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n7481\Desktop\複委託\每月10號後申報資料\109\"/>
    </mc:Choice>
  </mc:AlternateContent>
  <xr:revisionPtr revIDLastSave="0" documentId="13_ncr:1_{D968832A-5B30-4A6A-8E76-A8807CD93524}" xr6:coauthVersionLast="46" xr6:coauthVersionMax="46" xr10:uidLastSave="{00000000-0000-0000-0000-000000000000}"/>
  <bookViews>
    <workbookView xWindow="-120" yWindow="-120" windowWidth="29040" windowHeight="15840" activeTab="11" xr2:uid="{00000000-000D-0000-FFFF-FFFF00000000}"/>
  </bookViews>
  <sheets>
    <sheet name="10901" sheetId="16" r:id="rId1"/>
    <sheet name="10902" sheetId="17" r:id="rId2"/>
    <sheet name="10903" sheetId="18" r:id="rId3"/>
    <sheet name="10904" sheetId="20" r:id="rId4"/>
    <sheet name="10905" sheetId="22" r:id="rId5"/>
    <sheet name="10906" sheetId="23" r:id="rId6"/>
    <sheet name="10907" sheetId="25" r:id="rId7"/>
    <sheet name="10908" sheetId="26" r:id="rId8"/>
    <sheet name="10909" sheetId="27" r:id="rId9"/>
    <sheet name="10910" sheetId="30" r:id="rId10"/>
    <sheet name="10911" sheetId="32" r:id="rId11"/>
    <sheet name="10912" sheetId="33" r:id="rId12"/>
    <sheet name="合計" sheetId="34" r:id="rId13"/>
  </sheets>
  <definedNames>
    <definedName name="_xlnm.Print_Area" localSheetId="1">'10902'!$A$1:$AC$162</definedName>
    <definedName name="_xlnm.Print_Area" localSheetId="5">'10906'!$A$1:$AC$162</definedName>
    <definedName name="_xlnm.Print_Area" localSheetId="7">'10908'!$A$1:$AC$162</definedName>
    <definedName name="_xlnm.Print_Area" localSheetId="11">'10912'!$A$1:$AC$201</definedName>
    <definedName name="_xlnm.Print_Titles" localSheetId="1">'10902'!$3:$5</definedName>
    <definedName name="_xlnm.Print_Titles" localSheetId="7">'10908'!$3:$5</definedName>
    <definedName name="_xlnm.Print_Titles" localSheetId="11">'10912'!$3:$5</definedName>
  </definedNames>
  <calcPr calcId="181029" concurrentCalc="0"/>
</workbook>
</file>

<file path=xl/calcChain.xml><?xml version="1.0" encoding="utf-8"?>
<calcChain xmlns="http://schemas.openxmlformats.org/spreadsheetml/2006/main">
  <c r="C201" i="34" l="1"/>
  <c r="C6" i="33"/>
  <c r="D6" i="33"/>
  <c r="H6" i="33"/>
  <c r="K6" i="33"/>
  <c r="N6" i="33"/>
  <c r="Q6" i="33"/>
  <c r="T6" i="33"/>
  <c r="W6" i="33"/>
  <c r="Z6" i="33"/>
  <c r="AC6" i="33"/>
  <c r="C7" i="33"/>
  <c r="D7" i="33"/>
  <c r="D193" i="33"/>
  <c r="H7" i="33"/>
  <c r="K7" i="33"/>
  <c r="N7" i="33"/>
  <c r="Q7" i="33"/>
  <c r="T7" i="33"/>
  <c r="W7" i="33"/>
  <c r="W10" i="33"/>
  <c r="Z7" i="33"/>
  <c r="AC7" i="33"/>
  <c r="C8" i="33"/>
  <c r="D8" i="33"/>
  <c r="H8" i="33"/>
  <c r="K8" i="33"/>
  <c r="K194" i="33"/>
  <c r="N8" i="33"/>
  <c r="Q8" i="33"/>
  <c r="T8" i="33"/>
  <c r="W8" i="33"/>
  <c r="Z8" i="33"/>
  <c r="AC8" i="33"/>
  <c r="AC194" i="33"/>
  <c r="C9" i="33"/>
  <c r="D9" i="33"/>
  <c r="H9" i="33"/>
  <c r="K9" i="33"/>
  <c r="N9" i="33"/>
  <c r="Q9" i="33"/>
  <c r="T9" i="33"/>
  <c r="W9" i="33"/>
  <c r="Z9" i="33"/>
  <c r="AC9" i="33"/>
  <c r="F10" i="33"/>
  <c r="G10" i="33"/>
  <c r="I10" i="33"/>
  <c r="J10" i="33"/>
  <c r="L10" i="33"/>
  <c r="M10" i="33"/>
  <c r="O10" i="33"/>
  <c r="P10" i="33"/>
  <c r="P191" i="33"/>
  <c r="R10" i="33"/>
  <c r="S10" i="33"/>
  <c r="U10" i="33"/>
  <c r="V10" i="33"/>
  <c r="X10" i="33"/>
  <c r="Y10" i="33"/>
  <c r="AA10" i="33"/>
  <c r="AB10" i="33"/>
  <c r="C11" i="33"/>
  <c r="D11" i="33"/>
  <c r="H11" i="33"/>
  <c r="K11" i="33"/>
  <c r="K192" i="33"/>
  <c r="N11" i="33"/>
  <c r="N15" i="33"/>
  <c r="Q11" i="33"/>
  <c r="T11" i="33"/>
  <c r="W11" i="33"/>
  <c r="Z11" i="33"/>
  <c r="AC11" i="33"/>
  <c r="AC192" i="33"/>
  <c r="C12" i="33"/>
  <c r="D12" i="33"/>
  <c r="H12" i="33"/>
  <c r="K12" i="33"/>
  <c r="N12" i="33"/>
  <c r="Q12" i="33"/>
  <c r="Q193" i="33"/>
  <c r="T12" i="33"/>
  <c r="W12" i="33"/>
  <c r="Z12" i="33"/>
  <c r="AC12" i="33"/>
  <c r="C13" i="33"/>
  <c r="D13" i="33"/>
  <c r="D194" i="33"/>
  <c r="H13" i="33"/>
  <c r="H15" i="33"/>
  <c r="K13" i="33"/>
  <c r="N13" i="33"/>
  <c r="Q13" i="33"/>
  <c r="T13" i="33"/>
  <c r="W13" i="33"/>
  <c r="W194" i="33"/>
  <c r="Z13" i="33"/>
  <c r="Z15" i="33"/>
  <c r="AC13" i="33"/>
  <c r="C14" i="33"/>
  <c r="D14" i="33"/>
  <c r="H14" i="33"/>
  <c r="K14" i="33"/>
  <c r="N14" i="33"/>
  <c r="Q14" i="33"/>
  <c r="T14" i="33"/>
  <c r="W14" i="33"/>
  <c r="Z14" i="33"/>
  <c r="AC14" i="33"/>
  <c r="F15" i="33"/>
  <c r="G15" i="33"/>
  <c r="I15" i="33"/>
  <c r="J15" i="33"/>
  <c r="L15" i="33"/>
  <c r="M15" i="33"/>
  <c r="O15" i="33"/>
  <c r="P15" i="33"/>
  <c r="R15" i="33"/>
  <c r="S15" i="33"/>
  <c r="T15" i="33"/>
  <c r="U15" i="33"/>
  <c r="V15" i="33"/>
  <c r="X15" i="33"/>
  <c r="Y15" i="33"/>
  <c r="AA15" i="33"/>
  <c r="AA191" i="33"/>
  <c r="AB15" i="33"/>
  <c r="C16" i="33"/>
  <c r="D16" i="33"/>
  <c r="H16" i="33"/>
  <c r="K16" i="33"/>
  <c r="N16" i="33"/>
  <c r="Q16" i="33"/>
  <c r="T16" i="33"/>
  <c r="T20" i="33"/>
  <c r="W16" i="33"/>
  <c r="Z16" i="33"/>
  <c r="AC16" i="33"/>
  <c r="C17" i="33"/>
  <c r="D17" i="33"/>
  <c r="H17" i="33"/>
  <c r="K17" i="33"/>
  <c r="N17" i="33"/>
  <c r="Q17" i="33"/>
  <c r="T17" i="33"/>
  <c r="T193" i="33"/>
  <c r="W17" i="33"/>
  <c r="Z17" i="33"/>
  <c r="Z20" i="33"/>
  <c r="AC17" i="33"/>
  <c r="C18" i="33"/>
  <c r="D18" i="33"/>
  <c r="H18" i="33"/>
  <c r="H20" i="33"/>
  <c r="K18" i="33"/>
  <c r="N18" i="33"/>
  <c r="Q18" i="33"/>
  <c r="T18" i="33"/>
  <c r="W18" i="33"/>
  <c r="Z18" i="33"/>
  <c r="Z194" i="33"/>
  <c r="AC18" i="33"/>
  <c r="C19" i="33"/>
  <c r="D19" i="33"/>
  <c r="H19" i="33"/>
  <c r="K19" i="33"/>
  <c r="N19" i="33"/>
  <c r="N20" i="33"/>
  <c r="Q19" i="33"/>
  <c r="T19" i="33"/>
  <c r="W19" i="33"/>
  <c r="Z19" i="33"/>
  <c r="AC19" i="33"/>
  <c r="C20" i="33"/>
  <c r="F20" i="33"/>
  <c r="G20" i="33"/>
  <c r="I20" i="33"/>
  <c r="J20" i="33"/>
  <c r="L20" i="33"/>
  <c r="M20" i="33"/>
  <c r="O20" i="33"/>
  <c r="P20" i="33"/>
  <c r="R20" i="33"/>
  <c r="S20" i="33"/>
  <c r="U20" i="33"/>
  <c r="U191" i="33"/>
  <c r="V20" i="33"/>
  <c r="X20" i="33"/>
  <c r="Y20" i="33"/>
  <c r="AA20" i="33"/>
  <c r="AB20" i="33"/>
  <c r="C21" i="33"/>
  <c r="D21" i="33"/>
  <c r="D25" i="33"/>
  <c r="H21" i="33"/>
  <c r="K21" i="33"/>
  <c r="N21" i="33"/>
  <c r="Q21" i="33"/>
  <c r="T21" i="33"/>
  <c r="W21" i="33"/>
  <c r="Z21" i="33"/>
  <c r="AC21" i="33"/>
  <c r="C22" i="33"/>
  <c r="D22" i="33"/>
  <c r="H22" i="33"/>
  <c r="K22" i="33"/>
  <c r="N22" i="33"/>
  <c r="Q22" i="33"/>
  <c r="T22" i="33"/>
  <c r="W22" i="33"/>
  <c r="Z22" i="33"/>
  <c r="AC22" i="33"/>
  <c r="C23" i="33"/>
  <c r="D23" i="33"/>
  <c r="H23" i="33"/>
  <c r="K23" i="33"/>
  <c r="N23" i="33"/>
  <c r="Q23" i="33"/>
  <c r="T23" i="33"/>
  <c r="W23" i="33"/>
  <c r="Z23" i="33"/>
  <c r="AC23" i="33"/>
  <c r="C24" i="33"/>
  <c r="C25" i="33"/>
  <c r="D24" i="33"/>
  <c r="H24" i="33"/>
  <c r="K24" i="33"/>
  <c r="N24" i="33"/>
  <c r="Q24" i="33"/>
  <c r="Q25" i="33"/>
  <c r="T24" i="33"/>
  <c r="W24" i="33"/>
  <c r="Z24" i="33"/>
  <c r="AC24" i="33"/>
  <c r="F25" i="33"/>
  <c r="G25" i="33"/>
  <c r="I25" i="33"/>
  <c r="J25" i="33"/>
  <c r="L25" i="33"/>
  <c r="M25" i="33"/>
  <c r="O25" i="33"/>
  <c r="P25" i="33"/>
  <c r="R25" i="33"/>
  <c r="S25" i="33"/>
  <c r="U25" i="33"/>
  <c r="V25" i="33"/>
  <c r="X25" i="33"/>
  <c r="X191" i="33"/>
  <c r="Y25" i="33"/>
  <c r="AA25" i="33"/>
  <c r="AB25" i="33"/>
  <c r="C26" i="33"/>
  <c r="D26" i="33"/>
  <c r="H26" i="33"/>
  <c r="K26" i="33"/>
  <c r="N26" i="33"/>
  <c r="Q26" i="33"/>
  <c r="T26" i="33"/>
  <c r="W26" i="33"/>
  <c r="Z26" i="33"/>
  <c r="AC26" i="33"/>
  <c r="C27" i="33"/>
  <c r="D27" i="33"/>
  <c r="H27" i="33"/>
  <c r="K27" i="33"/>
  <c r="N27" i="33"/>
  <c r="N193" i="33"/>
  <c r="Q27" i="33"/>
  <c r="Q30" i="33"/>
  <c r="T27" i="33"/>
  <c r="W27" i="33"/>
  <c r="Z27" i="33"/>
  <c r="AC27" i="33"/>
  <c r="C28" i="33"/>
  <c r="D28" i="33"/>
  <c r="D30" i="33"/>
  <c r="H28" i="33"/>
  <c r="K28" i="33"/>
  <c r="N28" i="33"/>
  <c r="Q28" i="33"/>
  <c r="T28" i="33"/>
  <c r="T30" i="33"/>
  <c r="W28" i="33"/>
  <c r="W30" i="33"/>
  <c r="Z28" i="33"/>
  <c r="AC28" i="33"/>
  <c r="C29" i="33"/>
  <c r="D29" i="33"/>
  <c r="H29" i="33"/>
  <c r="H195" i="33"/>
  <c r="K29" i="33"/>
  <c r="N29" i="33"/>
  <c r="Q29" i="33"/>
  <c r="T29" i="33"/>
  <c r="W29" i="33"/>
  <c r="Z29" i="33"/>
  <c r="Z195" i="33"/>
  <c r="AC29" i="33"/>
  <c r="F30" i="33"/>
  <c r="G30" i="33"/>
  <c r="I30" i="33"/>
  <c r="J30" i="33"/>
  <c r="J191" i="33"/>
  <c r="L30" i="33"/>
  <c r="M30" i="33"/>
  <c r="O30" i="33"/>
  <c r="P30" i="33"/>
  <c r="R30" i="33"/>
  <c r="S30" i="33"/>
  <c r="U30" i="33"/>
  <c r="V30" i="33"/>
  <c r="X30" i="33"/>
  <c r="Y30" i="33"/>
  <c r="AA30" i="33"/>
  <c r="AB30" i="33"/>
  <c r="C31" i="33"/>
  <c r="D31" i="33"/>
  <c r="H31" i="33"/>
  <c r="K31" i="33"/>
  <c r="N31" i="33"/>
  <c r="Q31" i="33"/>
  <c r="T31" i="33"/>
  <c r="W31" i="33"/>
  <c r="Z31" i="33"/>
  <c r="AC31" i="33"/>
  <c r="C32" i="33"/>
  <c r="D32" i="33"/>
  <c r="H32" i="33"/>
  <c r="K32" i="33"/>
  <c r="N32" i="33"/>
  <c r="Q32" i="33"/>
  <c r="T32" i="33"/>
  <c r="W32" i="33"/>
  <c r="Z32" i="33"/>
  <c r="AC32" i="33"/>
  <c r="C33" i="33"/>
  <c r="D33" i="33"/>
  <c r="H33" i="33"/>
  <c r="K33" i="33"/>
  <c r="N33" i="33"/>
  <c r="Q33" i="33"/>
  <c r="T33" i="33"/>
  <c r="W33" i="33"/>
  <c r="W35" i="33"/>
  <c r="Z33" i="33"/>
  <c r="AC33" i="33"/>
  <c r="C34" i="33"/>
  <c r="D34" i="33"/>
  <c r="H34" i="33"/>
  <c r="K34" i="33"/>
  <c r="N34" i="33"/>
  <c r="Q34" i="33"/>
  <c r="T34" i="33"/>
  <c r="W34" i="33"/>
  <c r="Z34" i="33"/>
  <c r="AC34" i="33"/>
  <c r="F35" i="33"/>
  <c r="G35" i="33"/>
  <c r="I35" i="33"/>
  <c r="J35" i="33"/>
  <c r="L35" i="33"/>
  <c r="M35" i="33"/>
  <c r="O35" i="33"/>
  <c r="P35" i="33"/>
  <c r="R35" i="33"/>
  <c r="S35" i="33"/>
  <c r="U35" i="33"/>
  <c r="V35" i="33"/>
  <c r="X35" i="33"/>
  <c r="Y35" i="33"/>
  <c r="AA35" i="33"/>
  <c r="AB35" i="33"/>
  <c r="AC35" i="33"/>
  <c r="C36" i="33"/>
  <c r="D36" i="33"/>
  <c r="H36" i="33"/>
  <c r="K36" i="33"/>
  <c r="N36" i="33"/>
  <c r="Q36" i="33"/>
  <c r="T36" i="33"/>
  <c r="W36" i="33"/>
  <c r="Z36" i="33"/>
  <c r="AC36" i="33"/>
  <c r="C37" i="33"/>
  <c r="D37" i="33"/>
  <c r="H37" i="33"/>
  <c r="K37" i="33"/>
  <c r="N37" i="33"/>
  <c r="Q37" i="33"/>
  <c r="T37" i="33"/>
  <c r="W37" i="33"/>
  <c r="W40" i="33"/>
  <c r="Z37" i="33"/>
  <c r="AC37" i="33"/>
  <c r="C38" i="33"/>
  <c r="D38" i="33"/>
  <c r="H38" i="33"/>
  <c r="K38" i="33"/>
  <c r="N38" i="33"/>
  <c r="Q38" i="33"/>
  <c r="T38" i="33"/>
  <c r="W38" i="33"/>
  <c r="Z38" i="33"/>
  <c r="AC38" i="33"/>
  <c r="C39" i="33"/>
  <c r="D39" i="33"/>
  <c r="H39" i="33"/>
  <c r="K39" i="33"/>
  <c r="N39" i="33"/>
  <c r="Q39" i="33"/>
  <c r="T39" i="33"/>
  <c r="W39" i="33"/>
  <c r="Z39" i="33"/>
  <c r="AC39" i="33"/>
  <c r="F40" i="33"/>
  <c r="G40" i="33"/>
  <c r="I40" i="33"/>
  <c r="J40" i="33"/>
  <c r="L40" i="33"/>
  <c r="M40" i="33"/>
  <c r="O40" i="33"/>
  <c r="P40" i="33"/>
  <c r="R40" i="33"/>
  <c r="S40" i="33"/>
  <c r="U40" i="33"/>
  <c r="V40" i="33"/>
  <c r="X40" i="33"/>
  <c r="Y40" i="33"/>
  <c r="AA40" i="33"/>
  <c r="AB40" i="33"/>
  <c r="C41" i="33"/>
  <c r="D41" i="33"/>
  <c r="H41" i="33"/>
  <c r="K41" i="33"/>
  <c r="N41" i="33"/>
  <c r="N45" i="33"/>
  <c r="Q41" i="33"/>
  <c r="T41" i="33"/>
  <c r="W41" i="33"/>
  <c r="Z41" i="33"/>
  <c r="AC41" i="33"/>
  <c r="C42" i="33"/>
  <c r="D42" i="33"/>
  <c r="H42" i="33"/>
  <c r="K42" i="33"/>
  <c r="N42" i="33"/>
  <c r="Q42" i="33"/>
  <c r="T42" i="33"/>
  <c r="W42" i="33"/>
  <c r="Z42" i="33"/>
  <c r="AC42" i="33"/>
  <c r="C43" i="33"/>
  <c r="D43" i="33"/>
  <c r="H43" i="33"/>
  <c r="H45" i="33"/>
  <c r="K43" i="33"/>
  <c r="N43" i="33"/>
  <c r="Q43" i="33"/>
  <c r="T43" i="33"/>
  <c r="W43" i="33"/>
  <c r="Z43" i="33"/>
  <c r="Z45" i="33"/>
  <c r="AC43" i="33"/>
  <c r="C44" i="33"/>
  <c r="D44" i="33"/>
  <c r="H44" i="33"/>
  <c r="K44" i="33"/>
  <c r="N44" i="33"/>
  <c r="Q44" i="33"/>
  <c r="T44" i="33"/>
  <c r="W44" i="33"/>
  <c r="Z44" i="33"/>
  <c r="AC44" i="33"/>
  <c r="F45" i="33"/>
  <c r="G45" i="33"/>
  <c r="I45" i="33"/>
  <c r="J45" i="33"/>
  <c r="L45" i="33"/>
  <c r="M45" i="33"/>
  <c r="O45" i="33"/>
  <c r="P45" i="33"/>
  <c r="R45" i="33"/>
  <c r="S45" i="33"/>
  <c r="T45" i="33"/>
  <c r="U45" i="33"/>
  <c r="V45" i="33"/>
  <c r="X45" i="33"/>
  <c r="Y45" i="33"/>
  <c r="AA45" i="33"/>
  <c r="AB45" i="33"/>
  <c r="C46" i="33"/>
  <c r="D46" i="33"/>
  <c r="H46" i="33"/>
  <c r="K46" i="33"/>
  <c r="N46" i="33"/>
  <c r="Q46" i="33"/>
  <c r="T46" i="33"/>
  <c r="T50" i="33"/>
  <c r="W46" i="33"/>
  <c r="Z46" i="33"/>
  <c r="AC46" i="33"/>
  <c r="C47" i="33"/>
  <c r="D47" i="33"/>
  <c r="H47" i="33"/>
  <c r="K47" i="33"/>
  <c r="N47" i="33"/>
  <c r="Q47" i="33"/>
  <c r="T47" i="33"/>
  <c r="W47" i="33"/>
  <c r="Z47" i="33"/>
  <c r="Z50" i="33"/>
  <c r="AC47" i="33"/>
  <c r="C48" i="33"/>
  <c r="D48" i="33"/>
  <c r="H48" i="33"/>
  <c r="H50" i="33"/>
  <c r="K48" i="33"/>
  <c r="N48" i="33"/>
  <c r="Q48" i="33"/>
  <c r="T48" i="33"/>
  <c r="W48" i="33"/>
  <c r="Z48" i="33"/>
  <c r="AC48" i="33"/>
  <c r="C49" i="33"/>
  <c r="D49" i="33"/>
  <c r="H49" i="33"/>
  <c r="K49" i="33"/>
  <c r="N49" i="33"/>
  <c r="N50" i="33"/>
  <c r="Q49" i="33"/>
  <c r="T49" i="33"/>
  <c r="W49" i="33"/>
  <c r="Z49" i="33"/>
  <c r="AC49" i="33"/>
  <c r="C50" i="33"/>
  <c r="F50" i="33"/>
  <c r="G50" i="33"/>
  <c r="I50" i="33"/>
  <c r="J50" i="33"/>
  <c r="L50" i="33"/>
  <c r="M50" i="33"/>
  <c r="O50" i="33"/>
  <c r="P50" i="33"/>
  <c r="R50" i="33"/>
  <c r="S50" i="33"/>
  <c r="U50" i="33"/>
  <c r="V50" i="33"/>
  <c r="X50" i="33"/>
  <c r="Y50" i="33"/>
  <c r="AA50" i="33"/>
  <c r="AB50" i="33"/>
  <c r="C51" i="33"/>
  <c r="D51" i="33"/>
  <c r="D55" i="33"/>
  <c r="H51" i="33"/>
  <c r="K51" i="33"/>
  <c r="N51" i="33"/>
  <c r="Q51" i="33"/>
  <c r="T51" i="33"/>
  <c r="W51" i="33"/>
  <c r="Z51" i="33"/>
  <c r="AC51" i="33"/>
  <c r="C52" i="33"/>
  <c r="D52" i="33"/>
  <c r="H52" i="33"/>
  <c r="K52" i="33"/>
  <c r="N52" i="33"/>
  <c r="Q52" i="33"/>
  <c r="T52" i="33"/>
  <c r="W52" i="33"/>
  <c r="Z52" i="33"/>
  <c r="AC52" i="33"/>
  <c r="C53" i="33"/>
  <c r="D53" i="33"/>
  <c r="H53" i="33"/>
  <c r="K53" i="33"/>
  <c r="N53" i="33"/>
  <c r="Q53" i="33"/>
  <c r="T53" i="33"/>
  <c r="W53" i="33"/>
  <c r="Z53" i="33"/>
  <c r="AC53" i="33"/>
  <c r="C54" i="33"/>
  <c r="C55" i="33"/>
  <c r="D54" i="33"/>
  <c r="H54" i="33"/>
  <c r="K54" i="33"/>
  <c r="N54" i="33"/>
  <c r="Q54" i="33"/>
  <c r="Q55" i="33"/>
  <c r="T54" i="33"/>
  <c r="W54" i="33"/>
  <c r="Z54" i="33"/>
  <c r="AC54" i="33"/>
  <c r="F55" i="33"/>
  <c r="G55" i="33"/>
  <c r="I55" i="33"/>
  <c r="J55" i="33"/>
  <c r="L55" i="33"/>
  <c r="M55" i="33"/>
  <c r="O55" i="33"/>
  <c r="P55" i="33"/>
  <c r="R55" i="33"/>
  <c r="S55" i="33"/>
  <c r="U55" i="33"/>
  <c r="V55" i="33"/>
  <c r="X55" i="33"/>
  <c r="Y55" i="33"/>
  <c r="AA55" i="33"/>
  <c r="AB55" i="33"/>
  <c r="C56" i="33"/>
  <c r="D56" i="33"/>
  <c r="H56" i="33"/>
  <c r="K56" i="33"/>
  <c r="N56" i="33"/>
  <c r="Q56" i="33"/>
  <c r="T56" i="33"/>
  <c r="W56" i="33"/>
  <c r="Z56" i="33"/>
  <c r="AC56" i="33"/>
  <c r="C57" i="33"/>
  <c r="D57" i="33"/>
  <c r="H57" i="33"/>
  <c r="K57" i="33"/>
  <c r="N57" i="33"/>
  <c r="Q57" i="33"/>
  <c r="T57" i="33"/>
  <c r="W57" i="33"/>
  <c r="Z57" i="33"/>
  <c r="AC57" i="33"/>
  <c r="C58" i="33"/>
  <c r="D58" i="33"/>
  <c r="D60" i="33"/>
  <c r="H58" i="33"/>
  <c r="K58" i="33"/>
  <c r="N58" i="33"/>
  <c r="Q58" i="33"/>
  <c r="T58" i="33"/>
  <c r="T60" i="33"/>
  <c r="W58" i="33"/>
  <c r="W60" i="33"/>
  <c r="Z58" i="33"/>
  <c r="AC58" i="33"/>
  <c r="C59" i="33"/>
  <c r="D59" i="33"/>
  <c r="H59" i="33"/>
  <c r="K59" i="33"/>
  <c r="N59" i="33"/>
  <c r="Q59" i="33"/>
  <c r="T59" i="33"/>
  <c r="W59" i="33"/>
  <c r="Z59" i="33"/>
  <c r="AC59" i="33"/>
  <c r="F60" i="33"/>
  <c r="G60" i="33"/>
  <c r="I60" i="33"/>
  <c r="J60" i="33"/>
  <c r="L60" i="33"/>
  <c r="M60" i="33"/>
  <c r="O60" i="33"/>
  <c r="P60" i="33"/>
  <c r="R60" i="33"/>
  <c r="S60" i="33"/>
  <c r="U60" i="33"/>
  <c r="V60" i="33"/>
  <c r="X60" i="33"/>
  <c r="Y60" i="33"/>
  <c r="AA60" i="33"/>
  <c r="AB60" i="33"/>
  <c r="C61" i="33"/>
  <c r="D61" i="33"/>
  <c r="H61" i="33"/>
  <c r="K61" i="33"/>
  <c r="N61" i="33"/>
  <c r="Q61" i="33"/>
  <c r="Q65" i="33"/>
  <c r="T61" i="33"/>
  <c r="W61" i="33"/>
  <c r="Z61" i="33"/>
  <c r="AC61" i="33"/>
  <c r="C62" i="33"/>
  <c r="D62" i="33"/>
  <c r="H62" i="33"/>
  <c r="K62" i="33"/>
  <c r="N62" i="33"/>
  <c r="Q62" i="33"/>
  <c r="T62" i="33"/>
  <c r="W62" i="33"/>
  <c r="Z62" i="33"/>
  <c r="AC62" i="33"/>
  <c r="C63" i="33"/>
  <c r="D63" i="33"/>
  <c r="H63" i="33"/>
  <c r="K63" i="33"/>
  <c r="N63" i="33"/>
  <c r="Q63" i="33"/>
  <c r="T63" i="33"/>
  <c r="W63" i="33"/>
  <c r="Z63" i="33"/>
  <c r="AC63" i="33"/>
  <c r="C64" i="33"/>
  <c r="D64" i="33"/>
  <c r="H64" i="33"/>
  <c r="K64" i="33"/>
  <c r="N64" i="33"/>
  <c r="Q64" i="33"/>
  <c r="T64" i="33"/>
  <c r="W64" i="33"/>
  <c r="Z64" i="33"/>
  <c r="AC64" i="33"/>
  <c r="F65" i="33"/>
  <c r="G65" i="33"/>
  <c r="I65" i="33"/>
  <c r="J65" i="33"/>
  <c r="L65" i="33"/>
  <c r="M65" i="33"/>
  <c r="O65" i="33"/>
  <c r="P65" i="33"/>
  <c r="R65" i="33"/>
  <c r="S65" i="33"/>
  <c r="U65" i="33"/>
  <c r="V65" i="33"/>
  <c r="W65" i="33"/>
  <c r="X65" i="33"/>
  <c r="Y65" i="33"/>
  <c r="AA65" i="33"/>
  <c r="AB65" i="33"/>
  <c r="C66" i="33"/>
  <c r="C192" i="33"/>
  <c r="D66" i="33"/>
  <c r="H66" i="33"/>
  <c r="K66" i="33"/>
  <c r="N66" i="33"/>
  <c r="Q66" i="33"/>
  <c r="T66" i="33"/>
  <c r="W66" i="33"/>
  <c r="Z66" i="33"/>
  <c r="AC66" i="33"/>
  <c r="C67" i="33"/>
  <c r="D67" i="33"/>
  <c r="H67" i="33"/>
  <c r="H193" i="33"/>
  <c r="K67" i="33"/>
  <c r="K70" i="33"/>
  <c r="N67" i="33"/>
  <c r="Q67" i="33"/>
  <c r="T67" i="33"/>
  <c r="W67" i="33"/>
  <c r="Z67" i="33"/>
  <c r="Z193" i="33"/>
  <c r="AC67" i="33"/>
  <c r="AC70" i="33"/>
  <c r="C68" i="33"/>
  <c r="D68" i="33"/>
  <c r="H68" i="33"/>
  <c r="K68" i="33"/>
  <c r="N68" i="33"/>
  <c r="N194" i="33"/>
  <c r="Q68" i="33"/>
  <c r="T68" i="33"/>
  <c r="W68" i="33"/>
  <c r="Z68" i="33"/>
  <c r="AC68" i="33"/>
  <c r="C69" i="33"/>
  <c r="D69" i="33"/>
  <c r="H69" i="33"/>
  <c r="K69" i="33"/>
  <c r="N69" i="33"/>
  <c r="Q69" i="33"/>
  <c r="T69" i="33"/>
  <c r="T195" i="33"/>
  <c r="W69" i="33"/>
  <c r="Z69" i="33"/>
  <c r="AC69" i="33"/>
  <c r="F70" i="33"/>
  <c r="G70" i="33"/>
  <c r="I70" i="33"/>
  <c r="J70" i="33"/>
  <c r="L70" i="33"/>
  <c r="M70" i="33"/>
  <c r="O70" i="33"/>
  <c r="P70" i="33"/>
  <c r="R70" i="33"/>
  <c r="S70" i="33"/>
  <c r="U70" i="33"/>
  <c r="V70" i="33"/>
  <c r="X70" i="33"/>
  <c r="Y70" i="33"/>
  <c r="AA70" i="33"/>
  <c r="AB70" i="33"/>
  <c r="C71" i="33"/>
  <c r="D71" i="33"/>
  <c r="H71" i="33"/>
  <c r="K71" i="33"/>
  <c r="N71" i="33"/>
  <c r="N75" i="33"/>
  <c r="Q71" i="33"/>
  <c r="T71" i="33"/>
  <c r="W71" i="33"/>
  <c r="Z71" i="33"/>
  <c r="AC71" i="33"/>
  <c r="C72" i="33"/>
  <c r="D72" i="33"/>
  <c r="H72" i="33"/>
  <c r="K72" i="33"/>
  <c r="N72" i="33"/>
  <c r="Q72" i="33"/>
  <c r="T72" i="33"/>
  <c r="W72" i="33"/>
  <c r="Z72" i="33"/>
  <c r="AC72" i="33"/>
  <c r="C73" i="33"/>
  <c r="D73" i="33"/>
  <c r="H73" i="33"/>
  <c r="K73" i="33"/>
  <c r="K75" i="33"/>
  <c r="N73" i="33"/>
  <c r="Q73" i="33"/>
  <c r="T73" i="33"/>
  <c r="W73" i="33"/>
  <c r="Z73" i="33"/>
  <c r="Z75" i="33"/>
  <c r="AC73" i="33"/>
  <c r="AC75" i="33"/>
  <c r="C74" i="33"/>
  <c r="D74" i="33"/>
  <c r="H74" i="33"/>
  <c r="K74" i="33"/>
  <c r="N74" i="33"/>
  <c r="Q74" i="33"/>
  <c r="T74" i="33"/>
  <c r="W74" i="33"/>
  <c r="Z74" i="33"/>
  <c r="AC74" i="33"/>
  <c r="F75" i="33"/>
  <c r="G75" i="33"/>
  <c r="I75" i="33"/>
  <c r="J75" i="33"/>
  <c r="L75" i="33"/>
  <c r="M75" i="33"/>
  <c r="O75" i="33"/>
  <c r="P75" i="33"/>
  <c r="R75" i="33"/>
  <c r="S75" i="33"/>
  <c r="T75" i="33"/>
  <c r="U75" i="33"/>
  <c r="V75" i="33"/>
  <c r="X75" i="33"/>
  <c r="Y75" i="33"/>
  <c r="AA75" i="33"/>
  <c r="AB75" i="33"/>
  <c r="C76" i="33"/>
  <c r="C80" i="33"/>
  <c r="D76" i="33"/>
  <c r="H76" i="33"/>
  <c r="K76" i="33"/>
  <c r="N76" i="33"/>
  <c r="Q76" i="33"/>
  <c r="T76" i="33"/>
  <c r="W76" i="33"/>
  <c r="Z76" i="33"/>
  <c r="AC76" i="33"/>
  <c r="C77" i="33"/>
  <c r="D77" i="33"/>
  <c r="H77" i="33"/>
  <c r="K77" i="33"/>
  <c r="N77" i="33"/>
  <c r="Q77" i="33"/>
  <c r="T77" i="33"/>
  <c r="W77" i="33"/>
  <c r="E77" i="33"/>
  <c r="Z77" i="33"/>
  <c r="Z80" i="33"/>
  <c r="AC77" i="33"/>
  <c r="C78" i="33"/>
  <c r="D78" i="33"/>
  <c r="H78" i="33"/>
  <c r="K78" i="33"/>
  <c r="N78" i="33"/>
  <c r="Q78" i="33"/>
  <c r="T78" i="33"/>
  <c r="W78" i="33"/>
  <c r="Z78" i="33"/>
  <c r="AC78" i="33"/>
  <c r="C79" i="33"/>
  <c r="D79" i="33"/>
  <c r="H79" i="33"/>
  <c r="K79" i="33"/>
  <c r="N79" i="33"/>
  <c r="Q79" i="33"/>
  <c r="T79" i="33"/>
  <c r="W79" i="33"/>
  <c r="Z79" i="33"/>
  <c r="AC79" i="33"/>
  <c r="F80" i="33"/>
  <c r="G80" i="33"/>
  <c r="I80" i="33"/>
  <c r="J80" i="33"/>
  <c r="L80" i="33"/>
  <c r="M80" i="33"/>
  <c r="O80" i="33"/>
  <c r="P80" i="33"/>
  <c r="R80" i="33"/>
  <c r="S80" i="33"/>
  <c r="U80" i="33"/>
  <c r="V80" i="33"/>
  <c r="X80" i="33"/>
  <c r="Y80" i="33"/>
  <c r="AA80" i="33"/>
  <c r="AB80" i="33"/>
  <c r="C81" i="33"/>
  <c r="D81" i="33"/>
  <c r="D85" i="33"/>
  <c r="H81" i="33"/>
  <c r="K81" i="33"/>
  <c r="N81" i="33"/>
  <c r="Q81" i="33"/>
  <c r="T81" i="33"/>
  <c r="W81" i="33"/>
  <c r="Z81" i="33"/>
  <c r="AC81" i="33"/>
  <c r="C82" i="33"/>
  <c r="D82" i="33"/>
  <c r="H82" i="33"/>
  <c r="K82" i="33"/>
  <c r="K85" i="33"/>
  <c r="N82" i="33"/>
  <c r="N85" i="33"/>
  <c r="Q82" i="33"/>
  <c r="T82" i="33"/>
  <c r="W82" i="33"/>
  <c r="Z82" i="33"/>
  <c r="AC82" i="33"/>
  <c r="AC85" i="33"/>
  <c r="C83" i="33"/>
  <c r="D83" i="33"/>
  <c r="H83" i="33"/>
  <c r="K83" i="33"/>
  <c r="N83" i="33"/>
  <c r="Q83" i="33"/>
  <c r="Q194" i="33"/>
  <c r="T83" i="33"/>
  <c r="W83" i="33"/>
  <c r="Z83" i="33"/>
  <c r="AC83" i="33"/>
  <c r="C84" i="33"/>
  <c r="D84" i="33"/>
  <c r="H84" i="33"/>
  <c r="K84" i="33"/>
  <c r="N84" i="33"/>
  <c r="Q84" i="33"/>
  <c r="T84" i="33"/>
  <c r="W84" i="33"/>
  <c r="Z84" i="33"/>
  <c r="AC84" i="33"/>
  <c r="F85" i="33"/>
  <c r="G85" i="33"/>
  <c r="I85" i="33"/>
  <c r="J85" i="33"/>
  <c r="L85" i="33"/>
  <c r="M85" i="33"/>
  <c r="O85" i="33"/>
  <c r="P85" i="33"/>
  <c r="R85" i="33"/>
  <c r="S85" i="33"/>
  <c r="U85" i="33"/>
  <c r="V85" i="33"/>
  <c r="X85" i="33"/>
  <c r="Y85" i="33"/>
  <c r="AA85" i="33"/>
  <c r="AB85" i="33"/>
  <c r="C86" i="33"/>
  <c r="D86" i="33"/>
  <c r="H86" i="33"/>
  <c r="K86" i="33"/>
  <c r="N86" i="33"/>
  <c r="N90" i="33"/>
  <c r="Q86" i="33"/>
  <c r="Q90" i="33"/>
  <c r="T86" i="33"/>
  <c r="W86" i="33"/>
  <c r="Z86" i="33"/>
  <c r="AC86" i="33"/>
  <c r="C87" i="33"/>
  <c r="C90" i="33"/>
  <c r="D87" i="33"/>
  <c r="H87" i="33"/>
  <c r="K87" i="33"/>
  <c r="N87" i="33"/>
  <c r="Q87" i="33"/>
  <c r="T87" i="33"/>
  <c r="W87" i="33"/>
  <c r="W90" i="33"/>
  <c r="Z87" i="33"/>
  <c r="AC87" i="33"/>
  <c r="C88" i="33"/>
  <c r="D88" i="33"/>
  <c r="H88" i="33"/>
  <c r="E88" i="33"/>
  <c r="K88" i="33"/>
  <c r="N88" i="33"/>
  <c r="Q88" i="33"/>
  <c r="T88" i="33"/>
  <c r="W88" i="33"/>
  <c r="Z88" i="33"/>
  <c r="AC88" i="33"/>
  <c r="C89" i="33"/>
  <c r="D89" i="33"/>
  <c r="H89" i="33"/>
  <c r="K89" i="33"/>
  <c r="N89" i="33"/>
  <c r="Q89" i="33"/>
  <c r="T89" i="33"/>
  <c r="W89" i="33"/>
  <c r="Z89" i="33"/>
  <c r="AC89" i="33"/>
  <c r="D90" i="33"/>
  <c r="F90" i="33"/>
  <c r="G90" i="33"/>
  <c r="I90" i="33"/>
  <c r="J90" i="33"/>
  <c r="L90" i="33"/>
  <c r="M90" i="33"/>
  <c r="O90" i="33"/>
  <c r="P90" i="33"/>
  <c r="R90" i="33"/>
  <c r="S90" i="33"/>
  <c r="U90" i="33"/>
  <c r="V90" i="33"/>
  <c r="X90" i="33"/>
  <c r="Y90" i="33"/>
  <c r="AA90" i="33"/>
  <c r="AB90" i="33"/>
  <c r="C91" i="33"/>
  <c r="D91" i="33"/>
  <c r="H91" i="33"/>
  <c r="K91" i="33"/>
  <c r="N91" i="33"/>
  <c r="Q91" i="33"/>
  <c r="T91" i="33"/>
  <c r="W91" i="33"/>
  <c r="W95" i="33"/>
  <c r="Z91" i="33"/>
  <c r="AC91" i="33"/>
  <c r="C92" i="33"/>
  <c r="D92" i="33"/>
  <c r="H92" i="33"/>
  <c r="K92" i="33"/>
  <c r="N92" i="33"/>
  <c r="Q92" i="33"/>
  <c r="T92" i="33"/>
  <c r="W92" i="33"/>
  <c r="Z92" i="33"/>
  <c r="Z95" i="33"/>
  <c r="AC92" i="33"/>
  <c r="AC95" i="33"/>
  <c r="C93" i="33"/>
  <c r="D93" i="33"/>
  <c r="H93" i="33"/>
  <c r="K93" i="33"/>
  <c r="N93" i="33"/>
  <c r="Q93" i="33"/>
  <c r="T93" i="33"/>
  <c r="W93" i="33"/>
  <c r="Z93" i="33"/>
  <c r="AC93" i="33"/>
  <c r="C94" i="33"/>
  <c r="D94" i="33"/>
  <c r="H94" i="33"/>
  <c r="K94" i="33"/>
  <c r="N94" i="33"/>
  <c r="Q94" i="33"/>
  <c r="T94" i="33"/>
  <c r="W94" i="33"/>
  <c r="Z94" i="33"/>
  <c r="AC94" i="33"/>
  <c r="F95" i="33"/>
  <c r="G95" i="33"/>
  <c r="I95" i="33"/>
  <c r="J95" i="33"/>
  <c r="L95" i="33"/>
  <c r="M95" i="33"/>
  <c r="O95" i="33"/>
  <c r="P95" i="33"/>
  <c r="R95" i="33"/>
  <c r="S95" i="33"/>
  <c r="U95" i="33"/>
  <c r="V95" i="33"/>
  <c r="X95" i="33"/>
  <c r="Y95" i="33"/>
  <c r="AA95" i="33"/>
  <c r="AB95" i="33"/>
  <c r="C96" i="33"/>
  <c r="D96" i="33"/>
  <c r="H96" i="33"/>
  <c r="K96" i="33"/>
  <c r="N96" i="33"/>
  <c r="Q96" i="33"/>
  <c r="T96" i="33"/>
  <c r="W96" i="33"/>
  <c r="Z96" i="33"/>
  <c r="AC96" i="33"/>
  <c r="C97" i="33"/>
  <c r="D97" i="33"/>
  <c r="H97" i="33"/>
  <c r="K97" i="33"/>
  <c r="K100" i="33"/>
  <c r="N97" i="33"/>
  <c r="Q97" i="33"/>
  <c r="T97" i="33"/>
  <c r="W97" i="33"/>
  <c r="Z97" i="33"/>
  <c r="AC97" i="33"/>
  <c r="AC100" i="33"/>
  <c r="C98" i="33"/>
  <c r="D98" i="33"/>
  <c r="H98" i="33"/>
  <c r="K98" i="33"/>
  <c r="N98" i="33"/>
  <c r="Q98" i="33"/>
  <c r="T98" i="33"/>
  <c r="W98" i="33"/>
  <c r="Z98" i="33"/>
  <c r="AC98" i="33"/>
  <c r="C99" i="33"/>
  <c r="D99" i="33"/>
  <c r="H99" i="33"/>
  <c r="H100" i="33"/>
  <c r="K99" i="33"/>
  <c r="N99" i="33"/>
  <c r="Q99" i="33"/>
  <c r="T99" i="33"/>
  <c r="W99" i="33"/>
  <c r="Z99" i="33"/>
  <c r="Z100" i="33"/>
  <c r="AC99" i="33"/>
  <c r="F100" i="33"/>
  <c r="G100" i="33"/>
  <c r="I100" i="33"/>
  <c r="J100" i="33"/>
  <c r="L100" i="33"/>
  <c r="M100" i="33"/>
  <c r="O100" i="33"/>
  <c r="P100" i="33"/>
  <c r="R100" i="33"/>
  <c r="S100" i="33"/>
  <c r="U100" i="33"/>
  <c r="V100" i="33"/>
  <c r="X100" i="33"/>
  <c r="Y100" i="33"/>
  <c r="AA100" i="33"/>
  <c r="AB100" i="33"/>
  <c r="C101" i="33"/>
  <c r="D101" i="33"/>
  <c r="H101" i="33"/>
  <c r="K101" i="33"/>
  <c r="N101" i="33"/>
  <c r="Q101" i="33"/>
  <c r="T101" i="33"/>
  <c r="T105" i="33"/>
  <c r="W101" i="33"/>
  <c r="Z101" i="33"/>
  <c r="AC101" i="33"/>
  <c r="C102" i="33"/>
  <c r="D102" i="33"/>
  <c r="H102" i="33"/>
  <c r="K102" i="33"/>
  <c r="N102" i="33"/>
  <c r="Q102" i="33"/>
  <c r="T102" i="33"/>
  <c r="W102" i="33"/>
  <c r="E102" i="33"/>
  <c r="Z102" i="33"/>
  <c r="AC102" i="33"/>
  <c r="C103" i="33"/>
  <c r="D103" i="33"/>
  <c r="H103" i="33"/>
  <c r="K103" i="33"/>
  <c r="K105" i="33"/>
  <c r="N103" i="33"/>
  <c r="Q103" i="33"/>
  <c r="T103" i="33"/>
  <c r="W103" i="33"/>
  <c r="Z103" i="33"/>
  <c r="AC103" i="33"/>
  <c r="AC105" i="33"/>
  <c r="C104" i="33"/>
  <c r="D104" i="33"/>
  <c r="H104" i="33"/>
  <c r="K104" i="33"/>
  <c r="N104" i="33"/>
  <c r="Q104" i="33"/>
  <c r="T104" i="33"/>
  <c r="W104" i="33"/>
  <c r="Z104" i="33"/>
  <c r="AC104" i="33"/>
  <c r="F105" i="33"/>
  <c r="G105" i="33"/>
  <c r="H105" i="33"/>
  <c r="I105" i="33"/>
  <c r="J105" i="33"/>
  <c r="L105" i="33"/>
  <c r="M105" i="33"/>
  <c r="N105" i="33"/>
  <c r="O105" i="33"/>
  <c r="P105" i="33"/>
  <c r="R105" i="33"/>
  <c r="S105" i="33"/>
  <c r="U105" i="33"/>
  <c r="V105" i="33"/>
  <c r="X105" i="33"/>
  <c r="Y105" i="33"/>
  <c r="AA105" i="33"/>
  <c r="AB105" i="33"/>
  <c r="C106" i="33"/>
  <c r="C110" i="33"/>
  <c r="D106" i="33"/>
  <c r="H106" i="33"/>
  <c r="K106" i="33"/>
  <c r="N106" i="33"/>
  <c r="Q106" i="33"/>
  <c r="T106" i="33"/>
  <c r="E106" i="33"/>
  <c r="W106" i="33"/>
  <c r="Z106" i="33"/>
  <c r="AC106" i="33"/>
  <c r="C107" i="33"/>
  <c r="D107" i="33"/>
  <c r="H107" i="33"/>
  <c r="K107" i="33"/>
  <c r="N107" i="33"/>
  <c r="Q107" i="33"/>
  <c r="T107" i="33"/>
  <c r="W107" i="33"/>
  <c r="Z107" i="33"/>
  <c r="Z110" i="33"/>
  <c r="AC107" i="33"/>
  <c r="C108" i="33"/>
  <c r="D108" i="33"/>
  <c r="H108" i="33"/>
  <c r="K108" i="33"/>
  <c r="N108" i="33"/>
  <c r="Q108" i="33"/>
  <c r="T108" i="33"/>
  <c r="W108" i="33"/>
  <c r="Z108" i="33"/>
  <c r="AC108" i="33"/>
  <c r="C109" i="33"/>
  <c r="D109" i="33"/>
  <c r="H109" i="33"/>
  <c r="K109" i="33"/>
  <c r="N109" i="33"/>
  <c r="Q109" i="33"/>
  <c r="T109" i="33"/>
  <c r="W109" i="33"/>
  <c r="Z109" i="33"/>
  <c r="AC109" i="33"/>
  <c r="F110" i="33"/>
  <c r="G110" i="33"/>
  <c r="I110" i="33"/>
  <c r="J110" i="33"/>
  <c r="L110" i="33"/>
  <c r="M110" i="33"/>
  <c r="O110" i="33"/>
  <c r="P110" i="33"/>
  <c r="R110" i="33"/>
  <c r="S110" i="33"/>
  <c r="U110" i="33"/>
  <c r="V110" i="33"/>
  <c r="X110" i="33"/>
  <c r="Y110" i="33"/>
  <c r="AA110" i="33"/>
  <c r="AB110" i="33"/>
  <c r="C111" i="33"/>
  <c r="D111" i="33"/>
  <c r="D115" i="33"/>
  <c r="H111" i="33"/>
  <c r="K111" i="33"/>
  <c r="N111" i="33"/>
  <c r="Q111" i="33"/>
  <c r="T111" i="33"/>
  <c r="W111" i="33"/>
  <c r="Z111" i="33"/>
  <c r="AC111" i="33"/>
  <c r="C112" i="33"/>
  <c r="D112" i="33"/>
  <c r="H112" i="33"/>
  <c r="K112" i="33"/>
  <c r="K115" i="33"/>
  <c r="N112" i="33"/>
  <c r="N115" i="33"/>
  <c r="Q112" i="33"/>
  <c r="T112" i="33"/>
  <c r="W112" i="33"/>
  <c r="Z112" i="33"/>
  <c r="AC112" i="33"/>
  <c r="AC115" i="33"/>
  <c r="C113" i="33"/>
  <c r="D113" i="33"/>
  <c r="H113" i="33"/>
  <c r="K113" i="33"/>
  <c r="N113" i="33"/>
  <c r="Q113" i="33"/>
  <c r="T113" i="33"/>
  <c r="W113" i="33"/>
  <c r="Z113" i="33"/>
  <c r="AC113" i="33"/>
  <c r="C114" i="33"/>
  <c r="D114" i="33"/>
  <c r="H114" i="33"/>
  <c r="K114" i="33"/>
  <c r="N114" i="33"/>
  <c r="Q114" i="33"/>
  <c r="T114" i="33"/>
  <c r="W114" i="33"/>
  <c r="Z114" i="33"/>
  <c r="AC114" i="33"/>
  <c r="F115" i="33"/>
  <c r="G115" i="33"/>
  <c r="I115" i="33"/>
  <c r="J115" i="33"/>
  <c r="L115" i="33"/>
  <c r="M115" i="33"/>
  <c r="O115" i="33"/>
  <c r="P115" i="33"/>
  <c r="R115" i="33"/>
  <c r="S115" i="33"/>
  <c r="U115" i="33"/>
  <c r="V115" i="33"/>
  <c r="X115" i="33"/>
  <c r="Y115" i="33"/>
  <c r="AA115" i="33"/>
  <c r="AB115" i="33"/>
  <c r="C116" i="33"/>
  <c r="D116" i="33"/>
  <c r="H116" i="33"/>
  <c r="K116" i="33"/>
  <c r="N116" i="33"/>
  <c r="Q116" i="33"/>
  <c r="T116" i="33"/>
  <c r="W116" i="33"/>
  <c r="Z116" i="33"/>
  <c r="AC116" i="33"/>
  <c r="C117" i="33"/>
  <c r="C120" i="33"/>
  <c r="D117" i="33"/>
  <c r="H117" i="33"/>
  <c r="K117" i="33"/>
  <c r="N117" i="33"/>
  <c r="Q117" i="33"/>
  <c r="T117" i="33"/>
  <c r="W117" i="33"/>
  <c r="Z117" i="33"/>
  <c r="AC117" i="33"/>
  <c r="C118" i="33"/>
  <c r="D118" i="33"/>
  <c r="H118" i="33"/>
  <c r="E118" i="33"/>
  <c r="K118" i="33"/>
  <c r="N118" i="33"/>
  <c r="Q118" i="33"/>
  <c r="T118" i="33"/>
  <c r="W118" i="33"/>
  <c r="Z118" i="33"/>
  <c r="AC118" i="33"/>
  <c r="C119" i="33"/>
  <c r="D119" i="33"/>
  <c r="H119" i="33"/>
  <c r="K119" i="33"/>
  <c r="N119" i="33"/>
  <c r="Q119" i="33"/>
  <c r="T119" i="33"/>
  <c r="W119" i="33"/>
  <c r="Z119" i="33"/>
  <c r="AC119" i="33"/>
  <c r="D120" i="33"/>
  <c r="F120" i="33"/>
  <c r="G120" i="33"/>
  <c r="I120" i="33"/>
  <c r="J120" i="33"/>
  <c r="L120" i="33"/>
  <c r="M120" i="33"/>
  <c r="O120" i="33"/>
  <c r="P120" i="33"/>
  <c r="R120" i="33"/>
  <c r="S120" i="33"/>
  <c r="U120" i="33"/>
  <c r="V120" i="33"/>
  <c r="W120" i="33"/>
  <c r="X120" i="33"/>
  <c r="Y120" i="33"/>
  <c r="AA120" i="33"/>
  <c r="AB120" i="33"/>
  <c r="C121" i="33"/>
  <c r="D121" i="33"/>
  <c r="H121" i="33"/>
  <c r="K121" i="33"/>
  <c r="N121" i="33"/>
  <c r="Q121" i="33"/>
  <c r="T121" i="33"/>
  <c r="W121" i="33"/>
  <c r="W125" i="33"/>
  <c r="Z121" i="33"/>
  <c r="AC121" i="33"/>
  <c r="C122" i="33"/>
  <c r="D122" i="33"/>
  <c r="H122" i="33"/>
  <c r="K122" i="33"/>
  <c r="N122" i="33"/>
  <c r="Q122" i="33"/>
  <c r="T122" i="33"/>
  <c r="W122" i="33"/>
  <c r="Z122" i="33"/>
  <c r="Z125" i="33"/>
  <c r="AC122" i="33"/>
  <c r="C123" i="33"/>
  <c r="D123" i="33"/>
  <c r="H123" i="33"/>
  <c r="K123" i="33"/>
  <c r="N123" i="33"/>
  <c r="Q123" i="33"/>
  <c r="T123" i="33"/>
  <c r="W123" i="33"/>
  <c r="Z123" i="33"/>
  <c r="AC123" i="33"/>
  <c r="C124" i="33"/>
  <c r="D124" i="33"/>
  <c r="H124" i="33"/>
  <c r="K124" i="33"/>
  <c r="N124" i="33"/>
  <c r="Q124" i="33"/>
  <c r="T124" i="33"/>
  <c r="E124" i="33"/>
  <c r="W124" i="33"/>
  <c r="Z124" i="33"/>
  <c r="AC124" i="33"/>
  <c r="F125" i="33"/>
  <c r="G125" i="33"/>
  <c r="I125" i="33"/>
  <c r="J125" i="33"/>
  <c r="L125" i="33"/>
  <c r="M125" i="33"/>
  <c r="O125" i="33"/>
  <c r="P125" i="33"/>
  <c r="R125" i="33"/>
  <c r="S125" i="33"/>
  <c r="U125" i="33"/>
  <c r="V125" i="33"/>
  <c r="X125" i="33"/>
  <c r="Y125" i="33"/>
  <c r="AA125" i="33"/>
  <c r="AB125" i="33"/>
  <c r="C126" i="33"/>
  <c r="D126" i="33"/>
  <c r="H126" i="33"/>
  <c r="K126" i="33"/>
  <c r="N126" i="33"/>
  <c r="Q126" i="33"/>
  <c r="T126" i="33"/>
  <c r="W126" i="33"/>
  <c r="Z126" i="33"/>
  <c r="AC126" i="33"/>
  <c r="C127" i="33"/>
  <c r="D127" i="33"/>
  <c r="H127" i="33"/>
  <c r="K127" i="33"/>
  <c r="N127" i="33"/>
  <c r="Q127" i="33"/>
  <c r="T127" i="33"/>
  <c r="T130" i="33"/>
  <c r="W127" i="33"/>
  <c r="Z127" i="33"/>
  <c r="AC127" i="33"/>
  <c r="C128" i="33"/>
  <c r="D128" i="33"/>
  <c r="H128" i="33"/>
  <c r="K128" i="33"/>
  <c r="N128" i="33"/>
  <c r="Q128" i="33"/>
  <c r="T128" i="33"/>
  <c r="W128" i="33"/>
  <c r="E128" i="33"/>
  <c r="Z128" i="33"/>
  <c r="AC128" i="33"/>
  <c r="C129" i="33"/>
  <c r="D129" i="33"/>
  <c r="H129" i="33"/>
  <c r="K129" i="33"/>
  <c r="N129" i="33"/>
  <c r="Q129" i="33"/>
  <c r="T129" i="33"/>
  <c r="W129" i="33"/>
  <c r="Z129" i="33"/>
  <c r="AC129" i="33"/>
  <c r="F130" i="33"/>
  <c r="G130" i="33"/>
  <c r="I130" i="33"/>
  <c r="J130" i="33"/>
  <c r="L130" i="33"/>
  <c r="M130" i="33"/>
  <c r="O130" i="33"/>
  <c r="P130" i="33"/>
  <c r="R130" i="33"/>
  <c r="S130" i="33"/>
  <c r="U130" i="33"/>
  <c r="V130" i="33"/>
  <c r="X130" i="33"/>
  <c r="Y130" i="33"/>
  <c r="AA130" i="33"/>
  <c r="AB130" i="33"/>
  <c r="C131" i="33"/>
  <c r="D131" i="33"/>
  <c r="H131" i="33"/>
  <c r="H135" i="33"/>
  <c r="K131" i="33"/>
  <c r="N131" i="33"/>
  <c r="N135" i="33"/>
  <c r="Q131" i="33"/>
  <c r="T131" i="33"/>
  <c r="W131" i="33"/>
  <c r="Z131" i="33"/>
  <c r="AC131" i="33"/>
  <c r="C132" i="33"/>
  <c r="D132" i="33"/>
  <c r="H132" i="33"/>
  <c r="K132" i="33"/>
  <c r="N132" i="33"/>
  <c r="Q132" i="33"/>
  <c r="T132" i="33"/>
  <c r="W132" i="33"/>
  <c r="Z132" i="33"/>
  <c r="AC132" i="33"/>
  <c r="C133" i="33"/>
  <c r="D133" i="33"/>
  <c r="H133" i="33"/>
  <c r="K133" i="33"/>
  <c r="N133" i="33"/>
  <c r="Q133" i="33"/>
  <c r="T133" i="33"/>
  <c r="T135" i="33"/>
  <c r="W133" i="33"/>
  <c r="Z133" i="33"/>
  <c r="AC133" i="33"/>
  <c r="C134" i="33"/>
  <c r="D134" i="33"/>
  <c r="H134" i="33"/>
  <c r="K134" i="33"/>
  <c r="N134" i="33"/>
  <c r="Q134" i="33"/>
  <c r="T134" i="33"/>
  <c r="W134" i="33"/>
  <c r="Z134" i="33"/>
  <c r="AC134" i="33"/>
  <c r="F135" i="33"/>
  <c r="G135" i="33"/>
  <c r="I135" i="33"/>
  <c r="J135" i="33"/>
  <c r="L135" i="33"/>
  <c r="M135" i="33"/>
  <c r="O135" i="33"/>
  <c r="P135" i="33"/>
  <c r="R135" i="33"/>
  <c r="S135" i="33"/>
  <c r="U135" i="33"/>
  <c r="V135" i="33"/>
  <c r="X135" i="33"/>
  <c r="Y135" i="33"/>
  <c r="AA135" i="33"/>
  <c r="AB135" i="33"/>
  <c r="C136" i="33"/>
  <c r="D136" i="33"/>
  <c r="H136" i="33"/>
  <c r="K136" i="33"/>
  <c r="N136" i="33"/>
  <c r="Q136" i="33"/>
  <c r="T136" i="33"/>
  <c r="W136" i="33"/>
  <c r="Z136" i="33"/>
  <c r="AC136" i="33"/>
  <c r="C137" i="33"/>
  <c r="D137" i="33"/>
  <c r="H137" i="33"/>
  <c r="K137" i="33"/>
  <c r="N137" i="33"/>
  <c r="Q137" i="33"/>
  <c r="Q140" i="33"/>
  <c r="T137" i="33"/>
  <c r="W137" i="33"/>
  <c r="Z137" i="33"/>
  <c r="AC137" i="33"/>
  <c r="C138" i="33"/>
  <c r="C140" i="33"/>
  <c r="D138" i="33"/>
  <c r="D140" i="33"/>
  <c r="H138" i="33"/>
  <c r="K138" i="33"/>
  <c r="N138" i="33"/>
  <c r="Q138" i="33"/>
  <c r="T138" i="33"/>
  <c r="W138" i="33"/>
  <c r="Z138" i="33"/>
  <c r="AC138" i="33"/>
  <c r="C139" i="33"/>
  <c r="D139" i="33"/>
  <c r="H139" i="33"/>
  <c r="K139" i="33"/>
  <c r="N139" i="33"/>
  <c r="Q139" i="33"/>
  <c r="T139" i="33"/>
  <c r="W139" i="33"/>
  <c r="Z139" i="33"/>
  <c r="AC139" i="33"/>
  <c r="F140" i="33"/>
  <c r="G140" i="33"/>
  <c r="I140" i="33"/>
  <c r="J140" i="33"/>
  <c r="L140" i="33"/>
  <c r="M140" i="33"/>
  <c r="O140" i="33"/>
  <c r="P140" i="33"/>
  <c r="R140" i="33"/>
  <c r="S140" i="33"/>
  <c r="U140" i="33"/>
  <c r="V140" i="33"/>
  <c r="X140" i="33"/>
  <c r="Y140" i="33"/>
  <c r="Z140" i="33"/>
  <c r="AA140" i="33"/>
  <c r="AB140" i="33"/>
  <c r="C141" i="33"/>
  <c r="D141" i="33"/>
  <c r="H141" i="33"/>
  <c r="K141" i="33"/>
  <c r="N141" i="33"/>
  <c r="Q141" i="33"/>
  <c r="T141" i="33"/>
  <c r="W141" i="33"/>
  <c r="Z141" i="33"/>
  <c r="AC141" i="33"/>
  <c r="AC145" i="33"/>
  <c r="C142" i="33"/>
  <c r="D142" i="33"/>
  <c r="H142" i="33"/>
  <c r="K142" i="33"/>
  <c r="N142" i="33"/>
  <c r="Q142" i="33"/>
  <c r="T142" i="33"/>
  <c r="W142" i="33"/>
  <c r="Z142" i="33"/>
  <c r="AC142" i="33"/>
  <c r="C143" i="33"/>
  <c r="D143" i="33"/>
  <c r="H143" i="33"/>
  <c r="K143" i="33"/>
  <c r="N143" i="33"/>
  <c r="Q143" i="33"/>
  <c r="T143" i="33"/>
  <c r="W143" i="33"/>
  <c r="Z143" i="33"/>
  <c r="AC143" i="33"/>
  <c r="C144" i="33"/>
  <c r="D144" i="33"/>
  <c r="H144" i="33"/>
  <c r="K144" i="33"/>
  <c r="N144" i="33"/>
  <c r="Q144" i="33"/>
  <c r="T144" i="33"/>
  <c r="W144" i="33"/>
  <c r="Z144" i="33"/>
  <c r="AC144" i="33"/>
  <c r="F145" i="33"/>
  <c r="G145" i="33"/>
  <c r="I145" i="33"/>
  <c r="J145" i="33"/>
  <c r="L145" i="33"/>
  <c r="M145" i="33"/>
  <c r="O145" i="33"/>
  <c r="P145" i="33"/>
  <c r="R145" i="33"/>
  <c r="S145" i="33"/>
  <c r="U145" i="33"/>
  <c r="V145" i="33"/>
  <c r="X145" i="33"/>
  <c r="Y145" i="33"/>
  <c r="AA145" i="33"/>
  <c r="AB145" i="33"/>
  <c r="C146" i="33"/>
  <c r="D146" i="33"/>
  <c r="H146" i="33"/>
  <c r="K146" i="33"/>
  <c r="N146" i="33"/>
  <c r="Q146" i="33"/>
  <c r="T146" i="33"/>
  <c r="W146" i="33"/>
  <c r="W150" i="33"/>
  <c r="Z146" i="33"/>
  <c r="AC146" i="33"/>
  <c r="C147" i="33"/>
  <c r="D147" i="33"/>
  <c r="H147" i="33"/>
  <c r="K147" i="33"/>
  <c r="K150" i="33"/>
  <c r="N147" i="33"/>
  <c r="Q147" i="33"/>
  <c r="T147" i="33"/>
  <c r="W147" i="33"/>
  <c r="Z147" i="33"/>
  <c r="AC147" i="33"/>
  <c r="C148" i="33"/>
  <c r="D148" i="33"/>
  <c r="H148" i="33"/>
  <c r="K148" i="33"/>
  <c r="N148" i="33"/>
  <c r="Q148" i="33"/>
  <c r="T148" i="33"/>
  <c r="W148" i="33"/>
  <c r="Z148" i="33"/>
  <c r="AC148" i="33"/>
  <c r="C149" i="33"/>
  <c r="D149" i="33"/>
  <c r="H149" i="33"/>
  <c r="K149" i="33"/>
  <c r="N149" i="33"/>
  <c r="Q149" i="33"/>
  <c r="T149" i="33"/>
  <c r="W149" i="33"/>
  <c r="Z149" i="33"/>
  <c r="AC149" i="33"/>
  <c r="F150" i="33"/>
  <c r="G150" i="33"/>
  <c r="I150" i="33"/>
  <c r="J150" i="33"/>
  <c r="L150" i="33"/>
  <c r="M150" i="33"/>
  <c r="O150" i="33"/>
  <c r="P150" i="33"/>
  <c r="R150" i="33"/>
  <c r="S150" i="33"/>
  <c r="U150" i="33"/>
  <c r="V150" i="33"/>
  <c r="X150" i="33"/>
  <c r="Y150" i="33"/>
  <c r="AA150" i="33"/>
  <c r="AB150" i="33"/>
  <c r="C151" i="33"/>
  <c r="D151" i="33"/>
  <c r="H151" i="33"/>
  <c r="K151" i="33"/>
  <c r="N151" i="33"/>
  <c r="Q151" i="33"/>
  <c r="T151" i="33"/>
  <c r="W151" i="33"/>
  <c r="Z151" i="33"/>
  <c r="AC151" i="33"/>
  <c r="C152" i="33"/>
  <c r="D152" i="33"/>
  <c r="H152" i="33"/>
  <c r="K152" i="33"/>
  <c r="N152" i="33"/>
  <c r="Q152" i="33"/>
  <c r="T152" i="33"/>
  <c r="W152" i="33"/>
  <c r="Z152" i="33"/>
  <c r="AC152" i="33"/>
  <c r="C153" i="33"/>
  <c r="C194" i="33"/>
  <c r="D153" i="33"/>
  <c r="H153" i="33"/>
  <c r="K153" i="33"/>
  <c r="N153" i="33"/>
  <c r="Q153" i="33"/>
  <c r="T153" i="33"/>
  <c r="W153" i="33"/>
  <c r="W155" i="33"/>
  <c r="Z153" i="33"/>
  <c r="AC153" i="33"/>
  <c r="C154" i="33"/>
  <c r="D154" i="33"/>
  <c r="H154" i="33"/>
  <c r="K154" i="33"/>
  <c r="N154" i="33"/>
  <c r="Q154" i="33"/>
  <c r="T154" i="33"/>
  <c r="W154" i="33"/>
  <c r="Z154" i="33"/>
  <c r="AC154" i="33"/>
  <c r="F155" i="33"/>
  <c r="G155" i="33"/>
  <c r="I155" i="33"/>
  <c r="J155" i="33"/>
  <c r="K155" i="33"/>
  <c r="L155" i="33"/>
  <c r="M155" i="33"/>
  <c r="O155" i="33"/>
  <c r="P155" i="33"/>
  <c r="R155" i="33"/>
  <c r="S155" i="33"/>
  <c r="U155" i="33"/>
  <c r="V155" i="33"/>
  <c r="X155" i="33"/>
  <c r="Y155" i="33"/>
  <c r="AA155" i="33"/>
  <c r="AB155" i="33"/>
  <c r="AC155" i="33"/>
  <c r="C156" i="33"/>
  <c r="D156" i="33"/>
  <c r="H156" i="33"/>
  <c r="K156" i="33"/>
  <c r="N156" i="33"/>
  <c r="N160" i="33"/>
  <c r="Q156" i="33"/>
  <c r="T156" i="33"/>
  <c r="W156" i="33"/>
  <c r="Z156" i="33"/>
  <c r="AC156" i="33"/>
  <c r="C157" i="33"/>
  <c r="D157" i="33"/>
  <c r="H157" i="33"/>
  <c r="K157" i="33"/>
  <c r="N157" i="33"/>
  <c r="Q157" i="33"/>
  <c r="T157" i="33"/>
  <c r="T160" i="33"/>
  <c r="W157" i="33"/>
  <c r="Z157" i="33"/>
  <c r="AC157" i="33"/>
  <c r="C158" i="33"/>
  <c r="D158" i="33"/>
  <c r="H158" i="33"/>
  <c r="H160" i="33"/>
  <c r="K158" i="33"/>
  <c r="N158" i="33"/>
  <c r="Q158" i="33"/>
  <c r="T158" i="33"/>
  <c r="W158" i="33"/>
  <c r="Z158" i="33"/>
  <c r="AC158" i="33"/>
  <c r="C159" i="33"/>
  <c r="D159" i="33"/>
  <c r="H159" i="33"/>
  <c r="K159" i="33"/>
  <c r="N159" i="33"/>
  <c r="Q159" i="33"/>
  <c r="T159" i="33"/>
  <c r="W159" i="33"/>
  <c r="Z159" i="33"/>
  <c r="AC159" i="33"/>
  <c r="F160" i="33"/>
  <c r="G160" i="33"/>
  <c r="I160" i="33"/>
  <c r="J160" i="33"/>
  <c r="L160" i="33"/>
  <c r="M160" i="33"/>
  <c r="O160" i="33"/>
  <c r="P160" i="33"/>
  <c r="R160" i="33"/>
  <c r="S160" i="33"/>
  <c r="U160" i="33"/>
  <c r="V160" i="33"/>
  <c r="X160" i="33"/>
  <c r="Y160" i="33"/>
  <c r="AA160" i="33"/>
  <c r="AB160" i="33"/>
  <c r="C161" i="33"/>
  <c r="D161" i="33"/>
  <c r="H161" i="33"/>
  <c r="K161" i="33"/>
  <c r="N161" i="33"/>
  <c r="Q161" i="33"/>
  <c r="T161" i="33"/>
  <c r="T165" i="33"/>
  <c r="W161" i="33"/>
  <c r="Z161" i="33"/>
  <c r="AC161" i="33"/>
  <c r="C162" i="33"/>
  <c r="D162" i="33"/>
  <c r="H162" i="33"/>
  <c r="H165" i="33"/>
  <c r="K162" i="33"/>
  <c r="N162" i="33"/>
  <c r="Q162" i="33"/>
  <c r="T162" i="33"/>
  <c r="W162" i="33"/>
  <c r="Z162" i="33"/>
  <c r="Z165" i="33"/>
  <c r="AC162" i="33"/>
  <c r="C163" i="33"/>
  <c r="D163" i="33"/>
  <c r="H163" i="33"/>
  <c r="K163" i="33"/>
  <c r="N163" i="33"/>
  <c r="Q163" i="33"/>
  <c r="T163" i="33"/>
  <c r="W163" i="33"/>
  <c r="Z163" i="33"/>
  <c r="AC163" i="33"/>
  <c r="C164" i="33"/>
  <c r="D164" i="33"/>
  <c r="H164" i="33"/>
  <c r="K164" i="33"/>
  <c r="N164" i="33"/>
  <c r="Q164" i="33"/>
  <c r="T164" i="33"/>
  <c r="W164" i="33"/>
  <c r="Z164" i="33"/>
  <c r="AC164" i="33"/>
  <c r="F165" i="33"/>
  <c r="G165" i="33"/>
  <c r="I165" i="33"/>
  <c r="J165" i="33"/>
  <c r="L165" i="33"/>
  <c r="M165" i="33"/>
  <c r="O165" i="33"/>
  <c r="P165" i="33"/>
  <c r="R165" i="33"/>
  <c r="S165" i="33"/>
  <c r="U165" i="33"/>
  <c r="V165" i="33"/>
  <c r="X165" i="33"/>
  <c r="Y165" i="33"/>
  <c r="AA165" i="33"/>
  <c r="AB165" i="33"/>
  <c r="C166" i="33"/>
  <c r="D166" i="33"/>
  <c r="H166" i="33"/>
  <c r="K166" i="33"/>
  <c r="N166" i="33"/>
  <c r="N170" i="33"/>
  <c r="Q166" i="33"/>
  <c r="T166" i="33"/>
  <c r="W166" i="33"/>
  <c r="Z166" i="33"/>
  <c r="AC166" i="33"/>
  <c r="C167" i="33"/>
  <c r="D167" i="33"/>
  <c r="H167" i="33"/>
  <c r="K167" i="33"/>
  <c r="N167" i="33"/>
  <c r="Q167" i="33"/>
  <c r="T167" i="33"/>
  <c r="W167" i="33"/>
  <c r="Z167" i="33"/>
  <c r="AC167" i="33"/>
  <c r="C168" i="33"/>
  <c r="D168" i="33"/>
  <c r="D170" i="33"/>
  <c r="H168" i="33"/>
  <c r="K168" i="33"/>
  <c r="N168" i="33"/>
  <c r="Q168" i="33"/>
  <c r="T168" i="33"/>
  <c r="W168" i="33"/>
  <c r="Z168" i="33"/>
  <c r="AC168" i="33"/>
  <c r="C169" i="33"/>
  <c r="D169" i="33"/>
  <c r="H169" i="33"/>
  <c r="K169" i="33"/>
  <c r="N169" i="33"/>
  <c r="Q169" i="33"/>
  <c r="T169" i="33"/>
  <c r="W169" i="33"/>
  <c r="Z169" i="33"/>
  <c r="AC169" i="33"/>
  <c r="F170" i="33"/>
  <c r="G170" i="33"/>
  <c r="I170" i="33"/>
  <c r="J170" i="33"/>
  <c r="L170" i="33"/>
  <c r="M170" i="33"/>
  <c r="O170" i="33"/>
  <c r="P170" i="33"/>
  <c r="R170" i="33"/>
  <c r="S170" i="33"/>
  <c r="T170" i="33"/>
  <c r="U170" i="33"/>
  <c r="V170" i="33"/>
  <c r="X170" i="33"/>
  <c r="Y170" i="33"/>
  <c r="AA170" i="33"/>
  <c r="AB170" i="33"/>
  <c r="C171" i="33"/>
  <c r="D171" i="33"/>
  <c r="H171" i="33"/>
  <c r="K171" i="33"/>
  <c r="N171" i="33"/>
  <c r="Q171" i="33"/>
  <c r="T171" i="33"/>
  <c r="W171" i="33"/>
  <c r="Z171" i="33"/>
  <c r="AC171" i="33"/>
  <c r="C172" i="33"/>
  <c r="D172" i="33"/>
  <c r="D175" i="33"/>
  <c r="H172" i="33"/>
  <c r="K172" i="33"/>
  <c r="N172" i="33"/>
  <c r="Q172" i="33"/>
  <c r="T172" i="33"/>
  <c r="T175" i="33"/>
  <c r="W172" i="33"/>
  <c r="Z172" i="33"/>
  <c r="Z175" i="33"/>
  <c r="AC172" i="33"/>
  <c r="C173" i="33"/>
  <c r="D173" i="33"/>
  <c r="H173" i="33"/>
  <c r="K173" i="33"/>
  <c r="N173" i="33"/>
  <c r="Q173" i="33"/>
  <c r="T173" i="33"/>
  <c r="W173" i="33"/>
  <c r="Z173" i="33"/>
  <c r="AC173" i="33"/>
  <c r="C174" i="33"/>
  <c r="D174" i="33"/>
  <c r="H174" i="33"/>
  <c r="K174" i="33"/>
  <c r="N174" i="33"/>
  <c r="Q174" i="33"/>
  <c r="T174" i="33"/>
  <c r="W174" i="33"/>
  <c r="Z174" i="33"/>
  <c r="AC174" i="33"/>
  <c r="C175" i="33"/>
  <c r="F175" i="33"/>
  <c r="G175" i="33"/>
  <c r="I175" i="33"/>
  <c r="J175" i="33"/>
  <c r="L175" i="33"/>
  <c r="M175" i="33"/>
  <c r="O175" i="33"/>
  <c r="P175" i="33"/>
  <c r="R175" i="33"/>
  <c r="S175" i="33"/>
  <c r="U175" i="33"/>
  <c r="V175" i="33"/>
  <c r="X175" i="33"/>
  <c r="Y175" i="33"/>
  <c r="AA175" i="33"/>
  <c r="AB175" i="33"/>
  <c r="AC175" i="33"/>
  <c r="C176" i="33"/>
  <c r="D176" i="33"/>
  <c r="D180" i="33"/>
  <c r="H176" i="33"/>
  <c r="K176" i="33"/>
  <c r="N176" i="33"/>
  <c r="Q176" i="33"/>
  <c r="T176" i="33"/>
  <c r="W176" i="33"/>
  <c r="Z176" i="33"/>
  <c r="AC176" i="33"/>
  <c r="C177" i="33"/>
  <c r="D177" i="33"/>
  <c r="H177" i="33"/>
  <c r="K177" i="33"/>
  <c r="K180" i="33"/>
  <c r="N177" i="33"/>
  <c r="Q177" i="33"/>
  <c r="T177" i="33"/>
  <c r="W177" i="33"/>
  <c r="Z177" i="33"/>
  <c r="AC177" i="33"/>
  <c r="AC180" i="33"/>
  <c r="C178" i="33"/>
  <c r="D178" i="33"/>
  <c r="H178" i="33"/>
  <c r="K178" i="33"/>
  <c r="N178" i="33"/>
  <c r="Q178" i="33"/>
  <c r="T178" i="33"/>
  <c r="W178" i="33"/>
  <c r="Z178" i="33"/>
  <c r="AC178" i="33"/>
  <c r="C179" i="33"/>
  <c r="D179" i="33"/>
  <c r="H179" i="33"/>
  <c r="K179" i="33"/>
  <c r="N179" i="33"/>
  <c r="Q179" i="33"/>
  <c r="E179" i="33"/>
  <c r="T179" i="33"/>
  <c r="W179" i="33"/>
  <c r="Z179" i="33"/>
  <c r="AC179" i="33"/>
  <c r="F180" i="33"/>
  <c r="G180" i="33"/>
  <c r="I180" i="33"/>
  <c r="J180" i="33"/>
  <c r="L180" i="33"/>
  <c r="M180" i="33"/>
  <c r="O180" i="33"/>
  <c r="P180" i="33"/>
  <c r="R180" i="33"/>
  <c r="S180" i="33"/>
  <c r="U180" i="33"/>
  <c r="V180" i="33"/>
  <c r="X180" i="33"/>
  <c r="Y180" i="33"/>
  <c r="AA180" i="33"/>
  <c r="AB180" i="33"/>
  <c r="C181" i="33"/>
  <c r="D181" i="33"/>
  <c r="H181" i="33"/>
  <c r="K181" i="33"/>
  <c r="N181" i="33"/>
  <c r="Q181" i="33"/>
  <c r="T181" i="33"/>
  <c r="W181" i="33"/>
  <c r="Z181" i="33"/>
  <c r="AC181" i="33"/>
  <c r="C182" i="33"/>
  <c r="D182" i="33"/>
  <c r="H182" i="33"/>
  <c r="K182" i="33"/>
  <c r="N182" i="33"/>
  <c r="Q182" i="33"/>
  <c r="T182" i="33"/>
  <c r="W182" i="33"/>
  <c r="Z182" i="33"/>
  <c r="AC182" i="33"/>
  <c r="AC185" i="33"/>
  <c r="C183" i="33"/>
  <c r="D183" i="33"/>
  <c r="H183" i="33"/>
  <c r="K183" i="33"/>
  <c r="N183" i="33"/>
  <c r="Q183" i="33"/>
  <c r="T183" i="33"/>
  <c r="W183" i="33"/>
  <c r="Z183" i="33"/>
  <c r="AC183" i="33"/>
  <c r="C184" i="33"/>
  <c r="D184" i="33"/>
  <c r="H184" i="33"/>
  <c r="K184" i="33"/>
  <c r="N184" i="33"/>
  <c r="Q184" i="33"/>
  <c r="T184" i="33"/>
  <c r="E184" i="33"/>
  <c r="W184" i="33"/>
  <c r="W185" i="33"/>
  <c r="Z184" i="33"/>
  <c r="AC184" i="33"/>
  <c r="F185" i="33"/>
  <c r="G185" i="33"/>
  <c r="I185" i="33"/>
  <c r="J185" i="33"/>
  <c r="L185" i="33"/>
  <c r="M185" i="33"/>
  <c r="O185" i="33"/>
  <c r="P185" i="33"/>
  <c r="R185" i="33"/>
  <c r="S185" i="33"/>
  <c r="U185" i="33"/>
  <c r="V185" i="33"/>
  <c r="X185" i="33"/>
  <c r="Y185" i="33"/>
  <c r="AA185" i="33"/>
  <c r="AB185" i="33"/>
  <c r="C186" i="33"/>
  <c r="D186" i="33"/>
  <c r="H186" i="33"/>
  <c r="K186" i="33"/>
  <c r="N186" i="33"/>
  <c r="N190" i="33"/>
  <c r="Q186" i="33"/>
  <c r="T186" i="33"/>
  <c r="W186" i="33"/>
  <c r="Z186" i="33"/>
  <c r="AC186" i="33"/>
  <c r="AC190" i="33"/>
  <c r="C187" i="33"/>
  <c r="D187" i="33"/>
  <c r="H187" i="33"/>
  <c r="K187" i="33"/>
  <c r="N187" i="33"/>
  <c r="Q187" i="33"/>
  <c r="E187" i="33"/>
  <c r="T187" i="33"/>
  <c r="T190" i="33"/>
  <c r="W187" i="33"/>
  <c r="Z187" i="33"/>
  <c r="AC187" i="33"/>
  <c r="C188" i="33"/>
  <c r="D188" i="33"/>
  <c r="H188" i="33"/>
  <c r="H190" i="33"/>
  <c r="K188" i="33"/>
  <c r="N188" i="33"/>
  <c r="Q188" i="33"/>
  <c r="T188" i="33"/>
  <c r="W188" i="33"/>
  <c r="W190" i="33"/>
  <c r="Z188" i="33"/>
  <c r="AC188" i="33"/>
  <c r="C189" i="33"/>
  <c r="D189" i="33"/>
  <c r="H189" i="33"/>
  <c r="K189" i="33"/>
  <c r="N189" i="33"/>
  <c r="Q189" i="33"/>
  <c r="T189" i="33"/>
  <c r="W189" i="33"/>
  <c r="Z189" i="33"/>
  <c r="AC189" i="33"/>
  <c r="F190" i="33"/>
  <c r="G190" i="33"/>
  <c r="I190" i="33"/>
  <c r="J190" i="33"/>
  <c r="K190" i="33"/>
  <c r="L190" i="33"/>
  <c r="M190" i="33"/>
  <c r="O190" i="33"/>
  <c r="P190" i="33"/>
  <c r="R190" i="33"/>
  <c r="S190" i="33"/>
  <c r="U190" i="33"/>
  <c r="V190" i="33"/>
  <c r="X190" i="33"/>
  <c r="Y190" i="33"/>
  <c r="Z190" i="33"/>
  <c r="AA190" i="33"/>
  <c r="AB190" i="33"/>
  <c r="O191" i="33"/>
  <c r="F192" i="33"/>
  <c r="G192" i="33"/>
  <c r="I192" i="33"/>
  <c r="J192" i="33"/>
  <c r="L192" i="33"/>
  <c r="M192" i="33"/>
  <c r="O192" i="33"/>
  <c r="P192" i="33"/>
  <c r="R192" i="33"/>
  <c r="S192" i="33"/>
  <c r="T192" i="33"/>
  <c r="U192" i="33"/>
  <c r="V192" i="33"/>
  <c r="X192" i="33"/>
  <c r="Y192" i="33"/>
  <c r="Z192" i="33"/>
  <c r="AA192" i="33"/>
  <c r="AB192" i="33"/>
  <c r="F193" i="33"/>
  <c r="G193" i="33"/>
  <c r="I193" i="33"/>
  <c r="J193" i="33"/>
  <c r="L193" i="33"/>
  <c r="M193" i="33"/>
  <c r="O193" i="33"/>
  <c r="P193" i="33"/>
  <c r="R193" i="33"/>
  <c r="S193" i="33"/>
  <c r="U193" i="33"/>
  <c r="V193" i="33"/>
  <c r="X193" i="33"/>
  <c r="Y193" i="33"/>
  <c r="AA193" i="33"/>
  <c r="AB193" i="33"/>
  <c r="F194" i="33"/>
  <c r="G194" i="33"/>
  <c r="I194" i="33"/>
  <c r="J194" i="33"/>
  <c r="L194" i="33"/>
  <c r="M194" i="33"/>
  <c r="O194" i="33"/>
  <c r="P194" i="33"/>
  <c r="R194" i="33"/>
  <c r="S194" i="33"/>
  <c r="U194" i="33"/>
  <c r="V194" i="33"/>
  <c r="X194" i="33"/>
  <c r="Y194" i="33"/>
  <c r="AA194" i="33"/>
  <c r="AB194" i="33"/>
  <c r="D195" i="33"/>
  <c r="F195" i="33"/>
  <c r="G195" i="33"/>
  <c r="I195" i="33"/>
  <c r="J195" i="33"/>
  <c r="K195" i="33"/>
  <c r="L195" i="33"/>
  <c r="M195" i="33"/>
  <c r="O195" i="33"/>
  <c r="P195" i="33"/>
  <c r="Q195" i="33"/>
  <c r="R195" i="33"/>
  <c r="S195" i="33"/>
  <c r="U195" i="33"/>
  <c r="V195" i="33"/>
  <c r="W195" i="33"/>
  <c r="X195" i="33"/>
  <c r="Y195" i="33"/>
  <c r="AA195" i="33"/>
  <c r="AB195" i="33"/>
  <c r="AC195" i="33"/>
  <c r="C201" i="33"/>
  <c r="AB195" i="32"/>
  <c r="AA195" i="32"/>
  <c r="Y195" i="32"/>
  <c r="X195" i="32"/>
  <c r="V195" i="32"/>
  <c r="U195" i="32"/>
  <c r="S195" i="32"/>
  <c r="R195" i="32"/>
  <c r="P195" i="32"/>
  <c r="O195" i="32"/>
  <c r="M195" i="32"/>
  <c r="L195" i="32"/>
  <c r="J195" i="32"/>
  <c r="I195" i="32"/>
  <c r="G195" i="32"/>
  <c r="F195" i="32"/>
  <c r="AB194" i="32"/>
  <c r="AA194" i="32"/>
  <c r="Y194" i="32"/>
  <c r="X194" i="32"/>
  <c r="V194" i="32"/>
  <c r="U194" i="32"/>
  <c r="S194" i="32"/>
  <c r="R194" i="32"/>
  <c r="P194" i="32"/>
  <c r="O194" i="32"/>
  <c r="M194" i="32"/>
  <c r="L194" i="32"/>
  <c r="J194" i="32"/>
  <c r="I194" i="32"/>
  <c r="G194" i="32"/>
  <c r="F194" i="32"/>
  <c r="AB193" i="32"/>
  <c r="AA193" i="32"/>
  <c r="Y193" i="32"/>
  <c r="X193" i="32"/>
  <c r="V193" i="32"/>
  <c r="U193" i="32"/>
  <c r="S193" i="32"/>
  <c r="R193" i="32"/>
  <c r="P193" i="32"/>
  <c r="O193" i="32"/>
  <c r="M193" i="32"/>
  <c r="L193" i="32"/>
  <c r="J193" i="32"/>
  <c r="I193" i="32"/>
  <c r="G193" i="32"/>
  <c r="F193" i="32"/>
  <c r="AB192" i="32"/>
  <c r="AA192" i="32"/>
  <c r="Y192" i="32"/>
  <c r="X192" i="32"/>
  <c r="V192" i="32"/>
  <c r="U192" i="32"/>
  <c r="S192" i="32"/>
  <c r="R192" i="32"/>
  <c r="P192" i="32"/>
  <c r="O192" i="32"/>
  <c r="M192" i="32"/>
  <c r="L192" i="32"/>
  <c r="J192" i="32"/>
  <c r="I192" i="32"/>
  <c r="G192" i="32"/>
  <c r="F192" i="32"/>
  <c r="AB190" i="32"/>
  <c r="AA190" i="32"/>
  <c r="Y190" i="32"/>
  <c r="X190" i="32"/>
  <c r="V190" i="32"/>
  <c r="U190" i="32"/>
  <c r="S190" i="32"/>
  <c r="R190" i="32"/>
  <c r="P190" i="32"/>
  <c r="O190" i="32"/>
  <c r="M190" i="32"/>
  <c r="L190" i="32"/>
  <c r="J190" i="32"/>
  <c r="I190" i="32"/>
  <c r="G190" i="32"/>
  <c r="F190" i="32"/>
  <c r="C190" i="32"/>
  <c r="AC189" i="32"/>
  <c r="Z189" i="32"/>
  <c r="W189" i="32"/>
  <c r="T189" i="32"/>
  <c r="Q189" i="32"/>
  <c r="N189" i="32"/>
  <c r="E189" i="32"/>
  <c r="K189" i="32"/>
  <c r="H189" i="32"/>
  <c r="D189" i="32"/>
  <c r="C189" i="32"/>
  <c r="AC188" i="32"/>
  <c r="Z188" i="32"/>
  <c r="W188" i="32"/>
  <c r="T188" i="32"/>
  <c r="Q188" i="32"/>
  <c r="N188" i="32"/>
  <c r="K188" i="32"/>
  <c r="E188" i="32"/>
  <c r="H188" i="32"/>
  <c r="D188" i="32"/>
  <c r="C188" i="32"/>
  <c r="AC187" i="32"/>
  <c r="Z187" i="32"/>
  <c r="W187" i="32"/>
  <c r="T187" i="32"/>
  <c r="Q187" i="32"/>
  <c r="N187" i="32"/>
  <c r="K187" i="32"/>
  <c r="H187" i="32"/>
  <c r="E187" i="32"/>
  <c r="D187" i="32"/>
  <c r="D190" i="32"/>
  <c r="C187" i="32"/>
  <c r="AC186" i="32"/>
  <c r="AC190" i="32"/>
  <c r="Z186" i="32"/>
  <c r="W186" i="32"/>
  <c r="W190" i="32"/>
  <c r="T186" i="32"/>
  <c r="T190" i="32"/>
  <c r="Q186" i="32"/>
  <c r="Q190" i="32"/>
  <c r="N186" i="32"/>
  <c r="N190" i="32"/>
  <c r="K186" i="32"/>
  <c r="K190" i="32"/>
  <c r="H186" i="32"/>
  <c r="E186" i="32"/>
  <c r="E190" i="32"/>
  <c r="D186" i="32"/>
  <c r="C186" i="32"/>
  <c r="AB185" i="32"/>
  <c r="AA185" i="32"/>
  <c r="Y185" i="32"/>
  <c r="X185" i="32"/>
  <c r="V185" i="32"/>
  <c r="U185" i="32"/>
  <c r="S185" i="32"/>
  <c r="R185" i="32"/>
  <c r="P185" i="32"/>
  <c r="O185" i="32"/>
  <c r="N185" i="32"/>
  <c r="M185" i="32"/>
  <c r="L185" i="32"/>
  <c r="J185" i="32"/>
  <c r="I185" i="32"/>
  <c r="G185" i="32"/>
  <c r="F185" i="32"/>
  <c r="AC184" i="32"/>
  <c r="Z184" i="32"/>
  <c r="W184" i="32"/>
  <c r="T184" i="32"/>
  <c r="Q184" i="32"/>
  <c r="N184" i="32"/>
  <c r="K184" i="32"/>
  <c r="E184" i="32"/>
  <c r="H184" i="32"/>
  <c r="D184" i="32"/>
  <c r="C184" i="32"/>
  <c r="AC183" i="32"/>
  <c r="Z183" i="32"/>
  <c r="Z185" i="32"/>
  <c r="W183" i="32"/>
  <c r="T183" i="32"/>
  <c r="Q183" i="32"/>
  <c r="N183" i="32"/>
  <c r="K183" i="32"/>
  <c r="H183" i="32"/>
  <c r="E183" i="32"/>
  <c r="D183" i="32"/>
  <c r="C183" i="32"/>
  <c r="AC182" i="32"/>
  <c r="Z182" i="32"/>
  <c r="W182" i="32"/>
  <c r="W185" i="32"/>
  <c r="T182" i="32"/>
  <c r="Q182" i="32"/>
  <c r="Q185" i="32"/>
  <c r="N182" i="32"/>
  <c r="K182" i="32"/>
  <c r="H182" i="32"/>
  <c r="E182" i="32"/>
  <c r="D182" i="32"/>
  <c r="C182" i="32"/>
  <c r="C185" i="32"/>
  <c r="AC181" i="32"/>
  <c r="AC185" i="32"/>
  <c r="Z181" i="32"/>
  <c r="W181" i="32"/>
  <c r="T181" i="32"/>
  <c r="T185" i="32"/>
  <c r="Q181" i="32"/>
  <c r="N181" i="32"/>
  <c r="K181" i="32"/>
  <c r="K185" i="32"/>
  <c r="H181" i="32"/>
  <c r="D181" i="32"/>
  <c r="D185" i="32"/>
  <c r="C181" i="32"/>
  <c r="AB180" i="32"/>
  <c r="AA180" i="32"/>
  <c r="Y180" i="32"/>
  <c r="X180" i="32"/>
  <c r="V180" i="32"/>
  <c r="U180" i="32"/>
  <c r="S180" i="32"/>
  <c r="R180" i="32"/>
  <c r="P180" i="32"/>
  <c r="O180" i="32"/>
  <c r="M180" i="32"/>
  <c r="L180" i="32"/>
  <c r="J180" i="32"/>
  <c r="I180" i="32"/>
  <c r="G180" i="32"/>
  <c r="F180" i="32"/>
  <c r="AC179" i="32"/>
  <c r="Z179" i="32"/>
  <c r="W179" i="32"/>
  <c r="T179" i="32"/>
  <c r="Q179" i="32"/>
  <c r="N179" i="32"/>
  <c r="K179" i="32"/>
  <c r="H179" i="32"/>
  <c r="E179" i="32"/>
  <c r="D179" i="32"/>
  <c r="C179" i="32"/>
  <c r="AC178" i="32"/>
  <c r="Z178" i="32"/>
  <c r="W178" i="32"/>
  <c r="W180" i="32"/>
  <c r="T178" i="32"/>
  <c r="Q178" i="32"/>
  <c r="N178" i="32"/>
  <c r="K178" i="32"/>
  <c r="H178" i="32"/>
  <c r="E178" i="32"/>
  <c r="D178" i="32"/>
  <c r="C178" i="32"/>
  <c r="AC177" i="32"/>
  <c r="Z177" i="32"/>
  <c r="W177" i="32"/>
  <c r="T177" i="32"/>
  <c r="Q177" i="32"/>
  <c r="N177" i="32"/>
  <c r="N180" i="32"/>
  <c r="K177" i="32"/>
  <c r="H177" i="32"/>
  <c r="D177" i="32"/>
  <c r="D180" i="32"/>
  <c r="C177" i="32"/>
  <c r="AC176" i="32"/>
  <c r="AC180" i="32"/>
  <c r="Z176" i="32"/>
  <c r="W176" i="32"/>
  <c r="T176" i="32"/>
  <c r="T180" i="32"/>
  <c r="Q176" i="32"/>
  <c r="Q180" i="32"/>
  <c r="N176" i="32"/>
  <c r="K176" i="32"/>
  <c r="K180" i="32"/>
  <c r="H176" i="32"/>
  <c r="E176" i="32"/>
  <c r="D176" i="32"/>
  <c r="C176" i="32"/>
  <c r="C180" i="32"/>
  <c r="AB175" i="32"/>
  <c r="AA175" i="32"/>
  <c r="Y175" i="32"/>
  <c r="X175" i="32"/>
  <c r="V175" i="32"/>
  <c r="U175" i="32"/>
  <c r="S175" i="32"/>
  <c r="R175" i="32"/>
  <c r="P175" i="32"/>
  <c r="O175" i="32"/>
  <c r="M175" i="32"/>
  <c r="L175" i="32"/>
  <c r="J175" i="32"/>
  <c r="I175" i="32"/>
  <c r="G175" i="32"/>
  <c r="F175" i="32"/>
  <c r="AC174" i="32"/>
  <c r="Z174" i="32"/>
  <c r="W174" i="32"/>
  <c r="T174" i="32"/>
  <c r="Q174" i="32"/>
  <c r="N174" i="32"/>
  <c r="K174" i="32"/>
  <c r="H174" i="32"/>
  <c r="E174" i="32"/>
  <c r="D174" i="32"/>
  <c r="C174" i="32"/>
  <c r="AC173" i="32"/>
  <c r="Z173" i="32"/>
  <c r="W173" i="32"/>
  <c r="T173" i="32"/>
  <c r="Q173" i="32"/>
  <c r="N173" i="32"/>
  <c r="K173" i="32"/>
  <c r="E173" i="32"/>
  <c r="H173" i="32"/>
  <c r="D173" i="32"/>
  <c r="D175" i="32"/>
  <c r="C173" i="32"/>
  <c r="AC172" i="32"/>
  <c r="Z172" i="32"/>
  <c r="W172" i="32"/>
  <c r="T172" i="32"/>
  <c r="Q172" i="32"/>
  <c r="N172" i="32"/>
  <c r="K172" i="32"/>
  <c r="H172" i="32"/>
  <c r="D172" i="32"/>
  <c r="C172" i="32"/>
  <c r="C175" i="32"/>
  <c r="AC171" i="32"/>
  <c r="AC175" i="32"/>
  <c r="Z171" i="32"/>
  <c r="Z175" i="32"/>
  <c r="W171" i="32"/>
  <c r="W175" i="32"/>
  <c r="T171" i="32"/>
  <c r="T175" i="32"/>
  <c r="Q171" i="32"/>
  <c r="N171" i="32"/>
  <c r="N175" i="32"/>
  <c r="K171" i="32"/>
  <c r="K175" i="32"/>
  <c r="H171" i="32"/>
  <c r="E171" i="32"/>
  <c r="D171" i="32"/>
  <c r="C171" i="32"/>
  <c r="AC170" i="32"/>
  <c r="AB170" i="32"/>
  <c r="AA170" i="32"/>
  <c r="Y170" i="32"/>
  <c r="X170" i="32"/>
  <c r="W170" i="32"/>
  <c r="V170" i="32"/>
  <c r="U170" i="32"/>
  <c r="S170" i="32"/>
  <c r="R170" i="32"/>
  <c r="P170" i="32"/>
  <c r="O170" i="32"/>
  <c r="M170" i="32"/>
  <c r="L170" i="32"/>
  <c r="J170" i="32"/>
  <c r="I170" i="32"/>
  <c r="G170" i="32"/>
  <c r="F170" i="32"/>
  <c r="AC169" i="32"/>
  <c r="Z169" i="32"/>
  <c r="W169" i="32"/>
  <c r="T169" i="32"/>
  <c r="Q169" i="32"/>
  <c r="N169" i="32"/>
  <c r="K169" i="32"/>
  <c r="H169" i="32"/>
  <c r="D169" i="32"/>
  <c r="C169" i="32"/>
  <c r="AC168" i="32"/>
  <c r="Z168" i="32"/>
  <c r="W168" i="32"/>
  <c r="T168" i="32"/>
  <c r="Q168" i="32"/>
  <c r="Q170" i="32"/>
  <c r="N168" i="32"/>
  <c r="K168" i="32"/>
  <c r="H168" i="32"/>
  <c r="E168" i="32"/>
  <c r="D168" i="32"/>
  <c r="C168" i="32"/>
  <c r="C170" i="32"/>
  <c r="AC167" i="32"/>
  <c r="Z167" i="32"/>
  <c r="Z170" i="32"/>
  <c r="W167" i="32"/>
  <c r="T167" i="32"/>
  <c r="Q167" i="32"/>
  <c r="N167" i="32"/>
  <c r="N170" i="32"/>
  <c r="K167" i="32"/>
  <c r="H167" i="32"/>
  <c r="H170" i="32"/>
  <c r="D167" i="32"/>
  <c r="C167" i="32"/>
  <c r="AC166" i="32"/>
  <c r="Z166" i="32"/>
  <c r="W166" i="32"/>
  <c r="T166" i="32"/>
  <c r="T170" i="32"/>
  <c r="Q166" i="32"/>
  <c r="N166" i="32"/>
  <c r="K166" i="32"/>
  <c r="E166" i="32"/>
  <c r="H166" i="32"/>
  <c r="D166" i="32"/>
  <c r="D170" i="32"/>
  <c r="C166" i="32"/>
  <c r="AB165" i="32"/>
  <c r="AA165" i="32"/>
  <c r="Y165" i="32"/>
  <c r="X165" i="32"/>
  <c r="V165" i="32"/>
  <c r="U165" i="32"/>
  <c r="S165" i="32"/>
  <c r="R165" i="32"/>
  <c r="P165" i="32"/>
  <c r="O165" i="32"/>
  <c r="M165" i="32"/>
  <c r="L165" i="32"/>
  <c r="J165" i="32"/>
  <c r="I165" i="32"/>
  <c r="G165" i="32"/>
  <c r="F165" i="32"/>
  <c r="D165" i="32"/>
  <c r="AC164" i="32"/>
  <c r="Z164" i="32"/>
  <c r="W164" i="32"/>
  <c r="T164" i="32"/>
  <c r="Q164" i="32"/>
  <c r="N164" i="32"/>
  <c r="K164" i="32"/>
  <c r="H164" i="32"/>
  <c r="D164" i="32"/>
  <c r="C164" i="32"/>
  <c r="AC163" i="32"/>
  <c r="Z163" i="32"/>
  <c r="W163" i="32"/>
  <c r="T163" i="32"/>
  <c r="Q163" i="32"/>
  <c r="N163" i="32"/>
  <c r="N165" i="32"/>
  <c r="K163" i="32"/>
  <c r="H163" i="32"/>
  <c r="E163" i="32"/>
  <c r="D163" i="32"/>
  <c r="C163" i="32"/>
  <c r="AC162" i="32"/>
  <c r="Z162" i="32"/>
  <c r="W162" i="32"/>
  <c r="W165" i="32"/>
  <c r="T162" i="32"/>
  <c r="Q162" i="32"/>
  <c r="N162" i="32"/>
  <c r="K162" i="32"/>
  <c r="E162" i="32"/>
  <c r="H162" i="32"/>
  <c r="D162" i="32"/>
  <c r="C162" i="32"/>
  <c r="AC161" i="32"/>
  <c r="Z161" i="32"/>
  <c r="Z165" i="32"/>
  <c r="W161" i="32"/>
  <c r="T161" i="32"/>
  <c r="T165" i="32"/>
  <c r="Q161" i="32"/>
  <c r="Q165" i="32"/>
  <c r="N161" i="32"/>
  <c r="K161" i="32"/>
  <c r="H161" i="32"/>
  <c r="D161" i="32"/>
  <c r="C161" i="32"/>
  <c r="C165" i="32"/>
  <c r="AB160" i="32"/>
  <c r="AA160" i="32"/>
  <c r="Y160" i="32"/>
  <c r="X160" i="32"/>
  <c r="V160" i="32"/>
  <c r="U160" i="32"/>
  <c r="S160" i="32"/>
  <c r="R160" i="32"/>
  <c r="P160" i="32"/>
  <c r="O160" i="32"/>
  <c r="M160" i="32"/>
  <c r="L160" i="32"/>
  <c r="J160" i="32"/>
  <c r="I160" i="32"/>
  <c r="G160" i="32"/>
  <c r="F160" i="32"/>
  <c r="C160" i="32"/>
  <c r="AC159" i="32"/>
  <c r="Z159" i="32"/>
  <c r="W159" i="32"/>
  <c r="T159" i="32"/>
  <c r="Q159" i="32"/>
  <c r="N159" i="32"/>
  <c r="K159" i="32"/>
  <c r="H159" i="32"/>
  <c r="D159" i="32"/>
  <c r="C159" i="32"/>
  <c r="AC158" i="32"/>
  <c r="Z158" i="32"/>
  <c r="W158" i="32"/>
  <c r="T158" i="32"/>
  <c r="Q158" i="32"/>
  <c r="N158" i="32"/>
  <c r="K158" i="32"/>
  <c r="E158" i="32"/>
  <c r="H158" i="32"/>
  <c r="D158" i="32"/>
  <c r="C158" i="32"/>
  <c r="AC157" i="32"/>
  <c r="Z157" i="32"/>
  <c r="W157" i="32"/>
  <c r="T157" i="32"/>
  <c r="Q157" i="32"/>
  <c r="N157" i="32"/>
  <c r="K157" i="32"/>
  <c r="H157" i="32"/>
  <c r="E157" i="32"/>
  <c r="D157" i="32"/>
  <c r="D160" i="32"/>
  <c r="C157" i="32"/>
  <c r="AC156" i="32"/>
  <c r="AC160" i="32"/>
  <c r="Z156" i="32"/>
  <c r="W156" i="32"/>
  <c r="W160" i="32"/>
  <c r="T156" i="32"/>
  <c r="T160" i="32"/>
  <c r="Q156" i="32"/>
  <c r="Q160" i="32"/>
  <c r="N156" i="32"/>
  <c r="N160" i="32"/>
  <c r="K156" i="32"/>
  <c r="K160" i="32"/>
  <c r="H156" i="32"/>
  <c r="E156" i="32"/>
  <c r="D156" i="32"/>
  <c r="C156" i="32"/>
  <c r="AB155" i="32"/>
  <c r="AA155" i="32"/>
  <c r="Z155" i="32"/>
  <c r="Y155" i="32"/>
  <c r="X155" i="32"/>
  <c r="V155" i="32"/>
  <c r="U155" i="32"/>
  <c r="S155" i="32"/>
  <c r="R155" i="32"/>
  <c r="P155" i="32"/>
  <c r="O155" i="32"/>
  <c r="N155" i="32"/>
  <c r="M155" i="32"/>
  <c r="L155" i="32"/>
  <c r="J155" i="32"/>
  <c r="I155" i="32"/>
  <c r="G155" i="32"/>
  <c r="F155" i="32"/>
  <c r="AC154" i="32"/>
  <c r="Z154" i="32"/>
  <c r="W154" i="32"/>
  <c r="T154" i="32"/>
  <c r="Q154" i="32"/>
  <c r="N154" i="32"/>
  <c r="K154" i="32"/>
  <c r="E154" i="32"/>
  <c r="H154" i="32"/>
  <c r="D154" i="32"/>
  <c r="C154" i="32"/>
  <c r="AC153" i="32"/>
  <c r="Z153" i="32"/>
  <c r="W153" i="32"/>
  <c r="T153" i="32"/>
  <c r="Q153" i="32"/>
  <c r="N153" i="32"/>
  <c r="K153" i="32"/>
  <c r="H153" i="32"/>
  <c r="E153" i="32"/>
  <c r="D153" i="32"/>
  <c r="C153" i="32"/>
  <c r="AC152" i="32"/>
  <c r="Z152" i="32"/>
  <c r="W152" i="32"/>
  <c r="W155" i="32"/>
  <c r="T152" i="32"/>
  <c r="Q152" i="32"/>
  <c r="Q155" i="32"/>
  <c r="N152" i="32"/>
  <c r="K152" i="32"/>
  <c r="H152" i="32"/>
  <c r="E152" i="32"/>
  <c r="D152" i="32"/>
  <c r="C152" i="32"/>
  <c r="C155" i="32"/>
  <c r="AC151" i="32"/>
  <c r="AC155" i="32"/>
  <c r="Z151" i="32"/>
  <c r="W151" i="32"/>
  <c r="T151" i="32"/>
  <c r="T155" i="32"/>
  <c r="Q151" i="32"/>
  <c r="N151" i="32"/>
  <c r="K151" i="32"/>
  <c r="K155" i="32"/>
  <c r="H151" i="32"/>
  <c r="D151" i="32"/>
  <c r="D155" i="32"/>
  <c r="C151" i="32"/>
  <c r="AB150" i="32"/>
  <c r="AA150" i="32"/>
  <c r="Y150" i="32"/>
  <c r="X150" i="32"/>
  <c r="V150" i="32"/>
  <c r="U150" i="32"/>
  <c r="S150" i="32"/>
  <c r="R150" i="32"/>
  <c r="P150" i="32"/>
  <c r="O150" i="32"/>
  <c r="M150" i="32"/>
  <c r="L150" i="32"/>
  <c r="J150" i="32"/>
  <c r="I150" i="32"/>
  <c r="G150" i="32"/>
  <c r="F150" i="32"/>
  <c r="AC149" i="32"/>
  <c r="Z149" i="32"/>
  <c r="W149" i="32"/>
  <c r="T149" i="32"/>
  <c r="Q149" i="32"/>
  <c r="N149" i="32"/>
  <c r="K149" i="32"/>
  <c r="H149" i="32"/>
  <c r="E149" i="32"/>
  <c r="D149" i="32"/>
  <c r="C149" i="32"/>
  <c r="AC148" i="32"/>
  <c r="Z148" i="32"/>
  <c r="W148" i="32"/>
  <c r="W150" i="32"/>
  <c r="T148" i="32"/>
  <c r="Q148" i="32"/>
  <c r="N148" i="32"/>
  <c r="K148" i="32"/>
  <c r="H148" i="32"/>
  <c r="E148" i="32"/>
  <c r="D148" i="32"/>
  <c r="C148" i="32"/>
  <c r="AC147" i="32"/>
  <c r="Z147" i="32"/>
  <c r="W147" i="32"/>
  <c r="T147" i="32"/>
  <c r="Q147" i="32"/>
  <c r="N147" i="32"/>
  <c r="N150" i="32"/>
  <c r="K147" i="32"/>
  <c r="E147" i="32"/>
  <c r="H147" i="32"/>
  <c r="D147" i="32"/>
  <c r="D150" i="32"/>
  <c r="C147" i="32"/>
  <c r="AC146" i="32"/>
  <c r="AC150" i="32"/>
  <c r="Z146" i="32"/>
  <c r="W146" i="32"/>
  <c r="T146" i="32"/>
  <c r="T150" i="32"/>
  <c r="Q146" i="32"/>
  <c r="Q150" i="32"/>
  <c r="N146" i="32"/>
  <c r="K146" i="32"/>
  <c r="K150" i="32"/>
  <c r="H146" i="32"/>
  <c r="D146" i="32"/>
  <c r="C146" i="32"/>
  <c r="C150" i="32"/>
  <c r="AB145" i="32"/>
  <c r="AA145" i="32"/>
  <c r="Y145" i="32"/>
  <c r="X145" i="32"/>
  <c r="V145" i="32"/>
  <c r="U145" i="32"/>
  <c r="S145" i="32"/>
  <c r="R145" i="32"/>
  <c r="P145" i="32"/>
  <c r="O145" i="32"/>
  <c r="M145" i="32"/>
  <c r="L145" i="32"/>
  <c r="J145" i="32"/>
  <c r="I145" i="32"/>
  <c r="G145" i="32"/>
  <c r="F145" i="32"/>
  <c r="AC144" i="32"/>
  <c r="Z144" i="32"/>
  <c r="W144" i="32"/>
  <c r="T144" i="32"/>
  <c r="Q144" i="32"/>
  <c r="N144" i="32"/>
  <c r="K144" i="32"/>
  <c r="H144" i="32"/>
  <c r="E144" i="32"/>
  <c r="D144" i="32"/>
  <c r="C144" i="32"/>
  <c r="AC143" i="32"/>
  <c r="Z143" i="32"/>
  <c r="W143" i="32"/>
  <c r="T143" i="32"/>
  <c r="Q143" i="32"/>
  <c r="N143" i="32"/>
  <c r="K143" i="32"/>
  <c r="H143" i="32"/>
  <c r="D143" i="32"/>
  <c r="D145" i="32"/>
  <c r="C143" i="32"/>
  <c r="AC142" i="32"/>
  <c r="Z142" i="32"/>
  <c r="W142" i="32"/>
  <c r="T142" i="32"/>
  <c r="Q142" i="32"/>
  <c r="N142" i="32"/>
  <c r="K142" i="32"/>
  <c r="H142" i="32"/>
  <c r="E142" i="32"/>
  <c r="D142" i="32"/>
  <c r="C142" i="32"/>
  <c r="C145" i="32"/>
  <c r="AC141" i="32"/>
  <c r="AC145" i="32"/>
  <c r="Z141" i="32"/>
  <c r="Z145" i="32"/>
  <c r="W141" i="32"/>
  <c r="T141" i="32"/>
  <c r="T145" i="32"/>
  <c r="Q141" i="32"/>
  <c r="N141" i="32"/>
  <c r="N145" i="32"/>
  <c r="K141" i="32"/>
  <c r="K145" i="32"/>
  <c r="H141" i="32"/>
  <c r="E141" i="32"/>
  <c r="D141" i="32"/>
  <c r="C141" i="32"/>
  <c r="AB140" i="32"/>
  <c r="AA140" i="32"/>
  <c r="Y140" i="32"/>
  <c r="X140" i="32"/>
  <c r="W140" i="32"/>
  <c r="V140" i="32"/>
  <c r="U140" i="32"/>
  <c r="S140" i="32"/>
  <c r="R140" i="32"/>
  <c r="P140" i="32"/>
  <c r="O140" i="32"/>
  <c r="M140" i="32"/>
  <c r="L140" i="32"/>
  <c r="J140" i="32"/>
  <c r="I140" i="32"/>
  <c r="G140" i="32"/>
  <c r="F140" i="32"/>
  <c r="AC139" i="32"/>
  <c r="Z139" i="32"/>
  <c r="W139" i="32"/>
  <c r="T139" i="32"/>
  <c r="Q139" i="32"/>
  <c r="N139" i="32"/>
  <c r="K139" i="32"/>
  <c r="E139" i="32"/>
  <c r="H139" i="32"/>
  <c r="D139" i="32"/>
  <c r="C139" i="32"/>
  <c r="AC138" i="32"/>
  <c r="Z138" i="32"/>
  <c r="W138" i="32"/>
  <c r="T138" i="32"/>
  <c r="Q138" i="32"/>
  <c r="Q140" i="32"/>
  <c r="N138" i="32"/>
  <c r="K138" i="32"/>
  <c r="H138" i="32"/>
  <c r="D138" i="32"/>
  <c r="C138" i="32"/>
  <c r="C140" i="32"/>
  <c r="AC137" i="32"/>
  <c r="Z137" i="32"/>
  <c r="Z140" i="32"/>
  <c r="W137" i="32"/>
  <c r="T137" i="32"/>
  <c r="Q137" i="32"/>
  <c r="N137" i="32"/>
  <c r="N140" i="32"/>
  <c r="K137" i="32"/>
  <c r="H137" i="32"/>
  <c r="H140" i="32"/>
  <c r="D137" i="32"/>
  <c r="C137" i="32"/>
  <c r="AC136" i="32"/>
  <c r="AC140" i="32"/>
  <c r="Z136" i="32"/>
  <c r="W136" i="32"/>
  <c r="T136" i="32"/>
  <c r="T140" i="32"/>
  <c r="Q136" i="32"/>
  <c r="N136" i="32"/>
  <c r="K136" i="32"/>
  <c r="E136" i="32"/>
  <c r="H136" i="32"/>
  <c r="D136" i="32"/>
  <c r="D140" i="32"/>
  <c r="C136" i="32"/>
  <c r="AB135" i="32"/>
  <c r="AA135" i="32"/>
  <c r="Y135" i="32"/>
  <c r="X135" i="32"/>
  <c r="V135" i="32"/>
  <c r="U135" i="32"/>
  <c r="S135" i="32"/>
  <c r="R135" i="32"/>
  <c r="P135" i="32"/>
  <c r="O135" i="32"/>
  <c r="M135" i="32"/>
  <c r="L135" i="32"/>
  <c r="J135" i="32"/>
  <c r="I135" i="32"/>
  <c r="G135" i="32"/>
  <c r="F135" i="32"/>
  <c r="D135" i="32"/>
  <c r="AC134" i="32"/>
  <c r="Z134" i="32"/>
  <c r="W134" i="32"/>
  <c r="T134" i="32"/>
  <c r="Q134" i="32"/>
  <c r="N134" i="32"/>
  <c r="K134" i="32"/>
  <c r="H134" i="32"/>
  <c r="E134" i="32"/>
  <c r="D134" i="32"/>
  <c r="C134" i="32"/>
  <c r="AC133" i="32"/>
  <c r="Z133" i="32"/>
  <c r="W133" i="32"/>
  <c r="T133" i="32"/>
  <c r="Q133" i="32"/>
  <c r="N133" i="32"/>
  <c r="N135" i="32"/>
  <c r="K133" i="32"/>
  <c r="H133" i="32"/>
  <c r="E133" i="32"/>
  <c r="D133" i="32"/>
  <c r="C133" i="32"/>
  <c r="AC132" i="32"/>
  <c r="Z132" i="32"/>
  <c r="W132" i="32"/>
  <c r="W135" i="32"/>
  <c r="T132" i="32"/>
  <c r="Q132" i="32"/>
  <c r="N132" i="32"/>
  <c r="K132" i="32"/>
  <c r="E132" i="32"/>
  <c r="H132" i="32"/>
  <c r="D132" i="32"/>
  <c r="C132" i="32"/>
  <c r="AC131" i="32"/>
  <c r="Z131" i="32"/>
  <c r="Z135" i="32"/>
  <c r="W131" i="32"/>
  <c r="T131" i="32"/>
  <c r="T135" i="32"/>
  <c r="Q131" i="32"/>
  <c r="Q135" i="32"/>
  <c r="N131" i="32"/>
  <c r="K131" i="32"/>
  <c r="H131" i="32"/>
  <c r="D131" i="32"/>
  <c r="C131" i="32"/>
  <c r="C135" i="32"/>
  <c r="AB130" i="32"/>
  <c r="AA130" i="32"/>
  <c r="Y130" i="32"/>
  <c r="X130" i="32"/>
  <c r="V130" i="32"/>
  <c r="U130" i="32"/>
  <c r="S130" i="32"/>
  <c r="R130" i="32"/>
  <c r="P130" i="32"/>
  <c r="O130" i="32"/>
  <c r="M130" i="32"/>
  <c r="L130" i="32"/>
  <c r="J130" i="32"/>
  <c r="I130" i="32"/>
  <c r="G130" i="32"/>
  <c r="F130" i="32"/>
  <c r="AC129" i="32"/>
  <c r="Z129" i="32"/>
  <c r="W129" i="32"/>
  <c r="T129" i="32"/>
  <c r="Q129" i="32"/>
  <c r="N129" i="32"/>
  <c r="K129" i="32"/>
  <c r="H129" i="32"/>
  <c r="D129" i="32"/>
  <c r="C129" i="32"/>
  <c r="AC128" i="32"/>
  <c r="Z128" i="32"/>
  <c r="W128" i="32"/>
  <c r="T128" i="32"/>
  <c r="Q128" i="32"/>
  <c r="N128" i="32"/>
  <c r="K128" i="32"/>
  <c r="H128" i="32"/>
  <c r="E128" i="32"/>
  <c r="D128" i="32"/>
  <c r="C128" i="32"/>
  <c r="AC127" i="32"/>
  <c r="Z127" i="32"/>
  <c r="W127" i="32"/>
  <c r="T127" i="32"/>
  <c r="Q127" i="32"/>
  <c r="N127" i="32"/>
  <c r="K127" i="32"/>
  <c r="H127" i="32"/>
  <c r="D127" i="32"/>
  <c r="D130" i="32"/>
  <c r="C127" i="32"/>
  <c r="AC126" i="32"/>
  <c r="Z126" i="32"/>
  <c r="Z130" i="32"/>
  <c r="W126" i="32"/>
  <c r="T126" i="32"/>
  <c r="Q126" i="32"/>
  <c r="Q130" i="32"/>
  <c r="N126" i="32"/>
  <c r="N130" i="32"/>
  <c r="K126" i="32"/>
  <c r="H126" i="32"/>
  <c r="H130" i="32"/>
  <c r="D126" i="32"/>
  <c r="C126" i="32"/>
  <c r="C130" i="32"/>
  <c r="AC125" i="32"/>
  <c r="AB125" i="32"/>
  <c r="AA125" i="32"/>
  <c r="Z125" i="32"/>
  <c r="Y125" i="32"/>
  <c r="X125" i="32"/>
  <c r="V125" i="32"/>
  <c r="U125" i="32"/>
  <c r="S125" i="32"/>
  <c r="R125" i="32"/>
  <c r="P125" i="32"/>
  <c r="O125" i="32"/>
  <c r="M125" i="32"/>
  <c r="L125" i="32"/>
  <c r="K125" i="32"/>
  <c r="J125" i="32"/>
  <c r="I125" i="32"/>
  <c r="G125" i="32"/>
  <c r="F125" i="32"/>
  <c r="AC124" i="32"/>
  <c r="Z124" i="32"/>
  <c r="W124" i="32"/>
  <c r="T124" i="32"/>
  <c r="E124" i="32"/>
  <c r="Q124" i="32"/>
  <c r="N124" i="32"/>
  <c r="K124" i="32"/>
  <c r="H124" i="32"/>
  <c r="D124" i="32"/>
  <c r="C124" i="32"/>
  <c r="AC123" i="32"/>
  <c r="Z123" i="32"/>
  <c r="W123" i="32"/>
  <c r="T123" i="32"/>
  <c r="Q123" i="32"/>
  <c r="N123" i="32"/>
  <c r="K123" i="32"/>
  <c r="H123" i="32"/>
  <c r="D123" i="32"/>
  <c r="C123" i="32"/>
  <c r="AC122" i="32"/>
  <c r="Z122" i="32"/>
  <c r="W122" i="32"/>
  <c r="T122" i="32"/>
  <c r="Q122" i="32"/>
  <c r="N122" i="32"/>
  <c r="K122" i="32"/>
  <c r="H122" i="32"/>
  <c r="H125" i="32"/>
  <c r="D122" i="32"/>
  <c r="C122" i="32"/>
  <c r="C125" i="32"/>
  <c r="AC121" i="32"/>
  <c r="Z121" i="32"/>
  <c r="W121" i="32"/>
  <c r="W125" i="32"/>
  <c r="T121" i="32"/>
  <c r="T125" i="32"/>
  <c r="Q121" i="32"/>
  <c r="N121" i="32"/>
  <c r="K121" i="32"/>
  <c r="H121" i="32"/>
  <c r="D121" i="32"/>
  <c r="C121" i="32"/>
  <c r="AC120" i="32"/>
  <c r="AB120" i="32"/>
  <c r="AA120" i="32"/>
  <c r="Y120" i="32"/>
  <c r="X120" i="32"/>
  <c r="W120" i="32"/>
  <c r="V120" i="32"/>
  <c r="U120" i="32"/>
  <c r="T120" i="32"/>
  <c r="S120" i="32"/>
  <c r="R120" i="32"/>
  <c r="P120" i="32"/>
  <c r="O120" i="32"/>
  <c r="M120" i="32"/>
  <c r="L120" i="32"/>
  <c r="K120" i="32"/>
  <c r="J120" i="32"/>
  <c r="I120" i="32"/>
  <c r="G120" i="32"/>
  <c r="F120" i="32"/>
  <c r="AC119" i="32"/>
  <c r="Z119" i="32"/>
  <c r="Z120" i="32"/>
  <c r="W119" i="32"/>
  <c r="T119" i="32"/>
  <c r="Q119" i="32"/>
  <c r="Q120" i="32"/>
  <c r="N119" i="32"/>
  <c r="K119" i="32"/>
  <c r="H119" i="32"/>
  <c r="D119" i="32"/>
  <c r="C119" i="32"/>
  <c r="AC118" i="32"/>
  <c r="Z118" i="32"/>
  <c r="W118" i="32"/>
  <c r="T118" i="32"/>
  <c r="Q118" i="32"/>
  <c r="E118" i="32"/>
  <c r="N118" i="32"/>
  <c r="K118" i="32"/>
  <c r="H118" i="32"/>
  <c r="D118" i="32"/>
  <c r="C118" i="32"/>
  <c r="AC117" i="32"/>
  <c r="Z117" i="32"/>
  <c r="W117" i="32"/>
  <c r="T117" i="32"/>
  <c r="Q117" i="32"/>
  <c r="N117" i="32"/>
  <c r="E117" i="32"/>
  <c r="K117" i="32"/>
  <c r="H117" i="32"/>
  <c r="D117" i="32"/>
  <c r="C117" i="32"/>
  <c r="AC116" i="32"/>
  <c r="Z116" i="32"/>
  <c r="W116" i="32"/>
  <c r="T116" i="32"/>
  <c r="Q116" i="32"/>
  <c r="N116" i="32"/>
  <c r="K116" i="32"/>
  <c r="H116" i="32"/>
  <c r="D116" i="32"/>
  <c r="D120" i="32"/>
  <c r="C116" i="32"/>
  <c r="AB115" i="32"/>
  <c r="AA115" i="32"/>
  <c r="Y115" i="32"/>
  <c r="X115" i="32"/>
  <c r="V115" i="32"/>
  <c r="U115" i="32"/>
  <c r="S115" i="32"/>
  <c r="R115" i="32"/>
  <c r="Q115" i="32"/>
  <c r="P115" i="32"/>
  <c r="O115" i="32"/>
  <c r="M115" i="32"/>
  <c r="L115" i="32"/>
  <c r="J115" i="32"/>
  <c r="I115" i="32"/>
  <c r="G115" i="32"/>
  <c r="F115" i="32"/>
  <c r="D115" i="32"/>
  <c r="AC114" i="32"/>
  <c r="Z114" i="32"/>
  <c r="W114" i="32"/>
  <c r="T114" i="32"/>
  <c r="Q114" i="32"/>
  <c r="N114" i="32"/>
  <c r="K114" i="32"/>
  <c r="H114" i="32"/>
  <c r="E114" i="32"/>
  <c r="D114" i="32"/>
  <c r="C114" i="32"/>
  <c r="AC113" i="32"/>
  <c r="Z113" i="32"/>
  <c r="W113" i="32"/>
  <c r="T113" i="32"/>
  <c r="Q113" i="32"/>
  <c r="N113" i="32"/>
  <c r="K113" i="32"/>
  <c r="H113" i="32"/>
  <c r="E113" i="32"/>
  <c r="D113" i="32"/>
  <c r="C113" i="32"/>
  <c r="AC112" i="32"/>
  <c r="Z112" i="32"/>
  <c r="W112" i="32"/>
  <c r="T112" i="32"/>
  <c r="Q112" i="32"/>
  <c r="N112" i="32"/>
  <c r="K112" i="32"/>
  <c r="K115" i="32"/>
  <c r="H112" i="32"/>
  <c r="D112" i="32"/>
  <c r="C112" i="32"/>
  <c r="C115" i="32"/>
  <c r="AC111" i="32"/>
  <c r="Z111" i="32"/>
  <c r="W111" i="32"/>
  <c r="T111" i="32"/>
  <c r="Q111" i="32"/>
  <c r="N111" i="32"/>
  <c r="K111" i="32"/>
  <c r="H111" i="32"/>
  <c r="D111" i="32"/>
  <c r="C111" i="32"/>
  <c r="AC110" i="32"/>
  <c r="AB110" i="32"/>
  <c r="AA110" i="32"/>
  <c r="Y110" i="32"/>
  <c r="X110" i="32"/>
  <c r="W110" i="32"/>
  <c r="V110" i="32"/>
  <c r="U110" i="32"/>
  <c r="S110" i="32"/>
  <c r="R110" i="32"/>
  <c r="Q110" i="32"/>
  <c r="P110" i="32"/>
  <c r="O110" i="32"/>
  <c r="M110" i="32"/>
  <c r="L110" i="32"/>
  <c r="J110" i="32"/>
  <c r="I110" i="32"/>
  <c r="G110" i="32"/>
  <c r="F110" i="32"/>
  <c r="AC109" i="32"/>
  <c r="Z109" i="32"/>
  <c r="W109" i="32"/>
  <c r="T109" i="32"/>
  <c r="T110" i="32"/>
  <c r="Q109" i="32"/>
  <c r="N109" i="32"/>
  <c r="K109" i="32"/>
  <c r="H109" i="32"/>
  <c r="D109" i="32"/>
  <c r="C109" i="32"/>
  <c r="AC108" i="32"/>
  <c r="Z108" i="32"/>
  <c r="W108" i="32"/>
  <c r="T108" i="32"/>
  <c r="Q108" i="32"/>
  <c r="N108" i="32"/>
  <c r="K108" i="32"/>
  <c r="H108" i="32"/>
  <c r="D108" i="32"/>
  <c r="C108" i="32"/>
  <c r="AC107" i="32"/>
  <c r="Z107" i="32"/>
  <c r="W107" i="32"/>
  <c r="T107" i="32"/>
  <c r="Q107" i="32"/>
  <c r="N107" i="32"/>
  <c r="K107" i="32"/>
  <c r="E107" i="32"/>
  <c r="H107" i="32"/>
  <c r="D107" i="32"/>
  <c r="C107" i="32"/>
  <c r="C110" i="32"/>
  <c r="AC106" i="32"/>
  <c r="Z106" i="32"/>
  <c r="Z110" i="32"/>
  <c r="W106" i="32"/>
  <c r="T106" i="32"/>
  <c r="Q106" i="32"/>
  <c r="N106" i="32"/>
  <c r="N110" i="32"/>
  <c r="K106" i="32"/>
  <c r="H106" i="32"/>
  <c r="D106" i="32"/>
  <c r="D110" i="32"/>
  <c r="C106" i="32"/>
  <c r="AB105" i="32"/>
  <c r="AA105" i="32"/>
  <c r="Y105" i="32"/>
  <c r="X105" i="32"/>
  <c r="V105" i="32"/>
  <c r="U105" i="32"/>
  <c r="S105" i="32"/>
  <c r="R105" i="32"/>
  <c r="Q105" i="32"/>
  <c r="P105" i="32"/>
  <c r="O105" i="32"/>
  <c r="M105" i="32"/>
  <c r="L105" i="32"/>
  <c r="J105" i="32"/>
  <c r="I105" i="32"/>
  <c r="G105" i="32"/>
  <c r="F105" i="32"/>
  <c r="C105" i="32"/>
  <c r="AC104" i="32"/>
  <c r="Z104" i="32"/>
  <c r="W104" i="32"/>
  <c r="T104" i="32"/>
  <c r="Q104" i="32"/>
  <c r="N104" i="32"/>
  <c r="K104" i="32"/>
  <c r="H104" i="32"/>
  <c r="D104" i="32"/>
  <c r="C104" i="32"/>
  <c r="AC103" i="32"/>
  <c r="Z103" i="32"/>
  <c r="W103" i="32"/>
  <c r="T103" i="32"/>
  <c r="Q103" i="32"/>
  <c r="N103" i="32"/>
  <c r="K103" i="32"/>
  <c r="H103" i="32"/>
  <c r="E103" i="32"/>
  <c r="D103" i="32"/>
  <c r="C103" i="32"/>
  <c r="AC102" i="32"/>
  <c r="Z102" i="32"/>
  <c r="W102" i="32"/>
  <c r="W105" i="32"/>
  <c r="T102" i="32"/>
  <c r="Q102" i="32"/>
  <c r="N102" i="32"/>
  <c r="N105" i="32"/>
  <c r="K102" i="32"/>
  <c r="K105" i="32"/>
  <c r="H102" i="32"/>
  <c r="E102" i="32"/>
  <c r="D102" i="32"/>
  <c r="C102" i="32"/>
  <c r="AC101" i="32"/>
  <c r="AC105" i="32"/>
  <c r="Z101" i="32"/>
  <c r="W101" i="32"/>
  <c r="T101" i="32"/>
  <c r="T105" i="32"/>
  <c r="Q101" i="32"/>
  <c r="N101" i="32"/>
  <c r="K101" i="32"/>
  <c r="H101" i="32"/>
  <c r="D101" i="32"/>
  <c r="D105" i="32"/>
  <c r="C101" i="32"/>
  <c r="AB100" i="32"/>
  <c r="AA100" i="32"/>
  <c r="Y100" i="32"/>
  <c r="X100" i="32"/>
  <c r="V100" i="32"/>
  <c r="U100" i="32"/>
  <c r="S100" i="32"/>
  <c r="R100" i="32"/>
  <c r="P100" i="32"/>
  <c r="O100" i="32"/>
  <c r="M100" i="32"/>
  <c r="L100" i="32"/>
  <c r="J100" i="32"/>
  <c r="I100" i="32"/>
  <c r="G100" i="32"/>
  <c r="F100" i="32"/>
  <c r="AC99" i="32"/>
  <c r="Z99" i="32"/>
  <c r="W99" i="32"/>
  <c r="T99" i="32"/>
  <c r="Q99" i="32"/>
  <c r="N99" i="32"/>
  <c r="K99" i="32"/>
  <c r="E99" i="32"/>
  <c r="H99" i="32"/>
  <c r="D99" i="32"/>
  <c r="C99" i="32"/>
  <c r="AC98" i="32"/>
  <c r="Z98" i="32"/>
  <c r="W98" i="32"/>
  <c r="T98" i="32"/>
  <c r="Q98" i="32"/>
  <c r="N98" i="32"/>
  <c r="K98" i="32"/>
  <c r="H98" i="32"/>
  <c r="E98" i="32"/>
  <c r="D98" i="32"/>
  <c r="C98" i="32"/>
  <c r="AC97" i="32"/>
  <c r="Z97" i="32"/>
  <c r="W97" i="32"/>
  <c r="T97" i="32"/>
  <c r="Q97" i="32"/>
  <c r="N97" i="32"/>
  <c r="K97" i="32"/>
  <c r="H97" i="32"/>
  <c r="E97" i="32"/>
  <c r="D97" i="32"/>
  <c r="C97" i="32"/>
  <c r="AC96" i="32"/>
  <c r="Z96" i="32"/>
  <c r="Z100" i="32"/>
  <c r="W96" i="32"/>
  <c r="T96" i="32"/>
  <c r="T100" i="32"/>
  <c r="Q96" i="32"/>
  <c r="N96" i="32"/>
  <c r="N100" i="32"/>
  <c r="K96" i="32"/>
  <c r="H96" i="32"/>
  <c r="H100" i="32"/>
  <c r="D96" i="32"/>
  <c r="D100" i="32"/>
  <c r="C96" i="32"/>
  <c r="C100" i="32"/>
  <c r="AB95" i="32"/>
  <c r="AA95" i="32"/>
  <c r="Y95" i="32"/>
  <c r="X95" i="32"/>
  <c r="V95" i="32"/>
  <c r="U95" i="32"/>
  <c r="S95" i="32"/>
  <c r="R95" i="32"/>
  <c r="P95" i="32"/>
  <c r="O95" i="32"/>
  <c r="M95" i="32"/>
  <c r="L95" i="32"/>
  <c r="J95" i="32"/>
  <c r="I95" i="32"/>
  <c r="G95" i="32"/>
  <c r="F95" i="32"/>
  <c r="AC94" i="32"/>
  <c r="Z94" i="32"/>
  <c r="W94" i="32"/>
  <c r="T94" i="32"/>
  <c r="Q94" i="32"/>
  <c r="N94" i="32"/>
  <c r="K94" i="32"/>
  <c r="H94" i="32"/>
  <c r="E94" i="32"/>
  <c r="D94" i="32"/>
  <c r="C94" i="32"/>
  <c r="AC93" i="32"/>
  <c r="AC95" i="32"/>
  <c r="Z93" i="32"/>
  <c r="W93" i="32"/>
  <c r="T93" i="32"/>
  <c r="Q93" i="32"/>
  <c r="N93" i="32"/>
  <c r="K93" i="32"/>
  <c r="K95" i="32"/>
  <c r="H93" i="32"/>
  <c r="E93" i="32"/>
  <c r="D93" i="32"/>
  <c r="C93" i="32"/>
  <c r="AC92" i="32"/>
  <c r="Z92" i="32"/>
  <c r="Z95" i="32"/>
  <c r="W92" i="32"/>
  <c r="T92" i="32"/>
  <c r="Q92" i="32"/>
  <c r="N92" i="32"/>
  <c r="K92" i="32"/>
  <c r="H92" i="32"/>
  <c r="H95" i="32"/>
  <c r="D92" i="32"/>
  <c r="C92" i="32"/>
  <c r="C95" i="32"/>
  <c r="AC91" i="32"/>
  <c r="Z91" i="32"/>
  <c r="W91" i="32"/>
  <c r="W95" i="32"/>
  <c r="T91" i="32"/>
  <c r="T95" i="32"/>
  <c r="Q91" i="32"/>
  <c r="N91" i="32"/>
  <c r="K91" i="32"/>
  <c r="H91" i="32"/>
  <c r="D91" i="32"/>
  <c r="C91" i="32"/>
  <c r="AC90" i="32"/>
  <c r="AB90" i="32"/>
  <c r="AA90" i="32"/>
  <c r="Y90" i="32"/>
  <c r="X90" i="32"/>
  <c r="W90" i="32"/>
  <c r="V90" i="32"/>
  <c r="U90" i="32"/>
  <c r="S90" i="32"/>
  <c r="R90" i="32"/>
  <c r="P90" i="32"/>
  <c r="O90" i="32"/>
  <c r="M90" i="32"/>
  <c r="L90" i="32"/>
  <c r="J90" i="32"/>
  <c r="I90" i="32"/>
  <c r="G90" i="32"/>
  <c r="F90" i="32"/>
  <c r="AC89" i="32"/>
  <c r="Z89" i="32"/>
  <c r="W89" i="32"/>
  <c r="T89" i="32"/>
  <c r="Q89" i="32"/>
  <c r="E89" i="32"/>
  <c r="N89" i="32"/>
  <c r="K89" i="32"/>
  <c r="H89" i="32"/>
  <c r="D89" i="32"/>
  <c r="C89" i="32"/>
  <c r="AC88" i="32"/>
  <c r="Z88" i="32"/>
  <c r="W88" i="32"/>
  <c r="T88" i="32"/>
  <c r="Q88" i="32"/>
  <c r="N88" i="32"/>
  <c r="E88" i="32"/>
  <c r="K88" i="32"/>
  <c r="H88" i="32"/>
  <c r="D88" i="32"/>
  <c r="C88" i="32"/>
  <c r="AC87" i="32"/>
  <c r="Z87" i="32"/>
  <c r="W87" i="32"/>
  <c r="T87" i="32"/>
  <c r="T90" i="32"/>
  <c r="Q87" i="32"/>
  <c r="N87" i="32"/>
  <c r="K87" i="32"/>
  <c r="E87" i="32"/>
  <c r="H87" i="32"/>
  <c r="D87" i="32"/>
  <c r="C87" i="32"/>
  <c r="AC86" i="32"/>
  <c r="Z86" i="32"/>
  <c r="Z90" i="32"/>
  <c r="W86" i="32"/>
  <c r="T86" i="32"/>
  <c r="Q86" i="32"/>
  <c r="N86" i="32"/>
  <c r="N90" i="32"/>
  <c r="K86" i="32"/>
  <c r="H86" i="32"/>
  <c r="D86" i="32"/>
  <c r="D90" i="32"/>
  <c r="C86" i="32"/>
  <c r="AB85" i="32"/>
  <c r="AA85" i="32"/>
  <c r="Y85" i="32"/>
  <c r="X85" i="32"/>
  <c r="V85" i="32"/>
  <c r="U85" i="32"/>
  <c r="S85" i="32"/>
  <c r="R85" i="32"/>
  <c r="P85" i="32"/>
  <c r="O85" i="32"/>
  <c r="M85" i="32"/>
  <c r="L85" i="32"/>
  <c r="K85" i="32"/>
  <c r="J85" i="32"/>
  <c r="I85" i="32"/>
  <c r="G85" i="32"/>
  <c r="F85" i="32"/>
  <c r="D85" i="32"/>
  <c r="AC84" i="32"/>
  <c r="Z84" i="32"/>
  <c r="W84" i="32"/>
  <c r="T84" i="32"/>
  <c r="Q84" i="32"/>
  <c r="E84" i="32"/>
  <c r="N84" i="32"/>
  <c r="K84" i="32"/>
  <c r="H84" i="32"/>
  <c r="D84" i="32"/>
  <c r="C84" i="32"/>
  <c r="AC83" i="32"/>
  <c r="Z83" i="32"/>
  <c r="W83" i="32"/>
  <c r="T83" i="32"/>
  <c r="Q83" i="32"/>
  <c r="N83" i="32"/>
  <c r="E83" i="32"/>
  <c r="K83" i="32"/>
  <c r="H83" i="32"/>
  <c r="D83" i="32"/>
  <c r="C83" i="32"/>
  <c r="AC82" i="32"/>
  <c r="Z82" i="32"/>
  <c r="W82" i="32"/>
  <c r="T82" i="32"/>
  <c r="Q82" i="32"/>
  <c r="N82" i="32"/>
  <c r="K82" i="32"/>
  <c r="H82" i="32"/>
  <c r="D82" i="32"/>
  <c r="C82" i="32"/>
  <c r="AC81" i="32"/>
  <c r="AC85" i="32"/>
  <c r="Z81" i="32"/>
  <c r="W81" i="32"/>
  <c r="W85" i="32"/>
  <c r="T81" i="32"/>
  <c r="Q81" i="32"/>
  <c r="Q85" i="32"/>
  <c r="N81" i="32"/>
  <c r="K81" i="32"/>
  <c r="H81" i="32"/>
  <c r="E81" i="32"/>
  <c r="D81" i="32"/>
  <c r="C81" i="32"/>
  <c r="AB80" i="32"/>
  <c r="AA80" i="32"/>
  <c r="Y80" i="32"/>
  <c r="X80" i="32"/>
  <c r="V80" i="32"/>
  <c r="U80" i="32"/>
  <c r="T80" i="32"/>
  <c r="S80" i="32"/>
  <c r="R80" i="32"/>
  <c r="P80" i="32"/>
  <c r="O80" i="32"/>
  <c r="N80" i="32"/>
  <c r="M80" i="32"/>
  <c r="L80" i="32"/>
  <c r="J80" i="32"/>
  <c r="I80" i="32"/>
  <c r="G80" i="32"/>
  <c r="F80" i="32"/>
  <c r="D80" i="32"/>
  <c r="AC79" i="32"/>
  <c r="Z79" i="32"/>
  <c r="W79" i="32"/>
  <c r="T79" i="32"/>
  <c r="Q79" i="32"/>
  <c r="N79" i="32"/>
  <c r="K79" i="32"/>
  <c r="E79" i="32"/>
  <c r="H79" i="32"/>
  <c r="D79" i="32"/>
  <c r="C79" i="32"/>
  <c r="AC78" i="32"/>
  <c r="Z78" i="32"/>
  <c r="Z80" i="32"/>
  <c r="W78" i="32"/>
  <c r="T78" i="32"/>
  <c r="Q78" i="32"/>
  <c r="Q80" i="32"/>
  <c r="N78" i="32"/>
  <c r="K78" i="32"/>
  <c r="H78" i="32"/>
  <c r="E78" i="32"/>
  <c r="D78" i="32"/>
  <c r="C78" i="32"/>
  <c r="AC77" i="32"/>
  <c r="AC80" i="32"/>
  <c r="Z77" i="32"/>
  <c r="W77" i="32"/>
  <c r="T77" i="32"/>
  <c r="Q77" i="32"/>
  <c r="N77" i="32"/>
  <c r="K77" i="32"/>
  <c r="K80" i="32"/>
  <c r="H77" i="32"/>
  <c r="E77" i="32"/>
  <c r="D77" i="32"/>
  <c r="C77" i="32"/>
  <c r="C80" i="32"/>
  <c r="AC76" i="32"/>
  <c r="Z76" i="32"/>
  <c r="W76" i="32"/>
  <c r="W80" i="32"/>
  <c r="T76" i="32"/>
  <c r="Q76" i="32"/>
  <c r="N76" i="32"/>
  <c r="K76" i="32"/>
  <c r="H76" i="32"/>
  <c r="E76" i="32"/>
  <c r="D76" i="32"/>
  <c r="C76" i="32"/>
  <c r="AB75" i="32"/>
  <c r="AA75" i="32"/>
  <c r="Z75" i="32"/>
  <c r="Y75" i="32"/>
  <c r="X75" i="32"/>
  <c r="V75" i="32"/>
  <c r="U75" i="32"/>
  <c r="S75" i="32"/>
  <c r="R75" i="32"/>
  <c r="P75" i="32"/>
  <c r="O75" i="32"/>
  <c r="M75" i="32"/>
  <c r="L75" i="32"/>
  <c r="J75" i="32"/>
  <c r="I75" i="32"/>
  <c r="H75" i="32"/>
  <c r="G75" i="32"/>
  <c r="F75" i="32"/>
  <c r="AC74" i="32"/>
  <c r="Z74" i="32"/>
  <c r="W74" i="32"/>
  <c r="T74" i="32"/>
  <c r="Q74" i="32"/>
  <c r="N74" i="32"/>
  <c r="K74" i="32"/>
  <c r="H74" i="32"/>
  <c r="D74" i="32"/>
  <c r="C74" i="32"/>
  <c r="AC73" i="32"/>
  <c r="Z73" i="32"/>
  <c r="W73" i="32"/>
  <c r="T73" i="32"/>
  <c r="Q73" i="32"/>
  <c r="E73" i="32"/>
  <c r="N73" i="32"/>
  <c r="K73" i="32"/>
  <c r="H73" i="32"/>
  <c r="D73" i="32"/>
  <c r="C73" i="32"/>
  <c r="AC72" i="32"/>
  <c r="Z72" i="32"/>
  <c r="W72" i="32"/>
  <c r="T72" i="32"/>
  <c r="T75" i="32"/>
  <c r="Q72" i="32"/>
  <c r="N72" i="32"/>
  <c r="K72" i="32"/>
  <c r="H72" i="32"/>
  <c r="D72" i="32"/>
  <c r="C72" i="32"/>
  <c r="AC71" i="32"/>
  <c r="AC75" i="32"/>
  <c r="Z71" i="32"/>
  <c r="W71" i="32"/>
  <c r="W75" i="32"/>
  <c r="T71" i="32"/>
  <c r="Q71" i="32"/>
  <c r="N71" i="32"/>
  <c r="K71" i="32"/>
  <c r="H71" i="32"/>
  <c r="D71" i="32"/>
  <c r="D75" i="32"/>
  <c r="C71" i="32"/>
  <c r="C75" i="32"/>
  <c r="AB70" i="32"/>
  <c r="AA70" i="32"/>
  <c r="Y70" i="32"/>
  <c r="X70" i="32"/>
  <c r="V70" i="32"/>
  <c r="U70" i="32"/>
  <c r="T70" i="32"/>
  <c r="S70" i="32"/>
  <c r="R70" i="32"/>
  <c r="P70" i="32"/>
  <c r="O70" i="32"/>
  <c r="M70" i="32"/>
  <c r="L70" i="32"/>
  <c r="J70" i="32"/>
  <c r="I70" i="32"/>
  <c r="G70" i="32"/>
  <c r="F70" i="32"/>
  <c r="AC69" i="32"/>
  <c r="Z69" i="32"/>
  <c r="W69" i="32"/>
  <c r="T69" i="32"/>
  <c r="Q69" i="32"/>
  <c r="N69" i="32"/>
  <c r="K69" i="32"/>
  <c r="H69" i="32"/>
  <c r="E69" i="32"/>
  <c r="D69" i="32"/>
  <c r="C69" i="32"/>
  <c r="AC68" i="32"/>
  <c r="Z68" i="32"/>
  <c r="W68" i="32"/>
  <c r="T68" i="32"/>
  <c r="Q68" i="32"/>
  <c r="N68" i="32"/>
  <c r="K68" i="32"/>
  <c r="H68" i="32"/>
  <c r="E68" i="32"/>
  <c r="D68" i="32"/>
  <c r="C68" i="32"/>
  <c r="AC67" i="32"/>
  <c r="Z67" i="32"/>
  <c r="W67" i="32"/>
  <c r="T67" i="32"/>
  <c r="Q67" i="32"/>
  <c r="N67" i="32"/>
  <c r="K67" i="32"/>
  <c r="H67" i="32"/>
  <c r="D67" i="32"/>
  <c r="D70" i="32"/>
  <c r="C67" i="32"/>
  <c r="AC66" i="32"/>
  <c r="Z66" i="32"/>
  <c r="Z70" i="32"/>
  <c r="W66" i="32"/>
  <c r="T66" i="32"/>
  <c r="Q66" i="32"/>
  <c r="N66" i="32"/>
  <c r="N70" i="32"/>
  <c r="K66" i="32"/>
  <c r="K70" i="32"/>
  <c r="H66" i="32"/>
  <c r="H70" i="32"/>
  <c r="D66" i="32"/>
  <c r="C66" i="32"/>
  <c r="C70" i="32"/>
  <c r="AB65" i="32"/>
  <c r="AA65" i="32"/>
  <c r="Y65" i="32"/>
  <c r="X65" i="32"/>
  <c r="V65" i="32"/>
  <c r="U65" i="32"/>
  <c r="S65" i="32"/>
  <c r="R65" i="32"/>
  <c r="P65" i="32"/>
  <c r="O65" i="32"/>
  <c r="M65" i="32"/>
  <c r="L65" i="32"/>
  <c r="J65" i="32"/>
  <c r="I65" i="32"/>
  <c r="G65" i="32"/>
  <c r="F65" i="32"/>
  <c r="AC64" i="32"/>
  <c r="Z64" i="32"/>
  <c r="W64" i="32"/>
  <c r="T64" i="32"/>
  <c r="Q64" i="32"/>
  <c r="N64" i="32"/>
  <c r="K64" i="32"/>
  <c r="H64" i="32"/>
  <c r="E64" i="32"/>
  <c r="D64" i="32"/>
  <c r="C64" i="32"/>
  <c r="AC63" i="32"/>
  <c r="Z63" i="32"/>
  <c r="Z65" i="32"/>
  <c r="W63" i="32"/>
  <c r="T63" i="32"/>
  <c r="Q63" i="32"/>
  <c r="N63" i="32"/>
  <c r="K63" i="32"/>
  <c r="H63" i="32"/>
  <c r="H65" i="32"/>
  <c r="D63" i="32"/>
  <c r="C63" i="32"/>
  <c r="AC62" i="32"/>
  <c r="Z62" i="32"/>
  <c r="W62" i="32"/>
  <c r="T62" i="32"/>
  <c r="Q62" i="32"/>
  <c r="N62" i="32"/>
  <c r="K62" i="32"/>
  <c r="H62" i="32"/>
  <c r="D62" i="32"/>
  <c r="C62" i="32"/>
  <c r="C65" i="32"/>
  <c r="AC61" i="32"/>
  <c r="AC65" i="32"/>
  <c r="Z61" i="32"/>
  <c r="W61" i="32"/>
  <c r="T61" i="32"/>
  <c r="Q61" i="32"/>
  <c r="N61" i="32"/>
  <c r="K61" i="32"/>
  <c r="K65" i="32"/>
  <c r="H61" i="32"/>
  <c r="D61" i="32"/>
  <c r="D65" i="32"/>
  <c r="C61" i="32"/>
  <c r="AC60" i="32"/>
  <c r="AB60" i="32"/>
  <c r="AA60" i="32"/>
  <c r="Y60" i="32"/>
  <c r="X60" i="32"/>
  <c r="W60" i="32"/>
  <c r="V60" i="32"/>
  <c r="U60" i="32"/>
  <c r="S60" i="32"/>
  <c r="R60" i="32"/>
  <c r="P60" i="32"/>
  <c r="O60" i="32"/>
  <c r="M60" i="32"/>
  <c r="L60" i="32"/>
  <c r="J60" i="32"/>
  <c r="I60" i="32"/>
  <c r="G60" i="32"/>
  <c r="F60" i="32"/>
  <c r="AC59" i="32"/>
  <c r="Z59" i="32"/>
  <c r="W59" i="32"/>
  <c r="T59" i="32"/>
  <c r="Q59" i="32"/>
  <c r="N59" i="32"/>
  <c r="K59" i="32"/>
  <c r="H59" i="32"/>
  <c r="D59" i="32"/>
  <c r="C59" i="32"/>
  <c r="AC58" i="32"/>
  <c r="Z58" i="32"/>
  <c r="Z60" i="32"/>
  <c r="W58" i="32"/>
  <c r="T58" i="32"/>
  <c r="Q58" i="32"/>
  <c r="E58" i="32"/>
  <c r="N58" i="32"/>
  <c r="K58" i="32"/>
  <c r="H58" i="32"/>
  <c r="H60" i="32"/>
  <c r="D58" i="32"/>
  <c r="C58" i="32"/>
  <c r="AC57" i="32"/>
  <c r="Z57" i="32"/>
  <c r="W57" i="32"/>
  <c r="T57" i="32"/>
  <c r="Q57" i="32"/>
  <c r="N57" i="32"/>
  <c r="K57" i="32"/>
  <c r="H57" i="32"/>
  <c r="D57" i="32"/>
  <c r="C57" i="32"/>
  <c r="AC56" i="32"/>
  <c r="Z56" i="32"/>
  <c r="W56" i="32"/>
  <c r="T56" i="32"/>
  <c r="T60" i="32"/>
  <c r="Q56" i="32"/>
  <c r="N56" i="32"/>
  <c r="K56" i="32"/>
  <c r="E56" i="32"/>
  <c r="H56" i="32"/>
  <c r="D56" i="32"/>
  <c r="D60" i="32"/>
  <c r="C56" i="32"/>
  <c r="C60" i="32"/>
  <c r="AB55" i="32"/>
  <c r="AA55" i="32"/>
  <c r="Y55" i="32"/>
  <c r="X55" i="32"/>
  <c r="V55" i="32"/>
  <c r="U55" i="32"/>
  <c r="S55" i="32"/>
  <c r="R55" i="32"/>
  <c r="P55" i="32"/>
  <c r="O55" i="32"/>
  <c r="M55" i="32"/>
  <c r="L55" i="32"/>
  <c r="J55" i="32"/>
  <c r="I55" i="32"/>
  <c r="G55" i="32"/>
  <c r="F55" i="32"/>
  <c r="D55" i="32"/>
  <c r="AC54" i="32"/>
  <c r="Z54" i="32"/>
  <c r="W54" i="32"/>
  <c r="T54" i="32"/>
  <c r="Q54" i="32"/>
  <c r="E54" i="32"/>
  <c r="N54" i="32"/>
  <c r="K54" i="32"/>
  <c r="H54" i="32"/>
  <c r="D54" i="32"/>
  <c r="C54" i="32"/>
  <c r="AC53" i="32"/>
  <c r="Z53" i="32"/>
  <c r="W53" i="32"/>
  <c r="T53" i="32"/>
  <c r="Q53" i="32"/>
  <c r="N53" i="32"/>
  <c r="E53" i="32"/>
  <c r="K53" i="32"/>
  <c r="H53" i="32"/>
  <c r="D53" i="32"/>
  <c r="C53" i="32"/>
  <c r="AC52" i="32"/>
  <c r="Z52" i="32"/>
  <c r="W52" i="32"/>
  <c r="T52" i="32"/>
  <c r="Q52" i="32"/>
  <c r="N52" i="32"/>
  <c r="K52" i="32"/>
  <c r="E52" i="32"/>
  <c r="H52" i="32"/>
  <c r="D52" i="32"/>
  <c r="C52" i="32"/>
  <c r="AC51" i="32"/>
  <c r="AC55" i="32"/>
  <c r="Z51" i="32"/>
  <c r="Z55" i="32"/>
  <c r="W51" i="32"/>
  <c r="W55" i="32"/>
  <c r="T51" i="32"/>
  <c r="T55" i="32"/>
  <c r="Q51" i="32"/>
  <c r="Q55" i="32"/>
  <c r="N51" i="32"/>
  <c r="N55" i="32"/>
  <c r="K51" i="32"/>
  <c r="K55" i="32"/>
  <c r="H51" i="32"/>
  <c r="D51" i="32"/>
  <c r="C51" i="32"/>
  <c r="C55" i="32"/>
  <c r="AB50" i="32"/>
  <c r="AA50" i="32"/>
  <c r="Y50" i="32"/>
  <c r="X50" i="32"/>
  <c r="V50" i="32"/>
  <c r="U50" i="32"/>
  <c r="S50" i="32"/>
  <c r="R50" i="32"/>
  <c r="P50" i="32"/>
  <c r="O50" i="32"/>
  <c r="M50" i="32"/>
  <c r="L50" i="32"/>
  <c r="J50" i="32"/>
  <c r="I50" i="32"/>
  <c r="G50" i="32"/>
  <c r="F50" i="32"/>
  <c r="C50" i="32"/>
  <c r="AC49" i="32"/>
  <c r="Z49" i="32"/>
  <c r="W49" i="32"/>
  <c r="T49" i="32"/>
  <c r="Q49" i="32"/>
  <c r="N49" i="32"/>
  <c r="E49" i="32"/>
  <c r="K49" i="32"/>
  <c r="H49" i="32"/>
  <c r="D49" i="32"/>
  <c r="C49" i="32"/>
  <c r="AC48" i="32"/>
  <c r="Z48" i="32"/>
  <c r="W48" i="32"/>
  <c r="T48" i="32"/>
  <c r="Q48" i="32"/>
  <c r="Q50" i="32"/>
  <c r="N48" i="32"/>
  <c r="K48" i="32"/>
  <c r="E48" i="32"/>
  <c r="H48" i="32"/>
  <c r="D48" i="32"/>
  <c r="C48" i="32"/>
  <c r="AC47" i="32"/>
  <c r="Z47" i="32"/>
  <c r="Z50" i="32"/>
  <c r="W47" i="32"/>
  <c r="T47" i="32"/>
  <c r="Q47" i="32"/>
  <c r="N47" i="32"/>
  <c r="K47" i="32"/>
  <c r="H47" i="32"/>
  <c r="D47" i="32"/>
  <c r="C47" i="32"/>
  <c r="AC46" i="32"/>
  <c r="Z46" i="32"/>
  <c r="W46" i="32"/>
  <c r="W50" i="32"/>
  <c r="T46" i="32"/>
  <c r="T50" i="32"/>
  <c r="Q46" i="32"/>
  <c r="N46" i="32"/>
  <c r="N50" i="32"/>
  <c r="K46" i="32"/>
  <c r="K50" i="32"/>
  <c r="H46" i="32"/>
  <c r="E46" i="32"/>
  <c r="D46" i="32"/>
  <c r="D50" i="32"/>
  <c r="C46" i="32"/>
  <c r="AB45" i="32"/>
  <c r="AA45" i="32"/>
  <c r="Y45" i="32"/>
  <c r="X45" i="32"/>
  <c r="V45" i="32"/>
  <c r="U45" i="32"/>
  <c r="T45" i="32"/>
  <c r="S45" i="32"/>
  <c r="R45" i="32"/>
  <c r="P45" i="32"/>
  <c r="O45" i="32"/>
  <c r="N45" i="32"/>
  <c r="M45" i="32"/>
  <c r="L45" i="32"/>
  <c r="J45" i="32"/>
  <c r="I45" i="32"/>
  <c r="G45" i="32"/>
  <c r="F45" i="32"/>
  <c r="AC44" i="32"/>
  <c r="Z44" i="32"/>
  <c r="W44" i="32"/>
  <c r="T44" i="32"/>
  <c r="Q44" i="32"/>
  <c r="N44" i="32"/>
  <c r="K44" i="32"/>
  <c r="E44" i="32"/>
  <c r="H44" i="32"/>
  <c r="D44" i="32"/>
  <c r="C44" i="32"/>
  <c r="AC43" i="32"/>
  <c r="Z43" i="32"/>
  <c r="Z45" i="32"/>
  <c r="W43" i="32"/>
  <c r="T43" i="32"/>
  <c r="Q43" i="32"/>
  <c r="Q45" i="32"/>
  <c r="N43" i="32"/>
  <c r="K43" i="32"/>
  <c r="H43" i="32"/>
  <c r="E43" i="32"/>
  <c r="D43" i="32"/>
  <c r="C43" i="32"/>
  <c r="AC42" i="32"/>
  <c r="Z42" i="32"/>
  <c r="W42" i="32"/>
  <c r="W45" i="32"/>
  <c r="T42" i="32"/>
  <c r="Q42" i="32"/>
  <c r="N42" i="32"/>
  <c r="K42" i="32"/>
  <c r="H42" i="32"/>
  <c r="E42" i="32"/>
  <c r="D42" i="32"/>
  <c r="C42" i="32"/>
  <c r="AC41" i="32"/>
  <c r="AC45" i="32"/>
  <c r="Z41" i="32"/>
  <c r="W41" i="32"/>
  <c r="T41" i="32"/>
  <c r="Q41" i="32"/>
  <c r="N41" i="32"/>
  <c r="K41" i="32"/>
  <c r="K45" i="32"/>
  <c r="H41" i="32"/>
  <c r="E41" i="32"/>
  <c r="E45" i="32"/>
  <c r="D41" i="32"/>
  <c r="D45" i="32"/>
  <c r="C41" i="32"/>
  <c r="C45" i="32"/>
  <c r="AB40" i="32"/>
  <c r="AA40" i="32"/>
  <c r="Y40" i="32"/>
  <c r="X40" i="32"/>
  <c r="V40" i="32"/>
  <c r="U40" i="32"/>
  <c r="S40" i="32"/>
  <c r="R40" i="32"/>
  <c r="P40" i="32"/>
  <c r="O40" i="32"/>
  <c r="M40" i="32"/>
  <c r="L40" i="32"/>
  <c r="J40" i="32"/>
  <c r="I40" i="32"/>
  <c r="G40" i="32"/>
  <c r="F40" i="32"/>
  <c r="AC39" i="32"/>
  <c r="Z39" i="32"/>
  <c r="W39" i="32"/>
  <c r="T39" i="32"/>
  <c r="Q39" i="32"/>
  <c r="N39" i="32"/>
  <c r="K39" i="32"/>
  <c r="H39" i="32"/>
  <c r="E39" i="32"/>
  <c r="D39" i="32"/>
  <c r="C39" i="32"/>
  <c r="AC38" i="32"/>
  <c r="Z38" i="32"/>
  <c r="W38" i="32"/>
  <c r="T38" i="32"/>
  <c r="Q38" i="32"/>
  <c r="N38" i="32"/>
  <c r="K38" i="32"/>
  <c r="H38" i="32"/>
  <c r="E38" i="32"/>
  <c r="D38" i="32"/>
  <c r="C38" i="32"/>
  <c r="AC37" i="32"/>
  <c r="Z37" i="32"/>
  <c r="W37" i="32"/>
  <c r="T37" i="32"/>
  <c r="Q37" i="32"/>
  <c r="N37" i="32"/>
  <c r="K37" i="32"/>
  <c r="H37" i="32"/>
  <c r="D37" i="32"/>
  <c r="D40" i="32"/>
  <c r="C37" i="32"/>
  <c r="AC36" i="32"/>
  <c r="AC40" i="32"/>
  <c r="Z36" i="32"/>
  <c r="Z40" i="32"/>
  <c r="W36" i="32"/>
  <c r="T36" i="32"/>
  <c r="Q36" i="32"/>
  <c r="N36" i="32"/>
  <c r="N40" i="32"/>
  <c r="K36" i="32"/>
  <c r="K40" i="32"/>
  <c r="H36" i="32"/>
  <c r="H40" i="32"/>
  <c r="D36" i="32"/>
  <c r="C36" i="32"/>
  <c r="C40" i="32"/>
  <c r="AB35" i="32"/>
  <c r="AA35" i="32"/>
  <c r="Y35" i="32"/>
  <c r="X35" i="32"/>
  <c r="V35" i="32"/>
  <c r="U35" i="32"/>
  <c r="S35" i="32"/>
  <c r="R35" i="32"/>
  <c r="P35" i="32"/>
  <c r="O35" i="32"/>
  <c r="M35" i="32"/>
  <c r="L35" i="32"/>
  <c r="J35" i="32"/>
  <c r="I35" i="32"/>
  <c r="G35" i="32"/>
  <c r="F35" i="32"/>
  <c r="AC34" i="32"/>
  <c r="Z34" i="32"/>
  <c r="W34" i="32"/>
  <c r="T34" i="32"/>
  <c r="Q34" i="32"/>
  <c r="N34" i="32"/>
  <c r="K34" i="32"/>
  <c r="H34" i="32"/>
  <c r="E34" i="32"/>
  <c r="D34" i="32"/>
  <c r="C34" i="32"/>
  <c r="AC33" i="32"/>
  <c r="Z33" i="32"/>
  <c r="Z35" i="32"/>
  <c r="W33" i="32"/>
  <c r="T33" i="32"/>
  <c r="Q33" i="32"/>
  <c r="N33" i="32"/>
  <c r="K33" i="32"/>
  <c r="H33" i="32"/>
  <c r="D33" i="32"/>
  <c r="C33" i="32"/>
  <c r="AC32" i="32"/>
  <c r="Z32" i="32"/>
  <c r="W32" i="32"/>
  <c r="T32" i="32"/>
  <c r="Q32" i="32"/>
  <c r="Q35" i="32"/>
  <c r="N32" i="32"/>
  <c r="K32" i="32"/>
  <c r="H32" i="32"/>
  <c r="D32" i="32"/>
  <c r="C32" i="32"/>
  <c r="C35" i="32"/>
  <c r="AC31" i="32"/>
  <c r="AC35" i="32"/>
  <c r="Z31" i="32"/>
  <c r="W31" i="32"/>
  <c r="T31" i="32"/>
  <c r="Q31" i="32"/>
  <c r="N31" i="32"/>
  <c r="K31" i="32"/>
  <c r="K35" i="32"/>
  <c r="H31" i="32"/>
  <c r="D31" i="32"/>
  <c r="C31" i="32"/>
  <c r="AC30" i="32"/>
  <c r="AB30" i="32"/>
  <c r="AA30" i="32"/>
  <c r="Y30" i="32"/>
  <c r="X30" i="32"/>
  <c r="V30" i="32"/>
  <c r="U30" i="32"/>
  <c r="S30" i="32"/>
  <c r="R30" i="32"/>
  <c r="P30" i="32"/>
  <c r="O30" i="32"/>
  <c r="M30" i="32"/>
  <c r="L30" i="32"/>
  <c r="K30" i="32"/>
  <c r="J30" i="32"/>
  <c r="I30" i="32"/>
  <c r="G30" i="32"/>
  <c r="F30" i="32"/>
  <c r="AC29" i="32"/>
  <c r="Z29" i="32"/>
  <c r="W29" i="32"/>
  <c r="T29" i="32"/>
  <c r="Q29" i="32"/>
  <c r="N29" i="32"/>
  <c r="K29" i="32"/>
  <c r="H29" i="32"/>
  <c r="D29" i="32"/>
  <c r="C29" i="32"/>
  <c r="AC28" i="32"/>
  <c r="Z28" i="32"/>
  <c r="Z30" i="32"/>
  <c r="W28" i="32"/>
  <c r="W30" i="32"/>
  <c r="T28" i="32"/>
  <c r="Q28" i="32"/>
  <c r="N28" i="32"/>
  <c r="K28" i="32"/>
  <c r="H28" i="32"/>
  <c r="H30" i="32"/>
  <c r="E28" i="32"/>
  <c r="D28" i="32"/>
  <c r="C28" i="32"/>
  <c r="AC27" i="32"/>
  <c r="Z27" i="32"/>
  <c r="W27" i="32"/>
  <c r="T27" i="32"/>
  <c r="Q27" i="32"/>
  <c r="N27" i="32"/>
  <c r="K27" i="32"/>
  <c r="H27" i="32"/>
  <c r="D27" i="32"/>
  <c r="C27" i="32"/>
  <c r="AC26" i="32"/>
  <c r="Z26" i="32"/>
  <c r="W26" i="32"/>
  <c r="T26" i="32"/>
  <c r="T30" i="32"/>
  <c r="Q26" i="32"/>
  <c r="Q30" i="32"/>
  <c r="N26" i="32"/>
  <c r="K26" i="32"/>
  <c r="H26" i="32"/>
  <c r="D26" i="32"/>
  <c r="C26" i="32"/>
  <c r="C30" i="32"/>
  <c r="AB25" i="32"/>
  <c r="AA25" i="32"/>
  <c r="Y25" i="32"/>
  <c r="X25" i="32"/>
  <c r="V25" i="32"/>
  <c r="U25" i="32"/>
  <c r="S25" i="32"/>
  <c r="R25" i="32"/>
  <c r="P25" i="32"/>
  <c r="O25" i="32"/>
  <c r="M25" i="32"/>
  <c r="L25" i="32"/>
  <c r="J25" i="32"/>
  <c r="I25" i="32"/>
  <c r="G25" i="32"/>
  <c r="F25" i="32"/>
  <c r="AC24" i="32"/>
  <c r="Z24" i="32"/>
  <c r="W24" i="32"/>
  <c r="T24" i="32"/>
  <c r="Q24" i="32"/>
  <c r="N24" i="32"/>
  <c r="K24" i="32"/>
  <c r="H24" i="32"/>
  <c r="E24" i="32"/>
  <c r="D24" i="32"/>
  <c r="C24" i="32"/>
  <c r="AC23" i="32"/>
  <c r="Z23" i="32"/>
  <c r="W23" i="32"/>
  <c r="T23" i="32"/>
  <c r="Q23" i="32"/>
  <c r="N23" i="32"/>
  <c r="K23" i="32"/>
  <c r="H23" i="32"/>
  <c r="E23" i="32"/>
  <c r="D23" i="32"/>
  <c r="C23" i="32"/>
  <c r="AC22" i="32"/>
  <c r="Z22" i="32"/>
  <c r="W22" i="32"/>
  <c r="T22" i="32"/>
  <c r="Q22" i="32"/>
  <c r="N22" i="32"/>
  <c r="K22" i="32"/>
  <c r="H22" i="32"/>
  <c r="D22" i="32"/>
  <c r="D25" i="32"/>
  <c r="C22" i="32"/>
  <c r="AC21" i="32"/>
  <c r="AC25" i="32"/>
  <c r="Z21" i="32"/>
  <c r="W21" i="32"/>
  <c r="T21" i="32"/>
  <c r="Q21" i="32"/>
  <c r="Q25" i="32"/>
  <c r="N21" i="32"/>
  <c r="N25" i="32"/>
  <c r="K21" i="32"/>
  <c r="K25" i="32"/>
  <c r="H21" i="32"/>
  <c r="D21" i="32"/>
  <c r="C21" i="32"/>
  <c r="AC20" i="32"/>
  <c r="AB20" i="32"/>
  <c r="AA20" i="32"/>
  <c r="Y20" i="32"/>
  <c r="X20" i="32"/>
  <c r="V20" i="32"/>
  <c r="U20" i="32"/>
  <c r="S20" i="32"/>
  <c r="R20" i="32"/>
  <c r="P20" i="32"/>
  <c r="O20" i="32"/>
  <c r="M20" i="32"/>
  <c r="L20" i="32"/>
  <c r="J20" i="32"/>
  <c r="I20" i="32"/>
  <c r="G20" i="32"/>
  <c r="F20" i="32"/>
  <c r="AC19" i="32"/>
  <c r="Z19" i="32"/>
  <c r="W19" i="32"/>
  <c r="T19" i="32"/>
  <c r="E19" i="32"/>
  <c r="Q19" i="32"/>
  <c r="N19" i="32"/>
  <c r="K19" i="32"/>
  <c r="H19" i="32"/>
  <c r="D19" i="32"/>
  <c r="C19" i="32"/>
  <c r="AC18" i="32"/>
  <c r="Z18" i="32"/>
  <c r="W18" i="32"/>
  <c r="T18" i="32"/>
  <c r="Q18" i="32"/>
  <c r="Q20" i="32"/>
  <c r="N18" i="32"/>
  <c r="K18" i="32"/>
  <c r="H18" i="32"/>
  <c r="D18" i="32"/>
  <c r="C18" i="32"/>
  <c r="AC17" i="32"/>
  <c r="Z17" i="32"/>
  <c r="Z20" i="32"/>
  <c r="W17" i="32"/>
  <c r="T17" i="32"/>
  <c r="Q17" i="32"/>
  <c r="N17" i="32"/>
  <c r="K17" i="32"/>
  <c r="H17" i="32"/>
  <c r="D17" i="32"/>
  <c r="C17" i="32"/>
  <c r="C20" i="32"/>
  <c r="AC16" i="32"/>
  <c r="Z16" i="32"/>
  <c r="W16" i="32"/>
  <c r="W20" i="32"/>
  <c r="T16" i="32"/>
  <c r="Q16" i="32"/>
  <c r="N16" i="32"/>
  <c r="K16" i="32"/>
  <c r="K20" i="32"/>
  <c r="H16" i="32"/>
  <c r="E16" i="32"/>
  <c r="D16" i="32"/>
  <c r="C16" i="32"/>
  <c r="AB15" i="32"/>
  <c r="AA15" i="32"/>
  <c r="Y15" i="32"/>
  <c r="X15" i="32"/>
  <c r="V15" i="32"/>
  <c r="U15" i="32"/>
  <c r="T15" i="32"/>
  <c r="S15" i="32"/>
  <c r="R15" i="32"/>
  <c r="P15" i="32"/>
  <c r="O15" i="32"/>
  <c r="M15" i="32"/>
  <c r="L15" i="32"/>
  <c r="J15" i="32"/>
  <c r="I15" i="32"/>
  <c r="H15" i="32"/>
  <c r="G15" i="32"/>
  <c r="F15" i="32"/>
  <c r="AC14" i="32"/>
  <c r="Z14" i="32"/>
  <c r="W14" i="32"/>
  <c r="T14" i="32"/>
  <c r="Q14" i="32"/>
  <c r="N14" i="32"/>
  <c r="K14" i="32"/>
  <c r="H14" i="32"/>
  <c r="D14" i="32"/>
  <c r="D15" i="32"/>
  <c r="C14" i="32"/>
  <c r="AC13" i="32"/>
  <c r="Z13" i="32"/>
  <c r="W13" i="32"/>
  <c r="T13" i="32"/>
  <c r="Q13" i="32"/>
  <c r="Q15" i="32"/>
  <c r="N13" i="32"/>
  <c r="K13" i="32"/>
  <c r="H13" i="32"/>
  <c r="D13" i="32"/>
  <c r="C13" i="32"/>
  <c r="AC12" i="32"/>
  <c r="Z12" i="32"/>
  <c r="W12" i="32"/>
  <c r="W15" i="32"/>
  <c r="T12" i="32"/>
  <c r="Q12" i="32"/>
  <c r="N12" i="32"/>
  <c r="N15" i="32"/>
  <c r="K12" i="32"/>
  <c r="E12" i="32"/>
  <c r="H12" i="32"/>
  <c r="D12" i="32"/>
  <c r="C12" i="32"/>
  <c r="AC11" i="32"/>
  <c r="AC15" i="32"/>
  <c r="Z11" i="32"/>
  <c r="Z15" i="32"/>
  <c r="W11" i="32"/>
  <c r="T11" i="32"/>
  <c r="Q11" i="32"/>
  <c r="N11" i="32"/>
  <c r="K11" i="32"/>
  <c r="K15" i="32"/>
  <c r="H11" i="32"/>
  <c r="D11" i="32"/>
  <c r="C11" i="32"/>
  <c r="AB10" i="32"/>
  <c r="AA10" i="32"/>
  <c r="AA191" i="32"/>
  <c r="Y10" i="32"/>
  <c r="Y191" i="32"/>
  <c r="X10" i="32"/>
  <c r="X191" i="32"/>
  <c r="V10" i="32"/>
  <c r="U10" i="32"/>
  <c r="U191" i="32"/>
  <c r="S10" i="32"/>
  <c r="R10" i="32"/>
  <c r="R191" i="32"/>
  <c r="P10" i="32"/>
  <c r="P191" i="32"/>
  <c r="O10" i="32"/>
  <c r="O191" i="32"/>
  <c r="M10" i="32"/>
  <c r="L10" i="32"/>
  <c r="L191" i="32"/>
  <c r="J10" i="32"/>
  <c r="I10" i="32"/>
  <c r="I191" i="32"/>
  <c r="G10" i="32"/>
  <c r="G191" i="32"/>
  <c r="F10" i="32"/>
  <c r="F191" i="32"/>
  <c r="AC9" i="32"/>
  <c r="Z9" i="32"/>
  <c r="Z195" i="32"/>
  <c r="W9" i="32"/>
  <c r="T9" i="32"/>
  <c r="Q9" i="32"/>
  <c r="N9" i="32"/>
  <c r="N195" i="32"/>
  <c r="K9" i="32"/>
  <c r="H9" i="32"/>
  <c r="D9" i="32"/>
  <c r="D195" i="32"/>
  <c r="C9" i="32"/>
  <c r="C195" i="32"/>
  <c r="AC8" i="32"/>
  <c r="Z8" i="32"/>
  <c r="W8" i="32"/>
  <c r="T8" i="32"/>
  <c r="Q8" i="32"/>
  <c r="Q194" i="32"/>
  <c r="N8" i="32"/>
  <c r="N194" i="32"/>
  <c r="K8" i="32"/>
  <c r="H8" i="32"/>
  <c r="D8" i="32"/>
  <c r="C8" i="32"/>
  <c r="C194" i="32"/>
  <c r="AC7" i="32"/>
  <c r="AC193" i="32"/>
  <c r="Z7" i="32"/>
  <c r="W7" i="32"/>
  <c r="T7" i="32"/>
  <c r="Q7" i="32"/>
  <c r="N7" i="32"/>
  <c r="N193" i="32"/>
  <c r="K7" i="32"/>
  <c r="K193" i="32"/>
  <c r="H7" i="32"/>
  <c r="D7" i="32"/>
  <c r="D193" i="32"/>
  <c r="C7" i="32"/>
  <c r="AC6" i="32"/>
  <c r="Z6" i="32"/>
  <c r="W6" i="32"/>
  <c r="T6" i="32"/>
  <c r="Q6" i="32"/>
  <c r="N6" i="32"/>
  <c r="K6" i="32"/>
  <c r="H6" i="32"/>
  <c r="E6" i="32"/>
  <c r="D6" i="32"/>
  <c r="C6" i="32"/>
  <c r="C192" i="32"/>
  <c r="I191" i="33"/>
  <c r="Z30" i="33"/>
  <c r="E188" i="33"/>
  <c r="C193" i="33"/>
  <c r="W175" i="33"/>
  <c r="K175" i="33"/>
  <c r="Z170" i="33"/>
  <c r="E166" i="33"/>
  <c r="AC165" i="33"/>
  <c r="K165" i="33"/>
  <c r="Q165" i="33"/>
  <c r="E158" i="33"/>
  <c r="E153" i="33"/>
  <c r="C135" i="33"/>
  <c r="Z130" i="33"/>
  <c r="H130" i="33"/>
  <c r="AC120" i="33"/>
  <c r="K120" i="33"/>
  <c r="C115" i="33"/>
  <c r="E107" i="33"/>
  <c r="Z105" i="33"/>
  <c r="E103" i="33"/>
  <c r="C100" i="33"/>
  <c r="AC90" i="33"/>
  <c r="K90" i="33"/>
  <c r="C85" i="33"/>
  <c r="N80" i="33"/>
  <c r="H80" i="33"/>
  <c r="W70" i="33"/>
  <c r="Q70" i="33"/>
  <c r="AC65" i="33"/>
  <c r="T55" i="33"/>
  <c r="Q50" i="33"/>
  <c r="T40" i="33"/>
  <c r="N40" i="33"/>
  <c r="T25" i="33"/>
  <c r="Q20" i="33"/>
  <c r="T10" i="33"/>
  <c r="N10" i="33"/>
  <c r="D135" i="33"/>
  <c r="Z60" i="33"/>
  <c r="Q10" i="33"/>
  <c r="AC193" i="33"/>
  <c r="W193" i="33"/>
  <c r="K193" i="33"/>
  <c r="E189" i="33"/>
  <c r="Q180" i="33"/>
  <c r="W170" i="33"/>
  <c r="N165" i="33"/>
  <c r="Z160" i="33"/>
  <c r="Z155" i="33"/>
  <c r="E152" i="33"/>
  <c r="C155" i="33"/>
  <c r="E148" i="33"/>
  <c r="C150" i="33"/>
  <c r="N150" i="33"/>
  <c r="D145" i="33"/>
  <c r="Q145" i="33"/>
  <c r="K145" i="33"/>
  <c r="W145" i="33"/>
  <c r="T140" i="33"/>
  <c r="AC135" i="33"/>
  <c r="K135" i="33"/>
  <c r="E132" i="33"/>
  <c r="AC130" i="33"/>
  <c r="K130" i="33"/>
  <c r="T120" i="33"/>
  <c r="Z120" i="33"/>
  <c r="Q115" i="33"/>
  <c r="N110" i="33"/>
  <c r="H110" i="33"/>
  <c r="W100" i="33"/>
  <c r="Q100" i="33"/>
  <c r="Q95" i="33"/>
  <c r="T90" i="33"/>
  <c r="Z90" i="33"/>
  <c r="Q85" i="33"/>
  <c r="Q80" i="33"/>
  <c r="T70" i="33"/>
  <c r="N70" i="33"/>
  <c r="W45" i="33"/>
  <c r="D45" i="33"/>
  <c r="E38" i="33"/>
  <c r="W15" i="33"/>
  <c r="E8" i="33"/>
  <c r="V191" i="33"/>
  <c r="W135" i="33"/>
  <c r="W85" i="33"/>
  <c r="K35" i="33"/>
  <c r="N195" i="33"/>
  <c r="W192" i="33"/>
  <c r="Q192" i="33"/>
  <c r="D185" i="33"/>
  <c r="Q185" i="33"/>
  <c r="K185" i="33"/>
  <c r="C170" i="33"/>
  <c r="AC160" i="33"/>
  <c r="K160" i="33"/>
  <c r="D150" i="33"/>
  <c r="Q150" i="33"/>
  <c r="AC150" i="33"/>
  <c r="C195" i="33"/>
  <c r="E137" i="33"/>
  <c r="Z135" i="33"/>
  <c r="E133" i="33"/>
  <c r="C130" i="33"/>
  <c r="Q125" i="33"/>
  <c r="AC125" i="33"/>
  <c r="T115" i="33"/>
  <c r="T110" i="33"/>
  <c r="Q110" i="33"/>
  <c r="T100" i="33"/>
  <c r="N100" i="33"/>
  <c r="T85" i="33"/>
  <c r="W75" i="33"/>
  <c r="D75" i="33"/>
  <c r="E68" i="33"/>
  <c r="E63" i="33"/>
  <c r="E59" i="33"/>
  <c r="E54" i="33"/>
  <c r="N55" i="33"/>
  <c r="Z55" i="33"/>
  <c r="H55" i="33"/>
  <c r="D50" i="33"/>
  <c r="C45" i="33"/>
  <c r="Z40" i="33"/>
  <c r="H40" i="33"/>
  <c r="E34" i="33"/>
  <c r="Z35" i="33"/>
  <c r="E29" i="33"/>
  <c r="E24" i="33"/>
  <c r="N25" i="33"/>
  <c r="Z25" i="33"/>
  <c r="H25" i="33"/>
  <c r="D20" i="33"/>
  <c r="C15" i="33"/>
  <c r="Z10" i="33"/>
  <c r="H10" i="33"/>
  <c r="C165" i="33"/>
  <c r="N120" i="33"/>
  <c r="E73" i="33"/>
  <c r="C70" i="33"/>
  <c r="Q40" i="33"/>
  <c r="T194" i="33"/>
  <c r="H194" i="33"/>
  <c r="Q190" i="33"/>
  <c r="Z185" i="33"/>
  <c r="E176" i="33"/>
  <c r="T150" i="33"/>
  <c r="Z150" i="33"/>
  <c r="N140" i="33"/>
  <c r="H140" i="33"/>
  <c r="W130" i="33"/>
  <c r="Q130" i="33"/>
  <c r="W105" i="33"/>
  <c r="D105" i="33"/>
  <c r="E98" i="33"/>
  <c r="E93" i="33"/>
  <c r="D80" i="33"/>
  <c r="H75" i="33"/>
  <c r="C75" i="33"/>
  <c r="Z70" i="33"/>
  <c r="H70" i="33"/>
  <c r="E64" i="33"/>
  <c r="Z65" i="33"/>
  <c r="E58" i="33"/>
  <c r="C60" i="33"/>
  <c r="N60" i="33"/>
  <c r="AC55" i="33"/>
  <c r="K55" i="33"/>
  <c r="W55" i="33"/>
  <c r="E46" i="33"/>
  <c r="AC45" i="33"/>
  <c r="K45" i="33"/>
  <c r="E42" i="33"/>
  <c r="AC40" i="33"/>
  <c r="K40" i="33"/>
  <c r="E28" i="33"/>
  <c r="C30" i="33"/>
  <c r="N30" i="33"/>
  <c r="AC25" i="33"/>
  <c r="K25" i="33"/>
  <c r="W25" i="33"/>
  <c r="E16" i="33"/>
  <c r="AC15" i="33"/>
  <c r="K15" i="33"/>
  <c r="E12" i="33"/>
  <c r="AC10" i="33"/>
  <c r="K10" i="33"/>
  <c r="W115" i="33"/>
  <c r="N192" i="33"/>
  <c r="AB191" i="33"/>
  <c r="E183" i="33"/>
  <c r="Q175" i="33"/>
  <c r="W165" i="33"/>
  <c r="Q160" i="33"/>
  <c r="E149" i="33"/>
  <c r="N130" i="33"/>
  <c r="E123" i="33"/>
  <c r="E119" i="33"/>
  <c r="E114" i="33"/>
  <c r="Z115" i="33"/>
  <c r="H115" i="33"/>
  <c r="D110" i="33"/>
  <c r="C105" i="33"/>
  <c r="E94" i="33"/>
  <c r="E89" i="33"/>
  <c r="E84" i="33"/>
  <c r="Z85" i="33"/>
  <c r="H85" i="33"/>
  <c r="E76" i="33"/>
  <c r="E72" i="33"/>
  <c r="D70" i="33"/>
  <c r="AC60" i="33"/>
  <c r="K60" i="33"/>
  <c r="E47" i="33"/>
  <c r="E43" i="33"/>
  <c r="C40" i="33"/>
  <c r="AC30" i="33"/>
  <c r="K30" i="33"/>
  <c r="E17" i="33"/>
  <c r="E13" i="33"/>
  <c r="C10" i="33"/>
  <c r="H185" i="33"/>
  <c r="E181" i="33"/>
  <c r="E185" i="33"/>
  <c r="E177" i="33"/>
  <c r="E173" i="33"/>
  <c r="E161" i="33"/>
  <c r="E121" i="33"/>
  <c r="K125" i="33"/>
  <c r="E186" i="33"/>
  <c r="E190" i="33"/>
  <c r="E182" i="33"/>
  <c r="C180" i="33"/>
  <c r="E174" i="33"/>
  <c r="E162" i="33"/>
  <c r="Q155" i="33"/>
  <c r="E144" i="33"/>
  <c r="C145" i="33"/>
  <c r="N145" i="33"/>
  <c r="Z145" i="33"/>
  <c r="H145" i="33"/>
  <c r="E141" i="33"/>
  <c r="E136" i="33"/>
  <c r="E140" i="33"/>
  <c r="Q120" i="33"/>
  <c r="D100" i="33"/>
  <c r="T80" i="33"/>
  <c r="E79" i="33"/>
  <c r="E51" i="33"/>
  <c r="E33" i="33"/>
  <c r="Q35" i="33"/>
  <c r="E19" i="33"/>
  <c r="H192" i="33"/>
  <c r="C185" i="33"/>
  <c r="W180" i="33"/>
  <c r="E178" i="33"/>
  <c r="N180" i="33"/>
  <c r="N175" i="33"/>
  <c r="H175" i="33"/>
  <c r="E171" i="33"/>
  <c r="E163" i="33"/>
  <c r="L191" i="33"/>
  <c r="E61" i="33"/>
  <c r="K65" i="33"/>
  <c r="D15" i="33"/>
  <c r="D192" i="33"/>
  <c r="M191" i="33"/>
  <c r="D190" i="33"/>
  <c r="S191" i="33"/>
  <c r="R191" i="33"/>
  <c r="E142" i="33"/>
  <c r="D130" i="33"/>
  <c r="E109" i="33"/>
  <c r="E81" i="33"/>
  <c r="Q60" i="33"/>
  <c r="E21" i="33"/>
  <c r="C190" i="33"/>
  <c r="T185" i="33"/>
  <c r="N185" i="33"/>
  <c r="F191" i="33"/>
  <c r="T180" i="33"/>
  <c r="Z180" i="33"/>
  <c r="H180" i="33"/>
  <c r="H170" i="33"/>
  <c r="AC170" i="33"/>
  <c r="K170" i="33"/>
  <c r="E159" i="33"/>
  <c r="E157" i="33"/>
  <c r="E154" i="33"/>
  <c r="E91" i="33"/>
  <c r="K95" i="33"/>
  <c r="G191" i="33"/>
  <c r="E167" i="33"/>
  <c r="E139" i="33"/>
  <c r="E111" i="33"/>
  <c r="E115" i="33"/>
  <c r="E49" i="33"/>
  <c r="Y191" i="33"/>
  <c r="E164" i="33"/>
  <c r="E156" i="33"/>
  <c r="E160" i="33"/>
  <c r="D155" i="33"/>
  <c r="H150" i="33"/>
  <c r="E146" i="33"/>
  <c r="E143" i="33"/>
  <c r="E122" i="33"/>
  <c r="C125" i="33"/>
  <c r="H120" i="33"/>
  <c r="E116" i="33"/>
  <c r="E112" i="33"/>
  <c r="E92" i="33"/>
  <c r="C95" i="33"/>
  <c r="H90" i="33"/>
  <c r="E86" i="33"/>
  <c r="E82" i="33"/>
  <c r="E62" i="33"/>
  <c r="C65" i="33"/>
  <c r="H60" i="33"/>
  <c r="E56" i="33"/>
  <c r="E52" i="33"/>
  <c r="E32" i="33"/>
  <c r="C35" i="33"/>
  <c r="H30" i="33"/>
  <c r="E26" i="33"/>
  <c r="E22" i="33"/>
  <c r="E168" i="33"/>
  <c r="D160" i="33"/>
  <c r="T155" i="33"/>
  <c r="N155" i="33"/>
  <c r="E147" i="33"/>
  <c r="T145" i="33"/>
  <c r="AC140" i="33"/>
  <c r="K140" i="33"/>
  <c r="E131" i="33"/>
  <c r="Q135" i="33"/>
  <c r="E129" i="33"/>
  <c r="E127" i="33"/>
  <c r="D125" i="33"/>
  <c r="E117" i="33"/>
  <c r="E113" i="33"/>
  <c r="AC110" i="33"/>
  <c r="K110" i="33"/>
  <c r="E101" i="33"/>
  <c r="Q105" i="33"/>
  <c r="E99" i="33"/>
  <c r="E97" i="33"/>
  <c r="D95" i="33"/>
  <c r="E87" i="33"/>
  <c r="E83" i="33"/>
  <c r="AC80" i="33"/>
  <c r="K80" i="33"/>
  <c r="E71" i="33"/>
  <c r="Q75" i="33"/>
  <c r="E69" i="33"/>
  <c r="E67" i="33"/>
  <c r="D65" i="33"/>
  <c r="E57" i="33"/>
  <c r="E53" i="33"/>
  <c r="AC50" i="33"/>
  <c r="K50" i="33"/>
  <c r="E41" i="33"/>
  <c r="Q45" i="33"/>
  <c r="E39" i="33"/>
  <c r="E37" i="33"/>
  <c r="D35" i="33"/>
  <c r="E27" i="33"/>
  <c r="E23" i="33"/>
  <c r="AC20" i="33"/>
  <c r="K20" i="33"/>
  <c r="E11" i="33"/>
  <c r="Q15" i="33"/>
  <c r="E9" i="33"/>
  <c r="E7" i="33"/>
  <c r="E172" i="33"/>
  <c r="E169" i="33"/>
  <c r="Q170" i="33"/>
  <c r="W160" i="33"/>
  <c r="C160" i="33"/>
  <c r="E151" i="33"/>
  <c r="W140" i="33"/>
  <c r="E134" i="33"/>
  <c r="E126" i="33"/>
  <c r="T125" i="33"/>
  <c r="N125" i="33"/>
  <c r="W110" i="33"/>
  <c r="E104" i="33"/>
  <c r="E96" i="33"/>
  <c r="E100" i="33"/>
  <c r="T95" i="33"/>
  <c r="N95" i="33"/>
  <c r="W80" i="33"/>
  <c r="E74" i="33"/>
  <c r="E66" i="33"/>
  <c r="T65" i="33"/>
  <c r="N65" i="33"/>
  <c r="W50" i="33"/>
  <c r="E44" i="33"/>
  <c r="E36" i="33"/>
  <c r="T35" i="33"/>
  <c r="N35" i="33"/>
  <c r="N191" i="33"/>
  <c r="W20" i="33"/>
  <c r="E14" i="33"/>
  <c r="E6" i="33"/>
  <c r="D40" i="33"/>
  <c r="E31" i="33"/>
  <c r="D10" i="33"/>
  <c r="D165" i="33"/>
  <c r="E138" i="33"/>
  <c r="E108" i="33"/>
  <c r="E110" i="33"/>
  <c r="E78" i="33"/>
  <c r="E80" i="33"/>
  <c r="E48" i="33"/>
  <c r="E18" i="33"/>
  <c r="E20" i="33"/>
  <c r="H155" i="33"/>
  <c r="H125" i="33"/>
  <c r="H95" i="33"/>
  <c r="H65" i="33"/>
  <c r="H35" i="33"/>
  <c r="Q192" i="32"/>
  <c r="Q10" i="32"/>
  <c r="C10" i="32"/>
  <c r="C15" i="32"/>
  <c r="N20" i="32"/>
  <c r="W25" i="32"/>
  <c r="E22" i="32"/>
  <c r="N30" i="32"/>
  <c r="E27" i="32"/>
  <c r="T35" i="32"/>
  <c r="E32" i="32"/>
  <c r="AC50" i="32"/>
  <c r="K60" i="32"/>
  <c r="Q70" i="32"/>
  <c r="E66" i="32"/>
  <c r="E86" i="32"/>
  <c r="E90" i="32"/>
  <c r="H90" i="32"/>
  <c r="Q90" i="32"/>
  <c r="E106" i="32"/>
  <c r="H110" i="32"/>
  <c r="H193" i="32"/>
  <c r="E7" i="32"/>
  <c r="Z193" i="32"/>
  <c r="K194" i="32"/>
  <c r="AC194" i="32"/>
  <c r="Q195" i="32"/>
  <c r="D10" i="32"/>
  <c r="M191" i="32"/>
  <c r="V191" i="32"/>
  <c r="E18" i="32"/>
  <c r="E20" i="32"/>
  <c r="E21" i="32"/>
  <c r="E25" i="32"/>
  <c r="H25" i="32"/>
  <c r="Z25" i="32"/>
  <c r="E26" i="32"/>
  <c r="E30" i="32"/>
  <c r="E29" i="32"/>
  <c r="D35" i="32"/>
  <c r="W35" i="32"/>
  <c r="Q65" i="32"/>
  <c r="E62" i="32"/>
  <c r="E67" i="32"/>
  <c r="E72" i="32"/>
  <c r="N75" i="32"/>
  <c r="E85" i="32"/>
  <c r="K90" i="32"/>
  <c r="H105" i="32"/>
  <c r="Z105" i="32"/>
  <c r="E109" i="32"/>
  <c r="K110" i="32"/>
  <c r="E10" i="32"/>
  <c r="W192" i="32"/>
  <c r="W10" i="32"/>
  <c r="E11" i="32"/>
  <c r="D20" i="32"/>
  <c r="T20" i="32"/>
  <c r="H20" i="32"/>
  <c r="E17" i="32"/>
  <c r="H45" i="32"/>
  <c r="E51" i="32"/>
  <c r="E55" i="32"/>
  <c r="H55" i="32"/>
  <c r="E61" i="32"/>
  <c r="N65" i="32"/>
  <c r="K75" i="32"/>
  <c r="E71" i="32"/>
  <c r="E75" i="32"/>
  <c r="Q95" i="32"/>
  <c r="E92" i="32"/>
  <c r="E140" i="32"/>
  <c r="Q40" i="32"/>
  <c r="E36" i="32"/>
  <c r="H50" i="32"/>
  <c r="E47" i="32"/>
  <c r="E50" i="32"/>
  <c r="E91" i="32"/>
  <c r="E95" i="32"/>
  <c r="N95" i="32"/>
  <c r="N115" i="32"/>
  <c r="E111" i="32"/>
  <c r="Q125" i="32"/>
  <c r="E122" i="32"/>
  <c r="H192" i="32"/>
  <c r="H10" i="32"/>
  <c r="K192" i="32"/>
  <c r="K10" i="32"/>
  <c r="H195" i="32"/>
  <c r="E9" i="32"/>
  <c r="E14" i="32"/>
  <c r="T40" i="32"/>
  <c r="E37" i="32"/>
  <c r="T65" i="32"/>
  <c r="Q75" i="32"/>
  <c r="N125" i="32"/>
  <c r="E121" i="32"/>
  <c r="E125" i="32"/>
  <c r="Z192" i="32"/>
  <c r="Z10" i="32"/>
  <c r="AC192" i="32"/>
  <c r="AC10" i="32"/>
  <c r="E31" i="32"/>
  <c r="N35" i="32"/>
  <c r="N10" i="32"/>
  <c r="N191" i="32"/>
  <c r="T193" i="32"/>
  <c r="E8" i="32"/>
  <c r="W194" i="32"/>
  <c r="J191" i="32"/>
  <c r="S191" i="32"/>
  <c r="AB191" i="32"/>
  <c r="E13" i="32"/>
  <c r="C25" i="32"/>
  <c r="T25" i="32"/>
  <c r="D30" i="32"/>
  <c r="H35" i="32"/>
  <c r="E33" i="32"/>
  <c r="W40" i="32"/>
  <c r="N60" i="32"/>
  <c r="E57" i="32"/>
  <c r="E60" i="32"/>
  <c r="E59" i="32"/>
  <c r="Q60" i="32"/>
  <c r="W65" i="32"/>
  <c r="E80" i="32"/>
  <c r="H80" i="32"/>
  <c r="C85" i="32"/>
  <c r="D192" i="32"/>
  <c r="T192" i="32"/>
  <c r="W193" i="32"/>
  <c r="H194" i="32"/>
  <c r="Z194" i="32"/>
  <c r="K195" i="32"/>
  <c r="AC195" i="32"/>
  <c r="T10" i="32"/>
  <c r="E63" i="32"/>
  <c r="E74" i="32"/>
  <c r="H85" i="32"/>
  <c r="Z85" i="32"/>
  <c r="E96" i="32"/>
  <c r="E100" i="32"/>
  <c r="W100" i="32"/>
  <c r="E101" i="32"/>
  <c r="E105" i="32"/>
  <c r="E116" i="32"/>
  <c r="E123" i="32"/>
  <c r="K130" i="32"/>
  <c r="AC130" i="32"/>
  <c r="E129" i="32"/>
  <c r="W145" i="32"/>
  <c r="H155" i="32"/>
  <c r="E161" i="32"/>
  <c r="H165" i="32"/>
  <c r="E164" i="32"/>
  <c r="E177" i="32"/>
  <c r="H190" i="32"/>
  <c r="Z190" i="32"/>
  <c r="W70" i="32"/>
  <c r="D95" i="32"/>
  <c r="T115" i="32"/>
  <c r="E112" i="32"/>
  <c r="D125" i="32"/>
  <c r="K140" i="32"/>
  <c r="E145" i="32"/>
  <c r="K165" i="32"/>
  <c r="AC165" i="32"/>
  <c r="Q175" i="32"/>
  <c r="E180" i="32"/>
  <c r="Z180" i="32"/>
  <c r="N85" i="32"/>
  <c r="K100" i="32"/>
  <c r="AC100" i="32"/>
  <c r="E108" i="32"/>
  <c r="W115" i="32"/>
  <c r="E119" i="32"/>
  <c r="H120" i="32"/>
  <c r="N120" i="32"/>
  <c r="E138" i="32"/>
  <c r="E172" i="32"/>
  <c r="AC70" i="32"/>
  <c r="C90" i="32"/>
  <c r="E104" i="32"/>
  <c r="H115" i="32"/>
  <c r="Z115" i="32"/>
  <c r="T130" i="32"/>
  <c r="E127" i="32"/>
  <c r="E131" i="32"/>
  <c r="E135" i="32"/>
  <c r="H135" i="32"/>
  <c r="H160" i="32"/>
  <c r="Z160" i="32"/>
  <c r="E159" i="32"/>
  <c r="E160" i="32"/>
  <c r="H185" i="32"/>
  <c r="T195" i="32"/>
  <c r="N192" i="32"/>
  <c r="C193" i="32"/>
  <c r="Q193" i="32"/>
  <c r="D194" i="32"/>
  <c r="T194" i="32"/>
  <c r="W195" i="32"/>
  <c r="T85" i="32"/>
  <c r="E82" i="32"/>
  <c r="Q100" i="32"/>
  <c r="AC115" i="32"/>
  <c r="C120" i="32"/>
  <c r="E126" i="32"/>
  <c r="W130" i="32"/>
  <c r="K135" i="32"/>
  <c r="AC135" i="32"/>
  <c r="Q145" i="32"/>
  <c r="E143" i="32"/>
  <c r="E146" i="32"/>
  <c r="E150" i="32"/>
  <c r="Z150" i="32"/>
  <c r="E169" i="32"/>
  <c r="K170" i="32"/>
  <c r="E175" i="32"/>
  <c r="H150" i="32"/>
  <c r="E151" i="32"/>
  <c r="E155" i="32"/>
  <c r="H180" i="32"/>
  <c r="E181" i="32"/>
  <c r="E185" i="32"/>
  <c r="H145" i="32"/>
  <c r="H175" i="32"/>
  <c r="E137" i="32"/>
  <c r="E167" i="32"/>
  <c r="E170" i="32"/>
  <c r="C201" i="25"/>
  <c r="E50" i="33"/>
  <c r="E35" i="33"/>
  <c r="T191" i="33"/>
  <c r="E70" i="33"/>
  <c r="AC191" i="33"/>
  <c r="Q191" i="33"/>
  <c r="E170" i="33"/>
  <c r="E90" i="33"/>
  <c r="Z191" i="33"/>
  <c r="E40" i="33"/>
  <c r="E155" i="33"/>
  <c r="E45" i="33"/>
  <c r="E60" i="33"/>
  <c r="E180" i="33"/>
  <c r="E95" i="33"/>
  <c r="E175" i="33"/>
  <c r="E145" i="33"/>
  <c r="E30" i="33"/>
  <c r="E25" i="33"/>
  <c r="E125" i="33"/>
  <c r="E165" i="33"/>
  <c r="E10" i="33"/>
  <c r="E192" i="33"/>
  <c r="E195" i="33"/>
  <c r="H191" i="33"/>
  <c r="W191" i="33"/>
  <c r="E130" i="33"/>
  <c r="E15" i="33"/>
  <c r="E75" i="33"/>
  <c r="E135" i="33"/>
  <c r="C191" i="33"/>
  <c r="E150" i="33"/>
  <c r="E65" i="33"/>
  <c r="E55" i="33"/>
  <c r="E193" i="33"/>
  <c r="E105" i="33"/>
  <c r="E194" i="33"/>
  <c r="D191" i="33"/>
  <c r="K191" i="33"/>
  <c r="E120" i="33"/>
  <c r="E85" i="33"/>
  <c r="H191" i="32"/>
  <c r="E130" i="32"/>
  <c r="E165" i="32"/>
  <c r="E194" i="32"/>
  <c r="W191" i="32"/>
  <c r="E193" i="32"/>
  <c r="E120" i="32"/>
  <c r="Z191" i="32"/>
  <c r="K191" i="32"/>
  <c r="E115" i="32"/>
  <c r="E40" i="32"/>
  <c r="D191" i="32"/>
  <c r="E70" i="32"/>
  <c r="C191" i="32"/>
  <c r="T191" i="32"/>
  <c r="E65" i="32"/>
  <c r="E192" i="32"/>
  <c r="E110" i="32"/>
  <c r="Q191" i="32"/>
  <c r="E35" i="32"/>
  <c r="E191" i="32"/>
  <c r="AC191" i="32"/>
  <c r="E195" i="32"/>
  <c r="E15" i="32"/>
  <c r="C201" i="32"/>
  <c r="E191" i="33"/>
  <c r="C6" i="30"/>
  <c r="D6" i="30"/>
  <c r="H6" i="30"/>
  <c r="H10" i="30"/>
  <c r="K6" i="30"/>
  <c r="N6" i="30"/>
  <c r="N10" i="30"/>
  <c r="Q6" i="30"/>
  <c r="Q10" i="30"/>
  <c r="T6" i="30"/>
  <c r="W6" i="30"/>
  <c r="Z6" i="30"/>
  <c r="Z10" i="30"/>
  <c r="AC6" i="30"/>
  <c r="C7" i="30"/>
  <c r="C10" i="30"/>
  <c r="D7" i="30"/>
  <c r="D10" i="30"/>
  <c r="H7" i="30"/>
  <c r="K7" i="30"/>
  <c r="K10" i="30"/>
  <c r="N7" i="30"/>
  <c r="Q7" i="30"/>
  <c r="T7" i="30"/>
  <c r="W7" i="30"/>
  <c r="Z7" i="30"/>
  <c r="AC7" i="30"/>
  <c r="AC10" i="30"/>
  <c r="C8" i="30"/>
  <c r="D8" i="30"/>
  <c r="H8" i="30"/>
  <c r="K8" i="30"/>
  <c r="N8" i="30"/>
  <c r="Q8" i="30"/>
  <c r="T8" i="30"/>
  <c r="E8" i="30"/>
  <c r="W8" i="30"/>
  <c r="Z8" i="30"/>
  <c r="AC8" i="30"/>
  <c r="C9" i="30"/>
  <c r="D9" i="30"/>
  <c r="H9" i="30"/>
  <c r="K9" i="30"/>
  <c r="N9" i="30"/>
  <c r="Q9" i="30"/>
  <c r="T9" i="30"/>
  <c r="W9" i="30"/>
  <c r="E9" i="30"/>
  <c r="Z9" i="30"/>
  <c r="AC9" i="30"/>
  <c r="F10" i="30"/>
  <c r="G10" i="30"/>
  <c r="I10" i="30"/>
  <c r="J10" i="30"/>
  <c r="L10" i="30"/>
  <c r="M10" i="30"/>
  <c r="O10" i="30"/>
  <c r="P10" i="30"/>
  <c r="R10" i="30"/>
  <c r="S10" i="30"/>
  <c r="U10" i="30"/>
  <c r="V10" i="30"/>
  <c r="X10" i="30"/>
  <c r="Y10" i="30"/>
  <c r="AA10" i="30"/>
  <c r="AB10" i="30"/>
  <c r="C11" i="30"/>
  <c r="C15" i="30"/>
  <c r="D11" i="30"/>
  <c r="H11" i="30"/>
  <c r="E11" i="30"/>
  <c r="K11" i="30"/>
  <c r="N11" i="30"/>
  <c r="Q11" i="30"/>
  <c r="Q15" i="30"/>
  <c r="T11" i="30"/>
  <c r="W11" i="30"/>
  <c r="Z11" i="30"/>
  <c r="AC11" i="30"/>
  <c r="C12" i="30"/>
  <c r="D12" i="30"/>
  <c r="D15" i="30"/>
  <c r="H12" i="30"/>
  <c r="K12" i="30"/>
  <c r="N12" i="30"/>
  <c r="Q12" i="30"/>
  <c r="T12" i="30"/>
  <c r="W12" i="30"/>
  <c r="Z12" i="30"/>
  <c r="AC12" i="30"/>
  <c r="C13" i="30"/>
  <c r="D13" i="30"/>
  <c r="H13" i="30"/>
  <c r="K13" i="30"/>
  <c r="N13" i="30"/>
  <c r="Q13" i="30"/>
  <c r="T13" i="30"/>
  <c r="W13" i="30"/>
  <c r="E13" i="30"/>
  <c r="Z13" i="30"/>
  <c r="AC13" i="30"/>
  <c r="C14" i="30"/>
  <c r="D14" i="30"/>
  <c r="H14" i="30"/>
  <c r="K14" i="30"/>
  <c r="K15" i="30"/>
  <c r="N14" i="30"/>
  <c r="Q14" i="30"/>
  <c r="T14" i="30"/>
  <c r="W14" i="30"/>
  <c r="Z14" i="30"/>
  <c r="Z15" i="30"/>
  <c r="AC14" i="30"/>
  <c r="AC15" i="30"/>
  <c r="F15" i="30"/>
  <c r="G15" i="30"/>
  <c r="I15" i="30"/>
  <c r="J15" i="30"/>
  <c r="L15" i="30"/>
  <c r="M15" i="30"/>
  <c r="N15" i="30"/>
  <c r="O15" i="30"/>
  <c r="P15" i="30"/>
  <c r="R15" i="30"/>
  <c r="S15" i="30"/>
  <c r="U15" i="30"/>
  <c r="V15" i="30"/>
  <c r="X15" i="30"/>
  <c r="Y15" i="30"/>
  <c r="AA15" i="30"/>
  <c r="AB15" i="30"/>
  <c r="C16" i="30"/>
  <c r="D16" i="30"/>
  <c r="D20" i="30"/>
  <c r="H16" i="30"/>
  <c r="K16" i="30"/>
  <c r="N16" i="30"/>
  <c r="Q16" i="30"/>
  <c r="T16" i="30"/>
  <c r="E16" i="30"/>
  <c r="W16" i="30"/>
  <c r="Z16" i="30"/>
  <c r="AC16" i="30"/>
  <c r="C17" i="30"/>
  <c r="D17" i="30"/>
  <c r="H17" i="30"/>
  <c r="K17" i="30"/>
  <c r="N17" i="30"/>
  <c r="Q17" i="30"/>
  <c r="T17" i="30"/>
  <c r="W17" i="30"/>
  <c r="W20" i="30"/>
  <c r="Z17" i="30"/>
  <c r="AC17" i="30"/>
  <c r="C18" i="30"/>
  <c r="D18" i="30"/>
  <c r="H18" i="30"/>
  <c r="K18" i="30"/>
  <c r="N18" i="30"/>
  <c r="Q18" i="30"/>
  <c r="T18" i="30"/>
  <c r="W18" i="30"/>
  <c r="Z18" i="30"/>
  <c r="AC18" i="30"/>
  <c r="C19" i="30"/>
  <c r="D19" i="30"/>
  <c r="H19" i="30"/>
  <c r="K19" i="30"/>
  <c r="N19" i="30"/>
  <c r="Q19" i="30"/>
  <c r="T19" i="30"/>
  <c r="W19" i="30"/>
  <c r="Z19" i="30"/>
  <c r="AC19" i="30"/>
  <c r="AC20" i="30"/>
  <c r="C20" i="30"/>
  <c r="F20" i="30"/>
  <c r="G20" i="30"/>
  <c r="H20" i="30"/>
  <c r="I20" i="30"/>
  <c r="J20" i="30"/>
  <c r="L20" i="30"/>
  <c r="M20" i="30"/>
  <c r="N20" i="30"/>
  <c r="O20" i="30"/>
  <c r="P20" i="30"/>
  <c r="Q20" i="30"/>
  <c r="R20" i="30"/>
  <c r="S20" i="30"/>
  <c r="T20" i="30"/>
  <c r="U20" i="30"/>
  <c r="V20" i="30"/>
  <c r="X20" i="30"/>
  <c r="Y20" i="30"/>
  <c r="Z20" i="30"/>
  <c r="AA20" i="30"/>
  <c r="AB20" i="30"/>
  <c r="C21" i="30"/>
  <c r="D21" i="30"/>
  <c r="H21" i="30"/>
  <c r="K21" i="30"/>
  <c r="N21" i="30"/>
  <c r="Q21" i="30"/>
  <c r="Q25" i="30"/>
  <c r="T21" i="30"/>
  <c r="W21" i="30"/>
  <c r="W25" i="30"/>
  <c r="Z21" i="30"/>
  <c r="AC21" i="30"/>
  <c r="C22" i="30"/>
  <c r="D22" i="30"/>
  <c r="H22" i="30"/>
  <c r="K22" i="30"/>
  <c r="K25" i="30"/>
  <c r="N22" i="30"/>
  <c r="Q22" i="30"/>
  <c r="T22" i="30"/>
  <c r="T25" i="30"/>
  <c r="W22" i="30"/>
  <c r="Z22" i="30"/>
  <c r="AC22" i="30"/>
  <c r="AC25" i="30"/>
  <c r="C23" i="30"/>
  <c r="D23" i="30"/>
  <c r="H23" i="30"/>
  <c r="K23" i="30"/>
  <c r="N23" i="30"/>
  <c r="Q23" i="30"/>
  <c r="T23" i="30"/>
  <c r="W23" i="30"/>
  <c r="Z23" i="30"/>
  <c r="AC23" i="30"/>
  <c r="C24" i="30"/>
  <c r="D24" i="30"/>
  <c r="H24" i="30"/>
  <c r="K24" i="30"/>
  <c r="N24" i="30"/>
  <c r="E24" i="30"/>
  <c r="Q24" i="30"/>
  <c r="T24" i="30"/>
  <c r="W24" i="30"/>
  <c r="Z24" i="30"/>
  <c r="AC24" i="30"/>
  <c r="C25" i="30"/>
  <c r="D25" i="30"/>
  <c r="F25" i="30"/>
  <c r="G25" i="30"/>
  <c r="I25" i="30"/>
  <c r="J25" i="30"/>
  <c r="L25" i="30"/>
  <c r="M25" i="30"/>
  <c r="O25" i="30"/>
  <c r="P25" i="30"/>
  <c r="R25" i="30"/>
  <c r="S25" i="30"/>
  <c r="U25" i="30"/>
  <c r="V25" i="30"/>
  <c r="X25" i="30"/>
  <c r="Y25" i="30"/>
  <c r="AA25" i="30"/>
  <c r="AB25" i="30"/>
  <c r="C26" i="30"/>
  <c r="D26" i="30"/>
  <c r="H26" i="30"/>
  <c r="K26" i="30"/>
  <c r="N26" i="30"/>
  <c r="Q26" i="30"/>
  <c r="T26" i="30"/>
  <c r="W26" i="30"/>
  <c r="Z26" i="30"/>
  <c r="Z30" i="30"/>
  <c r="AC26" i="30"/>
  <c r="C27" i="30"/>
  <c r="D27" i="30"/>
  <c r="H27" i="30"/>
  <c r="K27" i="30"/>
  <c r="N27" i="30"/>
  <c r="Q27" i="30"/>
  <c r="T27" i="30"/>
  <c r="W27" i="30"/>
  <c r="Z27" i="30"/>
  <c r="AC27" i="30"/>
  <c r="AC30" i="30"/>
  <c r="C28" i="30"/>
  <c r="D28" i="30"/>
  <c r="H28" i="30"/>
  <c r="K28" i="30"/>
  <c r="N28" i="30"/>
  <c r="Q28" i="30"/>
  <c r="T28" i="30"/>
  <c r="W28" i="30"/>
  <c r="Z28" i="30"/>
  <c r="AC28" i="30"/>
  <c r="C29" i="30"/>
  <c r="D29" i="30"/>
  <c r="H29" i="30"/>
  <c r="E29" i="30"/>
  <c r="K29" i="30"/>
  <c r="N29" i="30"/>
  <c r="Q29" i="30"/>
  <c r="Q30" i="30"/>
  <c r="T29" i="30"/>
  <c r="W29" i="30"/>
  <c r="Z29" i="30"/>
  <c r="AC29" i="30"/>
  <c r="D30" i="30"/>
  <c r="F30" i="30"/>
  <c r="G30" i="30"/>
  <c r="I30" i="30"/>
  <c r="J30" i="30"/>
  <c r="L30" i="30"/>
  <c r="M30" i="30"/>
  <c r="O30" i="30"/>
  <c r="P30" i="30"/>
  <c r="R30" i="30"/>
  <c r="S30" i="30"/>
  <c r="T30" i="30"/>
  <c r="U30" i="30"/>
  <c r="V30" i="30"/>
  <c r="W30" i="30"/>
  <c r="X30" i="30"/>
  <c r="Y30" i="30"/>
  <c r="AA30" i="30"/>
  <c r="AB30" i="30"/>
  <c r="C31" i="30"/>
  <c r="D31" i="30"/>
  <c r="H31" i="30"/>
  <c r="K31" i="30"/>
  <c r="N31" i="30"/>
  <c r="Q31" i="30"/>
  <c r="T31" i="30"/>
  <c r="W31" i="30"/>
  <c r="Z31" i="30"/>
  <c r="AC31" i="30"/>
  <c r="AC35" i="30"/>
  <c r="C32" i="30"/>
  <c r="D32" i="30"/>
  <c r="H32" i="30"/>
  <c r="E32" i="30"/>
  <c r="K32" i="30"/>
  <c r="N32" i="30"/>
  <c r="N35" i="30"/>
  <c r="Q32" i="30"/>
  <c r="T32" i="30"/>
  <c r="W32" i="30"/>
  <c r="Z32" i="30"/>
  <c r="AC32" i="30"/>
  <c r="C33" i="30"/>
  <c r="C35" i="30"/>
  <c r="D33" i="30"/>
  <c r="H33" i="30"/>
  <c r="K33" i="30"/>
  <c r="N33" i="30"/>
  <c r="Q33" i="30"/>
  <c r="T33" i="30"/>
  <c r="W33" i="30"/>
  <c r="Z33" i="30"/>
  <c r="AC33" i="30"/>
  <c r="C34" i="30"/>
  <c r="D34" i="30"/>
  <c r="H34" i="30"/>
  <c r="K34" i="30"/>
  <c r="N34" i="30"/>
  <c r="Q34" i="30"/>
  <c r="T34" i="30"/>
  <c r="W34" i="30"/>
  <c r="Z34" i="30"/>
  <c r="AC34" i="30"/>
  <c r="F35" i="30"/>
  <c r="G35" i="30"/>
  <c r="H35" i="30"/>
  <c r="I35" i="30"/>
  <c r="J35" i="30"/>
  <c r="L35" i="30"/>
  <c r="M35" i="30"/>
  <c r="O35" i="30"/>
  <c r="P35" i="30"/>
  <c r="Q35" i="30"/>
  <c r="R35" i="30"/>
  <c r="S35" i="30"/>
  <c r="U35" i="30"/>
  <c r="V35" i="30"/>
  <c r="W35" i="30"/>
  <c r="X35" i="30"/>
  <c r="Y35" i="30"/>
  <c r="Z35" i="30"/>
  <c r="AA35" i="30"/>
  <c r="AB35" i="30"/>
  <c r="C36" i="30"/>
  <c r="D36" i="30"/>
  <c r="H36" i="30"/>
  <c r="H40" i="30"/>
  <c r="K36" i="30"/>
  <c r="N36" i="30"/>
  <c r="N40" i="30"/>
  <c r="Q36" i="30"/>
  <c r="T36" i="30"/>
  <c r="W36" i="30"/>
  <c r="Z36" i="30"/>
  <c r="Z40" i="30"/>
  <c r="AC36" i="30"/>
  <c r="C37" i="30"/>
  <c r="C40" i="30"/>
  <c r="D37" i="30"/>
  <c r="H37" i="30"/>
  <c r="E37" i="30"/>
  <c r="K37" i="30"/>
  <c r="K40" i="30"/>
  <c r="N37" i="30"/>
  <c r="Q37" i="30"/>
  <c r="T37" i="30"/>
  <c r="W37" i="30"/>
  <c r="Z37" i="30"/>
  <c r="AC37" i="30"/>
  <c r="AC40" i="30"/>
  <c r="C38" i="30"/>
  <c r="D38" i="30"/>
  <c r="D40" i="30"/>
  <c r="H38" i="30"/>
  <c r="K38" i="30"/>
  <c r="N38" i="30"/>
  <c r="Q38" i="30"/>
  <c r="T38" i="30"/>
  <c r="E38" i="30"/>
  <c r="W38" i="30"/>
  <c r="Z38" i="30"/>
  <c r="AC38" i="30"/>
  <c r="C39" i="30"/>
  <c r="D39" i="30"/>
  <c r="H39" i="30"/>
  <c r="K39" i="30"/>
  <c r="N39" i="30"/>
  <c r="Q39" i="30"/>
  <c r="T39" i="30"/>
  <c r="W39" i="30"/>
  <c r="E39" i="30"/>
  <c r="Z39" i="30"/>
  <c r="AC39" i="30"/>
  <c r="F40" i="30"/>
  <c r="G40" i="30"/>
  <c r="I40" i="30"/>
  <c r="J40" i="30"/>
  <c r="L40" i="30"/>
  <c r="M40" i="30"/>
  <c r="O40" i="30"/>
  <c r="P40" i="30"/>
  <c r="R40" i="30"/>
  <c r="S40" i="30"/>
  <c r="U40" i="30"/>
  <c r="V40" i="30"/>
  <c r="X40" i="30"/>
  <c r="Y40" i="30"/>
  <c r="AA40" i="30"/>
  <c r="AB40" i="30"/>
  <c r="C41" i="30"/>
  <c r="C45" i="30"/>
  <c r="D41" i="30"/>
  <c r="H41" i="30"/>
  <c r="K41" i="30"/>
  <c r="N41" i="30"/>
  <c r="Q41" i="30"/>
  <c r="Q45" i="30"/>
  <c r="T41" i="30"/>
  <c r="W41" i="30"/>
  <c r="Z41" i="30"/>
  <c r="AC41" i="30"/>
  <c r="C42" i="30"/>
  <c r="D42" i="30"/>
  <c r="D45" i="30"/>
  <c r="H42" i="30"/>
  <c r="K42" i="30"/>
  <c r="N42" i="30"/>
  <c r="Q42" i="30"/>
  <c r="T42" i="30"/>
  <c r="W42" i="30"/>
  <c r="Z42" i="30"/>
  <c r="AC42" i="30"/>
  <c r="C43" i="30"/>
  <c r="D43" i="30"/>
  <c r="H43" i="30"/>
  <c r="K43" i="30"/>
  <c r="N43" i="30"/>
  <c r="Q43" i="30"/>
  <c r="T43" i="30"/>
  <c r="W43" i="30"/>
  <c r="W45" i="30"/>
  <c r="Z43" i="30"/>
  <c r="AC43" i="30"/>
  <c r="C44" i="30"/>
  <c r="D44" i="30"/>
  <c r="H44" i="30"/>
  <c r="K44" i="30"/>
  <c r="N44" i="30"/>
  <c r="Q44" i="30"/>
  <c r="T44" i="30"/>
  <c r="W44" i="30"/>
  <c r="Z44" i="30"/>
  <c r="Z45" i="30"/>
  <c r="AC44" i="30"/>
  <c r="F45" i="30"/>
  <c r="G45" i="30"/>
  <c r="I45" i="30"/>
  <c r="J45" i="30"/>
  <c r="K45" i="30"/>
  <c r="L45" i="30"/>
  <c r="M45" i="30"/>
  <c r="M191" i="30"/>
  <c r="N45" i="30"/>
  <c r="O45" i="30"/>
  <c r="P45" i="30"/>
  <c r="R45" i="30"/>
  <c r="S45" i="30"/>
  <c r="U45" i="30"/>
  <c r="V45" i="30"/>
  <c r="X45" i="30"/>
  <c r="Y45" i="30"/>
  <c r="AA45" i="30"/>
  <c r="AB45" i="30"/>
  <c r="AC45" i="30"/>
  <c r="C46" i="30"/>
  <c r="D46" i="30"/>
  <c r="D50" i="30"/>
  <c r="H46" i="30"/>
  <c r="K46" i="30"/>
  <c r="N46" i="30"/>
  <c r="Q46" i="30"/>
  <c r="T46" i="30"/>
  <c r="E46" i="30"/>
  <c r="W46" i="30"/>
  <c r="Z46" i="30"/>
  <c r="AC46" i="30"/>
  <c r="C47" i="30"/>
  <c r="D47" i="30"/>
  <c r="H47" i="30"/>
  <c r="K47" i="30"/>
  <c r="N47" i="30"/>
  <c r="Q47" i="30"/>
  <c r="T47" i="30"/>
  <c r="W47" i="30"/>
  <c r="W50" i="30"/>
  <c r="Z47" i="30"/>
  <c r="AC47" i="30"/>
  <c r="C48" i="30"/>
  <c r="D48" i="30"/>
  <c r="H48" i="30"/>
  <c r="K48" i="30"/>
  <c r="N48" i="30"/>
  <c r="Q48" i="30"/>
  <c r="T48" i="30"/>
  <c r="W48" i="30"/>
  <c r="Z48" i="30"/>
  <c r="Z194" i="30"/>
  <c r="AC48" i="30"/>
  <c r="C49" i="30"/>
  <c r="D49" i="30"/>
  <c r="H49" i="30"/>
  <c r="K49" i="30"/>
  <c r="N49" i="30"/>
  <c r="Q49" i="30"/>
  <c r="T49" i="30"/>
  <c r="W49" i="30"/>
  <c r="Z49" i="30"/>
  <c r="AC49" i="30"/>
  <c r="AC50" i="30"/>
  <c r="C50" i="30"/>
  <c r="F50" i="30"/>
  <c r="G50" i="30"/>
  <c r="I50" i="30"/>
  <c r="J50" i="30"/>
  <c r="L50" i="30"/>
  <c r="M50" i="30"/>
  <c r="N50" i="30"/>
  <c r="O50" i="30"/>
  <c r="P50" i="30"/>
  <c r="Q50" i="30"/>
  <c r="R50" i="30"/>
  <c r="S50" i="30"/>
  <c r="T50" i="30"/>
  <c r="U50" i="30"/>
  <c r="V50" i="30"/>
  <c r="X50" i="30"/>
  <c r="Y50" i="30"/>
  <c r="Z50" i="30"/>
  <c r="AA50" i="30"/>
  <c r="AB50" i="30"/>
  <c r="C51" i="30"/>
  <c r="D51" i="30"/>
  <c r="H51" i="30"/>
  <c r="H55" i="30"/>
  <c r="K51" i="30"/>
  <c r="N51" i="30"/>
  <c r="Q51" i="30"/>
  <c r="Q55" i="30"/>
  <c r="T51" i="30"/>
  <c r="W51" i="30"/>
  <c r="W55" i="30"/>
  <c r="Z51" i="30"/>
  <c r="Z55" i="30"/>
  <c r="AC51" i="30"/>
  <c r="C52" i="30"/>
  <c r="D52" i="30"/>
  <c r="H52" i="30"/>
  <c r="K52" i="30"/>
  <c r="N52" i="30"/>
  <c r="Q52" i="30"/>
  <c r="T52" i="30"/>
  <c r="T55" i="30"/>
  <c r="W52" i="30"/>
  <c r="Z52" i="30"/>
  <c r="AC52" i="30"/>
  <c r="C53" i="30"/>
  <c r="D53" i="30"/>
  <c r="H53" i="30"/>
  <c r="K53" i="30"/>
  <c r="N53" i="30"/>
  <c r="Q53" i="30"/>
  <c r="T53" i="30"/>
  <c r="W53" i="30"/>
  <c r="Z53" i="30"/>
  <c r="AC53" i="30"/>
  <c r="C54" i="30"/>
  <c r="D54" i="30"/>
  <c r="H54" i="30"/>
  <c r="E54" i="30"/>
  <c r="K54" i="30"/>
  <c r="N54" i="30"/>
  <c r="Q54" i="30"/>
  <c r="T54" i="30"/>
  <c r="W54" i="30"/>
  <c r="Z54" i="30"/>
  <c r="AC54" i="30"/>
  <c r="C55" i="30"/>
  <c r="D55" i="30"/>
  <c r="F55" i="30"/>
  <c r="G55" i="30"/>
  <c r="I55" i="30"/>
  <c r="I191" i="30"/>
  <c r="J55" i="30"/>
  <c r="L55" i="30"/>
  <c r="M55" i="30"/>
  <c r="O55" i="30"/>
  <c r="P55" i="30"/>
  <c r="R55" i="30"/>
  <c r="S55" i="30"/>
  <c r="U55" i="30"/>
  <c r="V55" i="30"/>
  <c r="X55" i="30"/>
  <c r="Y55" i="30"/>
  <c r="AA55" i="30"/>
  <c r="AA191" i="30"/>
  <c r="AB55" i="30"/>
  <c r="C56" i="30"/>
  <c r="D56" i="30"/>
  <c r="H56" i="30"/>
  <c r="K56" i="30"/>
  <c r="N56" i="30"/>
  <c r="Q56" i="30"/>
  <c r="T56" i="30"/>
  <c r="W56" i="30"/>
  <c r="Z56" i="30"/>
  <c r="Z60" i="30"/>
  <c r="AC56" i="30"/>
  <c r="C57" i="30"/>
  <c r="D57" i="30"/>
  <c r="H57" i="30"/>
  <c r="K57" i="30"/>
  <c r="N57" i="30"/>
  <c r="Q57" i="30"/>
  <c r="T57" i="30"/>
  <c r="W57" i="30"/>
  <c r="Z57" i="30"/>
  <c r="AC57" i="30"/>
  <c r="AC60" i="30"/>
  <c r="C58" i="30"/>
  <c r="D58" i="30"/>
  <c r="H58" i="30"/>
  <c r="E58" i="30"/>
  <c r="K58" i="30"/>
  <c r="N58" i="30"/>
  <c r="N60" i="30"/>
  <c r="Q58" i="30"/>
  <c r="T58" i="30"/>
  <c r="W58" i="30"/>
  <c r="Z58" i="30"/>
  <c r="AC58" i="30"/>
  <c r="C59" i="30"/>
  <c r="D59" i="30"/>
  <c r="H59" i="30"/>
  <c r="K59" i="30"/>
  <c r="N59" i="30"/>
  <c r="Q59" i="30"/>
  <c r="Q60" i="30"/>
  <c r="T59" i="30"/>
  <c r="W59" i="30"/>
  <c r="Z59" i="30"/>
  <c r="AC59" i="30"/>
  <c r="D60" i="30"/>
  <c r="F60" i="30"/>
  <c r="G60" i="30"/>
  <c r="I60" i="30"/>
  <c r="J60" i="30"/>
  <c r="L60" i="30"/>
  <c r="M60" i="30"/>
  <c r="O60" i="30"/>
  <c r="P60" i="30"/>
  <c r="R60" i="30"/>
  <c r="S60" i="30"/>
  <c r="T60" i="30"/>
  <c r="U60" i="30"/>
  <c r="V60" i="30"/>
  <c r="W60" i="30"/>
  <c r="X60" i="30"/>
  <c r="Y60" i="30"/>
  <c r="AA60" i="30"/>
  <c r="AB60" i="30"/>
  <c r="C61" i="30"/>
  <c r="D61" i="30"/>
  <c r="H61" i="30"/>
  <c r="K61" i="30"/>
  <c r="N61" i="30"/>
  <c r="Q61" i="30"/>
  <c r="T61" i="30"/>
  <c r="W61" i="30"/>
  <c r="Z61" i="30"/>
  <c r="AC61" i="30"/>
  <c r="C62" i="30"/>
  <c r="D62" i="30"/>
  <c r="H62" i="30"/>
  <c r="K62" i="30"/>
  <c r="N62" i="30"/>
  <c r="Q62" i="30"/>
  <c r="T62" i="30"/>
  <c r="W62" i="30"/>
  <c r="Z62" i="30"/>
  <c r="AC62" i="30"/>
  <c r="C63" i="30"/>
  <c r="C65" i="30"/>
  <c r="D63" i="30"/>
  <c r="H63" i="30"/>
  <c r="E63" i="30"/>
  <c r="K63" i="30"/>
  <c r="N63" i="30"/>
  <c r="Q63" i="30"/>
  <c r="T63" i="30"/>
  <c r="W63" i="30"/>
  <c r="Z63" i="30"/>
  <c r="AC63" i="30"/>
  <c r="C64" i="30"/>
  <c r="D64" i="30"/>
  <c r="H64" i="30"/>
  <c r="K64" i="30"/>
  <c r="N64" i="30"/>
  <c r="Q64" i="30"/>
  <c r="T64" i="30"/>
  <c r="T65" i="30"/>
  <c r="W64" i="30"/>
  <c r="Z64" i="30"/>
  <c r="AC64" i="30"/>
  <c r="F65" i="30"/>
  <c r="G65" i="30"/>
  <c r="H65" i="30"/>
  <c r="I65" i="30"/>
  <c r="J65" i="30"/>
  <c r="K65" i="30"/>
  <c r="L65" i="30"/>
  <c r="M65" i="30"/>
  <c r="O65" i="30"/>
  <c r="P65" i="30"/>
  <c r="Q65" i="30"/>
  <c r="R65" i="30"/>
  <c r="S65" i="30"/>
  <c r="U65" i="30"/>
  <c r="V65" i="30"/>
  <c r="W65" i="30"/>
  <c r="X65" i="30"/>
  <c r="Y65" i="30"/>
  <c r="Z65" i="30"/>
  <c r="AA65" i="30"/>
  <c r="AB65" i="30"/>
  <c r="AC65" i="30"/>
  <c r="C66" i="30"/>
  <c r="D66" i="30"/>
  <c r="H66" i="30"/>
  <c r="H70" i="30"/>
  <c r="K66" i="30"/>
  <c r="N66" i="30"/>
  <c r="N70" i="30"/>
  <c r="Q66" i="30"/>
  <c r="T66" i="30"/>
  <c r="W66" i="30"/>
  <c r="Z66" i="30"/>
  <c r="Z70" i="30"/>
  <c r="AC66" i="30"/>
  <c r="C67" i="30"/>
  <c r="C70" i="30"/>
  <c r="D67" i="30"/>
  <c r="H67" i="30"/>
  <c r="K67" i="30"/>
  <c r="K70" i="30"/>
  <c r="N67" i="30"/>
  <c r="Q67" i="30"/>
  <c r="T67" i="30"/>
  <c r="W67" i="30"/>
  <c r="Z67" i="30"/>
  <c r="AC67" i="30"/>
  <c r="AC70" i="30"/>
  <c r="C68" i="30"/>
  <c r="D68" i="30"/>
  <c r="D70" i="30"/>
  <c r="H68" i="30"/>
  <c r="K68" i="30"/>
  <c r="N68" i="30"/>
  <c r="Q68" i="30"/>
  <c r="T68" i="30"/>
  <c r="T194" i="30"/>
  <c r="W68" i="30"/>
  <c r="Z68" i="30"/>
  <c r="AC68" i="30"/>
  <c r="C69" i="30"/>
  <c r="D69" i="30"/>
  <c r="H69" i="30"/>
  <c r="K69" i="30"/>
  <c r="N69" i="30"/>
  <c r="Q69" i="30"/>
  <c r="T69" i="30"/>
  <c r="W69" i="30"/>
  <c r="W195" i="30"/>
  <c r="Z69" i="30"/>
  <c r="AC69" i="30"/>
  <c r="F70" i="30"/>
  <c r="G70" i="30"/>
  <c r="I70" i="30"/>
  <c r="J70" i="30"/>
  <c r="L70" i="30"/>
  <c r="M70" i="30"/>
  <c r="O70" i="30"/>
  <c r="P70" i="30"/>
  <c r="R70" i="30"/>
  <c r="S70" i="30"/>
  <c r="U70" i="30"/>
  <c r="V70" i="30"/>
  <c r="X70" i="30"/>
  <c r="Y70" i="30"/>
  <c r="AA70" i="30"/>
  <c r="AB70" i="30"/>
  <c r="C71" i="30"/>
  <c r="C75" i="30"/>
  <c r="D71" i="30"/>
  <c r="H71" i="30"/>
  <c r="K71" i="30"/>
  <c r="N71" i="30"/>
  <c r="Q71" i="30"/>
  <c r="Q75" i="30"/>
  <c r="T71" i="30"/>
  <c r="W71" i="30"/>
  <c r="Z71" i="30"/>
  <c r="AC71" i="30"/>
  <c r="C72" i="30"/>
  <c r="D72" i="30"/>
  <c r="D75" i="30"/>
  <c r="H72" i="30"/>
  <c r="K72" i="30"/>
  <c r="N72" i="30"/>
  <c r="Q72" i="30"/>
  <c r="T72" i="30"/>
  <c r="T75" i="30"/>
  <c r="W72" i="30"/>
  <c r="Z72" i="30"/>
  <c r="AC72" i="30"/>
  <c r="C73" i="30"/>
  <c r="D73" i="30"/>
  <c r="H73" i="30"/>
  <c r="K73" i="30"/>
  <c r="N73" i="30"/>
  <c r="Q73" i="30"/>
  <c r="T73" i="30"/>
  <c r="W73" i="30"/>
  <c r="W75" i="30"/>
  <c r="Z73" i="30"/>
  <c r="AC73" i="30"/>
  <c r="C74" i="30"/>
  <c r="D74" i="30"/>
  <c r="H74" i="30"/>
  <c r="K74" i="30"/>
  <c r="N74" i="30"/>
  <c r="Q74" i="30"/>
  <c r="T74" i="30"/>
  <c r="W74" i="30"/>
  <c r="Z74" i="30"/>
  <c r="Z75" i="30"/>
  <c r="AC74" i="30"/>
  <c r="F75" i="30"/>
  <c r="G75" i="30"/>
  <c r="I75" i="30"/>
  <c r="J75" i="30"/>
  <c r="K75" i="30"/>
  <c r="L75" i="30"/>
  <c r="M75" i="30"/>
  <c r="N75" i="30"/>
  <c r="O75" i="30"/>
  <c r="P75" i="30"/>
  <c r="R75" i="30"/>
  <c r="S75" i="30"/>
  <c r="U75" i="30"/>
  <c r="V75" i="30"/>
  <c r="X75" i="30"/>
  <c r="Y75" i="30"/>
  <c r="AA75" i="30"/>
  <c r="AB75" i="30"/>
  <c r="AC75" i="30"/>
  <c r="C76" i="30"/>
  <c r="D76" i="30"/>
  <c r="D80" i="30"/>
  <c r="H76" i="30"/>
  <c r="K76" i="30"/>
  <c r="N76" i="30"/>
  <c r="Q76" i="30"/>
  <c r="T76" i="30"/>
  <c r="T80" i="30"/>
  <c r="W76" i="30"/>
  <c r="Z76" i="30"/>
  <c r="AC76" i="30"/>
  <c r="C77" i="30"/>
  <c r="D77" i="30"/>
  <c r="H77" i="30"/>
  <c r="K77" i="30"/>
  <c r="N77" i="30"/>
  <c r="Q77" i="30"/>
  <c r="T77" i="30"/>
  <c r="W77" i="30"/>
  <c r="W80" i="30"/>
  <c r="Z77" i="30"/>
  <c r="AC77" i="30"/>
  <c r="C78" i="30"/>
  <c r="D78" i="30"/>
  <c r="H78" i="30"/>
  <c r="K78" i="30"/>
  <c r="N78" i="30"/>
  <c r="Q78" i="30"/>
  <c r="T78" i="30"/>
  <c r="W78" i="30"/>
  <c r="Z78" i="30"/>
  <c r="AC78" i="30"/>
  <c r="C79" i="30"/>
  <c r="D79" i="30"/>
  <c r="H79" i="30"/>
  <c r="K79" i="30"/>
  <c r="N79" i="30"/>
  <c r="Q79" i="30"/>
  <c r="T79" i="30"/>
  <c r="W79" i="30"/>
  <c r="Z79" i="30"/>
  <c r="AC79" i="30"/>
  <c r="AC80" i="30"/>
  <c r="C80" i="30"/>
  <c r="F80" i="30"/>
  <c r="G80" i="30"/>
  <c r="I80" i="30"/>
  <c r="J80" i="30"/>
  <c r="L80" i="30"/>
  <c r="M80" i="30"/>
  <c r="N80" i="30"/>
  <c r="O80" i="30"/>
  <c r="P80" i="30"/>
  <c r="Q80" i="30"/>
  <c r="R80" i="30"/>
  <c r="S80" i="30"/>
  <c r="U80" i="30"/>
  <c r="V80" i="30"/>
  <c r="X80" i="30"/>
  <c r="Y80" i="30"/>
  <c r="Z80" i="30"/>
  <c r="AA80" i="30"/>
  <c r="AB80" i="30"/>
  <c r="C81" i="30"/>
  <c r="D81" i="30"/>
  <c r="H81" i="30"/>
  <c r="H85" i="30"/>
  <c r="K81" i="30"/>
  <c r="N81" i="30"/>
  <c r="Q81" i="30"/>
  <c r="Q85" i="30"/>
  <c r="T81" i="30"/>
  <c r="W81" i="30"/>
  <c r="W85" i="30"/>
  <c r="Z81" i="30"/>
  <c r="Z85" i="30"/>
  <c r="AC81" i="30"/>
  <c r="C82" i="30"/>
  <c r="D82" i="30"/>
  <c r="H82" i="30"/>
  <c r="K82" i="30"/>
  <c r="K85" i="30"/>
  <c r="N82" i="30"/>
  <c r="Q82" i="30"/>
  <c r="T82" i="30"/>
  <c r="T85" i="30"/>
  <c r="W82" i="30"/>
  <c r="Z82" i="30"/>
  <c r="AC82" i="30"/>
  <c r="AC85" i="30"/>
  <c r="C83" i="30"/>
  <c r="D83" i="30"/>
  <c r="D85" i="30"/>
  <c r="H83" i="30"/>
  <c r="K83" i="30"/>
  <c r="N83" i="30"/>
  <c r="Q83" i="30"/>
  <c r="T83" i="30"/>
  <c r="W83" i="30"/>
  <c r="Z83" i="30"/>
  <c r="AC83" i="30"/>
  <c r="C84" i="30"/>
  <c r="D84" i="30"/>
  <c r="H84" i="30"/>
  <c r="K84" i="30"/>
  <c r="N84" i="30"/>
  <c r="E84" i="30"/>
  <c r="Q84" i="30"/>
  <c r="T84" i="30"/>
  <c r="W84" i="30"/>
  <c r="Z84" i="30"/>
  <c r="AC84" i="30"/>
  <c r="C85" i="30"/>
  <c r="F85" i="30"/>
  <c r="G85" i="30"/>
  <c r="I85" i="30"/>
  <c r="J85" i="30"/>
  <c r="L85" i="30"/>
  <c r="M85" i="30"/>
  <c r="O85" i="30"/>
  <c r="P85" i="30"/>
  <c r="R85" i="30"/>
  <c r="S85" i="30"/>
  <c r="U85" i="30"/>
  <c r="V85" i="30"/>
  <c r="X85" i="30"/>
  <c r="Y85" i="30"/>
  <c r="AA85" i="30"/>
  <c r="AB85" i="30"/>
  <c r="C86" i="30"/>
  <c r="D86" i="30"/>
  <c r="H86" i="30"/>
  <c r="K86" i="30"/>
  <c r="N86" i="30"/>
  <c r="Q86" i="30"/>
  <c r="T86" i="30"/>
  <c r="W86" i="30"/>
  <c r="Z86" i="30"/>
  <c r="Z90" i="30"/>
  <c r="AC86" i="30"/>
  <c r="C87" i="30"/>
  <c r="D87" i="30"/>
  <c r="H87" i="30"/>
  <c r="K87" i="30"/>
  <c r="N87" i="30"/>
  <c r="Q87" i="30"/>
  <c r="T87" i="30"/>
  <c r="W87" i="30"/>
  <c r="Z87" i="30"/>
  <c r="AC87" i="30"/>
  <c r="AC90" i="30"/>
  <c r="C88" i="30"/>
  <c r="D88" i="30"/>
  <c r="H88" i="30"/>
  <c r="K88" i="30"/>
  <c r="N88" i="30"/>
  <c r="Q88" i="30"/>
  <c r="T88" i="30"/>
  <c r="W88" i="30"/>
  <c r="W90" i="30"/>
  <c r="Z88" i="30"/>
  <c r="AC88" i="30"/>
  <c r="C89" i="30"/>
  <c r="D89" i="30"/>
  <c r="H89" i="30"/>
  <c r="K89" i="30"/>
  <c r="N89" i="30"/>
  <c r="Q89" i="30"/>
  <c r="Q90" i="30"/>
  <c r="T89" i="30"/>
  <c r="W89" i="30"/>
  <c r="Z89" i="30"/>
  <c r="AC89" i="30"/>
  <c r="D90" i="30"/>
  <c r="F90" i="30"/>
  <c r="G90" i="30"/>
  <c r="I90" i="30"/>
  <c r="J90" i="30"/>
  <c r="L90" i="30"/>
  <c r="M90" i="30"/>
  <c r="O90" i="30"/>
  <c r="P90" i="30"/>
  <c r="R90" i="30"/>
  <c r="S90" i="30"/>
  <c r="T90" i="30"/>
  <c r="U90" i="30"/>
  <c r="V90" i="30"/>
  <c r="X90" i="30"/>
  <c r="Y90" i="30"/>
  <c r="AA90" i="30"/>
  <c r="AB90" i="30"/>
  <c r="C91" i="30"/>
  <c r="D91" i="30"/>
  <c r="H91" i="30"/>
  <c r="K91" i="30"/>
  <c r="K95" i="30"/>
  <c r="N91" i="30"/>
  <c r="Q91" i="30"/>
  <c r="T91" i="30"/>
  <c r="W91" i="30"/>
  <c r="Z91" i="30"/>
  <c r="AC91" i="30"/>
  <c r="C92" i="30"/>
  <c r="D92" i="30"/>
  <c r="H92" i="30"/>
  <c r="K92" i="30"/>
  <c r="N92" i="30"/>
  <c r="E92" i="30"/>
  <c r="Q92" i="30"/>
  <c r="T92" i="30"/>
  <c r="W92" i="30"/>
  <c r="Z92" i="30"/>
  <c r="AC92" i="30"/>
  <c r="C93" i="30"/>
  <c r="D93" i="30"/>
  <c r="H93" i="30"/>
  <c r="K93" i="30"/>
  <c r="N93" i="30"/>
  <c r="Q93" i="30"/>
  <c r="Q95" i="30"/>
  <c r="T93" i="30"/>
  <c r="W93" i="30"/>
  <c r="Z93" i="30"/>
  <c r="AC93" i="30"/>
  <c r="C94" i="30"/>
  <c r="D94" i="30"/>
  <c r="H94" i="30"/>
  <c r="K94" i="30"/>
  <c r="N94" i="30"/>
  <c r="N95" i="30"/>
  <c r="Q94" i="30"/>
  <c r="T94" i="30"/>
  <c r="T95" i="30"/>
  <c r="W94" i="30"/>
  <c r="Z94" i="30"/>
  <c r="AC94" i="30"/>
  <c r="C95" i="30"/>
  <c r="F95" i="30"/>
  <c r="G95" i="30"/>
  <c r="H95" i="30"/>
  <c r="I95" i="30"/>
  <c r="J95" i="30"/>
  <c r="L95" i="30"/>
  <c r="M95" i="30"/>
  <c r="O95" i="30"/>
  <c r="P95" i="30"/>
  <c r="R95" i="30"/>
  <c r="S95" i="30"/>
  <c r="U95" i="30"/>
  <c r="U191" i="30"/>
  <c r="V95" i="30"/>
  <c r="W95" i="30"/>
  <c r="X95" i="30"/>
  <c r="Y95" i="30"/>
  <c r="Z95" i="30"/>
  <c r="AA95" i="30"/>
  <c r="AB95" i="30"/>
  <c r="AC95" i="30"/>
  <c r="C96" i="30"/>
  <c r="D96" i="30"/>
  <c r="H96" i="30"/>
  <c r="K96" i="30"/>
  <c r="N96" i="30"/>
  <c r="Q96" i="30"/>
  <c r="Q100" i="30"/>
  <c r="T96" i="30"/>
  <c r="W96" i="30"/>
  <c r="Z96" i="30"/>
  <c r="AC96" i="30"/>
  <c r="C97" i="30"/>
  <c r="D97" i="30"/>
  <c r="D100" i="30"/>
  <c r="H97" i="30"/>
  <c r="K97" i="30"/>
  <c r="N97" i="30"/>
  <c r="Q97" i="30"/>
  <c r="T97" i="30"/>
  <c r="T100" i="30"/>
  <c r="W97" i="30"/>
  <c r="Z97" i="30"/>
  <c r="AC97" i="30"/>
  <c r="C98" i="30"/>
  <c r="D98" i="30"/>
  <c r="H98" i="30"/>
  <c r="K98" i="30"/>
  <c r="N98" i="30"/>
  <c r="Q98" i="30"/>
  <c r="T98" i="30"/>
  <c r="W98" i="30"/>
  <c r="E98" i="30"/>
  <c r="Z98" i="30"/>
  <c r="AC98" i="30"/>
  <c r="C99" i="30"/>
  <c r="D99" i="30"/>
  <c r="H99" i="30"/>
  <c r="K99" i="30"/>
  <c r="N99" i="30"/>
  <c r="Q99" i="30"/>
  <c r="T99" i="30"/>
  <c r="W99" i="30"/>
  <c r="Z99" i="30"/>
  <c r="Z195" i="30"/>
  <c r="AC99" i="30"/>
  <c r="C100" i="30"/>
  <c r="F100" i="30"/>
  <c r="G100" i="30"/>
  <c r="I100" i="30"/>
  <c r="J100" i="30"/>
  <c r="L100" i="30"/>
  <c r="M100" i="30"/>
  <c r="O100" i="30"/>
  <c r="P100" i="30"/>
  <c r="R100" i="30"/>
  <c r="S100" i="30"/>
  <c r="S191" i="30"/>
  <c r="U100" i="30"/>
  <c r="V100" i="30"/>
  <c r="X100" i="30"/>
  <c r="Y100" i="30"/>
  <c r="AA100" i="30"/>
  <c r="AB100" i="30"/>
  <c r="C101" i="30"/>
  <c r="C105" i="30"/>
  <c r="D101" i="30"/>
  <c r="H101" i="30"/>
  <c r="H105" i="30"/>
  <c r="K101" i="30"/>
  <c r="N101" i="30"/>
  <c r="Q101" i="30"/>
  <c r="Q105" i="30"/>
  <c r="T101" i="30"/>
  <c r="W101" i="30"/>
  <c r="Z101" i="30"/>
  <c r="AC101" i="30"/>
  <c r="C102" i="30"/>
  <c r="D102" i="30"/>
  <c r="D105" i="30"/>
  <c r="H102" i="30"/>
  <c r="K102" i="30"/>
  <c r="N102" i="30"/>
  <c r="Q102" i="30"/>
  <c r="T102" i="30"/>
  <c r="E102" i="30"/>
  <c r="W102" i="30"/>
  <c r="Z102" i="30"/>
  <c r="AC102" i="30"/>
  <c r="C103" i="30"/>
  <c r="D103" i="30"/>
  <c r="H103" i="30"/>
  <c r="K103" i="30"/>
  <c r="N103" i="30"/>
  <c r="Q103" i="30"/>
  <c r="T103" i="30"/>
  <c r="W103" i="30"/>
  <c r="W194" i="30"/>
  <c r="Z103" i="30"/>
  <c r="AC103" i="30"/>
  <c r="C104" i="30"/>
  <c r="D104" i="30"/>
  <c r="H104" i="30"/>
  <c r="K104" i="30"/>
  <c r="K195" i="30"/>
  <c r="N104" i="30"/>
  <c r="Q104" i="30"/>
  <c r="T104" i="30"/>
  <c r="W104" i="30"/>
  <c r="Z104" i="30"/>
  <c r="AC104" i="30"/>
  <c r="AC195" i="30"/>
  <c r="F105" i="30"/>
  <c r="G105" i="30"/>
  <c r="I105" i="30"/>
  <c r="J105" i="30"/>
  <c r="L105" i="30"/>
  <c r="M105" i="30"/>
  <c r="N105" i="30"/>
  <c r="O105" i="30"/>
  <c r="P105" i="30"/>
  <c r="R105" i="30"/>
  <c r="S105" i="30"/>
  <c r="U105" i="30"/>
  <c r="V105" i="30"/>
  <c r="X105" i="30"/>
  <c r="Y105" i="30"/>
  <c r="Y191" i="30"/>
  <c r="Z105" i="30"/>
  <c r="AA105" i="30"/>
  <c r="AB105" i="30"/>
  <c r="C106" i="30"/>
  <c r="D106" i="30"/>
  <c r="H106" i="30"/>
  <c r="K106" i="30"/>
  <c r="K110" i="30"/>
  <c r="N106" i="30"/>
  <c r="Q106" i="30"/>
  <c r="T106" i="30"/>
  <c r="W106" i="30"/>
  <c r="W110" i="30"/>
  <c r="Z106" i="30"/>
  <c r="AC106" i="30"/>
  <c r="C107" i="30"/>
  <c r="D107" i="30"/>
  <c r="H107" i="30"/>
  <c r="H110" i="30"/>
  <c r="K107" i="30"/>
  <c r="N107" i="30"/>
  <c r="N110" i="30"/>
  <c r="Q107" i="30"/>
  <c r="T107" i="30"/>
  <c r="W107" i="30"/>
  <c r="Z107" i="30"/>
  <c r="Z110" i="30"/>
  <c r="AC107" i="30"/>
  <c r="C108" i="30"/>
  <c r="C110" i="30"/>
  <c r="D108" i="30"/>
  <c r="H108" i="30"/>
  <c r="K108" i="30"/>
  <c r="N108" i="30"/>
  <c r="Q108" i="30"/>
  <c r="Q110" i="30"/>
  <c r="T108" i="30"/>
  <c r="W108" i="30"/>
  <c r="Z108" i="30"/>
  <c r="AC108" i="30"/>
  <c r="C109" i="30"/>
  <c r="D109" i="30"/>
  <c r="H109" i="30"/>
  <c r="K109" i="30"/>
  <c r="N109" i="30"/>
  <c r="Q109" i="30"/>
  <c r="T109" i="30"/>
  <c r="E109" i="30"/>
  <c r="W109" i="30"/>
  <c r="Z109" i="30"/>
  <c r="AC109" i="30"/>
  <c r="F110" i="30"/>
  <c r="G110" i="30"/>
  <c r="I110" i="30"/>
  <c r="J110" i="30"/>
  <c r="L110" i="30"/>
  <c r="L191" i="30"/>
  <c r="M110" i="30"/>
  <c r="O110" i="30"/>
  <c r="P110" i="30"/>
  <c r="R110" i="30"/>
  <c r="S110" i="30"/>
  <c r="U110" i="30"/>
  <c r="V110" i="30"/>
  <c r="X110" i="30"/>
  <c r="Y110" i="30"/>
  <c r="AA110" i="30"/>
  <c r="AB110" i="30"/>
  <c r="AC110" i="30"/>
  <c r="C111" i="30"/>
  <c r="D111" i="30"/>
  <c r="H111" i="30"/>
  <c r="K111" i="30"/>
  <c r="N111" i="30"/>
  <c r="N115" i="30"/>
  <c r="Q111" i="30"/>
  <c r="T111" i="30"/>
  <c r="W111" i="30"/>
  <c r="Z111" i="30"/>
  <c r="AC111" i="30"/>
  <c r="C112" i="30"/>
  <c r="C115" i="30"/>
  <c r="D112" i="30"/>
  <c r="H112" i="30"/>
  <c r="K112" i="30"/>
  <c r="N112" i="30"/>
  <c r="Q112" i="30"/>
  <c r="Q193" i="30"/>
  <c r="T112" i="30"/>
  <c r="W112" i="30"/>
  <c r="Z112" i="30"/>
  <c r="AC112" i="30"/>
  <c r="C113" i="30"/>
  <c r="D113" i="30"/>
  <c r="D194" i="30"/>
  <c r="H113" i="30"/>
  <c r="K113" i="30"/>
  <c r="N113" i="30"/>
  <c r="Q113" i="30"/>
  <c r="T113" i="30"/>
  <c r="E113" i="30"/>
  <c r="W113" i="30"/>
  <c r="Z113" i="30"/>
  <c r="AC113" i="30"/>
  <c r="C114" i="30"/>
  <c r="D114" i="30"/>
  <c r="H114" i="30"/>
  <c r="K114" i="30"/>
  <c r="N114" i="30"/>
  <c r="Q114" i="30"/>
  <c r="T114" i="30"/>
  <c r="W114" i="30"/>
  <c r="E114" i="30"/>
  <c r="Z114" i="30"/>
  <c r="AC114" i="30"/>
  <c r="F115" i="30"/>
  <c r="G115" i="30"/>
  <c r="I115" i="30"/>
  <c r="J115" i="30"/>
  <c r="L115" i="30"/>
  <c r="M115" i="30"/>
  <c r="O115" i="30"/>
  <c r="P115" i="30"/>
  <c r="R115" i="30"/>
  <c r="R191" i="30"/>
  <c r="S115" i="30"/>
  <c r="U115" i="30"/>
  <c r="V115" i="30"/>
  <c r="X115" i="30"/>
  <c r="Y115" i="30"/>
  <c r="AA115" i="30"/>
  <c r="AB115" i="30"/>
  <c r="C116" i="30"/>
  <c r="C120" i="30"/>
  <c r="D116" i="30"/>
  <c r="H116" i="30"/>
  <c r="H120" i="30"/>
  <c r="K116" i="30"/>
  <c r="N116" i="30"/>
  <c r="Q116" i="30"/>
  <c r="Q120" i="30"/>
  <c r="T116" i="30"/>
  <c r="T120" i="30"/>
  <c r="W116" i="30"/>
  <c r="Z116" i="30"/>
  <c r="AC116" i="30"/>
  <c r="C117" i="30"/>
  <c r="D117" i="30"/>
  <c r="D120" i="30"/>
  <c r="H117" i="30"/>
  <c r="K117" i="30"/>
  <c r="N117" i="30"/>
  <c r="Q117" i="30"/>
  <c r="T117" i="30"/>
  <c r="E117" i="30"/>
  <c r="W117" i="30"/>
  <c r="Z117" i="30"/>
  <c r="AC117" i="30"/>
  <c r="C118" i="30"/>
  <c r="D118" i="30"/>
  <c r="H118" i="30"/>
  <c r="K118" i="30"/>
  <c r="N118" i="30"/>
  <c r="Q118" i="30"/>
  <c r="T118" i="30"/>
  <c r="W118" i="30"/>
  <c r="E118" i="30"/>
  <c r="Z118" i="30"/>
  <c r="AC118" i="30"/>
  <c r="C119" i="30"/>
  <c r="D119" i="30"/>
  <c r="H119" i="30"/>
  <c r="E119" i="30"/>
  <c r="K119" i="30"/>
  <c r="N119" i="30"/>
  <c r="Q119" i="30"/>
  <c r="T119" i="30"/>
  <c r="W119" i="30"/>
  <c r="Z119" i="30"/>
  <c r="Z120" i="30"/>
  <c r="AC119" i="30"/>
  <c r="F120" i="30"/>
  <c r="G120" i="30"/>
  <c r="I120" i="30"/>
  <c r="J120" i="30"/>
  <c r="L120" i="30"/>
  <c r="M120" i="30"/>
  <c r="N120" i="30"/>
  <c r="O120" i="30"/>
  <c r="P120" i="30"/>
  <c r="R120" i="30"/>
  <c r="S120" i="30"/>
  <c r="U120" i="30"/>
  <c r="V120" i="30"/>
  <c r="X120" i="30"/>
  <c r="Y120" i="30"/>
  <c r="AA120" i="30"/>
  <c r="AB120" i="30"/>
  <c r="C121" i="30"/>
  <c r="D121" i="30"/>
  <c r="D125" i="30"/>
  <c r="H121" i="30"/>
  <c r="K121" i="30"/>
  <c r="N121" i="30"/>
  <c r="Q121" i="30"/>
  <c r="T121" i="30"/>
  <c r="T125" i="30"/>
  <c r="W121" i="30"/>
  <c r="W125" i="30"/>
  <c r="Z121" i="30"/>
  <c r="AC121" i="30"/>
  <c r="C122" i="30"/>
  <c r="D122" i="30"/>
  <c r="H122" i="30"/>
  <c r="H125" i="30"/>
  <c r="K122" i="30"/>
  <c r="N122" i="30"/>
  <c r="Q122" i="30"/>
  <c r="T122" i="30"/>
  <c r="W122" i="30"/>
  <c r="W193" i="30"/>
  <c r="Z122" i="30"/>
  <c r="Z125" i="30"/>
  <c r="AC122" i="30"/>
  <c r="C123" i="30"/>
  <c r="D123" i="30"/>
  <c r="H123" i="30"/>
  <c r="K123" i="30"/>
  <c r="K194" i="30"/>
  <c r="N123" i="30"/>
  <c r="Q123" i="30"/>
  <c r="Q125" i="30"/>
  <c r="T123" i="30"/>
  <c r="W123" i="30"/>
  <c r="Z123" i="30"/>
  <c r="AC123" i="30"/>
  <c r="AC125" i="30"/>
  <c r="C124" i="30"/>
  <c r="D124" i="30"/>
  <c r="H124" i="30"/>
  <c r="K124" i="30"/>
  <c r="N124" i="30"/>
  <c r="E124" i="30"/>
  <c r="Q124" i="30"/>
  <c r="T124" i="30"/>
  <c r="W124" i="30"/>
  <c r="Z124" i="30"/>
  <c r="AC124" i="30"/>
  <c r="C125" i="30"/>
  <c r="F125" i="30"/>
  <c r="G125" i="30"/>
  <c r="I125" i="30"/>
  <c r="J125" i="30"/>
  <c r="K125" i="30"/>
  <c r="L125" i="30"/>
  <c r="M125" i="30"/>
  <c r="O125" i="30"/>
  <c r="P125" i="30"/>
  <c r="R125" i="30"/>
  <c r="S125" i="30"/>
  <c r="U125" i="30"/>
  <c r="V125" i="30"/>
  <c r="X125" i="30"/>
  <c r="Y125" i="30"/>
  <c r="AA125" i="30"/>
  <c r="AB125" i="30"/>
  <c r="C126" i="30"/>
  <c r="D126" i="30"/>
  <c r="H126" i="30"/>
  <c r="K126" i="30"/>
  <c r="N126" i="30"/>
  <c r="N130" i="30"/>
  <c r="Q126" i="30"/>
  <c r="T126" i="30"/>
  <c r="W126" i="30"/>
  <c r="Z126" i="30"/>
  <c r="Z130" i="30"/>
  <c r="AC126" i="30"/>
  <c r="C127" i="30"/>
  <c r="C130" i="30"/>
  <c r="D127" i="30"/>
  <c r="H127" i="30"/>
  <c r="K127" i="30"/>
  <c r="N127" i="30"/>
  <c r="Q127" i="30"/>
  <c r="T127" i="30"/>
  <c r="W127" i="30"/>
  <c r="Z127" i="30"/>
  <c r="AC127" i="30"/>
  <c r="C128" i="30"/>
  <c r="D128" i="30"/>
  <c r="H128" i="30"/>
  <c r="K128" i="30"/>
  <c r="N128" i="30"/>
  <c r="Q128" i="30"/>
  <c r="T128" i="30"/>
  <c r="E128" i="30"/>
  <c r="W128" i="30"/>
  <c r="Z128" i="30"/>
  <c r="AC128" i="30"/>
  <c r="C129" i="30"/>
  <c r="D129" i="30"/>
  <c r="H129" i="30"/>
  <c r="K129" i="30"/>
  <c r="N129" i="30"/>
  <c r="Q129" i="30"/>
  <c r="T129" i="30"/>
  <c r="W129" i="30"/>
  <c r="E129" i="30"/>
  <c r="Z129" i="30"/>
  <c r="AC129" i="30"/>
  <c r="F130" i="30"/>
  <c r="G130" i="30"/>
  <c r="G191" i="30"/>
  <c r="I130" i="30"/>
  <c r="J130" i="30"/>
  <c r="L130" i="30"/>
  <c r="M130" i="30"/>
  <c r="O130" i="30"/>
  <c r="P130" i="30"/>
  <c r="R130" i="30"/>
  <c r="S130" i="30"/>
  <c r="U130" i="30"/>
  <c r="V130" i="30"/>
  <c r="X130" i="30"/>
  <c r="Y130" i="30"/>
  <c r="AA130" i="30"/>
  <c r="AB130" i="30"/>
  <c r="C131" i="30"/>
  <c r="D131" i="30"/>
  <c r="H131" i="30"/>
  <c r="K131" i="30"/>
  <c r="K135" i="30"/>
  <c r="N131" i="30"/>
  <c r="Q131" i="30"/>
  <c r="T131" i="30"/>
  <c r="T135" i="30"/>
  <c r="W131" i="30"/>
  <c r="Z131" i="30"/>
  <c r="AC131" i="30"/>
  <c r="AC135" i="30"/>
  <c r="C132" i="30"/>
  <c r="D132" i="30"/>
  <c r="D135" i="30"/>
  <c r="H132" i="30"/>
  <c r="K132" i="30"/>
  <c r="N132" i="30"/>
  <c r="E132" i="30"/>
  <c r="Q132" i="30"/>
  <c r="T132" i="30"/>
  <c r="W132" i="30"/>
  <c r="Z132" i="30"/>
  <c r="AC132" i="30"/>
  <c r="C133" i="30"/>
  <c r="C194" i="30"/>
  <c r="D133" i="30"/>
  <c r="H133" i="30"/>
  <c r="K133" i="30"/>
  <c r="N133" i="30"/>
  <c r="Q133" i="30"/>
  <c r="E133" i="30"/>
  <c r="T133" i="30"/>
  <c r="W133" i="30"/>
  <c r="Z133" i="30"/>
  <c r="AC133" i="30"/>
  <c r="C134" i="30"/>
  <c r="D134" i="30"/>
  <c r="H134" i="30"/>
  <c r="K134" i="30"/>
  <c r="N134" i="30"/>
  <c r="Q134" i="30"/>
  <c r="T134" i="30"/>
  <c r="W134" i="30"/>
  <c r="Z134" i="30"/>
  <c r="Z135" i="30"/>
  <c r="AC134" i="30"/>
  <c r="F135" i="30"/>
  <c r="G135" i="30"/>
  <c r="H135" i="30"/>
  <c r="I135" i="30"/>
  <c r="J135" i="30"/>
  <c r="L135" i="30"/>
  <c r="M135" i="30"/>
  <c r="O135" i="30"/>
  <c r="P135" i="30"/>
  <c r="R135" i="30"/>
  <c r="S135" i="30"/>
  <c r="U135" i="30"/>
  <c r="V135" i="30"/>
  <c r="X135" i="30"/>
  <c r="Y135" i="30"/>
  <c r="AA135" i="30"/>
  <c r="AB135" i="30"/>
  <c r="C136" i="30"/>
  <c r="D136" i="30"/>
  <c r="D140" i="30"/>
  <c r="H136" i="30"/>
  <c r="K136" i="30"/>
  <c r="N136" i="30"/>
  <c r="Q136" i="30"/>
  <c r="T136" i="30"/>
  <c r="T140" i="30"/>
  <c r="W136" i="30"/>
  <c r="E136" i="30"/>
  <c r="Z136" i="30"/>
  <c r="AC136" i="30"/>
  <c r="C137" i="30"/>
  <c r="D137" i="30"/>
  <c r="H137" i="30"/>
  <c r="K137" i="30"/>
  <c r="N137" i="30"/>
  <c r="Q137" i="30"/>
  <c r="T137" i="30"/>
  <c r="W137" i="30"/>
  <c r="Z137" i="30"/>
  <c r="AC137" i="30"/>
  <c r="C138" i="30"/>
  <c r="D138" i="30"/>
  <c r="H138" i="30"/>
  <c r="K138" i="30"/>
  <c r="N138" i="30"/>
  <c r="Q138" i="30"/>
  <c r="T138" i="30"/>
  <c r="W138" i="30"/>
  <c r="Z138" i="30"/>
  <c r="AC138" i="30"/>
  <c r="AC140" i="30"/>
  <c r="C139" i="30"/>
  <c r="D139" i="30"/>
  <c r="H139" i="30"/>
  <c r="K139" i="30"/>
  <c r="K140" i="30"/>
  <c r="N139" i="30"/>
  <c r="Q139" i="30"/>
  <c r="T139" i="30"/>
  <c r="W139" i="30"/>
  <c r="Z139" i="30"/>
  <c r="AC139" i="30"/>
  <c r="C140" i="30"/>
  <c r="F140" i="30"/>
  <c r="G140" i="30"/>
  <c r="I140" i="30"/>
  <c r="J140" i="30"/>
  <c r="L140" i="30"/>
  <c r="M140" i="30"/>
  <c r="O140" i="30"/>
  <c r="P140" i="30"/>
  <c r="Q140" i="30"/>
  <c r="R140" i="30"/>
  <c r="S140" i="30"/>
  <c r="U140" i="30"/>
  <c r="V140" i="30"/>
  <c r="X140" i="30"/>
  <c r="X191" i="30"/>
  <c r="Y140" i="30"/>
  <c r="AA140" i="30"/>
  <c r="AB140" i="30"/>
  <c r="C141" i="30"/>
  <c r="D141" i="30"/>
  <c r="H141" i="30"/>
  <c r="K141" i="30"/>
  <c r="N141" i="30"/>
  <c r="N145" i="30"/>
  <c r="Q141" i="30"/>
  <c r="T141" i="30"/>
  <c r="W141" i="30"/>
  <c r="Z141" i="30"/>
  <c r="Z145" i="30"/>
  <c r="AC141" i="30"/>
  <c r="C142" i="30"/>
  <c r="C145" i="30"/>
  <c r="D142" i="30"/>
  <c r="H142" i="30"/>
  <c r="K142" i="30"/>
  <c r="N142" i="30"/>
  <c r="Q142" i="30"/>
  <c r="T142" i="30"/>
  <c r="W142" i="30"/>
  <c r="Z142" i="30"/>
  <c r="AC142" i="30"/>
  <c r="C143" i="30"/>
  <c r="D143" i="30"/>
  <c r="H143" i="30"/>
  <c r="K143" i="30"/>
  <c r="N143" i="30"/>
  <c r="Q143" i="30"/>
  <c r="T143" i="30"/>
  <c r="E143" i="30"/>
  <c r="W143" i="30"/>
  <c r="Z143" i="30"/>
  <c r="AC143" i="30"/>
  <c r="C144" i="30"/>
  <c r="D144" i="30"/>
  <c r="H144" i="30"/>
  <c r="K144" i="30"/>
  <c r="N144" i="30"/>
  <c r="Q144" i="30"/>
  <c r="T144" i="30"/>
  <c r="W144" i="30"/>
  <c r="E144" i="30"/>
  <c r="Z144" i="30"/>
  <c r="AC144" i="30"/>
  <c r="F145" i="30"/>
  <c r="F191" i="30"/>
  <c r="G145" i="30"/>
  <c r="I145" i="30"/>
  <c r="J145" i="30"/>
  <c r="L145" i="30"/>
  <c r="M145" i="30"/>
  <c r="O145" i="30"/>
  <c r="O191" i="30"/>
  <c r="P145" i="30"/>
  <c r="R145" i="30"/>
  <c r="S145" i="30"/>
  <c r="U145" i="30"/>
  <c r="V145" i="30"/>
  <c r="X145" i="30"/>
  <c r="Y145" i="30"/>
  <c r="AA145" i="30"/>
  <c r="AB145" i="30"/>
  <c r="C146" i="30"/>
  <c r="D146" i="30"/>
  <c r="H146" i="30"/>
  <c r="E146" i="30"/>
  <c r="K146" i="30"/>
  <c r="N146" i="30"/>
  <c r="Q146" i="30"/>
  <c r="T146" i="30"/>
  <c r="T150" i="30"/>
  <c r="W146" i="30"/>
  <c r="Z146" i="30"/>
  <c r="Z150" i="30"/>
  <c r="AC146" i="30"/>
  <c r="C147" i="30"/>
  <c r="D147" i="30"/>
  <c r="D150" i="30"/>
  <c r="H147" i="30"/>
  <c r="K147" i="30"/>
  <c r="K193" i="30"/>
  <c r="N147" i="30"/>
  <c r="Q147" i="30"/>
  <c r="T147" i="30"/>
  <c r="W147" i="30"/>
  <c r="Z147" i="30"/>
  <c r="AC147" i="30"/>
  <c r="AC193" i="30"/>
  <c r="C148" i="30"/>
  <c r="D148" i="30"/>
  <c r="H148" i="30"/>
  <c r="K148" i="30"/>
  <c r="N148" i="30"/>
  <c r="N194" i="30"/>
  <c r="Q148" i="30"/>
  <c r="T148" i="30"/>
  <c r="W148" i="30"/>
  <c r="Z148" i="30"/>
  <c r="AC148" i="30"/>
  <c r="C149" i="30"/>
  <c r="C195" i="30"/>
  <c r="D149" i="30"/>
  <c r="H149" i="30"/>
  <c r="K149" i="30"/>
  <c r="N149" i="30"/>
  <c r="Q149" i="30"/>
  <c r="T149" i="30"/>
  <c r="T195" i="30"/>
  <c r="W149" i="30"/>
  <c r="Z149" i="30"/>
  <c r="AC149" i="30"/>
  <c r="F150" i="30"/>
  <c r="G150" i="30"/>
  <c r="I150" i="30"/>
  <c r="J150" i="30"/>
  <c r="L150" i="30"/>
  <c r="M150" i="30"/>
  <c r="N150" i="30"/>
  <c r="O150" i="30"/>
  <c r="P150" i="30"/>
  <c r="R150" i="30"/>
  <c r="S150" i="30"/>
  <c r="U150" i="30"/>
  <c r="V150" i="30"/>
  <c r="X150" i="30"/>
  <c r="Y150" i="30"/>
  <c r="AA150" i="30"/>
  <c r="AB150" i="30"/>
  <c r="C151" i="30"/>
  <c r="D151" i="30"/>
  <c r="D155" i="30"/>
  <c r="H151" i="30"/>
  <c r="K151" i="30"/>
  <c r="N151" i="30"/>
  <c r="Q151" i="30"/>
  <c r="T151" i="30"/>
  <c r="T155" i="30"/>
  <c r="W151" i="30"/>
  <c r="Z151" i="30"/>
  <c r="AC151" i="30"/>
  <c r="C152" i="30"/>
  <c r="D152" i="30"/>
  <c r="H152" i="30"/>
  <c r="K152" i="30"/>
  <c r="N152" i="30"/>
  <c r="Q152" i="30"/>
  <c r="T152" i="30"/>
  <c r="W152" i="30"/>
  <c r="E152" i="30"/>
  <c r="Z152" i="30"/>
  <c r="AC152" i="30"/>
  <c r="C153" i="30"/>
  <c r="D153" i="30"/>
  <c r="H153" i="30"/>
  <c r="K153" i="30"/>
  <c r="N153" i="30"/>
  <c r="Q153" i="30"/>
  <c r="T153" i="30"/>
  <c r="W153" i="30"/>
  <c r="Z153" i="30"/>
  <c r="AC153" i="30"/>
  <c r="AC155" i="30"/>
  <c r="C154" i="30"/>
  <c r="D154" i="30"/>
  <c r="H154" i="30"/>
  <c r="K154" i="30"/>
  <c r="E154" i="30"/>
  <c r="N154" i="30"/>
  <c r="Q154" i="30"/>
  <c r="T154" i="30"/>
  <c r="W154" i="30"/>
  <c r="Z154" i="30"/>
  <c r="AC154" i="30"/>
  <c r="C155" i="30"/>
  <c r="F155" i="30"/>
  <c r="G155" i="30"/>
  <c r="I155" i="30"/>
  <c r="J155" i="30"/>
  <c r="K155" i="30"/>
  <c r="L155" i="30"/>
  <c r="M155" i="30"/>
  <c r="O155" i="30"/>
  <c r="P155" i="30"/>
  <c r="Q155" i="30"/>
  <c r="R155" i="30"/>
  <c r="S155" i="30"/>
  <c r="U155" i="30"/>
  <c r="V155" i="30"/>
  <c r="W155" i="30"/>
  <c r="X155" i="30"/>
  <c r="Y155" i="30"/>
  <c r="AA155" i="30"/>
  <c r="AB155" i="30"/>
  <c r="C156" i="30"/>
  <c r="C192" i="30"/>
  <c r="D156" i="30"/>
  <c r="H156" i="30"/>
  <c r="K156" i="30"/>
  <c r="N156" i="30"/>
  <c r="Q156" i="30"/>
  <c r="T156" i="30"/>
  <c r="W156" i="30"/>
  <c r="Z156" i="30"/>
  <c r="AC156" i="30"/>
  <c r="C157" i="30"/>
  <c r="D157" i="30"/>
  <c r="H157" i="30"/>
  <c r="E157" i="30"/>
  <c r="K157" i="30"/>
  <c r="N157" i="30"/>
  <c r="Q157" i="30"/>
  <c r="T157" i="30"/>
  <c r="W157" i="30"/>
  <c r="Z157" i="30"/>
  <c r="AC157" i="30"/>
  <c r="C158" i="30"/>
  <c r="D158" i="30"/>
  <c r="H158" i="30"/>
  <c r="K158" i="30"/>
  <c r="E158" i="30"/>
  <c r="N158" i="30"/>
  <c r="Q158" i="30"/>
  <c r="T158" i="30"/>
  <c r="W158" i="30"/>
  <c r="Z158" i="30"/>
  <c r="AC158" i="30"/>
  <c r="C159" i="30"/>
  <c r="D159" i="30"/>
  <c r="H159" i="30"/>
  <c r="K159" i="30"/>
  <c r="N159" i="30"/>
  <c r="E159" i="30"/>
  <c r="Q159" i="30"/>
  <c r="T159" i="30"/>
  <c r="W159" i="30"/>
  <c r="Z159" i="30"/>
  <c r="AC159" i="30"/>
  <c r="C160" i="30"/>
  <c r="F160" i="30"/>
  <c r="G160" i="30"/>
  <c r="I160" i="30"/>
  <c r="J160" i="30"/>
  <c r="L160" i="30"/>
  <c r="M160" i="30"/>
  <c r="O160" i="30"/>
  <c r="P160" i="30"/>
  <c r="R160" i="30"/>
  <c r="S160" i="30"/>
  <c r="U160" i="30"/>
  <c r="V160" i="30"/>
  <c r="X160" i="30"/>
  <c r="Y160" i="30"/>
  <c r="AA160" i="30"/>
  <c r="AB160" i="30"/>
  <c r="C161" i="30"/>
  <c r="D161" i="30"/>
  <c r="H161" i="30"/>
  <c r="K161" i="30"/>
  <c r="K165" i="30"/>
  <c r="N161" i="30"/>
  <c r="Q161" i="30"/>
  <c r="T161" i="30"/>
  <c r="W161" i="30"/>
  <c r="Z161" i="30"/>
  <c r="Z165" i="30"/>
  <c r="AC161" i="30"/>
  <c r="AC165" i="30"/>
  <c r="C162" i="30"/>
  <c r="D162" i="30"/>
  <c r="D165" i="30"/>
  <c r="H162" i="30"/>
  <c r="K162" i="30"/>
  <c r="E162" i="30"/>
  <c r="N162" i="30"/>
  <c r="N165" i="30"/>
  <c r="Q162" i="30"/>
  <c r="T162" i="30"/>
  <c r="W162" i="30"/>
  <c r="Z162" i="30"/>
  <c r="AC162" i="30"/>
  <c r="C163" i="30"/>
  <c r="D163" i="30"/>
  <c r="H163" i="30"/>
  <c r="K163" i="30"/>
  <c r="N163" i="30"/>
  <c r="E163" i="30"/>
  <c r="Q163" i="30"/>
  <c r="T163" i="30"/>
  <c r="W163" i="30"/>
  <c r="Z163" i="30"/>
  <c r="AC163" i="30"/>
  <c r="C164" i="30"/>
  <c r="D164" i="30"/>
  <c r="H164" i="30"/>
  <c r="K164" i="30"/>
  <c r="N164" i="30"/>
  <c r="Q164" i="30"/>
  <c r="T164" i="30"/>
  <c r="W164" i="30"/>
  <c r="Z164" i="30"/>
  <c r="AC164" i="30"/>
  <c r="F165" i="30"/>
  <c r="G165" i="30"/>
  <c r="H165" i="30"/>
  <c r="I165" i="30"/>
  <c r="J165" i="30"/>
  <c r="L165" i="30"/>
  <c r="M165" i="30"/>
  <c r="O165" i="30"/>
  <c r="P165" i="30"/>
  <c r="R165" i="30"/>
  <c r="S165" i="30"/>
  <c r="T165" i="30"/>
  <c r="U165" i="30"/>
  <c r="V165" i="30"/>
  <c r="X165" i="30"/>
  <c r="Y165" i="30"/>
  <c r="AA165" i="30"/>
  <c r="AB165" i="30"/>
  <c r="C166" i="30"/>
  <c r="D166" i="30"/>
  <c r="D170" i="30"/>
  <c r="H166" i="30"/>
  <c r="K166" i="30"/>
  <c r="K170" i="30"/>
  <c r="N166" i="30"/>
  <c r="Q166" i="30"/>
  <c r="T166" i="30"/>
  <c r="W166" i="30"/>
  <c r="Z166" i="30"/>
  <c r="AC166" i="30"/>
  <c r="AC170" i="30"/>
  <c r="C167" i="30"/>
  <c r="D167" i="30"/>
  <c r="H167" i="30"/>
  <c r="K167" i="30"/>
  <c r="N167" i="30"/>
  <c r="N170" i="30"/>
  <c r="Q167" i="30"/>
  <c r="T167" i="30"/>
  <c r="W167" i="30"/>
  <c r="Z167" i="30"/>
  <c r="AC167" i="30"/>
  <c r="C168" i="30"/>
  <c r="C170" i="30"/>
  <c r="D168" i="30"/>
  <c r="H168" i="30"/>
  <c r="K168" i="30"/>
  <c r="N168" i="30"/>
  <c r="Q168" i="30"/>
  <c r="T168" i="30"/>
  <c r="W168" i="30"/>
  <c r="Z168" i="30"/>
  <c r="Z170" i="30"/>
  <c r="AC168" i="30"/>
  <c r="C169" i="30"/>
  <c r="D169" i="30"/>
  <c r="E169" i="30"/>
  <c r="H169" i="30"/>
  <c r="K169" i="30"/>
  <c r="N169" i="30"/>
  <c r="Q169" i="30"/>
  <c r="T169" i="30"/>
  <c r="W169" i="30"/>
  <c r="W170" i="30"/>
  <c r="Z169" i="30"/>
  <c r="AC169" i="30"/>
  <c r="F170" i="30"/>
  <c r="G170" i="30"/>
  <c r="I170" i="30"/>
  <c r="J170" i="30"/>
  <c r="L170" i="30"/>
  <c r="M170" i="30"/>
  <c r="O170" i="30"/>
  <c r="P170" i="30"/>
  <c r="Q170" i="30"/>
  <c r="R170" i="30"/>
  <c r="S170" i="30"/>
  <c r="U170" i="30"/>
  <c r="V170" i="30"/>
  <c r="X170" i="30"/>
  <c r="Y170" i="30"/>
  <c r="AA170" i="30"/>
  <c r="AB170" i="30"/>
  <c r="C171" i="30"/>
  <c r="C175" i="30"/>
  <c r="D171" i="30"/>
  <c r="H171" i="30"/>
  <c r="K171" i="30"/>
  <c r="N171" i="30"/>
  <c r="N175" i="30"/>
  <c r="Q171" i="30"/>
  <c r="Q175" i="30"/>
  <c r="T171" i="30"/>
  <c r="W171" i="30"/>
  <c r="Z171" i="30"/>
  <c r="AC171" i="30"/>
  <c r="C172" i="30"/>
  <c r="C193" i="30"/>
  <c r="D172" i="30"/>
  <c r="D175" i="30"/>
  <c r="H172" i="30"/>
  <c r="K172" i="30"/>
  <c r="N172" i="30"/>
  <c r="Q172" i="30"/>
  <c r="T172" i="30"/>
  <c r="T175" i="30"/>
  <c r="W172" i="30"/>
  <c r="Z172" i="30"/>
  <c r="Z175" i="30"/>
  <c r="AC172" i="30"/>
  <c r="C173" i="30"/>
  <c r="D173" i="30"/>
  <c r="H173" i="30"/>
  <c r="K173" i="30"/>
  <c r="N173" i="30"/>
  <c r="Q173" i="30"/>
  <c r="T173" i="30"/>
  <c r="E173" i="30"/>
  <c r="W173" i="30"/>
  <c r="Z173" i="30"/>
  <c r="AC173" i="30"/>
  <c r="C174" i="30"/>
  <c r="D174" i="30"/>
  <c r="H174" i="30"/>
  <c r="K174" i="30"/>
  <c r="N174" i="30"/>
  <c r="Q174" i="30"/>
  <c r="T174" i="30"/>
  <c r="W174" i="30"/>
  <c r="W175" i="30"/>
  <c r="Z174" i="30"/>
  <c r="AC174" i="30"/>
  <c r="F175" i="30"/>
  <c r="G175" i="30"/>
  <c r="I175" i="30"/>
  <c r="J175" i="30"/>
  <c r="L175" i="30"/>
  <c r="M175" i="30"/>
  <c r="O175" i="30"/>
  <c r="P175" i="30"/>
  <c r="R175" i="30"/>
  <c r="S175" i="30"/>
  <c r="U175" i="30"/>
  <c r="V175" i="30"/>
  <c r="X175" i="30"/>
  <c r="Y175" i="30"/>
  <c r="AA175" i="30"/>
  <c r="AB175" i="30"/>
  <c r="AC175" i="30"/>
  <c r="C176" i="30"/>
  <c r="C180" i="30"/>
  <c r="D176" i="30"/>
  <c r="D180" i="30"/>
  <c r="H176" i="30"/>
  <c r="K176" i="30"/>
  <c r="E176" i="30"/>
  <c r="N176" i="30"/>
  <c r="N180" i="30"/>
  <c r="Q176" i="30"/>
  <c r="T176" i="30"/>
  <c r="W176" i="30"/>
  <c r="Z176" i="30"/>
  <c r="AC176" i="30"/>
  <c r="C177" i="30"/>
  <c r="D177" i="30"/>
  <c r="H177" i="30"/>
  <c r="K177" i="30"/>
  <c r="N177" i="30"/>
  <c r="E177" i="30"/>
  <c r="Q177" i="30"/>
  <c r="T177" i="30"/>
  <c r="T180" i="30"/>
  <c r="W177" i="30"/>
  <c r="Z177" i="30"/>
  <c r="AC177" i="30"/>
  <c r="C178" i="30"/>
  <c r="D178" i="30"/>
  <c r="H178" i="30"/>
  <c r="K178" i="30"/>
  <c r="N178" i="30"/>
  <c r="Q178" i="30"/>
  <c r="E178" i="30"/>
  <c r="T178" i="30"/>
  <c r="W178" i="30"/>
  <c r="Z178" i="30"/>
  <c r="AC178" i="30"/>
  <c r="C179" i="30"/>
  <c r="D179" i="30"/>
  <c r="H179" i="30"/>
  <c r="E179" i="30"/>
  <c r="K179" i="30"/>
  <c r="N179" i="30"/>
  <c r="Q179" i="30"/>
  <c r="T179" i="30"/>
  <c r="W179" i="30"/>
  <c r="Z179" i="30"/>
  <c r="Z180" i="30"/>
  <c r="AC179" i="30"/>
  <c r="F180" i="30"/>
  <c r="G180" i="30"/>
  <c r="I180" i="30"/>
  <c r="J180" i="30"/>
  <c r="K180" i="30"/>
  <c r="L180" i="30"/>
  <c r="M180" i="30"/>
  <c r="O180" i="30"/>
  <c r="P180" i="30"/>
  <c r="Q180" i="30"/>
  <c r="R180" i="30"/>
  <c r="S180" i="30"/>
  <c r="U180" i="30"/>
  <c r="V180" i="30"/>
  <c r="W180" i="30"/>
  <c r="X180" i="30"/>
  <c r="Y180" i="30"/>
  <c r="AA180" i="30"/>
  <c r="AB180" i="30"/>
  <c r="AC180" i="30"/>
  <c r="C181" i="30"/>
  <c r="C185" i="30"/>
  <c r="D181" i="30"/>
  <c r="D185" i="30"/>
  <c r="H181" i="30"/>
  <c r="K181" i="30"/>
  <c r="N181" i="30"/>
  <c r="N192" i="30"/>
  <c r="Q181" i="30"/>
  <c r="Q185" i="30"/>
  <c r="T181" i="30"/>
  <c r="W181" i="30"/>
  <c r="W185" i="30"/>
  <c r="Z181" i="30"/>
  <c r="AC181" i="30"/>
  <c r="C182" i="30"/>
  <c r="D182" i="30"/>
  <c r="H182" i="30"/>
  <c r="K182" i="30"/>
  <c r="K185" i="30"/>
  <c r="N182" i="30"/>
  <c r="Q182" i="30"/>
  <c r="E182" i="30"/>
  <c r="T182" i="30"/>
  <c r="W182" i="30"/>
  <c r="Z182" i="30"/>
  <c r="AC182" i="30"/>
  <c r="AC185" i="30"/>
  <c r="C183" i="30"/>
  <c r="D183" i="30"/>
  <c r="H183" i="30"/>
  <c r="E183" i="30"/>
  <c r="K183" i="30"/>
  <c r="N183" i="30"/>
  <c r="Q183" i="30"/>
  <c r="T183" i="30"/>
  <c r="T185" i="30"/>
  <c r="W183" i="30"/>
  <c r="Z183" i="30"/>
  <c r="AC183" i="30"/>
  <c r="C184" i="30"/>
  <c r="D184" i="30"/>
  <c r="H184" i="30"/>
  <c r="K184" i="30"/>
  <c r="N184" i="30"/>
  <c r="Q184" i="30"/>
  <c r="T184" i="30"/>
  <c r="W184" i="30"/>
  <c r="E184" i="30"/>
  <c r="Z184" i="30"/>
  <c r="AC184" i="30"/>
  <c r="F185" i="30"/>
  <c r="G185" i="30"/>
  <c r="H185" i="30"/>
  <c r="I185" i="30"/>
  <c r="J185" i="30"/>
  <c r="L185" i="30"/>
  <c r="M185" i="30"/>
  <c r="O185" i="30"/>
  <c r="P185" i="30"/>
  <c r="R185" i="30"/>
  <c r="S185" i="30"/>
  <c r="U185" i="30"/>
  <c r="V185" i="30"/>
  <c r="X185" i="30"/>
  <c r="Y185" i="30"/>
  <c r="Z185" i="30"/>
  <c r="AA185" i="30"/>
  <c r="AB185" i="30"/>
  <c r="C186" i="30"/>
  <c r="C190" i="30"/>
  <c r="D186" i="30"/>
  <c r="D190" i="30"/>
  <c r="H186" i="30"/>
  <c r="K186" i="30"/>
  <c r="N186" i="30"/>
  <c r="Q186" i="30"/>
  <c r="E186" i="30"/>
  <c r="T186" i="30"/>
  <c r="W186" i="30"/>
  <c r="W190" i="30"/>
  <c r="Z186" i="30"/>
  <c r="AC186" i="30"/>
  <c r="C187" i="30"/>
  <c r="D187" i="30"/>
  <c r="H187" i="30"/>
  <c r="E187" i="30"/>
  <c r="K187" i="30"/>
  <c r="K190" i="30"/>
  <c r="N187" i="30"/>
  <c r="Q187" i="30"/>
  <c r="T187" i="30"/>
  <c r="T190" i="30"/>
  <c r="W187" i="30"/>
  <c r="Z187" i="30"/>
  <c r="AC187" i="30"/>
  <c r="AC190" i="30"/>
  <c r="C188" i="30"/>
  <c r="D188" i="30"/>
  <c r="H188" i="30"/>
  <c r="K188" i="30"/>
  <c r="N188" i="30"/>
  <c r="Q188" i="30"/>
  <c r="T188" i="30"/>
  <c r="W188" i="30"/>
  <c r="E188" i="30"/>
  <c r="Z188" i="30"/>
  <c r="AC188" i="30"/>
  <c r="C189" i="30"/>
  <c r="D189" i="30"/>
  <c r="H189" i="30"/>
  <c r="E189" i="30"/>
  <c r="K189" i="30"/>
  <c r="N189" i="30"/>
  <c r="N190" i="30"/>
  <c r="Q189" i="30"/>
  <c r="T189" i="30"/>
  <c r="W189" i="30"/>
  <c r="Z189" i="30"/>
  <c r="Z190" i="30"/>
  <c r="AC189" i="30"/>
  <c r="F190" i="30"/>
  <c r="G190" i="30"/>
  <c r="I190" i="30"/>
  <c r="J190" i="30"/>
  <c r="L190" i="30"/>
  <c r="M190" i="30"/>
  <c r="O190" i="30"/>
  <c r="P190" i="30"/>
  <c r="R190" i="30"/>
  <c r="S190" i="30"/>
  <c r="U190" i="30"/>
  <c r="V190" i="30"/>
  <c r="X190" i="30"/>
  <c r="Y190" i="30"/>
  <c r="AA190" i="30"/>
  <c r="AB190" i="30"/>
  <c r="J191" i="30"/>
  <c r="P191" i="30"/>
  <c r="V191" i="30"/>
  <c r="AB191" i="30"/>
  <c r="F192" i="30"/>
  <c r="G192" i="30"/>
  <c r="I192" i="30"/>
  <c r="J192" i="30"/>
  <c r="L192" i="30"/>
  <c r="M192" i="30"/>
  <c r="O192" i="30"/>
  <c r="P192" i="30"/>
  <c r="R192" i="30"/>
  <c r="S192" i="30"/>
  <c r="U192" i="30"/>
  <c r="V192" i="30"/>
  <c r="X192" i="30"/>
  <c r="Y192" i="30"/>
  <c r="AA192" i="30"/>
  <c r="AB192" i="30"/>
  <c r="D193" i="30"/>
  <c r="F193" i="30"/>
  <c r="G193" i="30"/>
  <c r="I193" i="30"/>
  <c r="J193" i="30"/>
  <c r="L193" i="30"/>
  <c r="M193" i="30"/>
  <c r="O193" i="30"/>
  <c r="P193" i="30"/>
  <c r="R193" i="30"/>
  <c r="S193" i="30"/>
  <c r="U193" i="30"/>
  <c r="V193" i="30"/>
  <c r="X193" i="30"/>
  <c r="Y193" i="30"/>
  <c r="AA193" i="30"/>
  <c r="AB193" i="30"/>
  <c r="F194" i="30"/>
  <c r="G194" i="30"/>
  <c r="I194" i="30"/>
  <c r="J194" i="30"/>
  <c r="L194" i="30"/>
  <c r="M194" i="30"/>
  <c r="O194" i="30"/>
  <c r="P194" i="30"/>
  <c r="R194" i="30"/>
  <c r="S194" i="30"/>
  <c r="U194" i="30"/>
  <c r="V194" i="30"/>
  <c r="X194" i="30"/>
  <c r="Y194" i="30"/>
  <c r="AA194" i="30"/>
  <c r="AB194" i="30"/>
  <c r="D195" i="30"/>
  <c r="F195" i="30"/>
  <c r="G195" i="30"/>
  <c r="I195" i="30"/>
  <c r="J195" i="30"/>
  <c r="L195" i="30"/>
  <c r="M195" i="30"/>
  <c r="O195" i="30"/>
  <c r="P195" i="30"/>
  <c r="R195" i="30"/>
  <c r="S195" i="30"/>
  <c r="U195" i="30"/>
  <c r="V195" i="30"/>
  <c r="X195" i="30"/>
  <c r="Y195" i="30"/>
  <c r="AA195" i="30"/>
  <c r="AB195" i="30"/>
  <c r="C201" i="30"/>
  <c r="E190" i="30"/>
  <c r="E180" i="30"/>
  <c r="E103" i="30"/>
  <c r="E99" i="30"/>
  <c r="E78" i="30"/>
  <c r="E69" i="30"/>
  <c r="H175" i="30"/>
  <c r="W165" i="30"/>
  <c r="C165" i="30"/>
  <c r="D160" i="30"/>
  <c r="Q160" i="30"/>
  <c r="N155" i="30"/>
  <c r="E142" i="30"/>
  <c r="W140" i="30"/>
  <c r="N135" i="30"/>
  <c r="E131" i="30"/>
  <c r="E123" i="30"/>
  <c r="AC120" i="30"/>
  <c r="K120" i="30"/>
  <c r="Z115" i="30"/>
  <c r="H115" i="30"/>
  <c r="E111" i="30"/>
  <c r="E107" i="30"/>
  <c r="T110" i="30"/>
  <c r="D110" i="30"/>
  <c r="E104" i="30"/>
  <c r="Z100" i="30"/>
  <c r="H100" i="30"/>
  <c r="E96" i="30"/>
  <c r="E81" i="30"/>
  <c r="K80" i="30"/>
  <c r="E79" i="30"/>
  <c r="E73" i="30"/>
  <c r="W70" i="30"/>
  <c r="AC55" i="30"/>
  <c r="K55" i="30"/>
  <c r="E51" i="30"/>
  <c r="E55" i="30"/>
  <c r="E122" i="30"/>
  <c r="E106" i="30"/>
  <c r="D95" i="30"/>
  <c r="E48" i="30"/>
  <c r="H50" i="30"/>
  <c r="N195" i="30"/>
  <c r="H195" i="30"/>
  <c r="AC194" i="30"/>
  <c r="Q194" i="30"/>
  <c r="Z193" i="30"/>
  <c r="T193" i="30"/>
  <c r="N193" i="30"/>
  <c r="H193" i="30"/>
  <c r="AC192" i="30"/>
  <c r="W192" i="30"/>
  <c r="Q192" i="30"/>
  <c r="K192" i="30"/>
  <c r="Q190" i="30"/>
  <c r="K175" i="30"/>
  <c r="E171" i="30"/>
  <c r="E175" i="30"/>
  <c r="H170" i="30"/>
  <c r="E166" i="30"/>
  <c r="E170" i="30"/>
  <c r="Q165" i="30"/>
  <c r="T160" i="30"/>
  <c r="N160" i="30"/>
  <c r="W150" i="30"/>
  <c r="E147" i="30"/>
  <c r="E150" i="30"/>
  <c r="C150" i="30"/>
  <c r="D145" i="30"/>
  <c r="Q145" i="30"/>
  <c r="E139" i="30"/>
  <c r="N140" i="30"/>
  <c r="E127" i="30"/>
  <c r="E116" i="30"/>
  <c r="E120" i="30"/>
  <c r="E108" i="30"/>
  <c r="AC105" i="30"/>
  <c r="K105" i="30"/>
  <c r="E82" i="30"/>
  <c r="H45" i="30"/>
  <c r="E44" i="30"/>
  <c r="E174" i="30"/>
  <c r="E138" i="30"/>
  <c r="D192" i="30"/>
  <c r="E181" i="30"/>
  <c r="E185" i="30"/>
  <c r="H180" i="30"/>
  <c r="E172" i="30"/>
  <c r="E167" i="30"/>
  <c r="T170" i="30"/>
  <c r="E164" i="30"/>
  <c r="Z155" i="30"/>
  <c r="H155" i="30"/>
  <c r="E151" i="30"/>
  <c r="E155" i="30"/>
  <c r="E148" i="30"/>
  <c r="Q150" i="30"/>
  <c r="T145" i="30"/>
  <c r="W135" i="30"/>
  <c r="C135" i="30"/>
  <c r="D130" i="30"/>
  <c r="Q130" i="30"/>
  <c r="N125" i="30"/>
  <c r="E112" i="30"/>
  <c r="E101" i="30"/>
  <c r="E97" i="30"/>
  <c r="H80" i="30"/>
  <c r="E71" i="30"/>
  <c r="Q70" i="30"/>
  <c r="E62" i="30"/>
  <c r="N65" i="30"/>
  <c r="K60" i="30"/>
  <c r="E57" i="30"/>
  <c r="E53" i="30"/>
  <c r="K20" i="30"/>
  <c r="E19" i="30"/>
  <c r="H130" i="30"/>
  <c r="E126" i="30"/>
  <c r="E130" i="30"/>
  <c r="N185" i="30"/>
  <c r="E168" i="30"/>
  <c r="Z160" i="30"/>
  <c r="H160" i="30"/>
  <c r="E156" i="30"/>
  <c r="E160" i="30"/>
  <c r="E149" i="30"/>
  <c r="Z140" i="30"/>
  <c r="H140" i="30"/>
  <c r="Q135" i="30"/>
  <c r="T130" i="30"/>
  <c r="W120" i="30"/>
  <c r="D115" i="30"/>
  <c r="Q115" i="30"/>
  <c r="T105" i="30"/>
  <c r="E94" i="30"/>
  <c r="E91" i="30"/>
  <c r="K90" i="30"/>
  <c r="E87" i="30"/>
  <c r="N85" i="30"/>
  <c r="E31" i="30"/>
  <c r="K35" i="30"/>
  <c r="H30" i="30"/>
  <c r="E26" i="30"/>
  <c r="E22" i="30"/>
  <c r="Q195" i="30"/>
  <c r="H194" i="30"/>
  <c r="Z192" i="30"/>
  <c r="T192" i="30"/>
  <c r="H192" i="30"/>
  <c r="H190" i="30"/>
  <c r="E161" i="30"/>
  <c r="E165" i="30"/>
  <c r="E153" i="30"/>
  <c r="H150" i="30"/>
  <c r="AC150" i="30"/>
  <c r="K150" i="30"/>
  <c r="H145" i="30"/>
  <c r="E141" i="30"/>
  <c r="E145" i="30"/>
  <c r="E137" i="30"/>
  <c r="E140" i="30"/>
  <c r="E134" i="30"/>
  <c r="E121" i="30"/>
  <c r="T115" i="30"/>
  <c r="W105" i="30"/>
  <c r="N100" i="30"/>
  <c r="E77" i="30"/>
  <c r="E47" i="30"/>
  <c r="E50" i="30"/>
  <c r="AC160" i="30"/>
  <c r="K160" i="30"/>
  <c r="W160" i="30"/>
  <c r="AC145" i="30"/>
  <c r="K145" i="30"/>
  <c r="W145" i="30"/>
  <c r="AC130" i="30"/>
  <c r="K130" i="30"/>
  <c r="W130" i="30"/>
  <c r="AC115" i="30"/>
  <c r="K115" i="30"/>
  <c r="W115" i="30"/>
  <c r="AC100" i="30"/>
  <c r="K100" i="30"/>
  <c r="W100" i="30"/>
  <c r="E88" i="30"/>
  <c r="N90" i="30"/>
  <c r="C90" i="30"/>
  <c r="E72" i="30"/>
  <c r="T70" i="30"/>
  <c r="D65" i="30"/>
  <c r="C60" i="30"/>
  <c r="N55" i="30"/>
  <c r="E41" i="30"/>
  <c r="Q40" i="30"/>
  <c r="Q191" i="30"/>
  <c r="K30" i="30"/>
  <c r="E27" i="30"/>
  <c r="E23" i="30"/>
  <c r="T10" i="30"/>
  <c r="T191" i="30"/>
  <c r="T40" i="30"/>
  <c r="D35" i="30"/>
  <c r="E28" i="30"/>
  <c r="E194" i="30"/>
  <c r="N30" i="30"/>
  <c r="C30" i="30"/>
  <c r="N25" i="30"/>
  <c r="N191" i="30"/>
  <c r="E34" i="30"/>
  <c r="T35" i="30"/>
  <c r="W15" i="30"/>
  <c r="Z25" i="30"/>
  <c r="H25" i="30"/>
  <c r="E17" i="30"/>
  <c r="E20" i="30"/>
  <c r="E12" i="30"/>
  <c r="E15" i="30"/>
  <c r="T15" i="30"/>
  <c r="W10" i="30"/>
  <c r="W191" i="30"/>
  <c r="E93" i="30"/>
  <c r="E89" i="30"/>
  <c r="H90" i="30"/>
  <c r="E86" i="30"/>
  <c r="E83" i="30"/>
  <c r="E76" i="30"/>
  <c r="E80" i="30"/>
  <c r="H75" i="30"/>
  <c r="E74" i="30"/>
  <c r="E68" i="30"/>
  <c r="E67" i="30"/>
  <c r="E64" i="30"/>
  <c r="E61" i="30"/>
  <c r="E65" i="30"/>
  <c r="E59" i="30"/>
  <c r="H60" i="30"/>
  <c r="E56" i="30"/>
  <c r="E60" i="30"/>
  <c r="E52" i="30"/>
  <c r="K50" i="30"/>
  <c r="E49" i="30"/>
  <c r="E43" i="30"/>
  <c r="E42" i="30"/>
  <c r="T45" i="30"/>
  <c r="W40" i="30"/>
  <c r="E33" i="30"/>
  <c r="E21" i="30"/>
  <c r="E25" i="30"/>
  <c r="E18" i="30"/>
  <c r="H15" i="30"/>
  <c r="H191" i="30"/>
  <c r="E14" i="30"/>
  <c r="E7" i="30"/>
  <c r="E66" i="30"/>
  <c r="E36" i="30"/>
  <c r="E40" i="30"/>
  <c r="E6" i="30"/>
  <c r="AB157" i="27"/>
  <c r="AA157" i="27"/>
  <c r="Y157" i="27"/>
  <c r="X157" i="27"/>
  <c r="V157" i="27"/>
  <c r="U157" i="27"/>
  <c r="S157" i="27"/>
  <c r="R157" i="27"/>
  <c r="P157" i="27"/>
  <c r="O157" i="27"/>
  <c r="M157" i="27"/>
  <c r="L157" i="27"/>
  <c r="J157" i="27"/>
  <c r="I157" i="27"/>
  <c r="G157" i="27"/>
  <c r="F157" i="27"/>
  <c r="AB156" i="27"/>
  <c r="AA156" i="27"/>
  <c r="Y156" i="27"/>
  <c r="X156" i="27"/>
  <c r="V156" i="27"/>
  <c r="U156" i="27"/>
  <c r="S156" i="27"/>
  <c r="R156" i="27"/>
  <c r="P156" i="27"/>
  <c r="O156" i="27"/>
  <c r="M156" i="27"/>
  <c r="L156" i="27"/>
  <c r="J156" i="27"/>
  <c r="I156" i="27"/>
  <c r="G156" i="27"/>
  <c r="F156" i="27"/>
  <c r="AB155" i="27"/>
  <c r="AA155" i="27"/>
  <c r="Y155" i="27"/>
  <c r="X155" i="27"/>
  <c r="V155" i="27"/>
  <c r="U155" i="27"/>
  <c r="S155" i="27"/>
  <c r="R155" i="27"/>
  <c r="P155" i="27"/>
  <c r="O155" i="27"/>
  <c r="N155" i="27"/>
  <c r="M155" i="27"/>
  <c r="L155" i="27"/>
  <c r="J155" i="27"/>
  <c r="I155" i="27"/>
  <c r="G155" i="27"/>
  <c r="F155" i="27"/>
  <c r="G154" i="27"/>
  <c r="AB153" i="27"/>
  <c r="AA153" i="27"/>
  <c r="Y153" i="27"/>
  <c r="X153" i="27"/>
  <c r="V153" i="27"/>
  <c r="U153" i="27"/>
  <c r="T153" i="27"/>
  <c r="S153" i="27"/>
  <c r="R153" i="27"/>
  <c r="P153" i="27"/>
  <c r="O153" i="27"/>
  <c r="M153" i="27"/>
  <c r="L153" i="27"/>
  <c r="J153" i="27"/>
  <c r="I153" i="27"/>
  <c r="G153" i="27"/>
  <c r="F153" i="27"/>
  <c r="D153" i="27"/>
  <c r="AC152" i="27"/>
  <c r="Z152" i="27"/>
  <c r="W152" i="27"/>
  <c r="T152" i="27"/>
  <c r="Q152" i="27"/>
  <c r="N152" i="27"/>
  <c r="K152" i="27"/>
  <c r="H152" i="27"/>
  <c r="D152" i="27"/>
  <c r="C152" i="27"/>
  <c r="AC151" i="27"/>
  <c r="Z151" i="27"/>
  <c r="W151" i="27"/>
  <c r="T151" i="27"/>
  <c r="Q151" i="27"/>
  <c r="N151" i="27"/>
  <c r="N153" i="27"/>
  <c r="K151" i="27"/>
  <c r="H151" i="27"/>
  <c r="D151" i="27"/>
  <c r="C151" i="27"/>
  <c r="AC150" i="27"/>
  <c r="Z150" i="27"/>
  <c r="Z153" i="27"/>
  <c r="W150" i="27"/>
  <c r="W153" i="27"/>
  <c r="T150" i="27"/>
  <c r="Q150" i="27"/>
  <c r="N150" i="27"/>
  <c r="K150" i="27"/>
  <c r="H150" i="27"/>
  <c r="D150" i="27"/>
  <c r="C150" i="27"/>
  <c r="C153" i="27"/>
  <c r="AB149" i="27"/>
  <c r="AA149" i="27"/>
  <c r="Z149" i="27"/>
  <c r="Y149" i="27"/>
  <c r="X149" i="27"/>
  <c r="V149" i="27"/>
  <c r="U149" i="27"/>
  <c r="T149" i="27"/>
  <c r="S149" i="27"/>
  <c r="R149" i="27"/>
  <c r="P149" i="27"/>
  <c r="O149" i="27"/>
  <c r="M149" i="27"/>
  <c r="L149" i="27"/>
  <c r="J149" i="27"/>
  <c r="I149" i="27"/>
  <c r="G149" i="27"/>
  <c r="F149" i="27"/>
  <c r="D149" i="27"/>
  <c r="AC148" i="27"/>
  <c r="Z148" i="27"/>
  <c r="W148" i="27"/>
  <c r="T148" i="27"/>
  <c r="Q148" i="27"/>
  <c r="E148" i="27"/>
  <c r="N148" i="27"/>
  <c r="K148" i="27"/>
  <c r="H148" i="27"/>
  <c r="H149" i="27"/>
  <c r="D148" i="27"/>
  <c r="C148" i="27"/>
  <c r="AC147" i="27"/>
  <c r="Z147" i="27"/>
  <c r="W147" i="27"/>
  <c r="T147" i="27"/>
  <c r="Q147" i="27"/>
  <c r="N147" i="27"/>
  <c r="K147" i="27"/>
  <c r="H147" i="27"/>
  <c r="D147" i="27"/>
  <c r="C147" i="27"/>
  <c r="AC146" i="27"/>
  <c r="AC149" i="27"/>
  <c r="Z146" i="27"/>
  <c r="W146" i="27"/>
  <c r="T146" i="27"/>
  <c r="Q146" i="27"/>
  <c r="N146" i="27"/>
  <c r="K146" i="27"/>
  <c r="K149" i="27"/>
  <c r="H146" i="27"/>
  <c r="E146" i="27"/>
  <c r="D146" i="27"/>
  <c r="C146" i="27"/>
  <c r="AB145" i="27"/>
  <c r="AA145" i="27"/>
  <c r="Y145" i="27"/>
  <c r="X145" i="27"/>
  <c r="V145" i="27"/>
  <c r="U145" i="27"/>
  <c r="T145" i="27"/>
  <c r="S145" i="27"/>
  <c r="R145" i="27"/>
  <c r="P145" i="27"/>
  <c r="O145" i="27"/>
  <c r="N145" i="27"/>
  <c r="M145" i="27"/>
  <c r="L145" i="27"/>
  <c r="J145" i="27"/>
  <c r="I145" i="27"/>
  <c r="G145" i="27"/>
  <c r="F145" i="27"/>
  <c r="AC144" i="27"/>
  <c r="Z144" i="27"/>
  <c r="W144" i="27"/>
  <c r="T144" i="27"/>
  <c r="Q144" i="27"/>
  <c r="N144" i="27"/>
  <c r="K144" i="27"/>
  <c r="H144" i="27"/>
  <c r="H145" i="27"/>
  <c r="E144" i="27"/>
  <c r="D144" i="27"/>
  <c r="C144" i="27"/>
  <c r="AC143" i="27"/>
  <c r="Z143" i="27"/>
  <c r="Z145" i="27"/>
  <c r="W143" i="27"/>
  <c r="T143" i="27"/>
  <c r="E143" i="27"/>
  <c r="Q143" i="27"/>
  <c r="N143" i="27"/>
  <c r="K143" i="27"/>
  <c r="H143" i="27"/>
  <c r="D143" i="27"/>
  <c r="C143" i="27"/>
  <c r="AC142" i="27"/>
  <c r="Z142" i="27"/>
  <c r="W142" i="27"/>
  <c r="T142" i="27"/>
  <c r="Q142" i="27"/>
  <c r="Q145" i="27"/>
  <c r="N142" i="27"/>
  <c r="K142" i="27"/>
  <c r="H142" i="27"/>
  <c r="D142" i="27"/>
  <c r="D145" i="27"/>
  <c r="C142" i="27"/>
  <c r="C145" i="27"/>
  <c r="AB141" i="27"/>
  <c r="AA141" i="27"/>
  <c r="Y141" i="27"/>
  <c r="X141" i="27"/>
  <c r="V141" i="27"/>
  <c r="U141" i="27"/>
  <c r="S141" i="27"/>
  <c r="R141" i="27"/>
  <c r="P141" i="27"/>
  <c r="O141" i="27"/>
  <c r="N141" i="27"/>
  <c r="M141" i="27"/>
  <c r="L141" i="27"/>
  <c r="J141" i="27"/>
  <c r="I141" i="27"/>
  <c r="G141" i="27"/>
  <c r="F141" i="27"/>
  <c r="AC140" i="27"/>
  <c r="Z140" i="27"/>
  <c r="W140" i="27"/>
  <c r="T140" i="27"/>
  <c r="Q140" i="27"/>
  <c r="N140" i="27"/>
  <c r="K140" i="27"/>
  <c r="H140" i="27"/>
  <c r="H141" i="27"/>
  <c r="E140" i="27"/>
  <c r="D140" i="27"/>
  <c r="C140" i="27"/>
  <c r="AC139" i="27"/>
  <c r="Z139" i="27"/>
  <c r="W139" i="27"/>
  <c r="T139" i="27"/>
  <c r="E139" i="27"/>
  <c r="Q139" i="27"/>
  <c r="N139" i="27"/>
  <c r="K139" i="27"/>
  <c r="H139" i="27"/>
  <c r="D139" i="27"/>
  <c r="C139" i="27"/>
  <c r="AC138" i="27"/>
  <c r="Z138" i="27"/>
  <c r="Z141" i="27"/>
  <c r="W138" i="27"/>
  <c r="T138" i="27"/>
  <c r="Q138" i="27"/>
  <c r="N138" i="27"/>
  <c r="K138" i="27"/>
  <c r="H138" i="27"/>
  <c r="D138" i="27"/>
  <c r="C138" i="27"/>
  <c r="C141" i="27"/>
  <c r="AB137" i="27"/>
  <c r="AA137" i="27"/>
  <c r="Y137" i="27"/>
  <c r="X137" i="27"/>
  <c r="V137" i="27"/>
  <c r="U137" i="27"/>
  <c r="S137" i="27"/>
  <c r="R137" i="27"/>
  <c r="P137" i="27"/>
  <c r="O137" i="27"/>
  <c r="M137" i="27"/>
  <c r="L137" i="27"/>
  <c r="J137" i="27"/>
  <c r="I137" i="27"/>
  <c r="H137" i="27"/>
  <c r="G137" i="27"/>
  <c r="F137" i="27"/>
  <c r="C137" i="27"/>
  <c r="AC136" i="27"/>
  <c r="Z136" i="27"/>
  <c r="W136" i="27"/>
  <c r="T136" i="27"/>
  <c r="Q136" i="27"/>
  <c r="N136" i="27"/>
  <c r="K136" i="27"/>
  <c r="H136" i="27"/>
  <c r="E136" i="27"/>
  <c r="D136" i="27"/>
  <c r="C136" i="27"/>
  <c r="AC135" i="27"/>
  <c r="Z135" i="27"/>
  <c r="W135" i="27"/>
  <c r="T135" i="27"/>
  <c r="Q135" i="27"/>
  <c r="N135" i="27"/>
  <c r="N137" i="27"/>
  <c r="K135" i="27"/>
  <c r="H135" i="27"/>
  <c r="E135" i="27"/>
  <c r="D135" i="27"/>
  <c r="C135" i="27"/>
  <c r="AC134" i="27"/>
  <c r="Z134" i="27"/>
  <c r="W134" i="27"/>
  <c r="T134" i="27"/>
  <c r="Q134" i="27"/>
  <c r="N134" i="27"/>
  <c r="K134" i="27"/>
  <c r="H134" i="27"/>
  <c r="D134" i="27"/>
  <c r="D137" i="27"/>
  <c r="C134" i="27"/>
  <c r="AB133" i="27"/>
  <c r="AA133" i="27"/>
  <c r="Y133" i="27"/>
  <c r="X133" i="27"/>
  <c r="V133" i="27"/>
  <c r="U133" i="27"/>
  <c r="T133" i="27"/>
  <c r="S133" i="27"/>
  <c r="R133" i="27"/>
  <c r="P133" i="27"/>
  <c r="O133" i="27"/>
  <c r="M133" i="27"/>
  <c r="L133" i="27"/>
  <c r="J133" i="27"/>
  <c r="I133" i="27"/>
  <c r="G133" i="27"/>
  <c r="F133" i="27"/>
  <c r="D133" i="27"/>
  <c r="C133" i="27"/>
  <c r="AC132" i="27"/>
  <c r="Z132" i="27"/>
  <c r="W132" i="27"/>
  <c r="T132" i="27"/>
  <c r="Q132" i="27"/>
  <c r="N132" i="27"/>
  <c r="K132" i="27"/>
  <c r="H132" i="27"/>
  <c r="D132" i="27"/>
  <c r="C132" i="27"/>
  <c r="AC131" i="27"/>
  <c r="Z131" i="27"/>
  <c r="W131" i="27"/>
  <c r="T131" i="27"/>
  <c r="Q131" i="27"/>
  <c r="N131" i="27"/>
  <c r="N133" i="27"/>
  <c r="K131" i="27"/>
  <c r="H131" i="27"/>
  <c r="E131" i="27"/>
  <c r="D131" i="27"/>
  <c r="C131" i="27"/>
  <c r="AC130" i="27"/>
  <c r="Z130" i="27"/>
  <c r="W130" i="27"/>
  <c r="W133" i="27"/>
  <c r="T130" i="27"/>
  <c r="Q130" i="27"/>
  <c r="N130" i="27"/>
  <c r="K130" i="27"/>
  <c r="H130" i="27"/>
  <c r="E130" i="27"/>
  <c r="D130" i="27"/>
  <c r="C130" i="27"/>
  <c r="AB129" i="27"/>
  <c r="AA129" i="27"/>
  <c r="Y129" i="27"/>
  <c r="X129" i="27"/>
  <c r="V129" i="27"/>
  <c r="U129" i="27"/>
  <c r="T129" i="27"/>
  <c r="S129" i="27"/>
  <c r="R129" i="27"/>
  <c r="P129" i="27"/>
  <c r="O129" i="27"/>
  <c r="M129" i="27"/>
  <c r="L129" i="27"/>
  <c r="J129" i="27"/>
  <c r="I129" i="27"/>
  <c r="G129" i="27"/>
  <c r="F129" i="27"/>
  <c r="D129" i="27"/>
  <c r="C129" i="27"/>
  <c r="AC128" i="27"/>
  <c r="Z128" i="27"/>
  <c r="W128" i="27"/>
  <c r="T128" i="27"/>
  <c r="Q128" i="27"/>
  <c r="N128" i="27"/>
  <c r="E128" i="27"/>
  <c r="K128" i="27"/>
  <c r="H128" i="27"/>
  <c r="D128" i="27"/>
  <c r="C128" i="27"/>
  <c r="AC127" i="27"/>
  <c r="Z127" i="27"/>
  <c r="W127" i="27"/>
  <c r="T127" i="27"/>
  <c r="Q127" i="27"/>
  <c r="N127" i="27"/>
  <c r="N129" i="27"/>
  <c r="K127" i="27"/>
  <c r="H127" i="27"/>
  <c r="D127" i="27"/>
  <c r="C127" i="27"/>
  <c r="AC126" i="27"/>
  <c r="Z126" i="27"/>
  <c r="Z129" i="27"/>
  <c r="W126" i="27"/>
  <c r="T126" i="27"/>
  <c r="Q126" i="27"/>
  <c r="N126" i="27"/>
  <c r="K126" i="27"/>
  <c r="H126" i="27"/>
  <c r="D126" i="27"/>
  <c r="C126" i="27"/>
  <c r="AB125" i="27"/>
  <c r="AA125" i="27"/>
  <c r="Z125" i="27"/>
  <c r="Y125" i="27"/>
  <c r="X125" i="27"/>
  <c r="V125" i="27"/>
  <c r="U125" i="27"/>
  <c r="T125" i="27"/>
  <c r="S125" i="27"/>
  <c r="R125" i="27"/>
  <c r="P125" i="27"/>
  <c r="O125" i="27"/>
  <c r="M125" i="27"/>
  <c r="L125" i="27"/>
  <c r="J125" i="27"/>
  <c r="I125" i="27"/>
  <c r="G125" i="27"/>
  <c r="F125" i="27"/>
  <c r="D125" i="27"/>
  <c r="AC124" i="27"/>
  <c r="Z124" i="27"/>
  <c r="W124" i="27"/>
  <c r="T124" i="27"/>
  <c r="Q124" i="27"/>
  <c r="N124" i="27"/>
  <c r="K124" i="27"/>
  <c r="H124" i="27"/>
  <c r="H125" i="27"/>
  <c r="D124" i="27"/>
  <c r="C124" i="27"/>
  <c r="C157" i="27"/>
  <c r="AC123" i="27"/>
  <c r="Z123" i="27"/>
  <c r="W123" i="27"/>
  <c r="T123" i="27"/>
  <c r="Q123" i="27"/>
  <c r="N123" i="27"/>
  <c r="K123" i="27"/>
  <c r="H123" i="27"/>
  <c r="D123" i="27"/>
  <c r="C123" i="27"/>
  <c r="AC122" i="27"/>
  <c r="AC125" i="27"/>
  <c r="Z122" i="27"/>
  <c r="W122" i="27"/>
  <c r="T122" i="27"/>
  <c r="Q122" i="27"/>
  <c r="N122" i="27"/>
  <c r="K122" i="27"/>
  <c r="K125" i="27"/>
  <c r="H122" i="27"/>
  <c r="E122" i="27"/>
  <c r="D122" i="27"/>
  <c r="C122" i="27"/>
  <c r="AB121" i="27"/>
  <c r="AA121" i="27"/>
  <c r="Y121" i="27"/>
  <c r="X121" i="27"/>
  <c r="V121" i="27"/>
  <c r="U121" i="27"/>
  <c r="T121" i="27"/>
  <c r="S121" i="27"/>
  <c r="R121" i="27"/>
  <c r="P121" i="27"/>
  <c r="O121" i="27"/>
  <c r="N121" i="27"/>
  <c r="M121" i="27"/>
  <c r="L121" i="27"/>
  <c r="J121" i="27"/>
  <c r="I121" i="27"/>
  <c r="G121" i="27"/>
  <c r="F121" i="27"/>
  <c r="AC120" i="27"/>
  <c r="Z120" i="27"/>
  <c r="W120" i="27"/>
  <c r="T120" i="27"/>
  <c r="Q120" i="27"/>
  <c r="N120" i="27"/>
  <c r="K120" i="27"/>
  <c r="H120" i="27"/>
  <c r="E120" i="27"/>
  <c r="D120" i="27"/>
  <c r="C120" i="27"/>
  <c r="AC119" i="27"/>
  <c r="Z119" i="27"/>
  <c r="Z121" i="27"/>
  <c r="W119" i="27"/>
  <c r="T119" i="27"/>
  <c r="Q119" i="27"/>
  <c r="N119" i="27"/>
  <c r="K119" i="27"/>
  <c r="H119" i="27"/>
  <c r="H121" i="27"/>
  <c r="D119" i="27"/>
  <c r="C119" i="27"/>
  <c r="AC118" i="27"/>
  <c r="Z118" i="27"/>
  <c r="W118" i="27"/>
  <c r="T118" i="27"/>
  <c r="Q118" i="27"/>
  <c r="Q121" i="27"/>
  <c r="N118" i="27"/>
  <c r="K118" i="27"/>
  <c r="H118" i="27"/>
  <c r="D118" i="27"/>
  <c r="D121" i="27"/>
  <c r="C118" i="27"/>
  <c r="C121" i="27"/>
  <c r="AB117" i="27"/>
  <c r="AA117" i="27"/>
  <c r="Y117" i="27"/>
  <c r="X117" i="27"/>
  <c r="V117" i="27"/>
  <c r="U117" i="27"/>
  <c r="S117" i="27"/>
  <c r="R117" i="27"/>
  <c r="P117" i="27"/>
  <c r="O117" i="27"/>
  <c r="N117" i="27"/>
  <c r="M117" i="27"/>
  <c r="L117" i="27"/>
  <c r="J117" i="27"/>
  <c r="I117" i="27"/>
  <c r="G117" i="27"/>
  <c r="F117" i="27"/>
  <c r="AC116" i="27"/>
  <c r="Z116" i="27"/>
  <c r="W116" i="27"/>
  <c r="T116" i="27"/>
  <c r="Q116" i="27"/>
  <c r="N116" i="27"/>
  <c r="K116" i="27"/>
  <c r="H116" i="27"/>
  <c r="H117" i="27"/>
  <c r="E116" i="27"/>
  <c r="D116" i="27"/>
  <c r="C116" i="27"/>
  <c r="AC115" i="27"/>
  <c r="Z115" i="27"/>
  <c r="W115" i="27"/>
  <c r="T115" i="27"/>
  <c r="E115" i="27"/>
  <c r="Q115" i="27"/>
  <c r="N115" i="27"/>
  <c r="K115" i="27"/>
  <c r="H115" i="27"/>
  <c r="D115" i="27"/>
  <c r="C115" i="27"/>
  <c r="AC114" i="27"/>
  <c r="Z114" i="27"/>
  <c r="Z117" i="27"/>
  <c r="W114" i="27"/>
  <c r="T114" i="27"/>
  <c r="Q114" i="27"/>
  <c r="Q117" i="27"/>
  <c r="N114" i="27"/>
  <c r="K114" i="27"/>
  <c r="H114" i="27"/>
  <c r="D114" i="27"/>
  <c r="C114" i="27"/>
  <c r="C117" i="27"/>
  <c r="AB113" i="27"/>
  <c r="AA113" i="27"/>
  <c r="Y113" i="27"/>
  <c r="X113" i="27"/>
  <c r="V113" i="27"/>
  <c r="U113" i="27"/>
  <c r="S113" i="27"/>
  <c r="R113" i="27"/>
  <c r="P113" i="27"/>
  <c r="O113" i="27"/>
  <c r="M113" i="27"/>
  <c r="L113" i="27"/>
  <c r="J113" i="27"/>
  <c r="I113" i="27"/>
  <c r="H113" i="27"/>
  <c r="G113" i="27"/>
  <c r="F113" i="27"/>
  <c r="AC112" i="27"/>
  <c r="Z112" i="27"/>
  <c r="W112" i="27"/>
  <c r="T112" i="27"/>
  <c r="Q112" i="27"/>
  <c r="N112" i="27"/>
  <c r="K112" i="27"/>
  <c r="H112" i="27"/>
  <c r="E112" i="27"/>
  <c r="D112" i="27"/>
  <c r="C112" i="27"/>
  <c r="C113" i="27"/>
  <c r="AC111" i="27"/>
  <c r="Z111" i="27"/>
  <c r="W111" i="27"/>
  <c r="T111" i="27"/>
  <c r="Q111" i="27"/>
  <c r="N111" i="27"/>
  <c r="N113" i="27"/>
  <c r="K111" i="27"/>
  <c r="H111" i="27"/>
  <c r="E111" i="27"/>
  <c r="D111" i="27"/>
  <c r="C111" i="27"/>
  <c r="AC110" i="27"/>
  <c r="Z110" i="27"/>
  <c r="W110" i="27"/>
  <c r="T110" i="27"/>
  <c r="Q110" i="27"/>
  <c r="N110" i="27"/>
  <c r="K110" i="27"/>
  <c r="H110" i="27"/>
  <c r="D110" i="27"/>
  <c r="D113" i="27"/>
  <c r="C110" i="27"/>
  <c r="AB109" i="27"/>
  <c r="AA109" i="27"/>
  <c r="Y109" i="27"/>
  <c r="X109" i="27"/>
  <c r="V109" i="27"/>
  <c r="U109" i="27"/>
  <c r="T109" i="27"/>
  <c r="S109" i="27"/>
  <c r="R109" i="27"/>
  <c r="P109" i="27"/>
  <c r="O109" i="27"/>
  <c r="M109" i="27"/>
  <c r="L109" i="27"/>
  <c r="J109" i="27"/>
  <c r="I109" i="27"/>
  <c r="G109" i="27"/>
  <c r="F109" i="27"/>
  <c r="D109" i="27"/>
  <c r="C109" i="27"/>
  <c r="AC108" i="27"/>
  <c r="Z108" i="27"/>
  <c r="W108" i="27"/>
  <c r="T108" i="27"/>
  <c r="Q108" i="27"/>
  <c r="N108" i="27"/>
  <c r="K108" i="27"/>
  <c r="H108" i="27"/>
  <c r="E108" i="27"/>
  <c r="D108" i="27"/>
  <c r="C108" i="27"/>
  <c r="AC107" i="27"/>
  <c r="Z107" i="27"/>
  <c r="W107" i="27"/>
  <c r="T107" i="27"/>
  <c r="Q107" i="27"/>
  <c r="N107" i="27"/>
  <c r="N109" i="27"/>
  <c r="K107" i="27"/>
  <c r="H107" i="27"/>
  <c r="E107" i="27"/>
  <c r="D107" i="27"/>
  <c r="C107" i="27"/>
  <c r="AC106" i="27"/>
  <c r="Z106" i="27"/>
  <c r="W106" i="27"/>
  <c r="W109" i="27"/>
  <c r="T106" i="27"/>
  <c r="Q106" i="27"/>
  <c r="N106" i="27"/>
  <c r="K106" i="27"/>
  <c r="H106" i="27"/>
  <c r="E106" i="27"/>
  <c r="D106" i="27"/>
  <c r="C106" i="27"/>
  <c r="AB105" i="27"/>
  <c r="AA105" i="27"/>
  <c r="Y105" i="27"/>
  <c r="X105" i="27"/>
  <c r="V105" i="27"/>
  <c r="U105" i="27"/>
  <c r="S105" i="27"/>
  <c r="R105" i="27"/>
  <c r="P105" i="27"/>
  <c r="O105" i="27"/>
  <c r="M105" i="27"/>
  <c r="L105" i="27"/>
  <c r="J105" i="27"/>
  <c r="I105" i="27"/>
  <c r="G105" i="27"/>
  <c r="F105" i="27"/>
  <c r="D105" i="27"/>
  <c r="C105" i="27"/>
  <c r="AC104" i="27"/>
  <c r="Z104" i="27"/>
  <c r="W104" i="27"/>
  <c r="T104" i="27"/>
  <c r="Q104" i="27"/>
  <c r="N104" i="27"/>
  <c r="E104" i="27"/>
  <c r="K104" i="27"/>
  <c r="H104" i="27"/>
  <c r="D104" i="27"/>
  <c r="C104" i="27"/>
  <c r="AC103" i="27"/>
  <c r="Z103" i="27"/>
  <c r="W103" i="27"/>
  <c r="T103" i="27"/>
  <c r="T105" i="27"/>
  <c r="Q103" i="27"/>
  <c r="N103" i="27"/>
  <c r="K103" i="27"/>
  <c r="H103" i="27"/>
  <c r="D103" i="27"/>
  <c r="C103" i="27"/>
  <c r="AC102" i="27"/>
  <c r="Z102" i="27"/>
  <c r="Z105" i="27"/>
  <c r="W102" i="27"/>
  <c r="T102" i="27"/>
  <c r="Q102" i="27"/>
  <c r="N102" i="27"/>
  <c r="K102" i="27"/>
  <c r="H102" i="27"/>
  <c r="D102" i="27"/>
  <c r="C102" i="27"/>
  <c r="AB101" i="27"/>
  <c r="AA101" i="27"/>
  <c r="Z101" i="27"/>
  <c r="Y101" i="27"/>
  <c r="X101" i="27"/>
  <c r="V101" i="27"/>
  <c r="U101" i="27"/>
  <c r="S101" i="27"/>
  <c r="R101" i="27"/>
  <c r="P101" i="27"/>
  <c r="O101" i="27"/>
  <c r="N101" i="27"/>
  <c r="M101" i="27"/>
  <c r="L101" i="27"/>
  <c r="J101" i="27"/>
  <c r="I101" i="27"/>
  <c r="G101" i="27"/>
  <c r="F101" i="27"/>
  <c r="AC100" i="27"/>
  <c r="Z100" i="27"/>
  <c r="W100" i="27"/>
  <c r="T100" i="27"/>
  <c r="Q100" i="27"/>
  <c r="N100" i="27"/>
  <c r="K100" i="27"/>
  <c r="H100" i="27"/>
  <c r="E100" i="27"/>
  <c r="D100" i="27"/>
  <c r="C100" i="27"/>
  <c r="C101" i="27"/>
  <c r="AC99" i="27"/>
  <c r="Z99" i="27"/>
  <c r="W99" i="27"/>
  <c r="E99" i="27"/>
  <c r="T99" i="27"/>
  <c r="Q99" i="27"/>
  <c r="N99" i="27"/>
  <c r="K99" i="27"/>
  <c r="H99" i="27"/>
  <c r="H101" i="27"/>
  <c r="D99" i="27"/>
  <c r="C99" i="27"/>
  <c r="AC98" i="27"/>
  <c r="Z98" i="27"/>
  <c r="W98" i="27"/>
  <c r="T98" i="27"/>
  <c r="Q98" i="27"/>
  <c r="Q101" i="27"/>
  <c r="N98" i="27"/>
  <c r="K98" i="27"/>
  <c r="K101" i="27"/>
  <c r="H98" i="27"/>
  <c r="D98" i="27"/>
  <c r="D101" i="27"/>
  <c r="C98" i="27"/>
  <c r="AB97" i="27"/>
  <c r="AA97" i="27"/>
  <c r="Y97" i="27"/>
  <c r="X97" i="27"/>
  <c r="V97" i="27"/>
  <c r="U97" i="27"/>
  <c r="S97" i="27"/>
  <c r="R97" i="27"/>
  <c r="P97" i="27"/>
  <c r="O97" i="27"/>
  <c r="N97" i="27"/>
  <c r="M97" i="27"/>
  <c r="L97" i="27"/>
  <c r="J97" i="27"/>
  <c r="I97" i="27"/>
  <c r="G97" i="27"/>
  <c r="F97" i="27"/>
  <c r="AC96" i="27"/>
  <c r="Z96" i="27"/>
  <c r="W96" i="27"/>
  <c r="T96" i="27"/>
  <c r="Q96" i="27"/>
  <c r="N96" i="27"/>
  <c r="K96" i="27"/>
  <c r="H96" i="27"/>
  <c r="E96" i="27"/>
  <c r="D96" i="27"/>
  <c r="C96" i="27"/>
  <c r="C97" i="27"/>
  <c r="AC95" i="27"/>
  <c r="Z95" i="27"/>
  <c r="Z97" i="27"/>
  <c r="W95" i="27"/>
  <c r="T95" i="27"/>
  <c r="Q95" i="27"/>
  <c r="N95" i="27"/>
  <c r="K95" i="27"/>
  <c r="H95" i="27"/>
  <c r="H97" i="27"/>
  <c r="E95" i="27"/>
  <c r="D95" i="27"/>
  <c r="C95" i="27"/>
  <c r="AC94" i="27"/>
  <c r="AC97" i="27"/>
  <c r="Z94" i="27"/>
  <c r="W94" i="27"/>
  <c r="T94" i="27"/>
  <c r="Q94" i="27"/>
  <c r="Q97" i="27"/>
  <c r="N94" i="27"/>
  <c r="K94" i="27"/>
  <c r="K97" i="27"/>
  <c r="H94" i="27"/>
  <c r="D94" i="27"/>
  <c r="D97" i="27"/>
  <c r="C94" i="27"/>
  <c r="AB93" i="27"/>
  <c r="AA93" i="27"/>
  <c r="Y93" i="27"/>
  <c r="X93" i="27"/>
  <c r="V93" i="27"/>
  <c r="U93" i="27"/>
  <c r="S93" i="27"/>
  <c r="R93" i="27"/>
  <c r="P93" i="27"/>
  <c r="O93" i="27"/>
  <c r="N93" i="27"/>
  <c r="M93" i="27"/>
  <c r="L93" i="27"/>
  <c r="J93" i="27"/>
  <c r="I93" i="27"/>
  <c r="G93" i="27"/>
  <c r="F93" i="27"/>
  <c r="AC92" i="27"/>
  <c r="Z92" i="27"/>
  <c r="W92" i="27"/>
  <c r="T92" i="27"/>
  <c r="Q92" i="27"/>
  <c r="N92" i="27"/>
  <c r="K92" i="27"/>
  <c r="H92" i="27"/>
  <c r="E92" i="27"/>
  <c r="D92" i="27"/>
  <c r="C92" i="27"/>
  <c r="C93" i="27"/>
  <c r="AC91" i="27"/>
  <c r="Z91" i="27"/>
  <c r="Z93" i="27"/>
  <c r="W91" i="27"/>
  <c r="T91" i="27"/>
  <c r="Q91" i="27"/>
  <c r="N91" i="27"/>
  <c r="K91" i="27"/>
  <c r="H91" i="27"/>
  <c r="H93" i="27"/>
  <c r="E91" i="27"/>
  <c r="D91" i="27"/>
  <c r="C91" i="27"/>
  <c r="AC90" i="27"/>
  <c r="AC93" i="27"/>
  <c r="Z90" i="27"/>
  <c r="W90" i="27"/>
  <c r="T90" i="27"/>
  <c r="Q90" i="27"/>
  <c r="Q93" i="27"/>
  <c r="N90" i="27"/>
  <c r="K90" i="27"/>
  <c r="K93" i="27"/>
  <c r="H90" i="27"/>
  <c r="D90" i="27"/>
  <c r="D93" i="27"/>
  <c r="C90" i="27"/>
  <c r="AB89" i="27"/>
  <c r="AA89" i="27"/>
  <c r="Y89" i="27"/>
  <c r="X89" i="27"/>
  <c r="V89" i="27"/>
  <c r="U89" i="27"/>
  <c r="S89" i="27"/>
  <c r="R89" i="27"/>
  <c r="P89" i="27"/>
  <c r="O89" i="27"/>
  <c r="N89" i="27"/>
  <c r="M89" i="27"/>
  <c r="L89" i="27"/>
  <c r="J89" i="27"/>
  <c r="I89" i="27"/>
  <c r="G89" i="27"/>
  <c r="F89" i="27"/>
  <c r="AC88" i="27"/>
  <c r="Z88" i="27"/>
  <c r="W88" i="27"/>
  <c r="T88" i="27"/>
  <c r="Q88" i="27"/>
  <c r="N88" i="27"/>
  <c r="K88" i="27"/>
  <c r="H88" i="27"/>
  <c r="E88" i="27"/>
  <c r="D88" i="27"/>
  <c r="C88" i="27"/>
  <c r="C89" i="27"/>
  <c r="AC87" i="27"/>
  <c r="Z87" i="27"/>
  <c r="Z89" i="27"/>
  <c r="W87" i="27"/>
  <c r="T87" i="27"/>
  <c r="Q87" i="27"/>
  <c r="N87" i="27"/>
  <c r="K87" i="27"/>
  <c r="H87" i="27"/>
  <c r="H89" i="27"/>
  <c r="E87" i="27"/>
  <c r="D87" i="27"/>
  <c r="C87" i="27"/>
  <c r="AC86" i="27"/>
  <c r="AC89" i="27"/>
  <c r="Z86" i="27"/>
  <c r="W86" i="27"/>
  <c r="T86" i="27"/>
  <c r="Q86" i="27"/>
  <c r="Q89" i="27"/>
  <c r="N86" i="27"/>
  <c r="K86" i="27"/>
  <c r="K89" i="27"/>
  <c r="H86" i="27"/>
  <c r="D86" i="27"/>
  <c r="D89" i="27"/>
  <c r="C86" i="27"/>
  <c r="AB85" i="27"/>
  <c r="AA85" i="27"/>
  <c r="Y85" i="27"/>
  <c r="X85" i="27"/>
  <c r="V85" i="27"/>
  <c r="U85" i="27"/>
  <c r="S85" i="27"/>
  <c r="R85" i="27"/>
  <c r="P85" i="27"/>
  <c r="O85" i="27"/>
  <c r="N85" i="27"/>
  <c r="M85" i="27"/>
  <c r="L85" i="27"/>
  <c r="J85" i="27"/>
  <c r="I85" i="27"/>
  <c r="G85" i="27"/>
  <c r="F85" i="27"/>
  <c r="AC84" i="27"/>
  <c r="Z84" i="27"/>
  <c r="W84" i="27"/>
  <c r="T84" i="27"/>
  <c r="Q84" i="27"/>
  <c r="N84" i="27"/>
  <c r="K84" i="27"/>
  <c r="H84" i="27"/>
  <c r="E84" i="27"/>
  <c r="D84" i="27"/>
  <c r="C84" i="27"/>
  <c r="C85" i="27"/>
  <c r="AC83" i="27"/>
  <c r="Z83" i="27"/>
  <c r="Z85" i="27"/>
  <c r="W83" i="27"/>
  <c r="T83" i="27"/>
  <c r="Q83" i="27"/>
  <c r="N83" i="27"/>
  <c r="K83" i="27"/>
  <c r="H83" i="27"/>
  <c r="H85" i="27"/>
  <c r="E83" i="27"/>
  <c r="D83" i="27"/>
  <c r="C83" i="27"/>
  <c r="AC82" i="27"/>
  <c r="AC85" i="27"/>
  <c r="Z82" i="27"/>
  <c r="W82" i="27"/>
  <c r="T82" i="27"/>
  <c r="Q82" i="27"/>
  <c r="Q85" i="27"/>
  <c r="N82" i="27"/>
  <c r="K82" i="27"/>
  <c r="K85" i="27"/>
  <c r="H82" i="27"/>
  <c r="D82" i="27"/>
  <c r="D85" i="27"/>
  <c r="C82" i="27"/>
  <c r="AB81" i="27"/>
  <c r="AA81" i="27"/>
  <c r="Y81" i="27"/>
  <c r="X81" i="27"/>
  <c r="V81" i="27"/>
  <c r="U81" i="27"/>
  <c r="S81" i="27"/>
  <c r="R81" i="27"/>
  <c r="P81" i="27"/>
  <c r="O81" i="27"/>
  <c r="N81" i="27"/>
  <c r="M81" i="27"/>
  <c r="L81" i="27"/>
  <c r="J81" i="27"/>
  <c r="I81" i="27"/>
  <c r="G81" i="27"/>
  <c r="F81" i="27"/>
  <c r="AC80" i="27"/>
  <c r="Z80" i="27"/>
  <c r="W80" i="27"/>
  <c r="T80" i="27"/>
  <c r="Q80" i="27"/>
  <c r="N80" i="27"/>
  <c r="K80" i="27"/>
  <c r="H80" i="27"/>
  <c r="E80" i="27"/>
  <c r="D80" i="27"/>
  <c r="C80" i="27"/>
  <c r="C81" i="27"/>
  <c r="AC79" i="27"/>
  <c r="Z79" i="27"/>
  <c r="Z81" i="27"/>
  <c r="W79" i="27"/>
  <c r="T79" i="27"/>
  <c r="Q79" i="27"/>
  <c r="N79" i="27"/>
  <c r="K79" i="27"/>
  <c r="H79" i="27"/>
  <c r="H81" i="27"/>
  <c r="E79" i="27"/>
  <c r="D79" i="27"/>
  <c r="C79" i="27"/>
  <c r="AC78" i="27"/>
  <c r="AC81" i="27"/>
  <c r="Z78" i="27"/>
  <c r="W78" i="27"/>
  <c r="T78" i="27"/>
  <c r="Q78" i="27"/>
  <c r="Q81" i="27"/>
  <c r="N78" i="27"/>
  <c r="K78" i="27"/>
  <c r="K81" i="27"/>
  <c r="H78" i="27"/>
  <c r="D78" i="27"/>
  <c r="D81" i="27"/>
  <c r="C78" i="27"/>
  <c r="AB77" i="27"/>
  <c r="AA77" i="27"/>
  <c r="Y77" i="27"/>
  <c r="X77" i="27"/>
  <c r="V77" i="27"/>
  <c r="U77" i="27"/>
  <c r="S77" i="27"/>
  <c r="R77" i="27"/>
  <c r="P77" i="27"/>
  <c r="O77" i="27"/>
  <c r="N77" i="27"/>
  <c r="M77" i="27"/>
  <c r="L77" i="27"/>
  <c r="J77" i="27"/>
  <c r="I77" i="27"/>
  <c r="G77" i="27"/>
  <c r="F77" i="27"/>
  <c r="AC76" i="27"/>
  <c r="Z76" i="27"/>
  <c r="W76" i="27"/>
  <c r="T76" i="27"/>
  <c r="Q76" i="27"/>
  <c r="N76" i="27"/>
  <c r="K76" i="27"/>
  <c r="H76" i="27"/>
  <c r="E76" i="27"/>
  <c r="D76" i="27"/>
  <c r="C76" i="27"/>
  <c r="C77" i="27"/>
  <c r="AC75" i="27"/>
  <c r="Z75" i="27"/>
  <c r="Z77" i="27"/>
  <c r="W75" i="27"/>
  <c r="T75" i="27"/>
  <c r="Q75" i="27"/>
  <c r="N75" i="27"/>
  <c r="K75" i="27"/>
  <c r="H75" i="27"/>
  <c r="H77" i="27"/>
  <c r="E75" i="27"/>
  <c r="D75" i="27"/>
  <c r="C75" i="27"/>
  <c r="AC74" i="27"/>
  <c r="AC77" i="27"/>
  <c r="Z74" i="27"/>
  <c r="W74" i="27"/>
  <c r="T74" i="27"/>
  <c r="Q74" i="27"/>
  <c r="Q77" i="27"/>
  <c r="N74" i="27"/>
  <c r="K74" i="27"/>
  <c r="K77" i="27"/>
  <c r="H74" i="27"/>
  <c r="D74" i="27"/>
  <c r="D77" i="27"/>
  <c r="C74" i="27"/>
  <c r="AB73" i="27"/>
  <c r="AA73" i="27"/>
  <c r="Y73" i="27"/>
  <c r="X73" i="27"/>
  <c r="V73" i="27"/>
  <c r="U73" i="27"/>
  <c r="S73" i="27"/>
  <c r="R73" i="27"/>
  <c r="P73" i="27"/>
  <c r="O73" i="27"/>
  <c r="N73" i="27"/>
  <c r="M73" i="27"/>
  <c r="L73" i="27"/>
  <c r="J73" i="27"/>
  <c r="I73" i="27"/>
  <c r="G73" i="27"/>
  <c r="F73" i="27"/>
  <c r="AC72" i="27"/>
  <c r="Z72" i="27"/>
  <c r="W72" i="27"/>
  <c r="T72" i="27"/>
  <c r="Q72" i="27"/>
  <c r="N72" i="27"/>
  <c r="K72" i="27"/>
  <c r="H72" i="27"/>
  <c r="E72" i="27"/>
  <c r="D72" i="27"/>
  <c r="C72" i="27"/>
  <c r="C73" i="27"/>
  <c r="AC71" i="27"/>
  <c r="Z71" i="27"/>
  <c r="Z73" i="27"/>
  <c r="W71" i="27"/>
  <c r="T71" i="27"/>
  <c r="Q71" i="27"/>
  <c r="N71" i="27"/>
  <c r="K71" i="27"/>
  <c r="H71" i="27"/>
  <c r="H73" i="27"/>
  <c r="E71" i="27"/>
  <c r="D71" i="27"/>
  <c r="C71" i="27"/>
  <c r="AC70" i="27"/>
  <c r="AC73" i="27"/>
  <c r="Z70" i="27"/>
  <c r="W70" i="27"/>
  <c r="T70" i="27"/>
  <c r="Q70" i="27"/>
  <c r="Q73" i="27"/>
  <c r="N70" i="27"/>
  <c r="K70" i="27"/>
  <c r="K73" i="27"/>
  <c r="H70" i="27"/>
  <c r="D70" i="27"/>
  <c r="D73" i="27"/>
  <c r="C70" i="27"/>
  <c r="AB69" i="27"/>
  <c r="AA69" i="27"/>
  <c r="Y69" i="27"/>
  <c r="X69" i="27"/>
  <c r="V69" i="27"/>
  <c r="U69" i="27"/>
  <c r="S69" i="27"/>
  <c r="R69" i="27"/>
  <c r="P69" i="27"/>
  <c r="O69" i="27"/>
  <c r="N69" i="27"/>
  <c r="M69" i="27"/>
  <c r="L69" i="27"/>
  <c r="J69" i="27"/>
  <c r="I69" i="27"/>
  <c r="G69" i="27"/>
  <c r="F69" i="27"/>
  <c r="AC68" i="27"/>
  <c r="Z68" i="27"/>
  <c r="W68" i="27"/>
  <c r="T68" i="27"/>
  <c r="Q68" i="27"/>
  <c r="N68" i="27"/>
  <c r="K68" i="27"/>
  <c r="H68" i="27"/>
  <c r="E68" i="27"/>
  <c r="D68" i="27"/>
  <c r="C68" i="27"/>
  <c r="C69" i="27"/>
  <c r="AC67" i="27"/>
  <c r="Z67" i="27"/>
  <c r="Z69" i="27"/>
  <c r="W67" i="27"/>
  <c r="E67" i="27"/>
  <c r="T67" i="27"/>
  <c r="Q67" i="27"/>
  <c r="N67" i="27"/>
  <c r="K67" i="27"/>
  <c r="H67" i="27"/>
  <c r="H69" i="27"/>
  <c r="D67" i="27"/>
  <c r="C67" i="27"/>
  <c r="AC66" i="27"/>
  <c r="AC69" i="27"/>
  <c r="Z66" i="27"/>
  <c r="W66" i="27"/>
  <c r="T66" i="27"/>
  <c r="Q66" i="27"/>
  <c r="Q69" i="27"/>
  <c r="N66" i="27"/>
  <c r="K66" i="27"/>
  <c r="K69" i="27"/>
  <c r="H66" i="27"/>
  <c r="D66" i="27"/>
  <c r="D69" i="27"/>
  <c r="C66" i="27"/>
  <c r="AB65" i="27"/>
  <c r="AA65" i="27"/>
  <c r="Y65" i="27"/>
  <c r="X65" i="27"/>
  <c r="V65" i="27"/>
  <c r="U65" i="27"/>
  <c r="S65" i="27"/>
  <c r="R65" i="27"/>
  <c r="P65" i="27"/>
  <c r="O65" i="27"/>
  <c r="N65" i="27"/>
  <c r="M65" i="27"/>
  <c r="L65" i="27"/>
  <c r="J65" i="27"/>
  <c r="I65" i="27"/>
  <c r="G65" i="27"/>
  <c r="F65" i="27"/>
  <c r="AC64" i="27"/>
  <c r="Z64" i="27"/>
  <c r="W64" i="27"/>
  <c r="T64" i="27"/>
  <c r="Q64" i="27"/>
  <c r="N64" i="27"/>
  <c r="K64" i="27"/>
  <c r="H64" i="27"/>
  <c r="E64" i="27"/>
  <c r="D64" i="27"/>
  <c r="C64" i="27"/>
  <c r="C65" i="27"/>
  <c r="AC63" i="27"/>
  <c r="Z63" i="27"/>
  <c r="Z65" i="27"/>
  <c r="W63" i="27"/>
  <c r="E63" i="27"/>
  <c r="T63" i="27"/>
  <c r="Q63" i="27"/>
  <c r="N63" i="27"/>
  <c r="K63" i="27"/>
  <c r="H63" i="27"/>
  <c r="H65" i="27"/>
  <c r="D63" i="27"/>
  <c r="C63" i="27"/>
  <c r="AC62" i="27"/>
  <c r="AC65" i="27"/>
  <c r="Z62" i="27"/>
  <c r="W62" i="27"/>
  <c r="T62" i="27"/>
  <c r="Q62" i="27"/>
  <c r="Q65" i="27"/>
  <c r="N62" i="27"/>
  <c r="K62" i="27"/>
  <c r="K65" i="27"/>
  <c r="H62" i="27"/>
  <c r="D62" i="27"/>
  <c r="D65" i="27"/>
  <c r="C62" i="27"/>
  <c r="AB61" i="27"/>
  <c r="AA61" i="27"/>
  <c r="Y61" i="27"/>
  <c r="X61" i="27"/>
  <c r="V61" i="27"/>
  <c r="U61" i="27"/>
  <c r="S61" i="27"/>
  <c r="R61" i="27"/>
  <c r="P61" i="27"/>
  <c r="O61" i="27"/>
  <c r="N61" i="27"/>
  <c r="M61" i="27"/>
  <c r="L61" i="27"/>
  <c r="J61" i="27"/>
  <c r="I61" i="27"/>
  <c r="G61" i="27"/>
  <c r="F61" i="27"/>
  <c r="AC60" i="27"/>
  <c r="Z60" i="27"/>
  <c r="W60" i="27"/>
  <c r="T60" i="27"/>
  <c r="Q60" i="27"/>
  <c r="N60" i="27"/>
  <c r="K60" i="27"/>
  <c r="H60" i="27"/>
  <c r="E60" i="27"/>
  <c r="D60" i="27"/>
  <c r="C60" i="27"/>
  <c r="C61" i="27"/>
  <c r="AC59" i="27"/>
  <c r="Z59" i="27"/>
  <c r="Z61" i="27"/>
  <c r="W59" i="27"/>
  <c r="T59" i="27"/>
  <c r="Q59" i="27"/>
  <c r="N59" i="27"/>
  <c r="K59" i="27"/>
  <c r="H59" i="27"/>
  <c r="H61" i="27"/>
  <c r="E59" i="27"/>
  <c r="D59" i="27"/>
  <c r="C59" i="27"/>
  <c r="AC58" i="27"/>
  <c r="AC61" i="27"/>
  <c r="Z58" i="27"/>
  <c r="W58" i="27"/>
  <c r="T58" i="27"/>
  <c r="Q58" i="27"/>
  <c r="Q61" i="27"/>
  <c r="N58" i="27"/>
  <c r="K58" i="27"/>
  <c r="K61" i="27"/>
  <c r="H58" i="27"/>
  <c r="D58" i="27"/>
  <c r="D61" i="27"/>
  <c r="C58" i="27"/>
  <c r="AB57" i="27"/>
  <c r="AA57" i="27"/>
  <c r="Y57" i="27"/>
  <c r="X57" i="27"/>
  <c r="V57" i="27"/>
  <c r="U57" i="27"/>
  <c r="S57" i="27"/>
  <c r="R57" i="27"/>
  <c r="P57" i="27"/>
  <c r="O57" i="27"/>
  <c r="N57" i="27"/>
  <c r="M57" i="27"/>
  <c r="L57" i="27"/>
  <c r="J57" i="27"/>
  <c r="I57" i="27"/>
  <c r="G57" i="27"/>
  <c r="F57" i="27"/>
  <c r="AC56" i="27"/>
  <c r="Z56" i="27"/>
  <c r="W56" i="27"/>
  <c r="T56" i="27"/>
  <c r="Q56" i="27"/>
  <c r="N56" i="27"/>
  <c r="K56" i="27"/>
  <c r="H56" i="27"/>
  <c r="E56" i="27"/>
  <c r="D56" i="27"/>
  <c r="C56" i="27"/>
  <c r="C57" i="27"/>
  <c r="AC55" i="27"/>
  <c r="Z55" i="27"/>
  <c r="Z57" i="27"/>
  <c r="W55" i="27"/>
  <c r="T55" i="27"/>
  <c r="Q55" i="27"/>
  <c r="N55" i="27"/>
  <c r="K55" i="27"/>
  <c r="H55" i="27"/>
  <c r="H57" i="27"/>
  <c r="E55" i="27"/>
  <c r="D55" i="27"/>
  <c r="C55" i="27"/>
  <c r="AC54" i="27"/>
  <c r="AC57" i="27"/>
  <c r="Z54" i="27"/>
  <c r="W54" i="27"/>
  <c r="T54" i="27"/>
  <c r="Q54" i="27"/>
  <c r="Q57" i="27"/>
  <c r="N54" i="27"/>
  <c r="K54" i="27"/>
  <c r="K57" i="27"/>
  <c r="H54" i="27"/>
  <c r="D54" i="27"/>
  <c r="D57" i="27"/>
  <c r="C54" i="27"/>
  <c r="AB53" i="27"/>
  <c r="AA53" i="27"/>
  <c r="Y53" i="27"/>
  <c r="X53" i="27"/>
  <c r="V53" i="27"/>
  <c r="U53" i="27"/>
  <c r="S53" i="27"/>
  <c r="R53" i="27"/>
  <c r="P53" i="27"/>
  <c r="O53" i="27"/>
  <c r="N53" i="27"/>
  <c r="M53" i="27"/>
  <c r="L53" i="27"/>
  <c r="J53" i="27"/>
  <c r="I53" i="27"/>
  <c r="G53" i="27"/>
  <c r="F53" i="27"/>
  <c r="AC52" i="27"/>
  <c r="Z52" i="27"/>
  <c r="W52" i="27"/>
  <c r="T52" i="27"/>
  <c r="Q52" i="27"/>
  <c r="N52" i="27"/>
  <c r="K52" i="27"/>
  <c r="H52" i="27"/>
  <c r="E52" i="27"/>
  <c r="D52" i="27"/>
  <c r="C52" i="27"/>
  <c r="C53" i="27"/>
  <c r="AC51" i="27"/>
  <c r="Z51" i="27"/>
  <c r="Z53" i="27"/>
  <c r="W51" i="27"/>
  <c r="E51" i="27"/>
  <c r="T51" i="27"/>
  <c r="Q51" i="27"/>
  <c r="N51" i="27"/>
  <c r="K51" i="27"/>
  <c r="H51" i="27"/>
  <c r="H53" i="27"/>
  <c r="D51" i="27"/>
  <c r="C51" i="27"/>
  <c r="AC50" i="27"/>
  <c r="AC53" i="27"/>
  <c r="Z50" i="27"/>
  <c r="W50" i="27"/>
  <c r="T50" i="27"/>
  <c r="Q50" i="27"/>
  <c r="Q53" i="27"/>
  <c r="N50" i="27"/>
  <c r="K50" i="27"/>
  <c r="K53" i="27"/>
  <c r="H50" i="27"/>
  <c r="D50" i="27"/>
  <c r="D53" i="27"/>
  <c r="C50" i="27"/>
  <c r="AB49" i="27"/>
  <c r="AA49" i="27"/>
  <c r="Y49" i="27"/>
  <c r="X49" i="27"/>
  <c r="V49" i="27"/>
  <c r="U49" i="27"/>
  <c r="S49" i="27"/>
  <c r="R49" i="27"/>
  <c r="P49" i="27"/>
  <c r="O49" i="27"/>
  <c r="N49" i="27"/>
  <c r="M49" i="27"/>
  <c r="L49" i="27"/>
  <c r="J49" i="27"/>
  <c r="I49" i="27"/>
  <c r="G49" i="27"/>
  <c r="F49" i="27"/>
  <c r="AC48" i="27"/>
  <c r="Z48" i="27"/>
  <c r="W48" i="27"/>
  <c r="T48" i="27"/>
  <c r="Q48" i="27"/>
  <c r="N48" i="27"/>
  <c r="K48" i="27"/>
  <c r="H48" i="27"/>
  <c r="E48" i="27"/>
  <c r="D48" i="27"/>
  <c r="C48" i="27"/>
  <c r="C49" i="27"/>
  <c r="AC47" i="27"/>
  <c r="Z47" i="27"/>
  <c r="Z49" i="27"/>
  <c r="W47" i="27"/>
  <c r="T47" i="27"/>
  <c r="Q47" i="27"/>
  <c r="N47" i="27"/>
  <c r="K47" i="27"/>
  <c r="H47" i="27"/>
  <c r="H49" i="27"/>
  <c r="E47" i="27"/>
  <c r="D47" i="27"/>
  <c r="C47" i="27"/>
  <c r="AC46" i="27"/>
  <c r="AC49" i="27"/>
  <c r="Z46" i="27"/>
  <c r="W46" i="27"/>
  <c r="T46" i="27"/>
  <c r="Q46" i="27"/>
  <c r="Q49" i="27"/>
  <c r="N46" i="27"/>
  <c r="K46" i="27"/>
  <c r="K49" i="27"/>
  <c r="H46" i="27"/>
  <c r="D46" i="27"/>
  <c r="D49" i="27"/>
  <c r="C46" i="27"/>
  <c r="AB45" i="27"/>
  <c r="AA45" i="27"/>
  <c r="Y45" i="27"/>
  <c r="X45" i="27"/>
  <c r="V45" i="27"/>
  <c r="U45" i="27"/>
  <c r="S45" i="27"/>
  <c r="R45" i="27"/>
  <c r="P45" i="27"/>
  <c r="O45" i="27"/>
  <c r="N45" i="27"/>
  <c r="M45" i="27"/>
  <c r="L45" i="27"/>
  <c r="J45" i="27"/>
  <c r="I45" i="27"/>
  <c r="G45" i="27"/>
  <c r="F45" i="27"/>
  <c r="AC44" i="27"/>
  <c r="Z44" i="27"/>
  <c r="W44" i="27"/>
  <c r="T44" i="27"/>
  <c r="Q44" i="27"/>
  <c r="N44" i="27"/>
  <c r="K44" i="27"/>
  <c r="H44" i="27"/>
  <c r="E44" i="27"/>
  <c r="D44" i="27"/>
  <c r="C44" i="27"/>
  <c r="C45" i="27"/>
  <c r="AC43" i="27"/>
  <c r="Z43" i="27"/>
  <c r="Z45" i="27"/>
  <c r="W43" i="27"/>
  <c r="T43" i="27"/>
  <c r="Q43" i="27"/>
  <c r="N43" i="27"/>
  <c r="K43" i="27"/>
  <c r="H43" i="27"/>
  <c r="H45" i="27"/>
  <c r="E43" i="27"/>
  <c r="D43" i="27"/>
  <c r="C43" i="27"/>
  <c r="AC42" i="27"/>
  <c r="AC45" i="27"/>
  <c r="Z42" i="27"/>
  <c r="W42" i="27"/>
  <c r="T42" i="27"/>
  <c r="Q42" i="27"/>
  <c r="Q45" i="27"/>
  <c r="N42" i="27"/>
  <c r="K42" i="27"/>
  <c r="K45" i="27"/>
  <c r="H42" i="27"/>
  <c r="D42" i="27"/>
  <c r="D45" i="27"/>
  <c r="C42" i="27"/>
  <c r="AB41" i="27"/>
  <c r="AA41" i="27"/>
  <c r="Y41" i="27"/>
  <c r="X41" i="27"/>
  <c r="V41" i="27"/>
  <c r="U41" i="27"/>
  <c r="S41" i="27"/>
  <c r="R41" i="27"/>
  <c r="P41" i="27"/>
  <c r="O41" i="27"/>
  <c r="N41" i="27"/>
  <c r="M41" i="27"/>
  <c r="L41" i="27"/>
  <c r="J41" i="27"/>
  <c r="I41" i="27"/>
  <c r="G41" i="27"/>
  <c r="F41" i="27"/>
  <c r="AC40" i="27"/>
  <c r="Z40" i="27"/>
  <c r="W40" i="27"/>
  <c r="T40" i="27"/>
  <c r="Q40" i="27"/>
  <c r="N40" i="27"/>
  <c r="K40" i="27"/>
  <c r="H40" i="27"/>
  <c r="E40" i="27"/>
  <c r="D40" i="27"/>
  <c r="C40" i="27"/>
  <c r="C41" i="27"/>
  <c r="AC39" i="27"/>
  <c r="Z39" i="27"/>
  <c r="Z41" i="27"/>
  <c r="W39" i="27"/>
  <c r="T39" i="27"/>
  <c r="Q39" i="27"/>
  <c r="N39" i="27"/>
  <c r="K39" i="27"/>
  <c r="H39" i="27"/>
  <c r="H41" i="27"/>
  <c r="E39" i="27"/>
  <c r="D39" i="27"/>
  <c r="C39" i="27"/>
  <c r="AC38" i="27"/>
  <c r="AC41" i="27"/>
  <c r="Z38" i="27"/>
  <c r="W38" i="27"/>
  <c r="T38" i="27"/>
  <c r="Q38" i="27"/>
  <c r="Q41" i="27"/>
  <c r="N38" i="27"/>
  <c r="K38" i="27"/>
  <c r="K41" i="27"/>
  <c r="H38" i="27"/>
  <c r="D38" i="27"/>
  <c r="D41" i="27"/>
  <c r="C38" i="27"/>
  <c r="AB37" i="27"/>
  <c r="AA37" i="27"/>
  <c r="Z37" i="27"/>
  <c r="Y37" i="27"/>
  <c r="X37" i="27"/>
  <c r="V37" i="27"/>
  <c r="U37" i="27"/>
  <c r="S37" i="27"/>
  <c r="R37" i="27"/>
  <c r="P37" i="27"/>
  <c r="O37" i="27"/>
  <c r="N37" i="27"/>
  <c r="M37" i="27"/>
  <c r="L37" i="27"/>
  <c r="J37" i="27"/>
  <c r="I37" i="27"/>
  <c r="H37" i="27"/>
  <c r="G37" i="27"/>
  <c r="F37" i="27"/>
  <c r="AC36" i="27"/>
  <c r="Z36" i="27"/>
  <c r="W36" i="27"/>
  <c r="T36" i="27"/>
  <c r="Q36" i="27"/>
  <c r="N36" i="27"/>
  <c r="K36" i="27"/>
  <c r="H36" i="27"/>
  <c r="D36" i="27"/>
  <c r="C36" i="27"/>
  <c r="C37" i="27"/>
  <c r="AC35" i="27"/>
  <c r="Z35" i="27"/>
  <c r="W35" i="27"/>
  <c r="T35" i="27"/>
  <c r="Q35" i="27"/>
  <c r="N35" i="27"/>
  <c r="K35" i="27"/>
  <c r="H35" i="27"/>
  <c r="E35" i="27"/>
  <c r="D35" i="27"/>
  <c r="C35" i="27"/>
  <c r="AC34" i="27"/>
  <c r="AC37" i="27"/>
  <c r="Z34" i="27"/>
  <c r="W34" i="27"/>
  <c r="T34" i="27"/>
  <c r="T37" i="27"/>
  <c r="Q34" i="27"/>
  <c r="Q37" i="27"/>
  <c r="N34" i="27"/>
  <c r="K34" i="27"/>
  <c r="K37" i="27"/>
  <c r="H34" i="27"/>
  <c r="D34" i="27"/>
  <c r="D37" i="27"/>
  <c r="C34" i="27"/>
  <c r="AB33" i="27"/>
  <c r="AA33" i="27"/>
  <c r="Y33" i="27"/>
  <c r="X33" i="27"/>
  <c r="V33" i="27"/>
  <c r="U33" i="27"/>
  <c r="T33" i="27"/>
  <c r="S33" i="27"/>
  <c r="R33" i="27"/>
  <c r="P33" i="27"/>
  <c r="O33" i="27"/>
  <c r="N33" i="27"/>
  <c r="M33" i="27"/>
  <c r="L33" i="27"/>
  <c r="J33" i="27"/>
  <c r="I33" i="27"/>
  <c r="G33" i="27"/>
  <c r="F33" i="27"/>
  <c r="AC32" i="27"/>
  <c r="Z32" i="27"/>
  <c r="W32" i="27"/>
  <c r="T32" i="27"/>
  <c r="Q32" i="27"/>
  <c r="N32" i="27"/>
  <c r="K32" i="27"/>
  <c r="H32" i="27"/>
  <c r="E32" i="27"/>
  <c r="D32" i="27"/>
  <c r="C32" i="27"/>
  <c r="C33" i="27"/>
  <c r="AC31" i="27"/>
  <c r="Z31" i="27"/>
  <c r="Z33" i="27"/>
  <c r="W31" i="27"/>
  <c r="T31" i="27"/>
  <c r="Q31" i="27"/>
  <c r="N31" i="27"/>
  <c r="K31" i="27"/>
  <c r="H31" i="27"/>
  <c r="H33" i="27"/>
  <c r="D31" i="27"/>
  <c r="C31" i="27"/>
  <c r="AC30" i="27"/>
  <c r="AC33" i="27"/>
  <c r="Z30" i="27"/>
  <c r="W30" i="27"/>
  <c r="W33" i="27"/>
  <c r="T30" i="27"/>
  <c r="Q30" i="27"/>
  <c r="Q33" i="27"/>
  <c r="N30" i="27"/>
  <c r="K30" i="27"/>
  <c r="K33" i="27"/>
  <c r="H30" i="27"/>
  <c r="E30" i="27"/>
  <c r="D30" i="27"/>
  <c r="D33" i="27"/>
  <c r="C30" i="27"/>
  <c r="AB29" i="27"/>
  <c r="AA29" i="27"/>
  <c r="Y29" i="27"/>
  <c r="X29" i="27"/>
  <c r="V29" i="27"/>
  <c r="U29" i="27"/>
  <c r="S29" i="27"/>
  <c r="R29" i="27"/>
  <c r="P29" i="27"/>
  <c r="O29" i="27"/>
  <c r="N29" i="27"/>
  <c r="M29" i="27"/>
  <c r="L29" i="27"/>
  <c r="J29" i="27"/>
  <c r="I29" i="27"/>
  <c r="G29" i="27"/>
  <c r="F29" i="27"/>
  <c r="AC28" i="27"/>
  <c r="Z28" i="27"/>
  <c r="Z29" i="27"/>
  <c r="W28" i="27"/>
  <c r="T28" i="27"/>
  <c r="Q28" i="27"/>
  <c r="N28" i="27"/>
  <c r="K28" i="27"/>
  <c r="H28" i="27"/>
  <c r="E28" i="27"/>
  <c r="D28" i="27"/>
  <c r="C28" i="27"/>
  <c r="C29" i="27"/>
  <c r="AC27" i="27"/>
  <c r="Z27" i="27"/>
  <c r="W27" i="27"/>
  <c r="T27" i="27"/>
  <c r="Q27" i="27"/>
  <c r="N27" i="27"/>
  <c r="K27" i="27"/>
  <c r="H27" i="27"/>
  <c r="H29" i="27"/>
  <c r="E27" i="27"/>
  <c r="D27" i="27"/>
  <c r="C27" i="27"/>
  <c r="AC26" i="27"/>
  <c r="Z26" i="27"/>
  <c r="W26" i="27"/>
  <c r="T26" i="27"/>
  <c r="T29" i="27"/>
  <c r="Q26" i="27"/>
  <c r="Q29" i="27"/>
  <c r="N26" i="27"/>
  <c r="K26" i="27"/>
  <c r="H26" i="27"/>
  <c r="D26" i="27"/>
  <c r="D29" i="27"/>
  <c r="C26" i="27"/>
  <c r="AB25" i="27"/>
  <c r="AA25" i="27"/>
  <c r="Z25" i="27"/>
  <c r="Y25" i="27"/>
  <c r="X25" i="27"/>
  <c r="V25" i="27"/>
  <c r="U25" i="27"/>
  <c r="S25" i="27"/>
  <c r="R25" i="27"/>
  <c r="P25" i="27"/>
  <c r="O25" i="27"/>
  <c r="N25" i="27"/>
  <c r="M25" i="27"/>
  <c r="L25" i="27"/>
  <c r="J25" i="27"/>
  <c r="I25" i="27"/>
  <c r="H25" i="27"/>
  <c r="G25" i="27"/>
  <c r="F25" i="27"/>
  <c r="AC24" i="27"/>
  <c r="Z24" i="27"/>
  <c r="W24" i="27"/>
  <c r="T24" i="27"/>
  <c r="Q24" i="27"/>
  <c r="N24" i="27"/>
  <c r="K24" i="27"/>
  <c r="H24" i="27"/>
  <c r="D24" i="27"/>
  <c r="C24" i="27"/>
  <c r="C25" i="27"/>
  <c r="AC23" i="27"/>
  <c r="Z23" i="27"/>
  <c r="W23" i="27"/>
  <c r="E23" i="27"/>
  <c r="T23" i="27"/>
  <c r="Q23" i="27"/>
  <c r="N23" i="27"/>
  <c r="K23" i="27"/>
  <c r="H23" i="27"/>
  <c r="D23" i="27"/>
  <c r="C23" i="27"/>
  <c r="AC22" i="27"/>
  <c r="AC25" i="27"/>
  <c r="Z22" i="27"/>
  <c r="W22" i="27"/>
  <c r="T22" i="27"/>
  <c r="T25" i="27"/>
  <c r="Q22" i="27"/>
  <c r="Q25" i="27"/>
  <c r="N22" i="27"/>
  <c r="K22" i="27"/>
  <c r="K25" i="27"/>
  <c r="H22" i="27"/>
  <c r="D22" i="27"/>
  <c r="D25" i="27"/>
  <c r="C22" i="27"/>
  <c r="AB21" i="27"/>
  <c r="AA21" i="27"/>
  <c r="Y21" i="27"/>
  <c r="X21" i="27"/>
  <c r="V21" i="27"/>
  <c r="U21" i="27"/>
  <c r="T21" i="27"/>
  <c r="S21" i="27"/>
  <c r="R21" i="27"/>
  <c r="P21" i="27"/>
  <c r="O21" i="27"/>
  <c r="N21" i="27"/>
  <c r="M21" i="27"/>
  <c r="L21" i="27"/>
  <c r="J21" i="27"/>
  <c r="I21" i="27"/>
  <c r="G21" i="27"/>
  <c r="F21" i="27"/>
  <c r="AC20" i="27"/>
  <c r="Z20" i="27"/>
  <c r="W20" i="27"/>
  <c r="T20" i="27"/>
  <c r="Q20" i="27"/>
  <c r="N20" i="27"/>
  <c r="K20" i="27"/>
  <c r="H20" i="27"/>
  <c r="E20" i="27"/>
  <c r="D20" i="27"/>
  <c r="C20" i="27"/>
  <c r="C21" i="27"/>
  <c r="AC19" i="27"/>
  <c r="Z19" i="27"/>
  <c r="Z21" i="27"/>
  <c r="W19" i="27"/>
  <c r="T19" i="27"/>
  <c r="Q19" i="27"/>
  <c r="N19" i="27"/>
  <c r="K19" i="27"/>
  <c r="H19" i="27"/>
  <c r="H21" i="27"/>
  <c r="D19" i="27"/>
  <c r="C19" i="27"/>
  <c r="AC18" i="27"/>
  <c r="AC21" i="27"/>
  <c r="Z18" i="27"/>
  <c r="W18" i="27"/>
  <c r="W21" i="27"/>
  <c r="T18" i="27"/>
  <c r="Q18" i="27"/>
  <c r="Q21" i="27"/>
  <c r="N18" i="27"/>
  <c r="K18" i="27"/>
  <c r="K21" i="27"/>
  <c r="H18" i="27"/>
  <c r="D18" i="27"/>
  <c r="D21" i="27"/>
  <c r="C18" i="27"/>
  <c r="AB17" i="27"/>
  <c r="AA17" i="27"/>
  <c r="Y17" i="27"/>
  <c r="X17" i="27"/>
  <c r="V17" i="27"/>
  <c r="U17" i="27"/>
  <c r="S17" i="27"/>
  <c r="R17" i="27"/>
  <c r="P17" i="27"/>
  <c r="O17" i="27"/>
  <c r="N17" i="27"/>
  <c r="M17" i="27"/>
  <c r="L17" i="27"/>
  <c r="J17" i="27"/>
  <c r="I17" i="27"/>
  <c r="G17" i="27"/>
  <c r="F17" i="27"/>
  <c r="AC16" i="27"/>
  <c r="Z16" i="27"/>
  <c r="Z17" i="27"/>
  <c r="W16" i="27"/>
  <c r="T16" i="27"/>
  <c r="Q16" i="27"/>
  <c r="N16" i="27"/>
  <c r="K16" i="27"/>
  <c r="H16" i="27"/>
  <c r="E16" i="27"/>
  <c r="D16" i="27"/>
  <c r="C16" i="27"/>
  <c r="C17" i="27"/>
  <c r="AC15" i="27"/>
  <c r="Z15" i="27"/>
  <c r="W15" i="27"/>
  <c r="T15" i="27"/>
  <c r="Q15" i="27"/>
  <c r="N15" i="27"/>
  <c r="K15" i="27"/>
  <c r="H15" i="27"/>
  <c r="H17" i="27"/>
  <c r="E15" i="27"/>
  <c r="D15" i="27"/>
  <c r="C15" i="27"/>
  <c r="AC14" i="27"/>
  <c r="Z14" i="27"/>
  <c r="W14" i="27"/>
  <c r="T14" i="27"/>
  <c r="T17" i="27"/>
  <c r="Q14" i="27"/>
  <c r="Q17" i="27"/>
  <c r="N14" i="27"/>
  <c r="K14" i="27"/>
  <c r="H14" i="27"/>
  <c r="D14" i="27"/>
  <c r="D17" i="27"/>
  <c r="C14" i="27"/>
  <c r="AB13" i="27"/>
  <c r="AA13" i="27"/>
  <c r="Z13" i="27"/>
  <c r="Y13" i="27"/>
  <c r="X13" i="27"/>
  <c r="V13" i="27"/>
  <c r="U13" i="27"/>
  <c r="S13" i="27"/>
  <c r="R13" i="27"/>
  <c r="P13" i="27"/>
  <c r="O13" i="27"/>
  <c r="N13" i="27"/>
  <c r="M13" i="27"/>
  <c r="L13" i="27"/>
  <c r="J13" i="27"/>
  <c r="I13" i="27"/>
  <c r="H13" i="27"/>
  <c r="G13" i="27"/>
  <c r="F13" i="27"/>
  <c r="AC12" i="27"/>
  <c r="Z12" i="27"/>
  <c r="W12" i="27"/>
  <c r="T12" i="27"/>
  <c r="Q12" i="27"/>
  <c r="N12" i="27"/>
  <c r="K12" i="27"/>
  <c r="H12" i="27"/>
  <c r="D12" i="27"/>
  <c r="C12" i="27"/>
  <c r="C13" i="27"/>
  <c r="AC11" i="27"/>
  <c r="Z11" i="27"/>
  <c r="W11" i="27"/>
  <c r="E11" i="27"/>
  <c r="T11" i="27"/>
  <c r="Q11" i="27"/>
  <c r="N11" i="27"/>
  <c r="K11" i="27"/>
  <c r="H11" i="27"/>
  <c r="D11" i="27"/>
  <c r="C11" i="27"/>
  <c r="AC10" i="27"/>
  <c r="AC13" i="27"/>
  <c r="Z10" i="27"/>
  <c r="W10" i="27"/>
  <c r="T10" i="27"/>
  <c r="E10" i="27"/>
  <c r="Q10" i="27"/>
  <c r="Q13" i="27"/>
  <c r="N10" i="27"/>
  <c r="K10" i="27"/>
  <c r="K13" i="27"/>
  <c r="H10" i="27"/>
  <c r="D10" i="27"/>
  <c r="D13" i="27"/>
  <c r="C10" i="27"/>
  <c r="AB9" i="27"/>
  <c r="AB154" i="27"/>
  <c r="AA9" i="27"/>
  <c r="Y9" i="27"/>
  <c r="Y154" i="27"/>
  <c r="X9" i="27"/>
  <c r="X154" i="27"/>
  <c r="V9" i="27"/>
  <c r="V154" i="27"/>
  <c r="U9" i="27"/>
  <c r="T9" i="27"/>
  <c r="S9" i="27"/>
  <c r="R9" i="27"/>
  <c r="R154" i="27"/>
  <c r="P9" i="27"/>
  <c r="P154" i="27"/>
  <c r="O9" i="27"/>
  <c r="N9" i="27"/>
  <c r="M9" i="27"/>
  <c r="M154" i="27"/>
  <c r="L9" i="27"/>
  <c r="J9" i="27"/>
  <c r="I9" i="27"/>
  <c r="G9" i="27"/>
  <c r="F9" i="27"/>
  <c r="F154" i="27"/>
  <c r="AC8" i="27"/>
  <c r="Z8" i="27"/>
  <c r="W8" i="27"/>
  <c r="T8" i="27"/>
  <c r="T157" i="27"/>
  <c r="Q8" i="27"/>
  <c r="N8" i="27"/>
  <c r="K8" i="27"/>
  <c r="H8" i="27"/>
  <c r="D8" i="27"/>
  <c r="D157" i="27"/>
  <c r="C8" i="27"/>
  <c r="C9" i="27"/>
  <c r="AC7" i="27"/>
  <c r="Z7" i="27"/>
  <c r="Z156" i="27"/>
  <c r="W7" i="27"/>
  <c r="T7" i="27"/>
  <c r="Q7" i="27"/>
  <c r="Q156" i="27"/>
  <c r="N7" i="27"/>
  <c r="K7" i="27"/>
  <c r="H7" i="27"/>
  <c r="H156" i="27"/>
  <c r="D7" i="27"/>
  <c r="D156" i="27"/>
  <c r="C7" i="27"/>
  <c r="C156" i="27"/>
  <c r="AC6" i="27"/>
  <c r="Z6" i="27"/>
  <c r="Z155" i="27"/>
  <c r="W6" i="27"/>
  <c r="T6" i="27"/>
  <c r="Q6" i="27"/>
  <c r="N6" i="27"/>
  <c r="K6" i="27"/>
  <c r="H6" i="27"/>
  <c r="H155" i="27"/>
  <c r="E6" i="27"/>
  <c r="D6" i="27"/>
  <c r="C6" i="27"/>
  <c r="C155" i="27"/>
  <c r="K191" i="30"/>
  <c r="E10" i="30"/>
  <c r="E192" i="30"/>
  <c r="C191" i="30"/>
  <c r="E35" i="30"/>
  <c r="E75" i="30"/>
  <c r="Z191" i="30"/>
  <c r="E70" i="30"/>
  <c r="E85" i="30"/>
  <c r="E193" i="30"/>
  <c r="E90" i="30"/>
  <c r="D191" i="30"/>
  <c r="E30" i="30"/>
  <c r="E105" i="30"/>
  <c r="AC191" i="30"/>
  <c r="E100" i="30"/>
  <c r="E195" i="30"/>
  <c r="E45" i="30"/>
  <c r="E125" i="30"/>
  <c r="E95" i="30"/>
  <c r="E110" i="30"/>
  <c r="E115" i="30"/>
  <c r="E135" i="30"/>
  <c r="W155" i="27"/>
  <c r="W9" i="27"/>
  <c r="E18" i="27"/>
  <c r="T49" i="27"/>
  <c r="E46" i="27"/>
  <c r="E49" i="27"/>
  <c r="T53" i="27"/>
  <c r="E50" i="27"/>
  <c r="E53" i="27"/>
  <c r="T73" i="27"/>
  <c r="E70" i="27"/>
  <c r="E73" i="27"/>
  <c r="T81" i="27"/>
  <c r="E78" i="27"/>
  <c r="E81" i="27"/>
  <c r="W13" i="27"/>
  <c r="T13" i="27"/>
  <c r="AC17" i="27"/>
  <c r="E22" i="27"/>
  <c r="D155" i="27"/>
  <c r="D9" i="27"/>
  <c r="T155" i="27"/>
  <c r="E7" i="27"/>
  <c r="W156" i="27"/>
  <c r="K157" i="27"/>
  <c r="AC157" i="27"/>
  <c r="L154" i="27"/>
  <c r="S154" i="27"/>
  <c r="Z9" i="27"/>
  <c r="E19" i="27"/>
  <c r="E31" i="27"/>
  <c r="Z113" i="27"/>
  <c r="E114" i="27"/>
  <c r="E117" i="27"/>
  <c r="E127" i="27"/>
  <c r="E132" i="27"/>
  <c r="E151" i="27"/>
  <c r="T85" i="27"/>
  <c r="E82" i="27"/>
  <c r="E85" i="27"/>
  <c r="T89" i="27"/>
  <c r="E86" i="27"/>
  <c r="E89" i="27"/>
  <c r="W61" i="27"/>
  <c r="W65" i="27"/>
  <c r="W69" i="27"/>
  <c r="W73" i="27"/>
  <c r="W77" i="27"/>
  <c r="W81" i="27"/>
  <c r="W85" i="27"/>
  <c r="W89" i="27"/>
  <c r="W93" i="27"/>
  <c r="W97" i="27"/>
  <c r="E103" i="27"/>
  <c r="H129" i="27"/>
  <c r="E126" i="27"/>
  <c r="H153" i="27"/>
  <c r="E150" i="27"/>
  <c r="E9" i="27"/>
  <c r="E33" i="27"/>
  <c r="T57" i="27"/>
  <c r="E54" i="27"/>
  <c r="E57" i="27"/>
  <c r="T65" i="27"/>
  <c r="E62" i="27"/>
  <c r="E65" i="27"/>
  <c r="T69" i="27"/>
  <c r="E66" i="27"/>
  <c r="E69" i="27"/>
  <c r="T77" i="27"/>
  <c r="E74" i="27"/>
  <c r="E77" i="27"/>
  <c r="T101" i="27"/>
  <c r="E98" i="27"/>
  <c r="E101" i="27"/>
  <c r="E149" i="27"/>
  <c r="E147" i="27"/>
  <c r="N149" i="27"/>
  <c r="W41" i="27"/>
  <c r="W45" i="27"/>
  <c r="W49" i="27"/>
  <c r="W53" i="27"/>
  <c r="W57" i="27"/>
  <c r="C154" i="27"/>
  <c r="H9" i="27"/>
  <c r="E12" i="27"/>
  <c r="E13" i="27"/>
  <c r="E14" i="27"/>
  <c r="E17" i="27"/>
  <c r="W17" i="27"/>
  <c r="E24" i="27"/>
  <c r="E26" i="27"/>
  <c r="E29" i="27"/>
  <c r="W29" i="27"/>
  <c r="E36" i="27"/>
  <c r="E133" i="27"/>
  <c r="T137" i="27"/>
  <c r="E134" i="27"/>
  <c r="E137" i="27"/>
  <c r="Q141" i="27"/>
  <c r="E138" i="27"/>
  <c r="E141" i="27"/>
  <c r="H105" i="27"/>
  <c r="E102" i="27"/>
  <c r="E105" i="27"/>
  <c r="N105" i="27"/>
  <c r="N154" i="27"/>
  <c r="E109" i="27"/>
  <c r="T113" i="27"/>
  <c r="E110" i="27"/>
  <c r="E113" i="27"/>
  <c r="T117" i="27"/>
  <c r="H133" i="27"/>
  <c r="Z133" i="27"/>
  <c r="T141" i="27"/>
  <c r="T41" i="27"/>
  <c r="T154" i="27"/>
  <c r="E38" i="27"/>
  <c r="E41" i="27"/>
  <c r="T45" i="27"/>
  <c r="E42" i="27"/>
  <c r="E45" i="27"/>
  <c r="T61" i="27"/>
  <c r="E58" i="27"/>
  <c r="E61" i="27"/>
  <c r="T93" i="27"/>
  <c r="E90" i="27"/>
  <c r="E93" i="27"/>
  <c r="T97" i="27"/>
  <c r="E94" i="27"/>
  <c r="E97" i="27"/>
  <c r="E123" i="27"/>
  <c r="E125" i="27"/>
  <c r="N125" i="27"/>
  <c r="H157" i="27"/>
  <c r="E8" i="27"/>
  <c r="Z157" i="27"/>
  <c r="J154" i="27"/>
  <c r="K17" i="27"/>
  <c r="W25" i="27"/>
  <c r="K29" i="27"/>
  <c r="AC29" i="27"/>
  <c r="E34" i="27"/>
  <c r="E37" i="27"/>
  <c r="W37" i="27"/>
  <c r="H109" i="27"/>
  <c r="Z109" i="27"/>
  <c r="D117" i="27"/>
  <c r="C125" i="27"/>
  <c r="Z137" i="27"/>
  <c r="D141" i="27"/>
  <c r="C149" i="27"/>
  <c r="Q155" i="27"/>
  <c r="T156" i="27"/>
  <c r="W157" i="27"/>
  <c r="W105" i="27"/>
  <c r="Q113" i="27"/>
  <c r="K121" i="27"/>
  <c r="AC121" i="27"/>
  <c r="W129" i="27"/>
  <c r="Q137" i="27"/>
  <c r="K145" i="27"/>
  <c r="AC145" i="27"/>
  <c r="W101" i="27"/>
  <c r="K105" i="27"/>
  <c r="AC105" i="27"/>
  <c r="W113" i="27"/>
  <c r="K129" i="27"/>
  <c r="AC129" i="27"/>
  <c r="W137" i="27"/>
  <c r="K153" i="27"/>
  <c r="AC153" i="27"/>
  <c r="K156" i="27"/>
  <c r="AC156" i="27"/>
  <c r="N157" i="27"/>
  <c r="I154" i="27"/>
  <c r="O154" i="27"/>
  <c r="U154" i="27"/>
  <c r="AA154" i="27"/>
  <c r="K109" i="27"/>
  <c r="AC109" i="27"/>
  <c r="W117" i="27"/>
  <c r="E119" i="27"/>
  <c r="Q125" i="27"/>
  <c r="E124" i="27"/>
  <c r="K133" i="27"/>
  <c r="AC133" i="27"/>
  <c r="W141" i="27"/>
  <c r="Q149" i="27"/>
  <c r="K155" i="27"/>
  <c r="AC155" i="27"/>
  <c r="N156" i="27"/>
  <c r="Q157" i="27"/>
  <c r="AC101" i="27"/>
  <c r="Q105" i="27"/>
  <c r="K113" i="27"/>
  <c r="AC113" i="27"/>
  <c r="E118" i="27"/>
  <c r="W121" i="27"/>
  <c r="Q129" i="27"/>
  <c r="K137" i="27"/>
  <c r="AC137" i="27"/>
  <c r="E142" i="27"/>
  <c r="E145" i="27"/>
  <c r="W145" i="27"/>
  <c r="Q153" i="27"/>
  <c r="E152" i="27"/>
  <c r="K9" i="27"/>
  <c r="Q9" i="27"/>
  <c r="Q154" i="27"/>
  <c r="AC9" i="27"/>
  <c r="Q109" i="27"/>
  <c r="K117" i="27"/>
  <c r="AC117" i="27"/>
  <c r="W125" i="27"/>
  <c r="Q133" i="27"/>
  <c r="K141" i="27"/>
  <c r="AC141" i="27"/>
  <c r="W149" i="27"/>
  <c r="E191" i="30"/>
  <c r="E121" i="27"/>
  <c r="AC154" i="27"/>
  <c r="E157" i="27"/>
  <c r="H154" i="27"/>
  <c r="E153" i="27"/>
  <c r="E25" i="27"/>
  <c r="K154" i="27"/>
  <c r="E129" i="27"/>
  <c r="Z154" i="27"/>
  <c r="E156" i="27"/>
  <c r="E21" i="27"/>
  <c r="E154" i="27"/>
  <c r="W154" i="27"/>
  <c r="D154" i="27"/>
  <c r="E155" i="27"/>
  <c r="C162" i="27"/>
  <c r="C162" i="26"/>
  <c r="C6" i="26"/>
  <c r="D6" i="26"/>
  <c r="H6" i="26"/>
  <c r="K6" i="26"/>
  <c r="N6" i="26"/>
  <c r="N9" i="26"/>
  <c r="Q6" i="26"/>
  <c r="T6" i="26"/>
  <c r="W6" i="26"/>
  <c r="Z6" i="26"/>
  <c r="AC6" i="26"/>
  <c r="C7" i="26"/>
  <c r="C9" i="26"/>
  <c r="D7" i="26"/>
  <c r="H7" i="26"/>
  <c r="K7" i="26"/>
  <c r="N7" i="26"/>
  <c r="Q7" i="26"/>
  <c r="T7" i="26"/>
  <c r="W7" i="26"/>
  <c r="Z7" i="26"/>
  <c r="AC7" i="26"/>
  <c r="C8" i="26"/>
  <c r="D8" i="26"/>
  <c r="H8" i="26"/>
  <c r="K8" i="26"/>
  <c r="E8" i="26"/>
  <c r="N8" i="26"/>
  <c r="Q8" i="26"/>
  <c r="T8" i="26"/>
  <c r="W8" i="26"/>
  <c r="Z8" i="26"/>
  <c r="Z9" i="26"/>
  <c r="AC8" i="26"/>
  <c r="F9" i="26"/>
  <c r="G9" i="26"/>
  <c r="I9" i="26"/>
  <c r="J9" i="26"/>
  <c r="L9" i="26"/>
  <c r="M9" i="26"/>
  <c r="O9" i="26"/>
  <c r="P9" i="26"/>
  <c r="R9" i="26"/>
  <c r="S9" i="26"/>
  <c r="U9" i="26"/>
  <c r="V9" i="26"/>
  <c r="X9" i="26"/>
  <c r="Y9" i="26"/>
  <c r="AA9" i="26"/>
  <c r="AB9" i="26"/>
  <c r="C10" i="26"/>
  <c r="D10" i="26"/>
  <c r="H10" i="26"/>
  <c r="K10" i="26"/>
  <c r="N10" i="26"/>
  <c r="Q10" i="26"/>
  <c r="T10" i="26"/>
  <c r="W10" i="26"/>
  <c r="W13" i="26"/>
  <c r="Z10" i="26"/>
  <c r="AC10" i="26"/>
  <c r="C11" i="26"/>
  <c r="D11" i="26"/>
  <c r="H11" i="26"/>
  <c r="K11" i="26"/>
  <c r="N11" i="26"/>
  <c r="Q11" i="26"/>
  <c r="T11" i="26"/>
  <c r="W11" i="26"/>
  <c r="Z11" i="26"/>
  <c r="AC11" i="26"/>
  <c r="C12" i="26"/>
  <c r="D12" i="26"/>
  <c r="H12" i="26"/>
  <c r="K12" i="26"/>
  <c r="N12" i="26"/>
  <c r="Q12" i="26"/>
  <c r="Q157" i="26"/>
  <c r="T12" i="26"/>
  <c r="W12" i="26"/>
  <c r="Z12" i="26"/>
  <c r="AC12" i="26"/>
  <c r="F13" i="26"/>
  <c r="G13" i="26"/>
  <c r="I13" i="26"/>
  <c r="J13" i="26"/>
  <c r="L13" i="26"/>
  <c r="M13" i="26"/>
  <c r="O13" i="26"/>
  <c r="P13" i="26"/>
  <c r="R13" i="26"/>
  <c r="S13" i="26"/>
  <c r="U13" i="26"/>
  <c r="V13" i="26"/>
  <c r="X13" i="26"/>
  <c r="Y13" i="26"/>
  <c r="AA13" i="26"/>
  <c r="AB13" i="26"/>
  <c r="C14" i="26"/>
  <c r="D14" i="26"/>
  <c r="H14" i="26"/>
  <c r="K14" i="26"/>
  <c r="K17" i="26"/>
  <c r="N14" i="26"/>
  <c r="Q14" i="26"/>
  <c r="T14" i="26"/>
  <c r="W14" i="26"/>
  <c r="Z14" i="26"/>
  <c r="AC14" i="26"/>
  <c r="AC17" i="26"/>
  <c r="C15" i="26"/>
  <c r="D15" i="26"/>
  <c r="H15" i="26"/>
  <c r="K15" i="26"/>
  <c r="N15" i="26"/>
  <c r="Q15" i="26"/>
  <c r="Q17" i="26"/>
  <c r="T15" i="26"/>
  <c r="W15" i="26"/>
  <c r="Z15" i="26"/>
  <c r="AC15" i="26"/>
  <c r="C16" i="26"/>
  <c r="D16" i="26"/>
  <c r="D17" i="26"/>
  <c r="H16" i="26"/>
  <c r="K16" i="26"/>
  <c r="N16" i="26"/>
  <c r="Q16" i="26"/>
  <c r="T16" i="26"/>
  <c r="W16" i="26"/>
  <c r="W17" i="26"/>
  <c r="Z16" i="26"/>
  <c r="AC16" i="26"/>
  <c r="F17" i="26"/>
  <c r="G17" i="26"/>
  <c r="I17" i="26"/>
  <c r="J17" i="26"/>
  <c r="L17" i="26"/>
  <c r="M17" i="26"/>
  <c r="O17" i="26"/>
  <c r="P17" i="26"/>
  <c r="R17" i="26"/>
  <c r="S17" i="26"/>
  <c r="U17" i="26"/>
  <c r="V17" i="26"/>
  <c r="X17" i="26"/>
  <c r="Y17" i="26"/>
  <c r="AA17" i="26"/>
  <c r="AB17" i="26"/>
  <c r="C18" i="26"/>
  <c r="D18" i="26"/>
  <c r="H18" i="26"/>
  <c r="K18" i="26"/>
  <c r="K21" i="26"/>
  <c r="N18" i="26"/>
  <c r="Q18" i="26"/>
  <c r="T18" i="26"/>
  <c r="W18" i="26"/>
  <c r="W21" i="26"/>
  <c r="Z18" i="26"/>
  <c r="Z21" i="26"/>
  <c r="AC18" i="26"/>
  <c r="C19" i="26"/>
  <c r="D19" i="26"/>
  <c r="H19" i="26"/>
  <c r="K19" i="26"/>
  <c r="N19" i="26"/>
  <c r="Q19" i="26"/>
  <c r="T19" i="26"/>
  <c r="W19" i="26"/>
  <c r="Z19" i="26"/>
  <c r="AC19" i="26"/>
  <c r="AC21" i="26"/>
  <c r="C20" i="26"/>
  <c r="D20" i="26"/>
  <c r="H20" i="26"/>
  <c r="K20" i="26"/>
  <c r="N20" i="26"/>
  <c r="Q20" i="26"/>
  <c r="T20" i="26"/>
  <c r="W20" i="26"/>
  <c r="Z20" i="26"/>
  <c r="AC20" i="26"/>
  <c r="F21" i="26"/>
  <c r="G21" i="26"/>
  <c r="I21" i="26"/>
  <c r="J21" i="26"/>
  <c r="L21" i="26"/>
  <c r="M21" i="26"/>
  <c r="O21" i="26"/>
  <c r="P21" i="26"/>
  <c r="R21" i="26"/>
  <c r="S21" i="26"/>
  <c r="U21" i="26"/>
  <c r="V21" i="26"/>
  <c r="X21" i="26"/>
  <c r="Y21" i="26"/>
  <c r="AA21" i="26"/>
  <c r="AB21" i="26"/>
  <c r="C22" i="26"/>
  <c r="D22" i="26"/>
  <c r="H22" i="26"/>
  <c r="K22" i="26"/>
  <c r="N22" i="26"/>
  <c r="Q22" i="26"/>
  <c r="T22" i="26"/>
  <c r="W22" i="26"/>
  <c r="Z22" i="26"/>
  <c r="Z25" i="26"/>
  <c r="AC22" i="26"/>
  <c r="C23" i="26"/>
  <c r="D23" i="26"/>
  <c r="H23" i="26"/>
  <c r="K23" i="26"/>
  <c r="N23" i="26"/>
  <c r="Q23" i="26"/>
  <c r="T23" i="26"/>
  <c r="W23" i="26"/>
  <c r="Z23" i="26"/>
  <c r="AC23" i="26"/>
  <c r="AC25" i="26"/>
  <c r="C24" i="26"/>
  <c r="D24" i="26"/>
  <c r="H24" i="26"/>
  <c r="K24" i="26"/>
  <c r="N24" i="26"/>
  <c r="Q24" i="26"/>
  <c r="T24" i="26"/>
  <c r="T25" i="26"/>
  <c r="W24" i="26"/>
  <c r="Z24" i="26"/>
  <c r="AC24" i="26"/>
  <c r="F25" i="26"/>
  <c r="G25" i="26"/>
  <c r="H25" i="26"/>
  <c r="I25" i="26"/>
  <c r="J25" i="26"/>
  <c r="L25" i="26"/>
  <c r="M25" i="26"/>
  <c r="O25" i="26"/>
  <c r="P25" i="26"/>
  <c r="R25" i="26"/>
  <c r="S25" i="26"/>
  <c r="U25" i="26"/>
  <c r="V25" i="26"/>
  <c r="W25" i="26"/>
  <c r="X25" i="26"/>
  <c r="Y25" i="26"/>
  <c r="AA25" i="26"/>
  <c r="AB25" i="26"/>
  <c r="C26" i="26"/>
  <c r="D26" i="26"/>
  <c r="H26" i="26"/>
  <c r="K26" i="26"/>
  <c r="K29" i="26"/>
  <c r="N26" i="26"/>
  <c r="Q26" i="26"/>
  <c r="T26" i="26"/>
  <c r="W26" i="26"/>
  <c r="W29" i="26"/>
  <c r="Z26" i="26"/>
  <c r="AC26" i="26"/>
  <c r="C27" i="26"/>
  <c r="D27" i="26"/>
  <c r="H27" i="26"/>
  <c r="H29" i="26"/>
  <c r="K27" i="26"/>
  <c r="N27" i="26"/>
  <c r="Q27" i="26"/>
  <c r="T27" i="26"/>
  <c r="W27" i="26"/>
  <c r="Z27" i="26"/>
  <c r="AC27" i="26"/>
  <c r="AC29" i="26"/>
  <c r="C28" i="26"/>
  <c r="D28" i="26"/>
  <c r="H28" i="26"/>
  <c r="K28" i="26"/>
  <c r="N28" i="26"/>
  <c r="Q28" i="26"/>
  <c r="T28" i="26"/>
  <c r="W28" i="26"/>
  <c r="Z28" i="26"/>
  <c r="AC28" i="26"/>
  <c r="F29" i="26"/>
  <c r="G29" i="26"/>
  <c r="I29" i="26"/>
  <c r="J29" i="26"/>
  <c r="L29" i="26"/>
  <c r="M29" i="26"/>
  <c r="O29" i="26"/>
  <c r="P29" i="26"/>
  <c r="R29" i="26"/>
  <c r="S29" i="26"/>
  <c r="U29" i="26"/>
  <c r="V29" i="26"/>
  <c r="X29" i="26"/>
  <c r="Y29" i="26"/>
  <c r="AA29" i="26"/>
  <c r="AB29" i="26"/>
  <c r="C30" i="26"/>
  <c r="D30" i="26"/>
  <c r="H30" i="26"/>
  <c r="K30" i="26"/>
  <c r="N30" i="26"/>
  <c r="Q30" i="26"/>
  <c r="T30" i="26"/>
  <c r="W30" i="26"/>
  <c r="W33" i="26"/>
  <c r="Z30" i="26"/>
  <c r="AC30" i="26"/>
  <c r="C31" i="26"/>
  <c r="D31" i="26"/>
  <c r="H31" i="26"/>
  <c r="K31" i="26"/>
  <c r="N31" i="26"/>
  <c r="Q31" i="26"/>
  <c r="T31" i="26"/>
  <c r="W31" i="26"/>
  <c r="Z31" i="26"/>
  <c r="AC31" i="26"/>
  <c r="AC33" i="26"/>
  <c r="C32" i="26"/>
  <c r="D32" i="26"/>
  <c r="H32" i="26"/>
  <c r="K32" i="26"/>
  <c r="N32" i="26"/>
  <c r="Q32" i="26"/>
  <c r="T32" i="26"/>
  <c r="W32" i="26"/>
  <c r="Z32" i="26"/>
  <c r="AC32" i="26"/>
  <c r="F33" i="26"/>
  <c r="G33" i="26"/>
  <c r="I33" i="26"/>
  <c r="J33" i="26"/>
  <c r="L33" i="26"/>
  <c r="M33" i="26"/>
  <c r="O33" i="26"/>
  <c r="P33" i="26"/>
  <c r="R33" i="26"/>
  <c r="S33" i="26"/>
  <c r="U33" i="26"/>
  <c r="V33" i="26"/>
  <c r="X33" i="26"/>
  <c r="Y33" i="26"/>
  <c r="Z33" i="26"/>
  <c r="AA33" i="26"/>
  <c r="AB33" i="26"/>
  <c r="C34" i="26"/>
  <c r="D34" i="26"/>
  <c r="H34" i="26"/>
  <c r="K34" i="26"/>
  <c r="N34" i="26"/>
  <c r="Q34" i="26"/>
  <c r="T34" i="26"/>
  <c r="W34" i="26"/>
  <c r="Z34" i="26"/>
  <c r="Z37" i="26"/>
  <c r="AC34" i="26"/>
  <c r="C35" i="26"/>
  <c r="D35" i="26"/>
  <c r="H35" i="26"/>
  <c r="K35" i="26"/>
  <c r="N35" i="26"/>
  <c r="Q35" i="26"/>
  <c r="Q37" i="26"/>
  <c r="T35" i="26"/>
  <c r="W35" i="26"/>
  <c r="Z35" i="26"/>
  <c r="AC35" i="26"/>
  <c r="C36" i="26"/>
  <c r="D36" i="26"/>
  <c r="D37" i="26"/>
  <c r="H36" i="26"/>
  <c r="K36" i="26"/>
  <c r="N36" i="26"/>
  <c r="Q36" i="26"/>
  <c r="T36" i="26"/>
  <c r="T37" i="26"/>
  <c r="W36" i="26"/>
  <c r="W37" i="26"/>
  <c r="Z36" i="26"/>
  <c r="AC36" i="26"/>
  <c r="F37" i="26"/>
  <c r="G37" i="26"/>
  <c r="H37" i="26"/>
  <c r="I37" i="26"/>
  <c r="J37" i="26"/>
  <c r="L37" i="26"/>
  <c r="M37" i="26"/>
  <c r="O37" i="26"/>
  <c r="P37" i="26"/>
  <c r="R37" i="26"/>
  <c r="S37" i="26"/>
  <c r="U37" i="26"/>
  <c r="V37" i="26"/>
  <c r="X37" i="26"/>
  <c r="Y37" i="26"/>
  <c r="AA37" i="26"/>
  <c r="AB37" i="26"/>
  <c r="C38" i="26"/>
  <c r="D38" i="26"/>
  <c r="H38" i="26"/>
  <c r="K38" i="26"/>
  <c r="N38" i="26"/>
  <c r="Q38" i="26"/>
  <c r="T38" i="26"/>
  <c r="W38" i="26"/>
  <c r="Z38" i="26"/>
  <c r="AC38" i="26"/>
  <c r="C39" i="26"/>
  <c r="D39" i="26"/>
  <c r="H39" i="26"/>
  <c r="K39" i="26"/>
  <c r="N39" i="26"/>
  <c r="Q39" i="26"/>
  <c r="T39" i="26"/>
  <c r="W39" i="26"/>
  <c r="Z39" i="26"/>
  <c r="AC39" i="26"/>
  <c r="C40" i="26"/>
  <c r="D40" i="26"/>
  <c r="H40" i="26"/>
  <c r="K40" i="26"/>
  <c r="N40" i="26"/>
  <c r="Q40" i="26"/>
  <c r="T40" i="26"/>
  <c r="W40" i="26"/>
  <c r="Z40" i="26"/>
  <c r="Z41" i="26"/>
  <c r="AC40" i="26"/>
  <c r="F41" i="26"/>
  <c r="G41" i="26"/>
  <c r="I41" i="26"/>
  <c r="J41" i="26"/>
  <c r="K41" i="26"/>
  <c r="L41" i="26"/>
  <c r="M41" i="26"/>
  <c r="O41" i="26"/>
  <c r="P41" i="26"/>
  <c r="R41" i="26"/>
  <c r="S41" i="26"/>
  <c r="U41" i="26"/>
  <c r="V41" i="26"/>
  <c r="X41" i="26"/>
  <c r="Y41" i="26"/>
  <c r="AA41" i="26"/>
  <c r="AB41" i="26"/>
  <c r="C42" i="26"/>
  <c r="D42" i="26"/>
  <c r="H42" i="26"/>
  <c r="K42" i="26"/>
  <c r="K45" i="26"/>
  <c r="N42" i="26"/>
  <c r="Q42" i="26"/>
  <c r="T42" i="26"/>
  <c r="W42" i="26"/>
  <c r="Z42" i="26"/>
  <c r="AC42" i="26"/>
  <c r="C43" i="26"/>
  <c r="D43" i="26"/>
  <c r="H43" i="26"/>
  <c r="K43" i="26"/>
  <c r="N43" i="26"/>
  <c r="Q43" i="26"/>
  <c r="T43" i="26"/>
  <c r="W43" i="26"/>
  <c r="Z43" i="26"/>
  <c r="AC43" i="26"/>
  <c r="C44" i="26"/>
  <c r="D44" i="26"/>
  <c r="H44" i="26"/>
  <c r="H45" i="26"/>
  <c r="K44" i="26"/>
  <c r="N44" i="26"/>
  <c r="Q44" i="26"/>
  <c r="T44" i="26"/>
  <c r="W44" i="26"/>
  <c r="Z44" i="26"/>
  <c r="AC44" i="26"/>
  <c r="F45" i="26"/>
  <c r="G45" i="26"/>
  <c r="I45" i="26"/>
  <c r="J45" i="26"/>
  <c r="L45" i="26"/>
  <c r="M45" i="26"/>
  <c r="O45" i="26"/>
  <c r="P45" i="26"/>
  <c r="R45" i="26"/>
  <c r="S45" i="26"/>
  <c r="U45" i="26"/>
  <c r="V45" i="26"/>
  <c r="X45" i="26"/>
  <c r="Y45" i="26"/>
  <c r="AA45" i="26"/>
  <c r="AB45" i="26"/>
  <c r="C46" i="26"/>
  <c r="D46" i="26"/>
  <c r="H46" i="26"/>
  <c r="K46" i="26"/>
  <c r="N46" i="26"/>
  <c r="N49" i="26"/>
  <c r="Q46" i="26"/>
  <c r="T46" i="26"/>
  <c r="W46" i="26"/>
  <c r="Z46" i="26"/>
  <c r="AC46" i="26"/>
  <c r="C47" i="26"/>
  <c r="D47" i="26"/>
  <c r="H47" i="26"/>
  <c r="K47" i="26"/>
  <c r="N47" i="26"/>
  <c r="Q47" i="26"/>
  <c r="T47" i="26"/>
  <c r="W47" i="26"/>
  <c r="W49" i="26"/>
  <c r="Z47" i="26"/>
  <c r="AC47" i="26"/>
  <c r="C48" i="26"/>
  <c r="D48" i="26"/>
  <c r="H48" i="26"/>
  <c r="K48" i="26"/>
  <c r="N48" i="26"/>
  <c r="Q48" i="26"/>
  <c r="T48" i="26"/>
  <c r="W48" i="26"/>
  <c r="Z48" i="26"/>
  <c r="AC48" i="26"/>
  <c r="F49" i="26"/>
  <c r="G49" i="26"/>
  <c r="I49" i="26"/>
  <c r="J49" i="26"/>
  <c r="L49" i="26"/>
  <c r="M49" i="26"/>
  <c r="O49" i="26"/>
  <c r="P49" i="26"/>
  <c r="R49" i="26"/>
  <c r="S49" i="26"/>
  <c r="U49" i="26"/>
  <c r="V49" i="26"/>
  <c r="X49" i="26"/>
  <c r="Y49" i="26"/>
  <c r="AA49" i="26"/>
  <c r="AB49" i="26"/>
  <c r="C50" i="26"/>
  <c r="D50" i="26"/>
  <c r="H50" i="26"/>
  <c r="K50" i="26"/>
  <c r="N50" i="26"/>
  <c r="Q50" i="26"/>
  <c r="T50" i="26"/>
  <c r="W50" i="26"/>
  <c r="W53" i="26"/>
  <c r="Z50" i="26"/>
  <c r="AC50" i="26"/>
  <c r="C51" i="26"/>
  <c r="D51" i="26"/>
  <c r="H51" i="26"/>
  <c r="H53" i="26"/>
  <c r="K51" i="26"/>
  <c r="N51" i="26"/>
  <c r="Q51" i="26"/>
  <c r="T51" i="26"/>
  <c r="W51" i="26"/>
  <c r="Z51" i="26"/>
  <c r="Z53" i="26"/>
  <c r="AC51" i="26"/>
  <c r="AC53" i="26"/>
  <c r="C52" i="26"/>
  <c r="D52" i="26"/>
  <c r="H52" i="26"/>
  <c r="K52" i="26"/>
  <c r="N52" i="26"/>
  <c r="Q52" i="26"/>
  <c r="T52" i="26"/>
  <c r="W52" i="26"/>
  <c r="Z52" i="26"/>
  <c r="AC52" i="26"/>
  <c r="F53" i="26"/>
  <c r="G53" i="26"/>
  <c r="I53" i="26"/>
  <c r="J53" i="26"/>
  <c r="L53" i="26"/>
  <c r="M53" i="26"/>
  <c r="O53" i="26"/>
  <c r="P53" i="26"/>
  <c r="R53" i="26"/>
  <c r="S53" i="26"/>
  <c r="U53" i="26"/>
  <c r="V53" i="26"/>
  <c r="X53" i="26"/>
  <c r="Y53" i="26"/>
  <c r="AA53" i="26"/>
  <c r="AB53" i="26"/>
  <c r="C54" i="26"/>
  <c r="D54" i="26"/>
  <c r="H54" i="26"/>
  <c r="K54" i="26"/>
  <c r="N54" i="26"/>
  <c r="Q54" i="26"/>
  <c r="T54" i="26"/>
  <c r="W54" i="26"/>
  <c r="Z54" i="26"/>
  <c r="Z57" i="26"/>
  <c r="AC54" i="26"/>
  <c r="C55" i="26"/>
  <c r="D55" i="26"/>
  <c r="H55" i="26"/>
  <c r="K55" i="26"/>
  <c r="N55" i="26"/>
  <c r="Q55" i="26"/>
  <c r="T55" i="26"/>
  <c r="W55" i="26"/>
  <c r="Z55" i="26"/>
  <c r="AC55" i="26"/>
  <c r="AC57" i="26"/>
  <c r="C56" i="26"/>
  <c r="D56" i="26"/>
  <c r="H56" i="26"/>
  <c r="K56" i="26"/>
  <c r="N56" i="26"/>
  <c r="Q56" i="26"/>
  <c r="T56" i="26"/>
  <c r="T57" i="26"/>
  <c r="W56" i="26"/>
  <c r="Z56" i="26"/>
  <c r="AC56" i="26"/>
  <c r="F57" i="26"/>
  <c r="G57" i="26"/>
  <c r="H57" i="26"/>
  <c r="I57" i="26"/>
  <c r="J57" i="26"/>
  <c r="L57" i="26"/>
  <c r="M57" i="26"/>
  <c r="O57" i="26"/>
  <c r="P57" i="26"/>
  <c r="R57" i="26"/>
  <c r="S57" i="26"/>
  <c r="U57" i="26"/>
  <c r="V57" i="26"/>
  <c r="W57" i="26"/>
  <c r="X57" i="26"/>
  <c r="Y57" i="26"/>
  <c r="AA57" i="26"/>
  <c r="AB57" i="26"/>
  <c r="C58" i="26"/>
  <c r="D58" i="26"/>
  <c r="H58" i="26"/>
  <c r="K58" i="26"/>
  <c r="N58" i="26"/>
  <c r="Q58" i="26"/>
  <c r="T58" i="26"/>
  <c r="W58" i="26"/>
  <c r="Z58" i="26"/>
  <c r="AC58" i="26"/>
  <c r="C59" i="26"/>
  <c r="D59" i="26"/>
  <c r="H59" i="26"/>
  <c r="H61" i="26"/>
  <c r="K59" i="26"/>
  <c r="N59" i="26"/>
  <c r="Q59" i="26"/>
  <c r="T59" i="26"/>
  <c r="W59" i="26"/>
  <c r="Z59" i="26"/>
  <c r="AC59" i="26"/>
  <c r="C60" i="26"/>
  <c r="D60" i="26"/>
  <c r="H60" i="26"/>
  <c r="K60" i="26"/>
  <c r="N60" i="26"/>
  <c r="Q60" i="26"/>
  <c r="T60" i="26"/>
  <c r="W60" i="26"/>
  <c r="Z60" i="26"/>
  <c r="AC60" i="26"/>
  <c r="F61" i="26"/>
  <c r="G61" i="26"/>
  <c r="I61" i="26"/>
  <c r="J61" i="26"/>
  <c r="L61" i="26"/>
  <c r="M61" i="26"/>
  <c r="O61" i="26"/>
  <c r="P61" i="26"/>
  <c r="R61" i="26"/>
  <c r="S61" i="26"/>
  <c r="U61" i="26"/>
  <c r="V61" i="26"/>
  <c r="X61" i="26"/>
  <c r="Y61" i="26"/>
  <c r="AA61" i="26"/>
  <c r="AB61" i="26"/>
  <c r="C62" i="26"/>
  <c r="D62" i="26"/>
  <c r="H62" i="26"/>
  <c r="K62" i="26"/>
  <c r="N62" i="26"/>
  <c r="Q62" i="26"/>
  <c r="T62" i="26"/>
  <c r="W62" i="26"/>
  <c r="Z62" i="26"/>
  <c r="AC62" i="26"/>
  <c r="C63" i="26"/>
  <c r="D63" i="26"/>
  <c r="H63" i="26"/>
  <c r="K63" i="26"/>
  <c r="N63" i="26"/>
  <c r="Q63" i="26"/>
  <c r="T63" i="26"/>
  <c r="W63" i="26"/>
  <c r="Z63" i="26"/>
  <c r="AC63" i="26"/>
  <c r="C64" i="26"/>
  <c r="D64" i="26"/>
  <c r="H64" i="26"/>
  <c r="K64" i="26"/>
  <c r="N64" i="26"/>
  <c r="Q64" i="26"/>
  <c r="T64" i="26"/>
  <c r="W64" i="26"/>
  <c r="Z64" i="26"/>
  <c r="AC64" i="26"/>
  <c r="F65" i="26"/>
  <c r="G65" i="26"/>
  <c r="I65" i="26"/>
  <c r="J65" i="26"/>
  <c r="L65" i="26"/>
  <c r="M65" i="26"/>
  <c r="O65" i="26"/>
  <c r="P65" i="26"/>
  <c r="R65" i="26"/>
  <c r="S65" i="26"/>
  <c r="U65" i="26"/>
  <c r="V65" i="26"/>
  <c r="X65" i="26"/>
  <c r="Y65" i="26"/>
  <c r="Z65" i="26"/>
  <c r="AA65" i="26"/>
  <c r="AB65" i="26"/>
  <c r="C66" i="26"/>
  <c r="D66" i="26"/>
  <c r="H66" i="26"/>
  <c r="K66" i="26"/>
  <c r="K69" i="26"/>
  <c r="N66" i="26"/>
  <c r="Q66" i="26"/>
  <c r="T66" i="26"/>
  <c r="W66" i="26"/>
  <c r="Z66" i="26"/>
  <c r="AC66" i="26"/>
  <c r="AC69" i="26"/>
  <c r="C67" i="26"/>
  <c r="D67" i="26"/>
  <c r="H67" i="26"/>
  <c r="K67" i="26"/>
  <c r="N67" i="26"/>
  <c r="Q67" i="26"/>
  <c r="T67" i="26"/>
  <c r="W67" i="26"/>
  <c r="W69" i="26"/>
  <c r="Z67" i="26"/>
  <c r="AC67" i="26"/>
  <c r="C68" i="26"/>
  <c r="D68" i="26"/>
  <c r="D69" i="26"/>
  <c r="H68" i="26"/>
  <c r="H69" i="26"/>
  <c r="K68" i="26"/>
  <c r="N68" i="26"/>
  <c r="Q68" i="26"/>
  <c r="T68" i="26"/>
  <c r="W68" i="26"/>
  <c r="Z68" i="26"/>
  <c r="AC68" i="26"/>
  <c r="F69" i="26"/>
  <c r="G69" i="26"/>
  <c r="I69" i="26"/>
  <c r="J69" i="26"/>
  <c r="L69" i="26"/>
  <c r="M69" i="26"/>
  <c r="O69" i="26"/>
  <c r="P69" i="26"/>
  <c r="R69" i="26"/>
  <c r="S69" i="26"/>
  <c r="U69" i="26"/>
  <c r="V69" i="26"/>
  <c r="X69" i="26"/>
  <c r="Y69" i="26"/>
  <c r="AA69" i="26"/>
  <c r="AB69" i="26"/>
  <c r="C70" i="26"/>
  <c r="D70" i="26"/>
  <c r="H70" i="26"/>
  <c r="K70" i="26"/>
  <c r="N70" i="26"/>
  <c r="Q70" i="26"/>
  <c r="T70" i="26"/>
  <c r="W70" i="26"/>
  <c r="Z70" i="26"/>
  <c r="AC70" i="26"/>
  <c r="C71" i="26"/>
  <c r="D71" i="26"/>
  <c r="H71" i="26"/>
  <c r="K71" i="26"/>
  <c r="N71" i="26"/>
  <c r="Q71" i="26"/>
  <c r="T71" i="26"/>
  <c r="W71" i="26"/>
  <c r="Z71" i="26"/>
  <c r="AC71" i="26"/>
  <c r="C72" i="26"/>
  <c r="D72" i="26"/>
  <c r="H72" i="26"/>
  <c r="K72" i="26"/>
  <c r="N72" i="26"/>
  <c r="Q72" i="26"/>
  <c r="T72" i="26"/>
  <c r="W72" i="26"/>
  <c r="Z72" i="26"/>
  <c r="AC72" i="26"/>
  <c r="F73" i="26"/>
  <c r="G73" i="26"/>
  <c r="I73" i="26"/>
  <c r="J73" i="26"/>
  <c r="L73" i="26"/>
  <c r="M73" i="26"/>
  <c r="O73" i="26"/>
  <c r="P73" i="26"/>
  <c r="R73" i="26"/>
  <c r="S73" i="26"/>
  <c r="U73" i="26"/>
  <c r="V73" i="26"/>
  <c r="X73" i="26"/>
  <c r="Y73" i="26"/>
  <c r="Z73" i="26"/>
  <c r="AA73" i="26"/>
  <c r="AB73" i="26"/>
  <c r="C74" i="26"/>
  <c r="D74" i="26"/>
  <c r="H74" i="26"/>
  <c r="K74" i="26"/>
  <c r="K77" i="26"/>
  <c r="N74" i="26"/>
  <c r="Q74" i="26"/>
  <c r="T74" i="26"/>
  <c r="W74" i="26"/>
  <c r="Z74" i="26"/>
  <c r="AC74" i="26"/>
  <c r="C75" i="26"/>
  <c r="D75" i="26"/>
  <c r="H75" i="26"/>
  <c r="K75" i="26"/>
  <c r="N75" i="26"/>
  <c r="Q75" i="26"/>
  <c r="T75" i="26"/>
  <c r="W75" i="26"/>
  <c r="Z75" i="26"/>
  <c r="AC75" i="26"/>
  <c r="C76" i="26"/>
  <c r="D76" i="26"/>
  <c r="H76" i="26"/>
  <c r="H77" i="26"/>
  <c r="K76" i="26"/>
  <c r="N76" i="26"/>
  <c r="Q76" i="26"/>
  <c r="T76" i="26"/>
  <c r="W76" i="26"/>
  <c r="Z76" i="26"/>
  <c r="AC76" i="26"/>
  <c r="F77" i="26"/>
  <c r="G77" i="26"/>
  <c r="I77" i="26"/>
  <c r="J77" i="26"/>
  <c r="L77" i="26"/>
  <c r="M77" i="26"/>
  <c r="O77" i="26"/>
  <c r="P77" i="26"/>
  <c r="R77" i="26"/>
  <c r="S77" i="26"/>
  <c r="U77" i="26"/>
  <c r="V77" i="26"/>
  <c r="X77" i="26"/>
  <c r="Y77" i="26"/>
  <c r="AA77" i="26"/>
  <c r="AB77" i="26"/>
  <c r="C78" i="26"/>
  <c r="D78" i="26"/>
  <c r="H78" i="26"/>
  <c r="K78" i="26"/>
  <c r="N78" i="26"/>
  <c r="N81" i="26"/>
  <c r="Q78" i="26"/>
  <c r="Q81" i="26"/>
  <c r="T78" i="26"/>
  <c r="W78" i="26"/>
  <c r="Z78" i="26"/>
  <c r="AC78" i="26"/>
  <c r="AC81" i="26"/>
  <c r="C79" i="26"/>
  <c r="D79" i="26"/>
  <c r="H79" i="26"/>
  <c r="K79" i="26"/>
  <c r="N79" i="26"/>
  <c r="Q79" i="26"/>
  <c r="T79" i="26"/>
  <c r="W79" i="26"/>
  <c r="W81" i="26"/>
  <c r="Z79" i="26"/>
  <c r="AC79" i="26"/>
  <c r="C80" i="26"/>
  <c r="D80" i="26"/>
  <c r="H80" i="26"/>
  <c r="K80" i="26"/>
  <c r="N80" i="26"/>
  <c r="Q80" i="26"/>
  <c r="T80" i="26"/>
  <c r="W80" i="26"/>
  <c r="Z80" i="26"/>
  <c r="Z81" i="26"/>
  <c r="AC80" i="26"/>
  <c r="F81" i="26"/>
  <c r="G81" i="26"/>
  <c r="I81" i="26"/>
  <c r="J81" i="26"/>
  <c r="L81" i="26"/>
  <c r="M81" i="26"/>
  <c r="O81" i="26"/>
  <c r="P81" i="26"/>
  <c r="R81" i="26"/>
  <c r="S81" i="26"/>
  <c r="U81" i="26"/>
  <c r="V81" i="26"/>
  <c r="X81" i="26"/>
  <c r="Y81" i="26"/>
  <c r="AA81" i="26"/>
  <c r="AB81" i="26"/>
  <c r="C82" i="26"/>
  <c r="D82" i="26"/>
  <c r="H82" i="26"/>
  <c r="K82" i="26"/>
  <c r="N82" i="26"/>
  <c r="Q82" i="26"/>
  <c r="T82" i="26"/>
  <c r="W82" i="26"/>
  <c r="Z82" i="26"/>
  <c r="AC82" i="26"/>
  <c r="C83" i="26"/>
  <c r="D83" i="26"/>
  <c r="H83" i="26"/>
  <c r="K83" i="26"/>
  <c r="N83" i="26"/>
  <c r="Q83" i="26"/>
  <c r="T83" i="26"/>
  <c r="W83" i="26"/>
  <c r="Z83" i="26"/>
  <c r="AC83" i="26"/>
  <c r="C84" i="26"/>
  <c r="D84" i="26"/>
  <c r="H84" i="26"/>
  <c r="K84" i="26"/>
  <c r="N84" i="26"/>
  <c r="Q84" i="26"/>
  <c r="T84" i="26"/>
  <c r="W84" i="26"/>
  <c r="Z84" i="26"/>
  <c r="AC84" i="26"/>
  <c r="F85" i="26"/>
  <c r="G85" i="26"/>
  <c r="I85" i="26"/>
  <c r="J85" i="26"/>
  <c r="K85" i="26"/>
  <c r="L85" i="26"/>
  <c r="M85" i="26"/>
  <c r="O85" i="26"/>
  <c r="P85" i="26"/>
  <c r="R85" i="26"/>
  <c r="S85" i="26"/>
  <c r="U85" i="26"/>
  <c r="V85" i="26"/>
  <c r="X85" i="26"/>
  <c r="Y85" i="26"/>
  <c r="AA85" i="26"/>
  <c r="AB85" i="26"/>
  <c r="C86" i="26"/>
  <c r="D86" i="26"/>
  <c r="H86" i="26"/>
  <c r="K86" i="26"/>
  <c r="N86" i="26"/>
  <c r="Q86" i="26"/>
  <c r="T86" i="26"/>
  <c r="W86" i="26"/>
  <c r="Z86" i="26"/>
  <c r="AC86" i="26"/>
  <c r="C87" i="26"/>
  <c r="D87" i="26"/>
  <c r="H87" i="26"/>
  <c r="H89" i="26"/>
  <c r="K87" i="26"/>
  <c r="N87" i="26"/>
  <c r="Q87" i="26"/>
  <c r="T87" i="26"/>
  <c r="W87" i="26"/>
  <c r="Z87" i="26"/>
  <c r="AC87" i="26"/>
  <c r="C88" i="26"/>
  <c r="D88" i="26"/>
  <c r="H88" i="26"/>
  <c r="K88" i="26"/>
  <c r="N88" i="26"/>
  <c r="Q88" i="26"/>
  <c r="T88" i="26"/>
  <c r="W88" i="26"/>
  <c r="Z88" i="26"/>
  <c r="AC88" i="26"/>
  <c r="F89" i="26"/>
  <c r="G89" i="26"/>
  <c r="I89" i="26"/>
  <c r="J89" i="26"/>
  <c r="L89" i="26"/>
  <c r="M89" i="26"/>
  <c r="O89" i="26"/>
  <c r="P89" i="26"/>
  <c r="R89" i="26"/>
  <c r="S89" i="26"/>
  <c r="U89" i="26"/>
  <c r="V89" i="26"/>
  <c r="X89" i="26"/>
  <c r="Y89" i="26"/>
  <c r="AA89" i="26"/>
  <c r="AB89" i="26"/>
  <c r="C90" i="26"/>
  <c r="D90" i="26"/>
  <c r="H90" i="26"/>
  <c r="K90" i="26"/>
  <c r="N90" i="26"/>
  <c r="Q90" i="26"/>
  <c r="Q93" i="26"/>
  <c r="T90" i="26"/>
  <c r="W90" i="26"/>
  <c r="Z90" i="26"/>
  <c r="AC90" i="26"/>
  <c r="C91" i="26"/>
  <c r="D91" i="26"/>
  <c r="H91" i="26"/>
  <c r="H93" i="26"/>
  <c r="K91" i="26"/>
  <c r="N91" i="26"/>
  <c r="Q91" i="26"/>
  <c r="T91" i="26"/>
  <c r="W91" i="26"/>
  <c r="W93" i="26"/>
  <c r="Z91" i="26"/>
  <c r="AC91" i="26"/>
  <c r="C92" i="26"/>
  <c r="D92" i="26"/>
  <c r="H92" i="26"/>
  <c r="K92" i="26"/>
  <c r="N92" i="26"/>
  <c r="Q92" i="26"/>
  <c r="T92" i="26"/>
  <c r="W92" i="26"/>
  <c r="Z92" i="26"/>
  <c r="AC92" i="26"/>
  <c r="F93" i="26"/>
  <c r="G93" i="26"/>
  <c r="I93" i="26"/>
  <c r="J93" i="26"/>
  <c r="L93" i="26"/>
  <c r="M93" i="26"/>
  <c r="O93" i="26"/>
  <c r="P93" i="26"/>
  <c r="R93" i="26"/>
  <c r="S93" i="26"/>
  <c r="U93" i="26"/>
  <c r="V93" i="26"/>
  <c r="X93" i="26"/>
  <c r="Y93" i="26"/>
  <c r="AA93" i="26"/>
  <c r="AB93" i="26"/>
  <c r="AC93" i="26"/>
  <c r="C94" i="26"/>
  <c r="D94" i="26"/>
  <c r="H94" i="26"/>
  <c r="K94" i="26"/>
  <c r="N94" i="26"/>
  <c r="Q94" i="26"/>
  <c r="T94" i="26"/>
  <c r="W94" i="26"/>
  <c r="Z94" i="26"/>
  <c r="AC94" i="26"/>
  <c r="C95" i="26"/>
  <c r="D95" i="26"/>
  <c r="H95" i="26"/>
  <c r="K95" i="26"/>
  <c r="N95" i="26"/>
  <c r="Q95" i="26"/>
  <c r="T95" i="26"/>
  <c r="W95" i="26"/>
  <c r="W97" i="26"/>
  <c r="Z95" i="26"/>
  <c r="AC95" i="26"/>
  <c r="C96" i="26"/>
  <c r="D96" i="26"/>
  <c r="H96" i="26"/>
  <c r="K96" i="26"/>
  <c r="K97" i="26"/>
  <c r="N96" i="26"/>
  <c r="Q96" i="26"/>
  <c r="T96" i="26"/>
  <c r="W96" i="26"/>
  <c r="Z96" i="26"/>
  <c r="AC96" i="26"/>
  <c r="AC97" i="26"/>
  <c r="F97" i="26"/>
  <c r="G97" i="26"/>
  <c r="I97" i="26"/>
  <c r="J97" i="26"/>
  <c r="L97" i="26"/>
  <c r="M97" i="26"/>
  <c r="O97" i="26"/>
  <c r="P97" i="26"/>
  <c r="R97" i="26"/>
  <c r="S97" i="26"/>
  <c r="U97" i="26"/>
  <c r="V97" i="26"/>
  <c r="X97" i="26"/>
  <c r="Y97" i="26"/>
  <c r="AA97" i="26"/>
  <c r="AB97" i="26"/>
  <c r="C98" i="26"/>
  <c r="D98" i="26"/>
  <c r="H98" i="26"/>
  <c r="K98" i="26"/>
  <c r="N98" i="26"/>
  <c r="Q98" i="26"/>
  <c r="Q101" i="26"/>
  <c r="T98" i="26"/>
  <c r="W98" i="26"/>
  <c r="Z98" i="26"/>
  <c r="AC98" i="26"/>
  <c r="C99" i="26"/>
  <c r="D99" i="26"/>
  <c r="H99" i="26"/>
  <c r="H101" i="26"/>
  <c r="K99" i="26"/>
  <c r="N99" i="26"/>
  <c r="Q99" i="26"/>
  <c r="T99" i="26"/>
  <c r="W99" i="26"/>
  <c r="W101" i="26"/>
  <c r="Z99" i="26"/>
  <c r="AC99" i="26"/>
  <c r="C100" i="26"/>
  <c r="D100" i="26"/>
  <c r="H100" i="26"/>
  <c r="K100" i="26"/>
  <c r="N100" i="26"/>
  <c r="Q100" i="26"/>
  <c r="T100" i="26"/>
  <c r="W100" i="26"/>
  <c r="Z100" i="26"/>
  <c r="AC100" i="26"/>
  <c r="F101" i="26"/>
  <c r="G101" i="26"/>
  <c r="I101" i="26"/>
  <c r="J101" i="26"/>
  <c r="L101" i="26"/>
  <c r="M101" i="26"/>
  <c r="O101" i="26"/>
  <c r="P101" i="26"/>
  <c r="R101" i="26"/>
  <c r="S101" i="26"/>
  <c r="U101" i="26"/>
  <c r="V101" i="26"/>
  <c r="X101" i="26"/>
  <c r="Y101" i="26"/>
  <c r="AA101" i="26"/>
  <c r="AB101" i="26"/>
  <c r="AC101" i="26"/>
  <c r="C102" i="26"/>
  <c r="D102" i="26"/>
  <c r="H102" i="26"/>
  <c r="K102" i="26"/>
  <c r="N102" i="26"/>
  <c r="N105" i="26"/>
  <c r="Q102" i="26"/>
  <c r="Q105" i="26"/>
  <c r="T102" i="26"/>
  <c r="W102" i="26"/>
  <c r="Z102" i="26"/>
  <c r="AC102" i="26"/>
  <c r="C103" i="26"/>
  <c r="D103" i="26"/>
  <c r="H103" i="26"/>
  <c r="K103" i="26"/>
  <c r="N103" i="26"/>
  <c r="Q103" i="26"/>
  <c r="T103" i="26"/>
  <c r="W103" i="26"/>
  <c r="Z103" i="26"/>
  <c r="AC103" i="26"/>
  <c r="C104" i="26"/>
  <c r="D104" i="26"/>
  <c r="H104" i="26"/>
  <c r="H105" i="26"/>
  <c r="K104" i="26"/>
  <c r="N104" i="26"/>
  <c r="Q104" i="26"/>
  <c r="T104" i="26"/>
  <c r="W104" i="26"/>
  <c r="Z104" i="26"/>
  <c r="Z105" i="26"/>
  <c r="AC104" i="26"/>
  <c r="F105" i="26"/>
  <c r="G105" i="26"/>
  <c r="I105" i="26"/>
  <c r="J105" i="26"/>
  <c r="L105" i="26"/>
  <c r="M105" i="26"/>
  <c r="O105" i="26"/>
  <c r="P105" i="26"/>
  <c r="R105" i="26"/>
  <c r="S105" i="26"/>
  <c r="U105" i="26"/>
  <c r="V105" i="26"/>
  <c r="X105" i="26"/>
  <c r="Y105" i="26"/>
  <c r="AA105" i="26"/>
  <c r="AB105" i="26"/>
  <c r="C106" i="26"/>
  <c r="C109" i="26"/>
  <c r="D106" i="26"/>
  <c r="H106" i="26"/>
  <c r="K106" i="26"/>
  <c r="N106" i="26"/>
  <c r="Q106" i="26"/>
  <c r="T106" i="26"/>
  <c r="W106" i="26"/>
  <c r="W109" i="26"/>
  <c r="Z106" i="26"/>
  <c r="AC106" i="26"/>
  <c r="C107" i="26"/>
  <c r="D107" i="26"/>
  <c r="H107" i="26"/>
  <c r="K107" i="26"/>
  <c r="K109" i="26"/>
  <c r="N107" i="26"/>
  <c r="Q107" i="26"/>
  <c r="T107" i="26"/>
  <c r="W107" i="26"/>
  <c r="Z107" i="26"/>
  <c r="Z109" i="26"/>
  <c r="AC107" i="26"/>
  <c r="C108" i="26"/>
  <c r="D108" i="26"/>
  <c r="H108" i="26"/>
  <c r="K108" i="26"/>
  <c r="N108" i="26"/>
  <c r="Q108" i="26"/>
  <c r="T108" i="26"/>
  <c r="W108" i="26"/>
  <c r="Z108" i="26"/>
  <c r="AC108" i="26"/>
  <c r="F109" i="26"/>
  <c r="G109" i="26"/>
  <c r="I109" i="26"/>
  <c r="J109" i="26"/>
  <c r="L109" i="26"/>
  <c r="M109" i="26"/>
  <c r="O109" i="26"/>
  <c r="P109" i="26"/>
  <c r="R109" i="26"/>
  <c r="S109" i="26"/>
  <c r="U109" i="26"/>
  <c r="V109" i="26"/>
  <c r="X109" i="26"/>
  <c r="Y109" i="26"/>
  <c r="AA109" i="26"/>
  <c r="AB109" i="26"/>
  <c r="C110" i="26"/>
  <c r="D110" i="26"/>
  <c r="H110" i="26"/>
  <c r="K110" i="26"/>
  <c r="K113" i="26"/>
  <c r="N110" i="26"/>
  <c r="Q110" i="26"/>
  <c r="T110" i="26"/>
  <c r="W110" i="26"/>
  <c r="Z110" i="26"/>
  <c r="Z113" i="26"/>
  <c r="AC110" i="26"/>
  <c r="AC113" i="26"/>
  <c r="C111" i="26"/>
  <c r="D111" i="26"/>
  <c r="H111" i="26"/>
  <c r="K111" i="26"/>
  <c r="N111" i="26"/>
  <c r="Q111" i="26"/>
  <c r="Q113" i="26"/>
  <c r="T111" i="26"/>
  <c r="W111" i="26"/>
  <c r="Z111" i="26"/>
  <c r="AC111" i="26"/>
  <c r="C112" i="26"/>
  <c r="D112" i="26"/>
  <c r="D113" i="26"/>
  <c r="H112" i="26"/>
  <c r="K112" i="26"/>
  <c r="N112" i="26"/>
  <c r="Q112" i="26"/>
  <c r="T112" i="26"/>
  <c r="W112" i="26"/>
  <c r="W113" i="26"/>
  <c r="Z112" i="26"/>
  <c r="AC112" i="26"/>
  <c r="F113" i="26"/>
  <c r="G113" i="26"/>
  <c r="I113" i="26"/>
  <c r="J113" i="26"/>
  <c r="L113" i="26"/>
  <c r="M113" i="26"/>
  <c r="O113" i="26"/>
  <c r="P113" i="26"/>
  <c r="R113" i="26"/>
  <c r="S113" i="26"/>
  <c r="U113" i="26"/>
  <c r="V113" i="26"/>
  <c r="X113" i="26"/>
  <c r="Y113" i="26"/>
  <c r="AA113" i="26"/>
  <c r="AB113" i="26"/>
  <c r="C114" i="26"/>
  <c r="D114" i="26"/>
  <c r="H114" i="26"/>
  <c r="K114" i="26"/>
  <c r="K117" i="26"/>
  <c r="N114" i="26"/>
  <c r="Q114" i="26"/>
  <c r="T114" i="26"/>
  <c r="W114" i="26"/>
  <c r="Z114" i="26"/>
  <c r="AC114" i="26"/>
  <c r="C115" i="26"/>
  <c r="D115" i="26"/>
  <c r="H115" i="26"/>
  <c r="K115" i="26"/>
  <c r="N115" i="26"/>
  <c r="Q115" i="26"/>
  <c r="T115" i="26"/>
  <c r="W115" i="26"/>
  <c r="Z115" i="26"/>
  <c r="AC115" i="26"/>
  <c r="C116" i="26"/>
  <c r="D116" i="26"/>
  <c r="H116" i="26"/>
  <c r="K116" i="26"/>
  <c r="N116" i="26"/>
  <c r="Q116" i="26"/>
  <c r="T116" i="26"/>
  <c r="W116" i="26"/>
  <c r="Z116" i="26"/>
  <c r="AC116" i="26"/>
  <c r="F117" i="26"/>
  <c r="G117" i="26"/>
  <c r="I117" i="26"/>
  <c r="J117" i="26"/>
  <c r="L117" i="26"/>
  <c r="M117" i="26"/>
  <c r="O117" i="26"/>
  <c r="P117" i="26"/>
  <c r="R117" i="26"/>
  <c r="S117" i="26"/>
  <c r="U117" i="26"/>
  <c r="V117" i="26"/>
  <c r="X117" i="26"/>
  <c r="Y117" i="26"/>
  <c r="AA117" i="26"/>
  <c r="AB117" i="26"/>
  <c r="C118" i="26"/>
  <c r="D118" i="26"/>
  <c r="H118" i="26"/>
  <c r="K118" i="26"/>
  <c r="N118" i="26"/>
  <c r="Q118" i="26"/>
  <c r="T118" i="26"/>
  <c r="W118" i="26"/>
  <c r="Z118" i="26"/>
  <c r="AC118" i="26"/>
  <c r="C119" i="26"/>
  <c r="D119" i="26"/>
  <c r="H119" i="26"/>
  <c r="K119" i="26"/>
  <c r="N119" i="26"/>
  <c r="N121" i="26"/>
  <c r="Q119" i="26"/>
  <c r="T119" i="26"/>
  <c r="W119" i="26"/>
  <c r="Z119" i="26"/>
  <c r="AC119" i="26"/>
  <c r="C120" i="26"/>
  <c r="D120" i="26"/>
  <c r="H120" i="26"/>
  <c r="K120" i="26"/>
  <c r="N120" i="26"/>
  <c r="Q120" i="26"/>
  <c r="T120" i="26"/>
  <c r="T121" i="26"/>
  <c r="W120" i="26"/>
  <c r="Z120" i="26"/>
  <c r="AC120" i="26"/>
  <c r="F121" i="26"/>
  <c r="G121" i="26"/>
  <c r="I121" i="26"/>
  <c r="J121" i="26"/>
  <c r="L121" i="26"/>
  <c r="M121" i="26"/>
  <c r="O121" i="26"/>
  <c r="P121" i="26"/>
  <c r="R121" i="26"/>
  <c r="S121" i="26"/>
  <c r="U121" i="26"/>
  <c r="V121" i="26"/>
  <c r="X121" i="26"/>
  <c r="Y121" i="26"/>
  <c r="AA121" i="26"/>
  <c r="AB121" i="26"/>
  <c r="C122" i="26"/>
  <c r="D122" i="26"/>
  <c r="H122" i="26"/>
  <c r="K122" i="26"/>
  <c r="N122" i="26"/>
  <c r="Q122" i="26"/>
  <c r="T122" i="26"/>
  <c r="W122" i="26"/>
  <c r="Z122" i="26"/>
  <c r="AC122" i="26"/>
  <c r="C123" i="26"/>
  <c r="D123" i="26"/>
  <c r="H123" i="26"/>
  <c r="K123" i="26"/>
  <c r="N123" i="26"/>
  <c r="Q123" i="26"/>
  <c r="T123" i="26"/>
  <c r="W123" i="26"/>
  <c r="Z123" i="26"/>
  <c r="AC123" i="26"/>
  <c r="C124" i="26"/>
  <c r="D124" i="26"/>
  <c r="H124" i="26"/>
  <c r="K124" i="26"/>
  <c r="N124" i="26"/>
  <c r="Q124" i="26"/>
  <c r="T124" i="26"/>
  <c r="W124" i="26"/>
  <c r="Z124" i="26"/>
  <c r="AC124" i="26"/>
  <c r="F125" i="26"/>
  <c r="G125" i="26"/>
  <c r="I125" i="26"/>
  <c r="J125" i="26"/>
  <c r="L125" i="26"/>
  <c r="M125" i="26"/>
  <c r="O125" i="26"/>
  <c r="P125" i="26"/>
  <c r="R125" i="26"/>
  <c r="S125" i="26"/>
  <c r="U125" i="26"/>
  <c r="V125" i="26"/>
  <c r="X125" i="26"/>
  <c r="Y125" i="26"/>
  <c r="AA125" i="26"/>
  <c r="AB125" i="26"/>
  <c r="C126" i="26"/>
  <c r="D126" i="26"/>
  <c r="H126" i="26"/>
  <c r="K126" i="26"/>
  <c r="N126" i="26"/>
  <c r="Q126" i="26"/>
  <c r="T126" i="26"/>
  <c r="W126" i="26"/>
  <c r="Z126" i="26"/>
  <c r="AC126" i="26"/>
  <c r="C127" i="26"/>
  <c r="D127" i="26"/>
  <c r="H127" i="26"/>
  <c r="H129" i="26"/>
  <c r="K127" i="26"/>
  <c r="N127" i="26"/>
  <c r="Q127" i="26"/>
  <c r="T127" i="26"/>
  <c r="W127" i="26"/>
  <c r="Z127" i="26"/>
  <c r="AC127" i="26"/>
  <c r="C128" i="26"/>
  <c r="D128" i="26"/>
  <c r="H128" i="26"/>
  <c r="K128" i="26"/>
  <c r="N128" i="26"/>
  <c r="Q128" i="26"/>
  <c r="T128" i="26"/>
  <c r="W128" i="26"/>
  <c r="Z128" i="26"/>
  <c r="AC128" i="26"/>
  <c r="F129" i="26"/>
  <c r="G129" i="26"/>
  <c r="I129" i="26"/>
  <c r="J129" i="26"/>
  <c r="L129" i="26"/>
  <c r="M129" i="26"/>
  <c r="N129" i="26"/>
  <c r="O129" i="26"/>
  <c r="P129" i="26"/>
  <c r="R129" i="26"/>
  <c r="S129" i="26"/>
  <c r="T129" i="26"/>
  <c r="U129" i="26"/>
  <c r="V129" i="26"/>
  <c r="X129" i="26"/>
  <c r="Y129" i="26"/>
  <c r="AA129" i="26"/>
  <c r="AB129" i="26"/>
  <c r="C130" i="26"/>
  <c r="D130" i="26"/>
  <c r="H130" i="26"/>
  <c r="K130" i="26"/>
  <c r="N130" i="26"/>
  <c r="Q130" i="26"/>
  <c r="T130" i="26"/>
  <c r="W130" i="26"/>
  <c r="Z130" i="26"/>
  <c r="AC130" i="26"/>
  <c r="C131" i="26"/>
  <c r="D131" i="26"/>
  <c r="H131" i="26"/>
  <c r="K131" i="26"/>
  <c r="N131" i="26"/>
  <c r="Q131" i="26"/>
  <c r="T131" i="26"/>
  <c r="W131" i="26"/>
  <c r="Z131" i="26"/>
  <c r="AC131" i="26"/>
  <c r="C132" i="26"/>
  <c r="D132" i="26"/>
  <c r="H132" i="26"/>
  <c r="K132" i="26"/>
  <c r="N132" i="26"/>
  <c r="Q132" i="26"/>
  <c r="T132" i="26"/>
  <c r="W132" i="26"/>
  <c r="Z132" i="26"/>
  <c r="AC132" i="26"/>
  <c r="F133" i="26"/>
  <c r="G133" i="26"/>
  <c r="I133" i="26"/>
  <c r="J133" i="26"/>
  <c r="L133" i="26"/>
  <c r="M133" i="26"/>
  <c r="O133" i="26"/>
  <c r="P133" i="26"/>
  <c r="R133" i="26"/>
  <c r="S133" i="26"/>
  <c r="U133" i="26"/>
  <c r="V133" i="26"/>
  <c r="X133" i="26"/>
  <c r="Y133" i="26"/>
  <c r="AA133" i="26"/>
  <c r="AB133" i="26"/>
  <c r="C134" i="26"/>
  <c r="D134" i="26"/>
  <c r="D137" i="26"/>
  <c r="H134" i="26"/>
  <c r="K134" i="26"/>
  <c r="N134" i="26"/>
  <c r="Q134" i="26"/>
  <c r="T134" i="26"/>
  <c r="W134" i="26"/>
  <c r="Z134" i="26"/>
  <c r="AC134" i="26"/>
  <c r="C135" i="26"/>
  <c r="D135" i="26"/>
  <c r="H135" i="26"/>
  <c r="K135" i="26"/>
  <c r="K137" i="26"/>
  <c r="N135" i="26"/>
  <c r="Q135" i="26"/>
  <c r="T135" i="26"/>
  <c r="W135" i="26"/>
  <c r="Z135" i="26"/>
  <c r="AC135" i="26"/>
  <c r="C136" i="26"/>
  <c r="D136" i="26"/>
  <c r="H136" i="26"/>
  <c r="K136" i="26"/>
  <c r="N136" i="26"/>
  <c r="Q136" i="26"/>
  <c r="T136" i="26"/>
  <c r="W136" i="26"/>
  <c r="Z136" i="26"/>
  <c r="AC136" i="26"/>
  <c r="F137" i="26"/>
  <c r="G137" i="26"/>
  <c r="I137" i="26"/>
  <c r="J137" i="26"/>
  <c r="L137" i="26"/>
  <c r="M137" i="26"/>
  <c r="O137" i="26"/>
  <c r="P137" i="26"/>
  <c r="R137" i="26"/>
  <c r="S137" i="26"/>
  <c r="U137" i="26"/>
  <c r="V137" i="26"/>
  <c r="X137" i="26"/>
  <c r="Y137" i="26"/>
  <c r="AA137" i="26"/>
  <c r="AB137" i="26"/>
  <c r="C138" i="26"/>
  <c r="D138" i="26"/>
  <c r="D141" i="26"/>
  <c r="H138" i="26"/>
  <c r="K138" i="26"/>
  <c r="N138" i="26"/>
  <c r="Q138" i="26"/>
  <c r="T138" i="26"/>
  <c r="T141" i="26"/>
  <c r="W138" i="26"/>
  <c r="W141" i="26"/>
  <c r="Z138" i="26"/>
  <c r="Z141" i="26"/>
  <c r="AC138" i="26"/>
  <c r="C139" i="26"/>
  <c r="D139" i="26"/>
  <c r="H139" i="26"/>
  <c r="K139" i="26"/>
  <c r="K141" i="26"/>
  <c r="N139" i="26"/>
  <c r="Q139" i="26"/>
  <c r="T139" i="26"/>
  <c r="W139" i="26"/>
  <c r="Z139" i="26"/>
  <c r="AC139" i="26"/>
  <c r="AC141" i="26"/>
  <c r="C140" i="26"/>
  <c r="D140" i="26"/>
  <c r="H140" i="26"/>
  <c r="K140" i="26"/>
  <c r="N140" i="26"/>
  <c r="Q140" i="26"/>
  <c r="T140" i="26"/>
  <c r="W140" i="26"/>
  <c r="Z140" i="26"/>
  <c r="AC140" i="26"/>
  <c r="F141" i="26"/>
  <c r="G141" i="26"/>
  <c r="I141" i="26"/>
  <c r="J141" i="26"/>
  <c r="L141" i="26"/>
  <c r="M141" i="26"/>
  <c r="O141" i="26"/>
  <c r="P141" i="26"/>
  <c r="R141" i="26"/>
  <c r="S141" i="26"/>
  <c r="U141" i="26"/>
  <c r="V141" i="26"/>
  <c r="X141" i="26"/>
  <c r="Y141" i="26"/>
  <c r="AA141" i="26"/>
  <c r="AB141" i="26"/>
  <c r="C142" i="26"/>
  <c r="D142" i="26"/>
  <c r="H142" i="26"/>
  <c r="K142" i="26"/>
  <c r="N142" i="26"/>
  <c r="Q142" i="26"/>
  <c r="T142" i="26"/>
  <c r="W142" i="26"/>
  <c r="W145" i="26"/>
  <c r="Z142" i="26"/>
  <c r="AC142" i="26"/>
  <c r="C143" i="26"/>
  <c r="D143" i="26"/>
  <c r="H143" i="26"/>
  <c r="K143" i="26"/>
  <c r="N143" i="26"/>
  <c r="Q143" i="26"/>
  <c r="T143" i="26"/>
  <c r="W143" i="26"/>
  <c r="Z143" i="26"/>
  <c r="AC143" i="26"/>
  <c r="C144" i="26"/>
  <c r="D144" i="26"/>
  <c r="H144" i="26"/>
  <c r="K144" i="26"/>
  <c r="N144" i="26"/>
  <c r="Q144" i="26"/>
  <c r="T144" i="26"/>
  <c r="T145" i="26"/>
  <c r="W144" i="26"/>
  <c r="Z144" i="26"/>
  <c r="AC144" i="26"/>
  <c r="F145" i="26"/>
  <c r="G145" i="26"/>
  <c r="I145" i="26"/>
  <c r="J145" i="26"/>
  <c r="L145" i="26"/>
  <c r="M145" i="26"/>
  <c r="O145" i="26"/>
  <c r="P145" i="26"/>
  <c r="R145" i="26"/>
  <c r="S145" i="26"/>
  <c r="U145" i="26"/>
  <c r="V145" i="26"/>
  <c r="X145" i="26"/>
  <c r="Y145" i="26"/>
  <c r="AA145" i="26"/>
  <c r="AB145" i="26"/>
  <c r="C146" i="26"/>
  <c r="D146" i="26"/>
  <c r="H146" i="26"/>
  <c r="K146" i="26"/>
  <c r="N146" i="26"/>
  <c r="Q146" i="26"/>
  <c r="T146" i="26"/>
  <c r="W146" i="26"/>
  <c r="Z146" i="26"/>
  <c r="AC146" i="26"/>
  <c r="AC149" i="26"/>
  <c r="C147" i="26"/>
  <c r="D147" i="26"/>
  <c r="H147" i="26"/>
  <c r="K147" i="26"/>
  <c r="N147" i="26"/>
  <c r="Q147" i="26"/>
  <c r="T147" i="26"/>
  <c r="T149" i="26"/>
  <c r="W147" i="26"/>
  <c r="Z147" i="26"/>
  <c r="AC147" i="26"/>
  <c r="C148" i="26"/>
  <c r="D148" i="26"/>
  <c r="H148" i="26"/>
  <c r="K148" i="26"/>
  <c r="N148" i="26"/>
  <c r="Q148" i="26"/>
  <c r="T148" i="26"/>
  <c r="W148" i="26"/>
  <c r="W149" i="26"/>
  <c r="Z148" i="26"/>
  <c r="AC148" i="26"/>
  <c r="F149" i="26"/>
  <c r="G149" i="26"/>
  <c r="I149" i="26"/>
  <c r="J149" i="26"/>
  <c r="K149" i="26"/>
  <c r="L149" i="26"/>
  <c r="M149" i="26"/>
  <c r="O149" i="26"/>
  <c r="P149" i="26"/>
  <c r="R149" i="26"/>
  <c r="S149" i="26"/>
  <c r="U149" i="26"/>
  <c r="V149" i="26"/>
  <c r="X149" i="26"/>
  <c r="Y149" i="26"/>
  <c r="AA149" i="26"/>
  <c r="AB149" i="26"/>
  <c r="C150" i="26"/>
  <c r="D150" i="26"/>
  <c r="H150" i="26"/>
  <c r="K150" i="26"/>
  <c r="N150" i="26"/>
  <c r="N153" i="26"/>
  <c r="Q150" i="26"/>
  <c r="T150" i="26"/>
  <c r="W150" i="26"/>
  <c r="Z150" i="26"/>
  <c r="AC150" i="26"/>
  <c r="C151" i="26"/>
  <c r="D151" i="26"/>
  <c r="H151" i="26"/>
  <c r="K151" i="26"/>
  <c r="N151" i="26"/>
  <c r="Q151" i="26"/>
  <c r="T151" i="26"/>
  <c r="W151" i="26"/>
  <c r="Z151" i="26"/>
  <c r="AC151" i="26"/>
  <c r="C152" i="26"/>
  <c r="D152" i="26"/>
  <c r="H152" i="26"/>
  <c r="K152" i="26"/>
  <c r="N152" i="26"/>
  <c r="Q152" i="26"/>
  <c r="T152" i="26"/>
  <c r="W152" i="26"/>
  <c r="Z152" i="26"/>
  <c r="AC152" i="26"/>
  <c r="AC153" i="26"/>
  <c r="F153" i="26"/>
  <c r="G153" i="26"/>
  <c r="I153" i="26"/>
  <c r="J153" i="26"/>
  <c r="L153" i="26"/>
  <c r="M153" i="26"/>
  <c r="O153" i="26"/>
  <c r="P153" i="26"/>
  <c r="R153" i="26"/>
  <c r="S153" i="26"/>
  <c r="U153" i="26"/>
  <c r="V153" i="26"/>
  <c r="X153" i="26"/>
  <c r="Y153" i="26"/>
  <c r="AA153" i="26"/>
  <c r="AB153" i="26"/>
  <c r="F155" i="26"/>
  <c r="G155" i="26"/>
  <c r="I155" i="26"/>
  <c r="J155" i="26"/>
  <c r="L155" i="26"/>
  <c r="M155" i="26"/>
  <c r="O155" i="26"/>
  <c r="P155" i="26"/>
  <c r="R155" i="26"/>
  <c r="S155" i="26"/>
  <c r="U155" i="26"/>
  <c r="V155" i="26"/>
  <c r="X155" i="26"/>
  <c r="Y155" i="26"/>
  <c r="AA155" i="26"/>
  <c r="AB155" i="26"/>
  <c r="F156" i="26"/>
  <c r="G156" i="26"/>
  <c r="I156" i="26"/>
  <c r="J156" i="26"/>
  <c r="L156" i="26"/>
  <c r="M156" i="26"/>
  <c r="O156" i="26"/>
  <c r="P156" i="26"/>
  <c r="R156" i="26"/>
  <c r="S156" i="26"/>
  <c r="U156" i="26"/>
  <c r="V156" i="26"/>
  <c r="X156" i="26"/>
  <c r="Y156" i="26"/>
  <c r="AA156" i="26"/>
  <c r="AB156" i="26"/>
  <c r="F157" i="26"/>
  <c r="G157" i="26"/>
  <c r="I157" i="26"/>
  <c r="J157" i="26"/>
  <c r="L157" i="26"/>
  <c r="M157" i="26"/>
  <c r="O157" i="26"/>
  <c r="P157" i="26"/>
  <c r="R157" i="26"/>
  <c r="S157" i="26"/>
  <c r="U157" i="26"/>
  <c r="V157" i="26"/>
  <c r="X157" i="26"/>
  <c r="Y157" i="26"/>
  <c r="AA157" i="26"/>
  <c r="AB157" i="26"/>
  <c r="Q49" i="26"/>
  <c r="Q29" i="26"/>
  <c r="Z155" i="26"/>
  <c r="E48" i="26"/>
  <c r="H137" i="26"/>
  <c r="W125" i="26"/>
  <c r="Y154" i="26"/>
  <c r="C117" i="26"/>
  <c r="D81" i="26"/>
  <c r="T77" i="26"/>
  <c r="W73" i="26"/>
  <c r="Z69" i="26"/>
  <c r="AC65" i="26"/>
  <c r="H33" i="26"/>
  <c r="AC117" i="26"/>
  <c r="W117" i="26"/>
  <c r="Q117" i="26"/>
  <c r="D101" i="26"/>
  <c r="K101" i="26"/>
  <c r="D93" i="26"/>
  <c r="K93" i="26"/>
  <c r="T89" i="26"/>
  <c r="N156" i="26"/>
  <c r="Z89" i="26"/>
  <c r="Q77" i="26"/>
  <c r="AC77" i="26"/>
  <c r="W77" i="26"/>
  <c r="H73" i="26"/>
  <c r="H65" i="26"/>
  <c r="Z61" i="26"/>
  <c r="N61" i="26"/>
  <c r="Q57" i="26"/>
  <c r="Q45" i="26"/>
  <c r="AC45" i="26"/>
  <c r="W45" i="26"/>
  <c r="AC41" i="26"/>
  <c r="W41" i="26"/>
  <c r="Q33" i="26"/>
  <c r="Z29" i="26"/>
  <c r="C29" i="26"/>
  <c r="N29" i="26"/>
  <c r="Q21" i="26"/>
  <c r="H17" i="26"/>
  <c r="Z137" i="26"/>
  <c r="T137" i="26"/>
  <c r="T133" i="26"/>
  <c r="Z93" i="26"/>
  <c r="N93" i="26"/>
  <c r="Z77" i="26"/>
  <c r="T69" i="26"/>
  <c r="AC49" i="26"/>
  <c r="T45" i="26"/>
  <c r="M154" i="26"/>
  <c r="T153" i="26"/>
  <c r="Z153" i="26"/>
  <c r="AC137" i="26"/>
  <c r="W137" i="26"/>
  <c r="Q137" i="26"/>
  <c r="N125" i="26"/>
  <c r="Q129" i="26"/>
  <c r="AC129" i="26"/>
  <c r="T101" i="26"/>
  <c r="Z101" i="26"/>
  <c r="Q89" i="26"/>
  <c r="AC89" i="26"/>
  <c r="K89" i="26"/>
  <c r="W89" i="26"/>
  <c r="Z85" i="26"/>
  <c r="H156" i="26"/>
  <c r="C85" i="26"/>
  <c r="K73" i="26"/>
  <c r="Q53" i="26"/>
  <c r="K53" i="26"/>
  <c r="H41" i="26"/>
  <c r="AC13" i="26"/>
  <c r="K13" i="26"/>
  <c r="AC9" i="26"/>
  <c r="W9" i="26"/>
  <c r="W154" i="26"/>
  <c r="Q153" i="26"/>
  <c r="C137" i="26"/>
  <c r="N133" i="26"/>
  <c r="AC125" i="26"/>
  <c r="W121" i="26"/>
  <c r="Z117" i="26"/>
  <c r="AC73" i="26"/>
  <c r="W65" i="26"/>
  <c r="K157" i="26"/>
  <c r="D49" i="26"/>
  <c r="Z45" i="26"/>
  <c r="E19" i="26"/>
  <c r="Z129" i="26"/>
  <c r="H113" i="26"/>
  <c r="N113" i="26"/>
  <c r="Z97" i="26"/>
  <c r="H97" i="26"/>
  <c r="C97" i="26"/>
  <c r="AC85" i="26"/>
  <c r="W85" i="26"/>
  <c r="H81" i="26"/>
  <c r="Q69" i="26"/>
  <c r="D57" i="26"/>
  <c r="K57" i="26"/>
  <c r="Z49" i="26"/>
  <c r="H49" i="26"/>
  <c r="Q41" i="26"/>
  <c r="K33" i="26"/>
  <c r="K25" i="26"/>
  <c r="Z17" i="26"/>
  <c r="C17" i="26"/>
  <c r="N17" i="26"/>
  <c r="Z13" i="26"/>
  <c r="H9" i="26"/>
  <c r="E151" i="26"/>
  <c r="AC109" i="26"/>
  <c r="Q65" i="26"/>
  <c r="K65" i="26"/>
  <c r="AC61" i="26"/>
  <c r="K61" i="26"/>
  <c r="W61" i="26"/>
  <c r="I154" i="26"/>
  <c r="AC155" i="26"/>
  <c r="K155" i="26"/>
  <c r="H155" i="26"/>
  <c r="AC156" i="26"/>
  <c r="K156" i="26"/>
  <c r="AC157" i="26"/>
  <c r="Q155" i="26"/>
  <c r="AC105" i="26"/>
  <c r="W105" i="26"/>
  <c r="H85" i="26"/>
  <c r="O154" i="26"/>
  <c r="N157" i="26"/>
  <c r="Z156" i="26"/>
  <c r="E122" i="26"/>
  <c r="K125" i="26"/>
  <c r="E104" i="26"/>
  <c r="E83" i="26"/>
  <c r="Q141" i="26"/>
  <c r="E115" i="26"/>
  <c r="H117" i="26"/>
  <c r="K105" i="26"/>
  <c r="U154" i="26"/>
  <c r="N137" i="26"/>
  <c r="E126" i="26"/>
  <c r="K129" i="26"/>
  <c r="W157" i="26"/>
  <c r="AA154" i="26"/>
  <c r="T156" i="26"/>
  <c r="E150" i="26"/>
  <c r="E146" i="26"/>
  <c r="E149" i="26"/>
  <c r="E79" i="26"/>
  <c r="E60" i="26"/>
  <c r="E55" i="26"/>
  <c r="E46" i="26"/>
  <c r="AC37" i="26"/>
  <c r="E11" i="26"/>
  <c r="Q9" i="26"/>
  <c r="N149" i="26"/>
  <c r="Z145" i="26"/>
  <c r="E143" i="26"/>
  <c r="V154" i="26"/>
  <c r="E136" i="26"/>
  <c r="E137" i="26"/>
  <c r="E135" i="26"/>
  <c r="D129" i="26"/>
  <c r="G154" i="26"/>
  <c r="D155" i="26"/>
  <c r="Z121" i="26"/>
  <c r="C121" i="26"/>
  <c r="N117" i="26"/>
  <c r="T113" i="26"/>
  <c r="D105" i="26"/>
  <c r="E102" i="26"/>
  <c r="E96" i="26"/>
  <c r="N97" i="26"/>
  <c r="T93" i="26"/>
  <c r="E91" i="26"/>
  <c r="E84" i="26"/>
  <c r="N85" i="26"/>
  <c r="T81" i="26"/>
  <c r="E75" i="26"/>
  <c r="D73" i="26"/>
  <c r="Q73" i="26"/>
  <c r="D61" i="26"/>
  <c r="E59" i="26"/>
  <c r="E58" i="26"/>
  <c r="T49" i="26"/>
  <c r="E43" i="26"/>
  <c r="C45" i="26"/>
  <c r="E40" i="26"/>
  <c r="C41" i="26"/>
  <c r="N41" i="26"/>
  <c r="D29" i="26"/>
  <c r="C21" i="26"/>
  <c r="N21" i="26"/>
  <c r="T17" i="26"/>
  <c r="D9" i="26"/>
  <c r="E107" i="26"/>
  <c r="W155" i="26"/>
  <c r="D153" i="26"/>
  <c r="AC145" i="26"/>
  <c r="K145" i="26"/>
  <c r="Q145" i="26"/>
  <c r="E140" i="26"/>
  <c r="AB154" i="26"/>
  <c r="E134" i="26"/>
  <c r="W133" i="26"/>
  <c r="T155" i="26"/>
  <c r="Z125" i="26"/>
  <c r="E123" i="26"/>
  <c r="C125" i="26"/>
  <c r="E120" i="26"/>
  <c r="D117" i="26"/>
  <c r="N109" i="26"/>
  <c r="T105" i="26"/>
  <c r="E99" i="26"/>
  <c r="D97" i="26"/>
  <c r="Q97" i="26"/>
  <c r="E94" i="26"/>
  <c r="D85" i="26"/>
  <c r="Q85" i="26"/>
  <c r="E82" i="26"/>
  <c r="T73" i="26"/>
  <c r="E67" i="26"/>
  <c r="C69" i="26"/>
  <c r="E64" i="26"/>
  <c r="N65" i="26"/>
  <c r="T61" i="26"/>
  <c r="C57" i="26"/>
  <c r="E52" i="26"/>
  <c r="N53" i="26"/>
  <c r="D41" i="26"/>
  <c r="E35" i="26"/>
  <c r="C33" i="26"/>
  <c r="N33" i="26"/>
  <c r="T29" i="26"/>
  <c r="D21" i="26"/>
  <c r="E12" i="26"/>
  <c r="C13" i="26"/>
  <c r="N13" i="26"/>
  <c r="T9" i="26"/>
  <c r="E6" i="26"/>
  <c r="P154" i="26"/>
  <c r="X154" i="26"/>
  <c r="E72" i="26"/>
  <c r="W153" i="26"/>
  <c r="Z149" i="26"/>
  <c r="E147" i="26"/>
  <c r="C149" i="26"/>
  <c r="E144" i="26"/>
  <c r="N145" i="26"/>
  <c r="E138" i="26"/>
  <c r="Z133" i="26"/>
  <c r="E131" i="26"/>
  <c r="W129" i="26"/>
  <c r="D156" i="26"/>
  <c r="Q125" i="26"/>
  <c r="S154" i="26"/>
  <c r="T117" i="26"/>
  <c r="D109" i="26"/>
  <c r="Q109" i="26"/>
  <c r="E106" i="26"/>
  <c r="T97" i="26"/>
  <c r="C93" i="26"/>
  <c r="E88" i="26"/>
  <c r="N89" i="26"/>
  <c r="T85" i="26"/>
  <c r="C81" i="26"/>
  <c r="E76" i="26"/>
  <c r="N77" i="26"/>
  <c r="D65" i="26"/>
  <c r="D53" i="26"/>
  <c r="C49" i="26"/>
  <c r="N45" i="26"/>
  <c r="T41" i="26"/>
  <c r="K37" i="26"/>
  <c r="D33" i="26"/>
  <c r="E30" i="26"/>
  <c r="E24" i="26"/>
  <c r="C25" i="26"/>
  <c r="N25" i="26"/>
  <c r="H21" i="26"/>
  <c r="T21" i="26"/>
  <c r="E18" i="26"/>
  <c r="D13" i="26"/>
  <c r="Q13" i="26"/>
  <c r="E54" i="26"/>
  <c r="K9" i="26"/>
  <c r="E139" i="26"/>
  <c r="E141" i="26"/>
  <c r="J154" i="26"/>
  <c r="E78" i="26"/>
  <c r="K153" i="26"/>
  <c r="H153" i="26"/>
  <c r="D149" i="26"/>
  <c r="Q149" i="26"/>
  <c r="D145" i="26"/>
  <c r="H141" i="26"/>
  <c r="C157" i="26"/>
  <c r="N141" i="26"/>
  <c r="AC133" i="26"/>
  <c r="K133" i="26"/>
  <c r="D133" i="26"/>
  <c r="Q133" i="26"/>
  <c r="Z157" i="26"/>
  <c r="H157" i="26"/>
  <c r="T125" i="26"/>
  <c r="D121" i="26"/>
  <c r="Q156" i="26"/>
  <c r="AC121" i="26"/>
  <c r="E112" i="26"/>
  <c r="H109" i="26"/>
  <c r="T109" i="26"/>
  <c r="C105" i="26"/>
  <c r="E100" i="26"/>
  <c r="D89" i="26"/>
  <c r="K81" i="26"/>
  <c r="D77" i="26"/>
  <c r="C73" i="26"/>
  <c r="N69" i="26"/>
  <c r="T65" i="26"/>
  <c r="C61" i="26"/>
  <c r="N57" i="26"/>
  <c r="T53" i="26"/>
  <c r="E51" i="26"/>
  <c r="K49" i="26"/>
  <c r="D45" i="26"/>
  <c r="E36" i="26"/>
  <c r="C37" i="26"/>
  <c r="N37" i="26"/>
  <c r="T33" i="26"/>
  <c r="E27" i="26"/>
  <c r="D25" i="26"/>
  <c r="Q25" i="26"/>
  <c r="E16" i="26"/>
  <c r="H13" i="26"/>
  <c r="T13" i="26"/>
  <c r="AC154" i="26"/>
  <c r="E49" i="26"/>
  <c r="E148" i="26"/>
  <c r="E130" i="26"/>
  <c r="E127" i="26"/>
  <c r="E124" i="26"/>
  <c r="E125" i="26"/>
  <c r="R154" i="26"/>
  <c r="E118" i="26"/>
  <c r="E121" i="26"/>
  <c r="E98" i="26"/>
  <c r="N101" i="26"/>
  <c r="D157" i="26"/>
  <c r="E152" i="26"/>
  <c r="E153" i="26"/>
  <c r="C153" i="26"/>
  <c r="H133" i="26"/>
  <c r="E128" i="26"/>
  <c r="C129" i="26"/>
  <c r="Q121" i="26"/>
  <c r="K121" i="26"/>
  <c r="L154" i="26"/>
  <c r="F154" i="26"/>
  <c r="E111" i="26"/>
  <c r="C113" i="26"/>
  <c r="E108" i="26"/>
  <c r="C89" i="26"/>
  <c r="E80" i="26"/>
  <c r="E81" i="26"/>
  <c r="E74" i="26"/>
  <c r="E63" i="26"/>
  <c r="C65" i="26"/>
  <c r="Q61" i="26"/>
  <c r="E56" i="26"/>
  <c r="E57" i="26"/>
  <c r="E50" i="26"/>
  <c r="E53" i="26"/>
  <c r="E26" i="26"/>
  <c r="E22" i="26"/>
  <c r="E15" i="26"/>
  <c r="C155" i="26"/>
  <c r="E132" i="26"/>
  <c r="C133" i="26"/>
  <c r="W156" i="26"/>
  <c r="E142" i="26"/>
  <c r="D125" i="26"/>
  <c r="D154" i="26"/>
  <c r="E119" i="26"/>
  <c r="E116" i="26"/>
  <c r="E95" i="26"/>
  <c r="E97" i="26"/>
  <c r="E71" i="26"/>
  <c r="E47" i="26"/>
  <c r="E44" i="26"/>
  <c r="E23" i="26"/>
  <c r="E20" i="26"/>
  <c r="T157" i="26"/>
  <c r="H145" i="26"/>
  <c r="C141" i="26"/>
  <c r="H121" i="26"/>
  <c r="E110" i="26"/>
  <c r="C101" i="26"/>
  <c r="E92" i="26"/>
  <c r="E86" i="26"/>
  <c r="C77" i="26"/>
  <c r="E68" i="26"/>
  <c r="E62" i="26"/>
  <c r="E65" i="26"/>
  <c r="C53" i="26"/>
  <c r="E38" i="26"/>
  <c r="E34" i="26"/>
  <c r="E37" i="26"/>
  <c r="E32" i="26"/>
  <c r="E10" i="26"/>
  <c r="N155" i="26"/>
  <c r="C156" i="26"/>
  <c r="H149" i="26"/>
  <c r="C145" i="26"/>
  <c r="H125" i="26"/>
  <c r="E114" i="26"/>
  <c r="E117" i="26"/>
  <c r="E103" i="26"/>
  <c r="E90" i="26"/>
  <c r="E87" i="26"/>
  <c r="E70" i="26"/>
  <c r="E73" i="26"/>
  <c r="N73" i="26"/>
  <c r="E66" i="26"/>
  <c r="E69" i="26"/>
  <c r="E42" i="26"/>
  <c r="E39" i="26"/>
  <c r="E31" i="26"/>
  <c r="E33" i="26"/>
  <c r="E28" i="26"/>
  <c r="E14" i="26"/>
  <c r="E7" i="26"/>
  <c r="E85" i="26"/>
  <c r="T154" i="26"/>
  <c r="Q154" i="26"/>
  <c r="Z154" i="26"/>
  <c r="K154" i="26"/>
  <c r="E113" i="26"/>
  <c r="E109" i="26"/>
  <c r="N154" i="26"/>
  <c r="E145" i="26"/>
  <c r="E101" i="26"/>
  <c r="E77" i="26"/>
  <c r="E41" i="26"/>
  <c r="E105" i="26"/>
  <c r="E129" i="26"/>
  <c r="E61" i="26"/>
  <c r="E156" i="26"/>
  <c r="E13" i="26"/>
  <c r="E155" i="26"/>
  <c r="H154" i="26"/>
  <c r="E133" i="26"/>
  <c r="E17" i="26"/>
  <c r="E25" i="26"/>
  <c r="E9" i="26"/>
  <c r="E89" i="26"/>
  <c r="E29" i="26"/>
  <c r="E93" i="26"/>
  <c r="C154" i="26"/>
  <c r="E157" i="26"/>
  <c r="E21" i="26"/>
  <c r="E45" i="26"/>
  <c r="E154" i="26"/>
  <c r="C6" i="23"/>
  <c r="D6" i="23"/>
  <c r="D9" i="23"/>
  <c r="H6" i="23"/>
  <c r="K6" i="23"/>
  <c r="N6" i="23"/>
  <c r="Q6" i="23"/>
  <c r="Q9" i="23"/>
  <c r="T6" i="23"/>
  <c r="W6" i="23"/>
  <c r="Z6" i="23"/>
  <c r="AC6" i="23"/>
  <c r="C7" i="23"/>
  <c r="D7" i="23"/>
  <c r="H7" i="23"/>
  <c r="K7" i="23"/>
  <c r="N7" i="23"/>
  <c r="Q7" i="23"/>
  <c r="T7" i="23"/>
  <c r="W7" i="23"/>
  <c r="Z7" i="23"/>
  <c r="AC7" i="23"/>
  <c r="C8" i="23"/>
  <c r="D8" i="23"/>
  <c r="H8" i="23"/>
  <c r="K8" i="23"/>
  <c r="N8" i="23"/>
  <c r="Q8" i="23"/>
  <c r="T8" i="23"/>
  <c r="W8" i="23"/>
  <c r="Z8" i="23"/>
  <c r="AC8" i="23"/>
  <c r="F9" i="23"/>
  <c r="G9" i="23"/>
  <c r="I9" i="23"/>
  <c r="J9" i="23"/>
  <c r="L9" i="23"/>
  <c r="M9" i="23"/>
  <c r="O9" i="23"/>
  <c r="P9" i="23"/>
  <c r="R9" i="23"/>
  <c r="S9" i="23"/>
  <c r="U9" i="23"/>
  <c r="V9" i="23"/>
  <c r="X9" i="23"/>
  <c r="Y9" i="23"/>
  <c r="AA9" i="23"/>
  <c r="AB9" i="23"/>
  <c r="C10" i="23"/>
  <c r="C13" i="23"/>
  <c r="D10" i="23"/>
  <c r="H10" i="23"/>
  <c r="K10" i="23"/>
  <c r="N10" i="23"/>
  <c r="Q10" i="23"/>
  <c r="T10" i="23"/>
  <c r="T13" i="23"/>
  <c r="W10" i="23"/>
  <c r="Z10" i="23"/>
  <c r="AC10" i="23"/>
  <c r="C11" i="23"/>
  <c r="D11" i="23"/>
  <c r="H11" i="23"/>
  <c r="K11" i="23"/>
  <c r="N11" i="23"/>
  <c r="Q11" i="23"/>
  <c r="T11" i="23"/>
  <c r="W11" i="23"/>
  <c r="Z11" i="23"/>
  <c r="AC11" i="23"/>
  <c r="C12" i="23"/>
  <c r="D12" i="23"/>
  <c r="H12" i="23"/>
  <c r="K12" i="23"/>
  <c r="N12" i="23"/>
  <c r="Q12" i="23"/>
  <c r="T12" i="23"/>
  <c r="W12" i="23"/>
  <c r="Z12" i="23"/>
  <c r="AC12" i="23"/>
  <c r="D13" i="23"/>
  <c r="F13" i="23"/>
  <c r="G13" i="23"/>
  <c r="I13" i="23"/>
  <c r="J13" i="23"/>
  <c r="L13" i="23"/>
  <c r="M13" i="23"/>
  <c r="O13" i="23"/>
  <c r="P13" i="23"/>
  <c r="R13" i="23"/>
  <c r="S13" i="23"/>
  <c r="U13" i="23"/>
  <c r="V13" i="23"/>
  <c r="X13" i="23"/>
  <c r="Y13" i="23"/>
  <c r="AA13" i="23"/>
  <c r="AB13" i="23"/>
  <c r="C14" i="23"/>
  <c r="D14" i="23"/>
  <c r="D155" i="23"/>
  <c r="H14" i="23"/>
  <c r="K14" i="23"/>
  <c r="N14" i="23"/>
  <c r="Q14" i="23"/>
  <c r="T14" i="23"/>
  <c r="W14" i="23"/>
  <c r="W17" i="23"/>
  <c r="Z14" i="23"/>
  <c r="AC14" i="23"/>
  <c r="C15" i="23"/>
  <c r="D15" i="23"/>
  <c r="H15" i="23"/>
  <c r="K15" i="23"/>
  <c r="N15" i="23"/>
  <c r="Q15" i="23"/>
  <c r="T15" i="23"/>
  <c r="W15" i="23"/>
  <c r="Z15" i="23"/>
  <c r="AC15" i="23"/>
  <c r="C16" i="23"/>
  <c r="D16" i="23"/>
  <c r="H16" i="23"/>
  <c r="K16" i="23"/>
  <c r="N16" i="23"/>
  <c r="Q16" i="23"/>
  <c r="T16" i="23"/>
  <c r="W16" i="23"/>
  <c r="Z16" i="23"/>
  <c r="Z17" i="23"/>
  <c r="AC16" i="23"/>
  <c r="F17" i="23"/>
  <c r="G17" i="23"/>
  <c r="I17" i="23"/>
  <c r="J17" i="23"/>
  <c r="L17" i="23"/>
  <c r="M17" i="23"/>
  <c r="O17" i="23"/>
  <c r="P17" i="23"/>
  <c r="R17" i="23"/>
  <c r="S17" i="23"/>
  <c r="U17" i="23"/>
  <c r="V17" i="23"/>
  <c r="X17" i="23"/>
  <c r="Y17" i="23"/>
  <c r="AA17" i="23"/>
  <c r="AB17" i="23"/>
  <c r="C18" i="23"/>
  <c r="D18" i="23"/>
  <c r="H18" i="23"/>
  <c r="K18" i="23"/>
  <c r="N18" i="23"/>
  <c r="Q18" i="23"/>
  <c r="Q21" i="23"/>
  <c r="T18" i="23"/>
  <c r="W18" i="23"/>
  <c r="Z18" i="23"/>
  <c r="AC18" i="23"/>
  <c r="C19" i="23"/>
  <c r="D19" i="23"/>
  <c r="H19" i="23"/>
  <c r="K19" i="23"/>
  <c r="N19" i="23"/>
  <c r="Q19" i="23"/>
  <c r="T19" i="23"/>
  <c r="W19" i="23"/>
  <c r="Z19" i="23"/>
  <c r="AC19" i="23"/>
  <c r="C20" i="23"/>
  <c r="D20" i="23"/>
  <c r="H20" i="23"/>
  <c r="K20" i="23"/>
  <c r="N20" i="23"/>
  <c r="Q20" i="23"/>
  <c r="T20" i="23"/>
  <c r="T157" i="23"/>
  <c r="W20" i="23"/>
  <c r="Z20" i="23"/>
  <c r="AC20" i="23"/>
  <c r="D21" i="23"/>
  <c r="F21" i="23"/>
  <c r="G21" i="23"/>
  <c r="G154" i="23"/>
  <c r="I21" i="23"/>
  <c r="J21" i="23"/>
  <c r="L21" i="23"/>
  <c r="M21" i="23"/>
  <c r="O21" i="23"/>
  <c r="P21" i="23"/>
  <c r="R21" i="23"/>
  <c r="S21" i="23"/>
  <c r="U21" i="23"/>
  <c r="V21" i="23"/>
  <c r="X21" i="23"/>
  <c r="Y21" i="23"/>
  <c r="Y154" i="23"/>
  <c r="AA21" i="23"/>
  <c r="AB21" i="23"/>
  <c r="C22" i="23"/>
  <c r="C25" i="23"/>
  <c r="D22" i="23"/>
  <c r="D25" i="23"/>
  <c r="H22" i="23"/>
  <c r="K22" i="23"/>
  <c r="N22" i="23"/>
  <c r="Q22" i="23"/>
  <c r="T22" i="23"/>
  <c r="T25" i="23"/>
  <c r="W22" i="23"/>
  <c r="Z22" i="23"/>
  <c r="AC22" i="23"/>
  <c r="AC25" i="23"/>
  <c r="C23" i="23"/>
  <c r="D23" i="23"/>
  <c r="H23" i="23"/>
  <c r="K23" i="23"/>
  <c r="N23" i="23"/>
  <c r="Q23" i="23"/>
  <c r="T23" i="23"/>
  <c r="W23" i="23"/>
  <c r="Z23" i="23"/>
  <c r="AC23" i="23"/>
  <c r="C24" i="23"/>
  <c r="D24" i="23"/>
  <c r="D157" i="23"/>
  <c r="H24" i="23"/>
  <c r="K24" i="23"/>
  <c r="N24" i="23"/>
  <c r="Q24" i="23"/>
  <c r="T24" i="23"/>
  <c r="W24" i="23"/>
  <c r="Z24" i="23"/>
  <c r="AC24" i="23"/>
  <c r="F25" i="23"/>
  <c r="G25" i="23"/>
  <c r="I25" i="23"/>
  <c r="J25" i="23"/>
  <c r="L25" i="23"/>
  <c r="M25" i="23"/>
  <c r="O25" i="23"/>
  <c r="P25" i="23"/>
  <c r="R25" i="23"/>
  <c r="S25" i="23"/>
  <c r="U25" i="23"/>
  <c r="V25" i="23"/>
  <c r="X25" i="23"/>
  <c r="Y25" i="23"/>
  <c r="AA25" i="23"/>
  <c r="AB25" i="23"/>
  <c r="C26" i="23"/>
  <c r="D26" i="23"/>
  <c r="H26" i="23"/>
  <c r="K26" i="23"/>
  <c r="N26" i="23"/>
  <c r="N155" i="23"/>
  <c r="Q26" i="23"/>
  <c r="T26" i="23"/>
  <c r="W26" i="23"/>
  <c r="W29" i="23"/>
  <c r="Z26" i="23"/>
  <c r="AC26" i="23"/>
  <c r="C27" i="23"/>
  <c r="C156" i="23"/>
  <c r="D27" i="23"/>
  <c r="H27" i="23"/>
  <c r="K27" i="23"/>
  <c r="N27" i="23"/>
  <c r="Q27" i="23"/>
  <c r="T27" i="23"/>
  <c r="W27" i="23"/>
  <c r="Z27" i="23"/>
  <c r="AC27" i="23"/>
  <c r="C28" i="23"/>
  <c r="D28" i="23"/>
  <c r="H28" i="23"/>
  <c r="K28" i="23"/>
  <c r="N28" i="23"/>
  <c r="Q28" i="23"/>
  <c r="T28" i="23"/>
  <c r="W28" i="23"/>
  <c r="Z28" i="23"/>
  <c r="Z29" i="23"/>
  <c r="AC28" i="23"/>
  <c r="D29" i="23"/>
  <c r="F29" i="23"/>
  <c r="G29" i="23"/>
  <c r="I29" i="23"/>
  <c r="J29" i="23"/>
  <c r="L29" i="23"/>
  <c r="M29" i="23"/>
  <c r="O29" i="23"/>
  <c r="P29" i="23"/>
  <c r="R29" i="23"/>
  <c r="S29" i="23"/>
  <c r="S154" i="23"/>
  <c r="U29" i="23"/>
  <c r="V29" i="23"/>
  <c r="X29" i="23"/>
  <c r="Y29" i="23"/>
  <c r="AA29" i="23"/>
  <c r="AB29" i="23"/>
  <c r="C30" i="23"/>
  <c r="D30" i="23"/>
  <c r="D33" i="23"/>
  <c r="H30" i="23"/>
  <c r="K30" i="23"/>
  <c r="N30" i="23"/>
  <c r="Q30" i="23"/>
  <c r="T30" i="23"/>
  <c r="W30" i="23"/>
  <c r="Z30" i="23"/>
  <c r="AC30" i="23"/>
  <c r="C31" i="23"/>
  <c r="D31" i="23"/>
  <c r="H31" i="23"/>
  <c r="K31" i="23"/>
  <c r="N31" i="23"/>
  <c r="Q31" i="23"/>
  <c r="T31" i="23"/>
  <c r="W31" i="23"/>
  <c r="Z31" i="23"/>
  <c r="AC31" i="23"/>
  <c r="C32" i="23"/>
  <c r="D32" i="23"/>
  <c r="H32" i="23"/>
  <c r="K32" i="23"/>
  <c r="N32" i="23"/>
  <c r="Q32" i="23"/>
  <c r="T32" i="23"/>
  <c r="W32" i="23"/>
  <c r="Z32" i="23"/>
  <c r="AC32" i="23"/>
  <c r="F33" i="23"/>
  <c r="G33" i="23"/>
  <c r="I33" i="23"/>
  <c r="J33" i="23"/>
  <c r="L33" i="23"/>
  <c r="M33" i="23"/>
  <c r="O33" i="23"/>
  <c r="P33" i="23"/>
  <c r="R33" i="23"/>
  <c r="S33" i="23"/>
  <c r="U33" i="23"/>
  <c r="V33" i="23"/>
  <c r="X33" i="23"/>
  <c r="Y33" i="23"/>
  <c r="AA33" i="23"/>
  <c r="AB33" i="23"/>
  <c r="C34" i="23"/>
  <c r="D34" i="23"/>
  <c r="H34" i="23"/>
  <c r="K34" i="23"/>
  <c r="N34" i="23"/>
  <c r="Q34" i="23"/>
  <c r="T34" i="23"/>
  <c r="T37" i="23"/>
  <c r="W34" i="23"/>
  <c r="Z34" i="23"/>
  <c r="AC34" i="23"/>
  <c r="AC37" i="23"/>
  <c r="C35" i="23"/>
  <c r="D35" i="23"/>
  <c r="H35" i="23"/>
  <c r="K35" i="23"/>
  <c r="N35" i="23"/>
  <c r="Q35" i="23"/>
  <c r="T35" i="23"/>
  <c r="W35" i="23"/>
  <c r="Z35" i="23"/>
  <c r="AC35" i="23"/>
  <c r="C36" i="23"/>
  <c r="D36" i="23"/>
  <c r="H36" i="23"/>
  <c r="K36" i="23"/>
  <c r="N36" i="23"/>
  <c r="Q36" i="23"/>
  <c r="T36" i="23"/>
  <c r="W36" i="23"/>
  <c r="Z36" i="23"/>
  <c r="AC36" i="23"/>
  <c r="D37" i="23"/>
  <c r="F37" i="23"/>
  <c r="G37" i="23"/>
  <c r="I37" i="23"/>
  <c r="J37" i="23"/>
  <c r="L37" i="23"/>
  <c r="M37" i="23"/>
  <c r="O37" i="23"/>
  <c r="P37" i="23"/>
  <c r="R37" i="23"/>
  <c r="S37" i="23"/>
  <c r="U37" i="23"/>
  <c r="V37" i="23"/>
  <c r="X37" i="23"/>
  <c r="Y37" i="23"/>
  <c r="AA37" i="23"/>
  <c r="AB37" i="23"/>
  <c r="C38" i="23"/>
  <c r="D38" i="23"/>
  <c r="D41" i="23"/>
  <c r="H38" i="23"/>
  <c r="K38" i="23"/>
  <c r="N38" i="23"/>
  <c r="Q38" i="23"/>
  <c r="T38" i="23"/>
  <c r="W38" i="23"/>
  <c r="W41" i="23"/>
  <c r="Z38" i="23"/>
  <c r="AC38" i="23"/>
  <c r="C39" i="23"/>
  <c r="D39" i="23"/>
  <c r="H39" i="23"/>
  <c r="K39" i="23"/>
  <c r="N39" i="23"/>
  <c r="Q39" i="23"/>
  <c r="T39" i="23"/>
  <c r="W39" i="23"/>
  <c r="Z39" i="23"/>
  <c r="AC39" i="23"/>
  <c r="C40" i="23"/>
  <c r="D40" i="23"/>
  <c r="H40" i="23"/>
  <c r="K40" i="23"/>
  <c r="N40" i="23"/>
  <c r="Q40" i="23"/>
  <c r="T40" i="23"/>
  <c r="W40" i="23"/>
  <c r="Z40" i="23"/>
  <c r="Z41" i="23"/>
  <c r="AC40" i="23"/>
  <c r="F41" i="23"/>
  <c r="G41" i="23"/>
  <c r="I41" i="23"/>
  <c r="J41" i="23"/>
  <c r="L41" i="23"/>
  <c r="M41" i="23"/>
  <c r="O41" i="23"/>
  <c r="P41" i="23"/>
  <c r="R41" i="23"/>
  <c r="S41" i="23"/>
  <c r="U41" i="23"/>
  <c r="V41" i="23"/>
  <c r="X41" i="23"/>
  <c r="Y41" i="23"/>
  <c r="AA41" i="23"/>
  <c r="AB41" i="23"/>
  <c r="C42" i="23"/>
  <c r="D42" i="23"/>
  <c r="H42" i="23"/>
  <c r="K42" i="23"/>
  <c r="N42" i="23"/>
  <c r="Q42" i="23"/>
  <c r="Q45" i="23"/>
  <c r="T42" i="23"/>
  <c r="W42" i="23"/>
  <c r="Z42" i="23"/>
  <c r="AC42" i="23"/>
  <c r="C43" i="23"/>
  <c r="D43" i="23"/>
  <c r="H43" i="23"/>
  <c r="K43" i="23"/>
  <c r="N43" i="23"/>
  <c r="Q43" i="23"/>
  <c r="T43" i="23"/>
  <c r="W43" i="23"/>
  <c r="Z43" i="23"/>
  <c r="AC43" i="23"/>
  <c r="C44" i="23"/>
  <c r="D44" i="23"/>
  <c r="H44" i="23"/>
  <c r="K44" i="23"/>
  <c r="N44" i="23"/>
  <c r="Q44" i="23"/>
  <c r="T44" i="23"/>
  <c r="W44" i="23"/>
  <c r="Z44" i="23"/>
  <c r="AC44" i="23"/>
  <c r="D45" i="23"/>
  <c r="F45" i="23"/>
  <c r="G45" i="23"/>
  <c r="I45" i="23"/>
  <c r="J45" i="23"/>
  <c r="L45" i="23"/>
  <c r="M45" i="23"/>
  <c r="O45" i="23"/>
  <c r="P45" i="23"/>
  <c r="R45" i="23"/>
  <c r="S45" i="23"/>
  <c r="U45" i="23"/>
  <c r="V45" i="23"/>
  <c r="X45" i="23"/>
  <c r="Y45" i="23"/>
  <c r="AA45" i="23"/>
  <c r="AB45" i="23"/>
  <c r="C46" i="23"/>
  <c r="C49" i="23"/>
  <c r="D46" i="23"/>
  <c r="D49" i="23"/>
  <c r="H46" i="23"/>
  <c r="K46" i="23"/>
  <c r="N46" i="23"/>
  <c r="Q46" i="23"/>
  <c r="T46" i="23"/>
  <c r="T49" i="23"/>
  <c r="W46" i="23"/>
  <c r="Z46" i="23"/>
  <c r="AC46" i="23"/>
  <c r="AC49" i="23"/>
  <c r="C47" i="23"/>
  <c r="D47" i="23"/>
  <c r="H47" i="23"/>
  <c r="K47" i="23"/>
  <c r="N47" i="23"/>
  <c r="Q47" i="23"/>
  <c r="T47" i="23"/>
  <c r="W47" i="23"/>
  <c r="Z47" i="23"/>
  <c r="AC47" i="23"/>
  <c r="C48" i="23"/>
  <c r="D48" i="23"/>
  <c r="H48" i="23"/>
  <c r="K48" i="23"/>
  <c r="N48" i="23"/>
  <c r="Q48" i="23"/>
  <c r="T48" i="23"/>
  <c r="W48" i="23"/>
  <c r="Z48" i="23"/>
  <c r="AC48" i="23"/>
  <c r="F49" i="23"/>
  <c r="G49" i="23"/>
  <c r="I49" i="23"/>
  <c r="J49" i="23"/>
  <c r="L49" i="23"/>
  <c r="M49" i="23"/>
  <c r="O49" i="23"/>
  <c r="P49" i="23"/>
  <c r="R49" i="23"/>
  <c r="S49" i="23"/>
  <c r="U49" i="23"/>
  <c r="V49" i="23"/>
  <c r="X49" i="23"/>
  <c r="Y49" i="23"/>
  <c r="AA49" i="23"/>
  <c r="AB49" i="23"/>
  <c r="C50" i="23"/>
  <c r="D50" i="23"/>
  <c r="H50" i="23"/>
  <c r="K50" i="23"/>
  <c r="N50" i="23"/>
  <c r="Q50" i="23"/>
  <c r="T50" i="23"/>
  <c r="W50" i="23"/>
  <c r="Z50" i="23"/>
  <c r="AC50" i="23"/>
  <c r="C51" i="23"/>
  <c r="D51" i="23"/>
  <c r="H51" i="23"/>
  <c r="K51" i="23"/>
  <c r="N51" i="23"/>
  <c r="Q51" i="23"/>
  <c r="T51" i="23"/>
  <c r="W51" i="23"/>
  <c r="Z51" i="23"/>
  <c r="AC51" i="23"/>
  <c r="C52" i="23"/>
  <c r="D52" i="23"/>
  <c r="H52" i="23"/>
  <c r="K52" i="23"/>
  <c r="N52" i="23"/>
  <c r="Q52" i="23"/>
  <c r="T52" i="23"/>
  <c r="W52" i="23"/>
  <c r="Z52" i="23"/>
  <c r="Z53" i="23"/>
  <c r="AC52" i="23"/>
  <c r="D53" i="23"/>
  <c r="F53" i="23"/>
  <c r="G53" i="23"/>
  <c r="I53" i="23"/>
  <c r="J53" i="23"/>
  <c r="L53" i="23"/>
  <c r="M53" i="23"/>
  <c r="O53" i="23"/>
  <c r="P53" i="23"/>
  <c r="R53" i="23"/>
  <c r="S53" i="23"/>
  <c r="U53" i="23"/>
  <c r="V53" i="23"/>
  <c r="X53" i="23"/>
  <c r="Y53" i="23"/>
  <c r="AA53" i="23"/>
  <c r="AB53" i="23"/>
  <c r="C54" i="23"/>
  <c r="D54" i="23"/>
  <c r="D57" i="23"/>
  <c r="H54" i="23"/>
  <c r="K54" i="23"/>
  <c r="N54" i="23"/>
  <c r="Q54" i="23"/>
  <c r="Q57" i="23"/>
  <c r="T54" i="23"/>
  <c r="W54" i="23"/>
  <c r="Z54" i="23"/>
  <c r="AC54" i="23"/>
  <c r="C55" i="23"/>
  <c r="D55" i="23"/>
  <c r="H55" i="23"/>
  <c r="K55" i="23"/>
  <c r="N55" i="23"/>
  <c r="Q55" i="23"/>
  <c r="T55" i="23"/>
  <c r="W55" i="23"/>
  <c r="E55" i="23"/>
  <c r="Z55" i="23"/>
  <c r="AC55" i="23"/>
  <c r="C56" i="23"/>
  <c r="D56" i="23"/>
  <c r="H56" i="23"/>
  <c r="K56" i="23"/>
  <c r="N56" i="23"/>
  <c r="Q56" i="23"/>
  <c r="T56" i="23"/>
  <c r="W56" i="23"/>
  <c r="Z56" i="23"/>
  <c r="AC56" i="23"/>
  <c r="F57" i="23"/>
  <c r="G57" i="23"/>
  <c r="I57" i="23"/>
  <c r="J57" i="23"/>
  <c r="L57" i="23"/>
  <c r="M57" i="23"/>
  <c r="O57" i="23"/>
  <c r="P57" i="23"/>
  <c r="R57" i="23"/>
  <c r="S57" i="23"/>
  <c r="U57" i="23"/>
  <c r="V57" i="23"/>
  <c r="X57" i="23"/>
  <c r="Y57" i="23"/>
  <c r="AA57" i="23"/>
  <c r="AB57" i="23"/>
  <c r="C58" i="23"/>
  <c r="C61" i="23"/>
  <c r="D58" i="23"/>
  <c r="H58" i="23"/>
  <c r="K58" i="23"/>
  <c r="N58" i="23"/>
  <c r="N61" i="23"/>
  <c r="Q58" i="23"/>
  <c r="T58" i="23"/>
  <c r="T61" i="23"/>
  <c r="W58" i="23"/>
  <c r="Z58" i="23"/>
  <c r="AC58" i="23"/>
  <c r="C59" i="23"/>
  <c r="D59" i="23"/>
  <c r="H59" i="23"/>
  <c r="K59" i="23"/>
  <c r="N59" i="23"/>
  <c r="Q59" i="23"/>
  <c r="T59" i="23"/>
  <c r="W59" i="23"/>
  <c r="Z59" i="23"/>
  <c r="Z61" i="23"/>
  <c r="AC59" i="23"/>
  <c r="C60" i="23"/>
  <c r="D60" i="23"/>
  <c r="H60" i="23"/>
  <c r="K60" i="23"/>
  <c r="N60" i="23"/>
  <c r="Q60" i="23"/>
  <c r="T60" i="23"/>
  <c r="W60" i="23"/>
  <c r="Z60" i="23"/>
  <c r="AC60" i="23"/>
  <c r="D61" i="23"/>
  <c r="F61" i="23"/>
  <c r="G61" i="23"/>
  <c r="I61" i="23"/>
  <c r="J61" i="23"/>
  <c r="L61" i="23"/>
  <c r="M61" i="23"/>
  <c r="O61" i="23"/>
  <c r="P61" i="23"/>
  <c r="R61" i="23"/>
  <c r="S61" i="23"/>
  <c r="U61" i="23"/>
  <c r="V61" i="23"/>
  <c r="X61" i="23"/>
  <c r="Y61" i="23"/>
  <c r="AA61" i="23"/>
  <c r="AB61" i="23"/>
  <c r="C62" i="23"/>
  <c r="C65" i="23"/>
  <c r="D62" i="23"/>
  <c r="D65" i="23"/>
  <c r="H62" i="23"/>
  <c r="K62" i="23"/>
  <c r="N62" i="23"/>
  <c r="Q62" i="23"/>
  <c r="Q65" i="23"/>
  <c r="T62" i="23"/>
  <c r="T65" i="23"/>
  <c r="W62" i="23"/>
  <c r="Z62" i="23"/>
  <c r="AC62" i="23"/>
  <c r="C63" i="23"/>
  <c r="D63" i="23"/>
  <c r="H63" i="23"/>
  <c r="K63" i="23"/>
  <c r="N63" i="23"/>
  <c r="Q63" i="23"/>
  <c r="T63" i="23"/>
  <c r="W63" i="23"/>
  <c r="Z63" i="23"/>
  <c r="AC63" i="23"/>
  <c r="C64" i="23"/>
  <c r="D64" i="23"/>
  <c r="H64" i="23"/>
  <c r="K64" i="23"/>
  <c r="N64" i="23"/>
  <c r="Q64" i="23"/>
  <c r="T64" i="23"/>
  <c r="W64" i="23"/>
  <c r="Z64" i="23"/>
  <c r="AC64" i="23"/>
  <c r="F65" i="23"/>
  <c r="G65" i="23"/>
  <c r="I65" i="23"/>
  <c r="J65" i="23"/>
  <c r="L65" i="23"/>
  <c r="M65" i="23"/>
  <c r="N65" i="23"/>
  <c r="O65" i="23"/>
  <c r="P65" i="23"/>
  <c r="R65" i="23"/>
  <c r="S65" i="23"/>
  <c r="U65" i="23"/>
  <c r="V65" i="23"/>
  <c r="X65" i="23"/>
  <c r="Y65" i="23"/>
  <c r="AA65" i="23"/>
  <c r="AB65" i="23"/>
  <c r="C66" i="23"/>
  <c r="C69" i="23"/>
  <c r="D66" i="23"/>
  <c r="D69" i="23"/>
  <c r="H66" i="23"/>
  <c r="K66" i="23"/>
  <c r="N66" i="23"/>
  <c r="Q66" i="23"/>
  <c r="Q69" i="23"/>
  <c r="T66" i="23"/>
  <c r="T69" i="23"/>
  <c r="W66" i="23"/>
  <c r="Z66" i="23"/>
  <c r="Z69" i="23"/>
  <c r="AC66" i="23"/>
  <c r="C67" i="23"/>
  <c r="D67" i="23"/>
  <c r="H67" i="23"/>
  <c r="K67" i="23"/>
  <c r="N67" i="23"/>
  <c r="Q67" i="23"/>
  <c r="T67" i="23"/>
  <c r="W67" i="23"/>
  <c r="Z67" i="23"/>
  <c r="AC67" i="23"/>
  <c r="C68" i="23"/>
  <c r="D68" i="23"/>
  <c r="H68" i="23"/>
  <c r="K68" i="23"/>
  <c r="N68" i="23"/>
  <c r="Q68" i="23"/>
  <c r="T68" i="23"/>
  <c r="W68" i="23"/>
  <c r="Z68" i="23"/>
  <c r="AC68" i="23"/>
  <c r="F69" i="23"/>
  <c r="G69" i="23"/>
  <c r="I69" i="23"/>
  <c r="J69" i="23"/>
  <c r="L69" i="23"/>
  <c r="M69" i="23"/>
  <c r="N69" i="23"/>
  <c r="O69" i="23"/>
  <c r="P69" i="23"/>
  <c r="R69" i="23"/>
  <c r="S69" i="23"/>
  <c r="U69" i="23"/>
  <c r="V69" i="23"/>
  <c r="X69" i="23"/>
  <c r="Y69" i="23"/>
  <c r="AA69" i="23"/>
  <c r="AB69" i="23"/>
  <c r="C70" i="23"/>
  <c r="D70" i="23"/>
  <c r="H70" i="23"/>
  <c r="K70" i="23"/>
  <c r="N70" i="23"/>
  <c r="N73" i="23"/>
  <c r="Q70" i="23"/>
  <c r="Q73" i="23"/>
  <c r="T70" i="23"/>
  <c r="W70" i="23"/>
  <c r="Z70" i="23"/>
  <c r="AC70" i="23"/>
  <c r="C71" i="23"/>
  <c r="D71" i="23"/>
  <c r="D73" i="23"/>
  <c r="H71" i="23"/>
  <c r="K71" i="23"/>
  <c r="N71" i="23"/>
  <c r="Q71" i="23"/>
  <c r="T71" i="23"/>
  <c r="W71" i="23"/>
  <c r="Z71" i="23"/>
  <c r="AC71" i="23"/>
  <c r="C72" i="23"/>
  <c r="D72" i="23"/>
  <c r="H72" i="23"/>
  <c r="H73" i="23"/>
  <c r="K72" i="23"/>
  <c r="N72" i="23"/>
  <c r="Q72" i="23"/>
  <c r="T72" i="23"/>
  <c r="W72" i="23"/>
  <c r="Z72" i="23"/>
  <c r="AC72" i="23"/>
  <c r="F73" i="23"/>
  <c r="G73" i="23"/>
  <c r="I73" i="23"/>
  <c r="J73" i="23"/>
  <c r="L73" i="23"/>
  <c r="M73" i="23"/>
  <c r="O73" i="23"/>
  <c r="P73" i="23"/>
  <c r="R73" i="23"/>
  <c r="S73" i="23"/>
  <c r="U73" i="23"/>
  <c r="V73" i="23"/>
  <c r="X73" i="23"/>
  <c r="Y73" i="23"/>
  <c r="Z73" i="23"/>
  <c r="AA73" i="23"/>
  <c r="AB73" i="23"/>
  <c r="C74" i="23"/>
  <c r="D74" i="23"/>
  <c r="H74" i="23"/>
  <c r="K74" i="23"/>
  <c r="N74" i="23"/>
  <c r="N77" i="23"/>
  <c r="Q74" i="23"/>
  <c r="T74" i="23"/>
  <c r="W74" i="23"/>
  <c r="Z74" i="23"/>
  <c r="AC74" i="23"/>
  <c r="C75" i="23"/>
  <c r="D75" i="23"/>
  <c r="H75" i="23"/>
  <c r="K75" i="23"/>
  <c r="N75" i="23"/>
  <c r="Q75" i="23"/>
  <c r="T75" i="23"/>
  <c r="W75" i="23"/>
  <c r="Z75" i="23"/>
  <c r="AC75" i="23"/>
  <c r="C76" i="23"/>
  <c r="D76" i="23"/>
  <c r="H76" i="23"/>
  <c r="K76" i="23"/>
  <c r="N76" i="23"/>
  <c r="Q76" i="23"/>
  <c r="T76" i="23"/>
  <c r="W76" i="23"/>
  <c r="Z76" i="23"/>
  <c r="Z77" i="23"/>
  <c r="AC76" i="23"/>
  <c r="F77" i="23"/>
  <c r="G77" i="23"/>
  <c r="I77" i="23"/>
  <c r="J77" i="23"/>
  <c r="L77" i="23"/>
  <c r="M77" i="23"/>
  <c r="O77" i="23"/>
  <c r="P77" i="23"/>
  <c r="R77" i="23"/>
  <c r="S77" i="23"/>
  <c r="U77" i="23"/>
  <c r="V77" i="23"/>
  <c r="X77" i="23"/>
  <c r="Y77" i="23"/>
  <c r="AA77" i="23"/>
  <c r="AB77" i="23"/>
  <c r="C78" i="23"/>
  <c r="D78" i="23"/>
  <c r="H78" i="23"/>
  <c r="K78" i="23"/>
  <c r="N78" i="23"/>
  <c r="Q78" i="23"/>
  <c r="T78" i="23"/>
  <c r="W78" i="23"/>
  <c r="Z78" i="23"/>
  <c r="AC78" i="23"/>
  <c r="C79" i="23"/>
  <c r="D79" i="23"/>
  <c r="H79" i="23"/>
  <c r="H81" i="23"/>
  <c r="K79" i="23"/>
  <c r="N79" i="23"/>
  <c r="Q79" i="23"/>
  <c r="T79" i="23"/>
  <c r="W79" i="23"/>
  <c r="Z79" i="23"/>
  <c r="AC79" i="23"/>
  <c r="C80" i="23"/>
  <c r="D80" i="23"/>
  <c r="H80" i="23"/>
  <c r="E80" i="23"/>
  <c r="K80" i="23"/>
  <c r="N80" i="23"/>
  <c r="Q80" i="23"/>
  <c r="T80" i="23"/>
  <c r="W80" i="23"/>
  <c r="Z80" i="23"/>
  <c r="Z81" i="23"/>
  <c r="AC80" i="23"/>
  <c r="F81" i="23"/>
  <c r="G81" i="23"/>
  <c r="I81" i="23"/>
  <c r="J81" i="23"/>
  <c r="L81" i="23"/>
  <c r="M81" i="23"/>
  <c r="O81" i="23"/>
  <c r="P81" i="23"/>
  <c r="R81" i="23"/>
  <c r="S81" i="23"/>
  <c r="U81" i="23"/>
  <c r="V81" i="23"/>
  <c r="X81" i="23"/>
  <c r="Y81" i="23"/>
  <c r="AA81" i="23"/>
  <c r="AB81" i="23"/>
  <c r="C82" i="23"/>
  <c r="C85" i="23"/>
  <c r="D82" i="23"/>
  <c r="H82" i="23"/>
  <c r="K82" i="23"/>
  <c r="N82" i="23"/>
  <c r="Q82" i="23"/>
  <c r="Q85" i="23"/>
  <c r="T82" i="23"/>
  <c r="W82" i="23"/>
  <c r="Z82" i="23"/>
  <c r="AC82" i="23"/>
  <c r="C83" i="23"/>
  <c r="D83" i="23"/>
  <c r="D85" i="23"/>
  <c r="H83" i="23"/>
  <c r="K83" i="23"/>
  <c r="N83" i="23"/>
  <c r="Q83" i="23"/>
  <c r="T83" i="23"/>
  <c r="W83" i="23"/>
  <c r="Z83" i="23"/>
  <c r="AC83" i="23"/>
  <c r="C84" i="23"/>
  <c r="D84" i="23"/>
  <c r="H84" i="23"/>
  <c r="K84" i="23"/>
  <c r="N84" i="23"/>
  <c r="Q84" i="23"/>
  <c r="T84" i="23"/>
  <c r="W84" i="23"/>
  <c r="Z84" i="23"/>
  <c r="AC84" i="23"/>
  <c r="F85" i="23"/>
  <c r="G85" i="23"/>
  <c r="I85" i="23"/>
  <c r="J85" i="23"/>
  <c r="L85" i="23"/>
  <c r="M85" i="23"/>
  <c r="N85" i="23"/>
  <c r="O85" i="23"/>
  <c r="P85" i="23"/>
  <c r="R85" i="23"/>
  <c r="S85" i="23"/>
  <c r="U85" i="23"/>
  <c r="V85" i="23"/>
  <c r="X85" i="23"/>
  <c r="Y85" i="23"/>
  <c r="AA85" i="23"/>
  <c r="AB85" i="23"/>
  <c r="C86" i="23"/>
  <c r="D86" i="23"/>
  <c r="H86" i="23"/>
  <c r="K86" i="23"/>
  <c r="N86" i="23"/>
  <c r="Q86" i="23"/>
  <c r="T86" i="23"/>
  <c r="T89" i="23"/>
  <c r="W86" i="23"/>
  <c r="W89" i="23"/>
  <c r="Z86" i="23"/>
  <c r="AC86" i="23"/>
  <c r="C87" i="23"/>
  <c r="D87" i="23"/>
  <c r="H87" i="23"/>
  <c r="E87" i="23"/>
  <c r="K87" i="23"/>
  <c r="N87" i="23"/>
  <c r="Q87" i="23"/>
  <c r="T87" i="23"/>
  <c r="W87" i="23"/>
  <c r="Z87" i="23"/>
  <c r="Z89" i="23"/>
  <c r="AC87" i="23"/>
  <c r="C88" i="23"/>
  <c r="D88" i="23"/>
  <c r="H88" i="23"/>
  <c r="K88" i="23"/>
  <c r="N88" i="23"/>
  <c r="Q88" i="23"/>
  <c r="T88" i="23"/>
  <c r="W88" i="23"/>
  <c r="Z88" i="23"/>
  <c r="AC88" i="23"/>
  <c r="D89" i="23"/>
  <c r="F89" i="23"/>
  <c r="G89" i="23"/>
  <c r="I89" i="23"/>
  <c r="J89" i="23"/>
  <c r="L89" i="23"/>
  <c r="M89" i="23"/>
  <c r="O89" i="23"/>
  <c r="P89" i="23"/>
  <c r="R89" i="23"/>
  <c r="S89" i="23"/>
  <c r="U89" i="23"/>
  <c r="V89" i="23"/>
  <c r="X89" i="23"/>
  <c r="Y89" i="23"/>
  <c r="AA89" i="23"/>
  <c r="AB89" i="23"/>
  <c r="C90" i="23"/>
  <c r="D90" i="23"/>
  <c r="H90" i="23"/>
  <c r="H93" i="23"/>
  <c r="K90" i="23"/>
  <c r="N90" i="23"/>
  <c r="Q90" i="23"/>
  <c r="T90" i="23"/>
  <c r="T93" i="23"/>
  <c r="W90" i="23"/>
  <c r="Z90" i="23"/>
  <c r="AC90" i="23"/>
  <c r="C91" i="23"/>
  <c r="D91" i="23"/>
  <c r="H91" i="23"/>
  <c r="K91" i="23"/>
  <c r="N91" i="23"/>
  <c r="Q91" i="23"/>
  <c r="T91" i="23"/>
  <c r="W91" i="23"/>
  <c r="Z91" i="23"/>
  <c r="Z93" i="23"/>
  <c r="AC91" i="23"/>
  <c r="C92" i="23"/>
  <c r="D92" i="23"/>
  <c r="H92" i="23"/>
  <c r="K92" i="23"/>
  <c r="N92" i="23"/>
  <c r="Q92" i="23"/>
  <c r="T92" i="23"/>
  <c r="W92" i="23"/>
  <c r="Z92" i="23"/>
  <c r="AC92" i="23"/>
  <c r="D93" i="23"/>
  <c r="F93" i="23"/>
  <c r="G93" i="23"/>
  <c r="I93" i="23"/>
  <c r="J93" i="23"/>
  <c r="L93" i="23"/>
  <c r="M93" i="23"/>
  <c r="O93" i="23"/>
  <c r="P93" i="23"/>
  <c r="R93" i="23"/>
  <c r="S93" i="23"/>
  <c r="U93" i="23"/>
  <c r="V93" i="23"/>
  <c r="X93" i="23"/>
  <c r="Y93" i="23"/>
  <c r="AA93" i="23"/>
  <c r="AB93" i="23"/>
  <c r="C94" i="23"/>
  <c r="D94" i="23"/>
  <c r="H94" i="23"/>
  <c r="K94" i="23"/>
  <c r="N94" i="23"/>
  <c r="Q94" i="23"/>
  <c r="Q97" i="23"/>
  <c r="T94" i="23"/>
  <c r="T97" i="23"/>
  <c r="W94" i="23"/>
  <c r="Z94" i="23"/>
  <c r="AC94" i="23"/>
  <c r="C95" i="23"/>
  <c r="D95" i="23"/>
  <c r="H95" i="23"/>
  <c r="K95" i="23"/>
  <c r="N95" i="23"/>
  <c r="Q95" i="23"/>
  <c r="T95" i="23"/>
  <c r="W95" i="23"/>
  <c r="Z95" i="23"/>
  <c r="AC95" i="23"/>
  <c r="C96" i="23"/>
  <c r="D96" i="23"/>
  <c r="H96" i="23"/>
  <c r="K96" i="23"/>
  <c r="N96" i="23"/>
  <c r="Q96" i="23"/>
  <c r="T96" i="23"/>
  <c r="W96" i="23"/>
  <c r="Z96" i="23"/>
  <c r="AC96" i="23"/>
  <c r="C97" i="23"/>
  <c r="F97" i="23"/>
  <c r="G97" i="23"/>
  <c r="I97" i="23"/>
  <c r="J97" i="23"/>
  <c r="L97" i="23"/>
  <c r="M97" i="23"/>
  <c r="O97" i="23"/>
  <c r="P97" i="23"/>
  <c r="R97" i="23"/>
  <c r="S97" i="23"/>
  <c r="U97" i="23"/>
  <c r="V97" i="23"/>
  <c r="X97" i="23"/>
  <c r="Y97" i="23"/>
  <c r="AA97" i="23"/>
  <c r="AB97" i="23"/>
  <c r="C98" i="23"/>
  <c r="C101" i="23"/>
  <c r="D98" i="23"/>
  <c r="D101" i="23"/>
  <c r="H98" i="23"/>
  <c r="K98" i="23"/>
  <c r="N98" i="23"/>
  <c r="Q98" i="23"/>
  <c r="T98" i="23"/>
  <c r="T101" i="23"/>
  <c r="W98" i="23"/>
  <c r="W101" i="23"/>
  <c r="Z98" i="23"/>
  <c r="AC98" i="23"/>
  <c r="C99" i="23"/>
  <c r="D99" i="23"/>
  <c r="H99" i="23"/>
  <c r="K99" i="23"/>
  <c r="N99" i="23"/>
  <c r="Q99" i="23"/>
  <c r="T99" i="23"/>
  <c r="W99" i="23"/>
  <c r="Z99" i="23"/>
  <c r="Z101" i="23"/>
  <c r="AC99" i="23"/>
  <c r="C100" i="23"/>
  <c r="D100" i="23"/>
  <c r="H100" i="23"/>
  <c r="K100" i="23"/>
  <c r="N100" i="23"/>
  <c r="N101" i="23"/>
  <c r="Q100" i="23"/>
  <c r="T100" i="23"/>
  <c r="W100" i="23"/>
  <c r="Z100" i="23"/>
  <c r="AC100" i="23"/>
  <c r="F101" i="23"/>
  <c r="G101" i="23"/>
  <c r="I101" i="23"/>
  <c r="J101" i="23"/>
  <c r="L101" i="23"/>
  <c r="M101" i="23"/>
  <c r="O101" i="23"/>
  <c r="P101" i="23"/>
  <c r="R101" i="23"/>
  <c r="S101" i="23"/>
  <c r="U101" i="23"/>
  <c r="V101" i="23"/>
  <c r="X101" i="23"/>
  <c r="Y101" i="23"/>
  <c r="AA101" i="23"/>
  <c r="AB101" i="23"/>
  <c r="C102" i="23"/>
  <c r="C105" i="23"/>
  <c r="D102" i="23"/>
  <c r="D105" i="23"/>
  <c r="H102" i="23"/>
  <c r="K102" i="23"/>
  <c r="N102" i="23"/>
  <c r="Q102" i="23"/>
  <c r="T102" i="23"/>
  <c r="T105" i="23"/>
  <c r="W102" i="23"/>
  <c r="Z102" i="23"/>
  <c r="AC102" i="23"/>
  <c r="C103" i="23"/>
  <c r="D103" i="23"/>
  <c r="H103" i="23"/>
  <c r="K103" i="23"/>
  <c r="N103" i="23"/>
  <c r="Q103" i="23"/>
  <c r="T103" i="23"/>
  <c r="W103" i="23"/>
  <c r="E103" i="23"/>
  <c r="Z103" i="23"/>
  <c r="AC103" i="23"/>
  <c r="C104" i="23"/>
  <c r="D104" i="23"/>
  <c r="H104" i="23"/>
  <c r="K104" i="23"/>
  <c r="N104" i="23"/>
  <c r="Q104" i="23"/>
  <c r="T104" i="23"/>
  <c r="W104" i="23"/>
  <c r="Z104" i="23"/>
  <c r="AC104" i="23"/>
  <c r="F105" i="23"/>
  <c r="G105" i="23"/>
  <c r="I105" i="23"/>
  <c r="J105" i="23"/>
  <c r="L105" i="23"/>
  <c r="M105" i="23"/>
  <c r="O105" i="23"/>
  <c r="P105" i="23"/>
  <c r="R105" i="23"/>
  <c r="S105" i="23"/>
  <c r="U105" i="23"/>
  <c r="V105" i="23"/>
  <c r="X105" i="23"/>
  <c r="Y105" i="23"/>
  <c r="AA105" i="23"/>
  <c r="AB105" i="23"/>
  <c r="C106" i="23"/>
  <c r="D106" i="23"/>
  <c r="H106" i="23"/>
  <c r="K106" i="23"/>
  <c r="N106" i="23"/>
  <c r="Q106" i="23"/>
  <c r="T106" i="23"/>
  <c r="W106" i="23"/>
  <c r="Z106" i="23"/>
  <c r="AC106" i="23"/>
  <c r="C107" i="23"/>
  <c r="D107" i="23"/>
  <c r="H107" i="23"/>
  <c r="K107" i="23"/>
  <c r="N107" i="23"/>
  <c r="Q107" i="23"/>
  <c r="T107" i="23"/>
  <c r="W107" i="23"/>
  <c r="Z107" i="23"/>
  <c r="AC107" i="23"/>
  <c r="C108" i="23"/>
  <c r="D108" i="23"/>
  <c r="H108" i="23"/>
  <c r="E108" i="23"/>
  <c r="K108" i="23"/>
  <c r="N108" i="23"/>
  <c r="N109" i="23"/>
  <c r="Q108" i="23"/>
  <c r="T108" i="23"/>
  <c r="W108" i="23"/>
  <c r="Z108" i="23"/>
  <c r="AC108" i="23"/>
  <c r="F109" i="23"/>
  <c r="G109" i="23"/>
  <c r="I109" i="23"/>
  <c r="J109" i="23"/>
  <c r="L109" i="23"/>
  <c r="M109" i="23"/>
  <c r="O109" i="23"/>
  <c r="P109" i="23"/>
  <c r="R109" i="23"/>
  <c r="S109" i="23"/>
  <c r="U109" i="23"/>
  <c r="V109" i="23"/>
  <c r="X109" i="23"/>
  <c r="Y109" i="23"/>
  <c r="AA109" i="23"/>
  <c r="AB109" i="23"/>
  <c r="C110" i="23"/>
  <c r="D110" i="23"/>
  <c r="D113" i="23"/>
  <c r="H110" i="23"/>
  <c r="K110" i="23"/>
  <c r="N110" i="23"/>
  <c r="Q110" i="23"/>
  <c r="T110" i="23"/>
  <c r="W110" i="23"/>
  <c r="W113" i="23"/>
  <c r="Z110" i="23"/>
  <c r="AC110" i="23"/>
  <c r="C111" i="23"/>
  <c r="D111" i="23"/>
  <c r="H111" i="23"/>
  <c r="K111" i="23"/>
  <c r="N111" i="23"/>
  <c r="Q111" i="23"/>
  <c r="T111" i="23"/>
  <c r="W111" i="23"/>
  <c r="Z111" i="23"/>
  <c r="AC111" i="23"/>
  <c r="C112" i="23"/>
  <c r="C113" i="23"/>
  <c r="D112" i="23"/>
  <c r="H112" i="23"/>
  <c r="K112" i="23"/>
  <c r="N112" i="23"/>
  <c r="Q112" i="23"/>
  <c r="T112" i="23"/>
  <c r="T113" i="23"/>
  <c r="W112" i="23"/>
  <c r="Z112" i="23"/>
  <c r="AC112" i="23"/>
  <c r="F113" i="23"/>
  <c r="G113" i="23"/>
  <c r="I113" i="23"/>
  <c r="J113" i="23"/>
  <c r="L113" i="23"/>
  <c r="M113" i="23"/>
  <c r="O113" i="23"/>
  <c r="P113" i="23"/>
  <c r="R113" i="23"/>
  <c r="S113" i="23"/>
  <c r="U113" i="23"/>
  <c r="V113" i="23"/>
  <c r="X113" i="23"/>
  <c r="Y113" i="23"/>
  <c r="AA113" i="23"/>
  <c r="AB113" i="23"/>
  <c r="C114" i="23"/>
  <c r="D114" i="23"/>
  <c r="D117" i="23"/>
  <c r="H114" i="23"/>
  <c r="K114" i="23"/>
  <c r="N114" i="23"/>
  <c r="Q114" i="23"/>
  <c r="T114" i="23"/>
  <c r="W114" i="23"/>
  <c r="Z114" i="23"/>
  <c r="AC114" i="23"/>
  <c r="C115" i="23"/>
  <c r="D115" i="23"/>
  <c r="H115" i="23"/>
  <c r="K115" i="23"/>
  <c r="N115" i="23"/>
  <c r="Q115" i="23"/>
  <c r="T115" i="23"/>
  <c r="W115" i="23"/>
  <c r="Z115" i="23"/>
  <c r="AC115" i="23"/>
  <c r="C116" i="23"/>
  <c r="C117" i="23"/>
  <c r="D116" i="23"/>
  <c r="H116" i="23"/>
  <c r="K116" i="23"/>
  <c r="N116" i="23"/>
  <c r="Q116" i="23"/>
  <c r="T116" i="23"/>
  <c r="W116" i="23"/>
  <c r="Z116" i="23"/>
  <c r="AC116" i="23"/>
  <c r="F117" i="23"/>
  <c r="G117" i="23"/>
  <c r="H117" i="23"/>
  <c r="I117" i="23"/>
  <c r="J117" i="23"/>
  <c r="L117" i="23"/>
  <c r="M117" i="23"/>
  <c r="O117" i="23"/>
  <c r="P117" i="23"/>
  <c r="R117" i="23"/>
  <c r="S117" i="23"/>
  <c r="U117" i="23"/>
  <c r="V117" i="23"/>
  <c r="X117" i="23"/>
  <c r="Y117" i="23"/>
  <c r="Z117" i="23"/>
  <c r="AA117" i="23"/>
  <c r="AB117" i="23"/>
  <c r="C118" i="23"/>
  <c r="D118" i="23"/>
  <c r="H118" i="23"/>
  <c r="K118" i="23"/>
  <c r="N118" i="23"/>
  <c r="Q118" i="23"/>
  <c r="T118" i="23"/>
  <c r="T121" i="23"/>
  <c r="W118" i="23"/>
  <c r="Z118" i="23"/>
  <c r="AC118" i="23"/>
  <c r="C119" i="23"/>
  <c r="D119" i="23"/>
  <c r="H119" i="23"/>
  <c r="E119" i="23"/>
  <c r="K119" i="23"/>
  <c r="N119" i="23"/>
  <c r="Q119" i="23"/>
  <c r="T119" i="23"/>
  <c r="W119" i="23"/>
  <c r="Z119" i="23"/>
  <c r="AC119" i="23"/>
  <c r="C120" i="23"/>
  <c r="D120" i="23"/>
  <c r="H120" i="23"/>
  <c r="K120" i="23"/>
  <c r="N120" i="23"/>
  <c r="E120" i="23"/>
  <c r="Q120" i="23"/>
  <c r="T120" i="23"/>
  <c r="W120" i="23"/>
  <c r="Z120" i="23"/>
  <c r="AC120" i="23"/>
  <c r="C121" i="23"/>
  <c r="F121" i="23"/>
  <c r="G121" i="23"/>
  <c r="I121" i="23"/>
  <c r="J121" i="23"/>
  <c r="L121" i="23"/>
  <c r="M121" i="23"/>
  <c r="O121" i="23"/>
  <c r="P121" i="23"/>
  <c r="R121" i="23"/>
  <c r="S121" i="23"/>
  <c r="U121" i="23"/>
  <c r="V121" i="23"/>
  <c r="X121" i="23"/>
  <c r="Y121" i="23"/>
  <c r="AA121" i="23"/>
  <c r="AB121" i="23"/>
  <c r="C122" i="23"/>
  <c r="D122" i="23"/>
  <c r="D125" i="23"/>
  <c r="H122" i="23"/>
  <c r="E122" i="23"/>
  <c r="K122" i="23"/>
  <c r="N122" i="23"/>
  <c r="Q122" i="23"/>
  <c r="T122" i="23"/>
  <c r="T125" i="23"/>
  <c r="W122" i="23"/>
  <c r="Z122" i="23"/>
  <c r="AC122" i="23"/>
  <c r="C123" i="23"/>
  <c r="D123" i="23"/>
  <c r="H123" i="23"/>
  <c r="E123" i="23"/>
  <c r="K123" i="23"/>
  <c r="N123" i="23"/>
  <c r="Q123" i="23"/>
  <c r="T123" i="23"/>
  <c r="W123" i="23"/>
  <c r="Z123" i="23"/>
  <c r="Z125" i="23"/>
  <c r="AC123" i="23"/>
  <c r="C124" i="23"/>
  <c r="D124" i="23"/>
  <c r="H124" i="23"/>
  <c r="K124" i="23"/>
  <c r="N124" i="23"/>
  <c r="Q124" i="23"/>
  <c r="T124" i="23"/>
  <c r="W124" i="23"/>
  <c r="Z124" i="23"/>
  <c r="AC124" i="23"/>
  <c r="F125" i="23"/>
  <c r="G125" i="23"/>
  <c r="I125" i="23"/>
  <c r="J125" i="23"/>
  <c r="L125" i="23"/>
  <c r="M125" i="23"/>
  <c r="N125" i="23"/>
  <c r="O125" i="23"/>
  <c r="P125" i="23"/>
  <c r="R125" i="23"/>
  <c r="S125" i="23"/>
  <c r="U125" i="23"/>
  <c r="V125" i="23"/>
  <c r="X125" i="23"/>
  <c r="Y125" i="23"/>
  <c r="AA125" i="23"/>
  <c r="AB125" i="23"/>
  <c r="C126" i="23"/>
  <c r="C129" i="23"/>
  <c r="D126" i="23"/>
  <c r="H126" i="23"/>
  <c r="K126" i="23"/>
  <c r="N126" i="23"/>
  <c r="Q126" i="23"/>
  <c r="T126" i="23"/>
  <c r="T129" i="23"/>
  <c r="W126" i="23"/>
  <c r="Z126" i="23"/>
  <c r="AC126" i="23"/>
  <c r="C127" i="23"/>
  <c r="D127" i="23"/>
  <c r="H127" i="23"/>
  <c r="H129" i="23"/>
  <c r="K127" i="23"/>
  <c r="N127" i="23"/>
  <c r="Q127" i="23"/>
  <c r="T127" i="23"/>
  <c r="W127" i="23"/>
  <c r="Z127" i="23"/>
  <c r="AC127" i="23"/>
  <c r="C128" i="23"/>
  <c r="D128" i="23"/>
  <c r="H128" i="23"/>
  <c r="K128" i="23"/>
  <c r="N128" i="23"/>
  <c r="Q128" i="23"/>
  <c r="T128" i="23"/>
  <c r="W128" i="23"/>
  <c r="Z128" i="23"/>
  <c r="AC128" i="23"/>
  <c r="F129" i="23"/>
  <c r="G129" i="23"/>
  <c r="I129" i="23"/>
  <c r="J129" i="23"/>
  <c r="L129" i="23"/>
  <c r="M129" i="23"/>
  <c r="O129" i="23"/>
  <c r="P129" i="23"/>
  <c r="R129" i="23"/>
  <c r="S129" i="23"/>
  <c r="U129" i="23"/>
  <c r="V129" i="23"/>
  <c r="X129" i="23"/>
  <c r="Y129" i="23"/>
  <c r="AA129" i="23"/>
  <c r="AB129" i="23"/>
  <c r="C130" i="23"/>
  <c r="D130" i="23"/>
  <c r="D133" i="23"/>
  <c r="H130" i="23"/>
  <c r="K130" i="23"/>
  <c r="N130" i="23"/>
  <c r="Q130" i="23"/>
  <c r="T130" i="23"/>
  <c r="W130" i="23"/>
  <c r="W133" i="23"/>
  <c r="Z130" i="23"/>
  <c r="AC130" i="23"/>
  <c r="C131" i="23"/>
  <c r="D131" i="23"/>
  <c r="H131" i="23"/>
  <c r="K131" i="23"/>
  <c r="N131" i="23"/>
  <c r="Q131" i="23"/>
  <c r="T131" i="23"/>
  <c r="W131" i="23"/>
  <c r="Z131" i="23"/>
  <c r="AC131" i="23"/>
  <c r="C132" i="23"/>
  <c r="C133" i="23"/>
  <c r="D132" i="23"/>
  <c r="H132" i="23"/>
  <c r="K132" i="23"/>
  <c r="N132" i="23"/>
  <c r="Q132" i="23"/>
  <c r="T132" i="23"/>
  <c r="W132" i="23"/>
  <c r="Z132" i="23"/>
  <c r="Z133" i="23"/>
  <c r="AC132" i="23"/>
  <c r="F133" i="23"/>
  <c r="G133" i="23"/>
  <c r="I133" i="23"/>
  <c r="J133" i="23"/>
  <c r="L133" i="23"/>
  <c r="M133" i="23"/>
  <c r="O133" i="23"/>
  <c r="P133" i="23"/>
  <c r="R133" i="23"/>
  <c r="S133" i="23"/>
  <c r="U133" i="23"/>
  <c r="V133" i="23"/>
  <c r="X133" i="23"/>
  <c r="Y133" i="23"/>
  <c r="AA133" i="23"/>
  <c r="AB133" i="23"/>
  <c r="C134" i="23"/>
  <c r="D134" i="23"/>
  <c r="D137" i="23"/>
  <c r="H134" i="23"/>
  <c r="K134" i="23"/>
  <c r="N134" i="23"/>
  <c r="Q134" i="23"/>
  <c r="T134" i="23"/>
  <c r="W134" i="23"/>
  <c r="Z134" i="23"/>
  <c r="AC134" i="23"/>
  <c r="C135" i="23"/>
  <c r="D135" i="23"/>
  <c r="H135" i="23"/>
  <c r="K135" i="23"/>
  <c r="N135" i="23"/>
  <c r="E135" i="23"/>
  <c r="Q135" i="23"/>
  <c r="T135" i="23"/>
  <c r="W135" i="23"/>
  <c r="Z135" i="23"/>
  <c r="AC135" i="23"/>
  <c r="C136" i="23"/>
  <c r="C137" i="23"/>
  <c r="D136" i="23"/>
  <c r="H136" i="23"/>
  <c r="K136" i="23"/>
  <c r="N136" i="23"/>
  <c r="Q136" i="23"/>
  <c r="T136" i="23"/>
  <c r="W136" i="23"/>
  <c r="Z136" i="23"/>
  <c r="AC136" i="23"/>
  <c r="F137" i="23"/>
  <c r="G137" i="23"/>
  <c r="I137" i="23"/>
  <c r="J137" i="23"/>
  <c r="L137" i="23"/>
  <c r="M137" i="23"/>
  <c r="O137" i="23"/>
  <c r="P137" i="23"/>
  <c r="R137" i="23"/>
  <c r="S137" i="23"/>
  <c r="U137" i="23"/>
  <c r="V137" i="23"/>
  <c r="X137" i="23"/>
  <c r="Y137" i="23"/>
  <c r="AA137" i="23"/>
  <c r="AB137" i="23"/>
  <c r="C138" i="23"/>
  <c r="D138" i="23"/>
  <c r="H138" i="23"/>
  <c r="K138" i="23"/>
  <c r="N138" i="23"/>
  <c r="Q138" i="23"/>
  <c r="T138" i="23"/>
  <c r="W138" i="23"/>
  <c r="Z138" i="23"/>
  <c r="AC138" i="23"/>
  <c r="AC141" i="23"/>
  <c r="C139" i="23"/>
  <c r="D139" i="23"/>
  <c r="H139" i="23"/>
  <c r="K139" i="23"/>
  <c r="N139" i="23"/>
  <c r="Q139" i="23"/>
  <c r="T139" i="23"/>
  <c r="W139" i="23"/>
  <c r="Z139" i="23"/>
  <c r="AC139" i="23"/>
  <c r="C140" i="23"/>
  <c r="C141" i="23"/>
  <c r="D140" i="23"/>
  <c r="D141" i="23"/>
  <c r="H140" i="23"/>
  <c r="K140" i="23"/>
  <c r="N140" i="23"/>
  <c r="Q140" i="23"/>
  <c r="T140" i="23"/>
  <c r="W140" i="23"/>
  <c r="Z140" i="23"/>
  <c r="Z141" i="23"/>
  <c r="AC140" i="23"/>
  <c r="F141" i="23"/>
  <c r="G141" i="23"/>
  <c r="I141" i="23"/>
  <c r="J141" i="23"/>
  <c r="L141" i="23"/>
  <c r="M141" i="23"/>
  <c r="O141" i="23"/>
  <c r="P141" i="23"/>
  <c r="R141" i="23"/>
  <c r="S141" i="23"/>
  <c r="U141" i="23"/>
  <c r="V141" i="23"/>
  <c r="X141" i="23"/>
  <c r="Y141" i="23"/>
  <c r="AA141" i="23"/>
  <c r="AB141" i="23"/>
  <c r="C142" i="23"/>
  <c r="D142" i="23"/>
  <c r="H142" i="23"/>
  <c r="K142" i="23"/>
  <c r="N142" i="23"/>
  <c r="Q142" i="23"/>
  <c r="T142" i="23"/>
  <c r="W142" i="23"/>
  <c r="Z142" i="23"/>
  <c r="AC142" i="23"/>
  <c r="C143" i="23"/>
  <c r="D143" i="23"/>
  <c r="H143" i="23"/>
  <c r="K143" i="23"/>
  <c r="N143" i="23"/>
  <c r="Q143" i="23"/>
  <c r="T143" i="23"/>
  <c r="W143" i="23"/>
  <c r="Z143" i="23"/>
  <c r="AC143" i="23"/>
  <c r="C144" i="23"/>
  <c r="D144" i="23"/>
  <c r="D145" i="23"/>
  <c r="H144" i="23"/>
  <c r="E144" i="23"/>
  <c r="K144" i="23"/>
  <c r="N144" i="23"/>
  <c r="Q144" i="23"/>
  <c r="T144" i="23"/>
  <c r="W144" i="23"/>
  <c r="Z144" i="23"/>
  <c r="Z145" i="23"/>
  <c r="AC144" i="23"/>
  <c r="F145" i="23"/>
  <c r="G145" i="23"/>
  <c r="I145" i="23"/>
  <c r="J145" i="23"/>
  <c r="L145" i="23"/>
  <c r="M145" i="23"/>
  <c r="O145" i="23"/>
  <c r="P145" i="23"/>
  <c r="R145" i="23"/>
  <c r="S145" i="23"/>
  <c r="U145" i="23"/>
  <c r="V145" i="23"/>
  <c r="X145" i="23"/>
  <c r="Y145" i="23"/>
  <c r="AA145" i="23"/>
  <c r="AB145" i="23"/>
  <c r="C146" i="23"/>
  <c r="D146" i="23"/>
  <c r="H146" i="23"/>
  <c r="K146" i="23"/>
  <c r="N146" i="23"/>
  <c r="Q146" i="23"/>
  <c r="Q149" i="23"/>
  <c r="T146" i="23"/>
  <c r="W146" i="23"/>
  <c r="Z146" i="23"/>
  <c r="AC146" i="23"/>
  <c r="C147" i="23"/>
  <c r="D147" i="23"/>
  <c r="D149" i="23"/>
  <c r="H147" i="23"/>
  <c r="K147" i="23"/>
  <c r="N147" i="23"/>
  <c r="Q147" i="23"/>
  <c r="T147" i="23"/>
  <c r="W147" i="23"/>
  <c r="Z147" i="23"/>
  <c r="AC147" i="23"/>
  <c r="C148" i="23"/>
  <c r="D148" i="23"/>
  <c r="H148" i="23"/>
  <c r="K148" i="23"/>
  <c r="N148" i="23"/>
  <c r="Q148" i="23"/>
  <c r="T148" i="23"/>
  <c r="W148" i="23"/>
  <c r="Z148" i="23"/>
  <c r="Z149" i="23"/>
  <c r="AC148" i="23"/>
  <c r="F149" i="23"/>
  <c r="G149" i="23"/>
  <c r="I149" i="23"/>
  <c r="J149" i="23"/>
  <c r="L149" i="23"/>
  <c r="M149" i="23"/>
  <c r="O149" i="23"/>
  <c r="P149" i="23"/>
  <c r="R149" i="23"/>
  <c r="S149" i="23"/>
  <c r="U149" i="23"/>
  <c r="V149" i="23"/>
  <c r="X149" i="23"/>
  <c r="Y149" i="23"/>
  <c r="AA149" i="23"/>
  <c r="AB149" i="23"/>
  <c r="C150" i="23"/>
  <c r="D150" i="23"/>
  <c r="H150" i="23"/>
  <c r="K150" i="23"/>
  <c r="N150" i="23"/>
  <c r="Q150" i="23"/>
  <c r="T150" i="23"/>
  <c r="T153" i="23"/>
  <c r="W150" i="23"/>
  <c r="Z150" i="23"/>
  <c r="AC150" i="23"/>
  <c r="C151" i="23"/>
  <c r="D151" i="23"/>
  <c r="H151" i="23"/>
  <c r="K151" i="23"/>
  <c r="N151" i="23"/>
  <c r="Q151" i="23"/>
  <c r="T151" i="23"/>
  <c r="W151" i="23"/>
  <c r="Z151" i="23"/>
  <c r="AC151" i="23"/>
  <c r="C152" i="23"/>
  <c r="D152" i="23"/>
  <c r="H152" i="23"/>
  <c r="K152" i="23"/>
  <c r="N152" i="23"/>
  <c r="Q152" i="23"/>
  <c r="T152" i="23"/>
  <c r="W152" i="23"/>
  <c r="Z152" i="23"/>
  <c r="AC152" i="23"/>
  <c r="D153" i="23"/>
  <c r="F153" i="23"/>
  <c r="G153" i="23"/>
  <c r="I153" i="23"/>
  <c r="J153" i="23"/>
  <c r="L153" i="23"/>
  <c r="M153" i="23"/>
  <c r="O153" i="23"/>
  <c r="P153" i="23"/>
  <c r="R153" i="23"/>
  <c r="S153" i="23"/>
  <c r="U153" i="23"/>
  <c r="V153" i="23"/>
  <c r="X153" i="23"/>
  <c r="Y153" i="23"/>
  <c r="AA153" i="23"/>
  <c r="AB153" i="23"/>
  <c r="M154" i="23"/>
  <c r="F155" i="23"/>
  <c r="G155" i="23"/>
  <c r="I155" i="23"/>
  <c r="J155" i="23"/>
  <c r="L155" i="23"/>
  <c r="M155" i="23"/>
  <c r="O155" i="23"/>
  <c r="P155" i="23"/>
  <c r="R155" i="23"/>
  <c r="S155" i="23"/>
  <c r="U155" i="23"/>
  <c r="V155" i="23"/>
  <c r="X155" i="23"/>
  <c r="Y155" i="23"/>
  <c r="AA155" i="23"/>
  <c r="AB155" i="23"/>
  <c r="F156" i="23"/>
  <c r="G156" i="23"/>
  <c r="I156" i="23"/>
  <c r="J156" i="23"/>
  <c r="L156" i="23"/>
  <c r="M156" i="23"/>
  <c r="O156" i="23"/>
  <c r="P156" i="23"/>
  <c r="Q156" i="23"/>
  <c r="R156" i="23"/>
  <c r="S156" i="23"/>
  <c r="U156" i="23"/>
  <c r="V156" i="23"/>
  <c r="X156" i="23"/>
  <c r="Y156" i="23"/>
  <c r="AA156" i="23"/>
  <c r="AB156" i="23"/>
  <c r="F157" i="23"/>
  <c r="G157" i="23"/>
  <c r="I157" i="23"/>
  <c r="J157" i="23"/>
  <c r="L157" i="23"/>
  <c r="M157" i="23"/>
  <c r="O157" i="23"/>
  <c r="P157" i="23"/>
  <c r="R157" i="23"/>
  <c r="S157" i="23"/>
  <c r="U157" i="23"/>
  <c r="V157" i="23"/>
  <c r="X157" i="23"/>
  <c r="Y157" i="23"/>
  <c r="AA157" i="23"/>
  <c r="AB157" i="23"/>
  <c r="C162" i="23"/>
  <c r="Q153" i="23"/>
  <c r="E148" i="23"/>
  <c r="AC145" i="23"/>
  <c r="E142" i="23"/>
  <c r="E139" i="23"/>
  <c r="W137" i="23"/>
  <c r="T133" i="23"/>
  <c r="E127" i="23"/>
  <c r="E124" i="23"/>
  <c r="Q125" i="23"/>
  <c r="C125" i="23"/>
  <c r="Q121" i="23"/>
  <c r="T117" i="23"/>
  <c r="Z113" i="23"/>
  <c r="E111" i="23"/>
  <c r="E107" i="23"/>
  <c r="E109" i="23"/>
  <c r="C109" i="23"/>
  <c r="Z105" i="23"/>
  <c r="H105" i="23"/>
  <c r="AC157" i="23"/>
  <c r="K157" i="23"/>
  <c r="Q101" i="23"/>
  <c r="AB154" i="23"/>
  <c r="T85" i="23"/>
  <c r="AC81" i="23"/>
  <c r="K81" i="23"/>
  <c r="P154" i="23"/>
  <c r="W157" i="23"/>
  <c r="R154" i="23"/>
  <c r="J154" i="23"/>
  <c r="Z157" i="23"/>
  <c r="H157" i="23"/>
  <c r="E59" i="23"/>
  <c r="Q61" i="23"/>
  <c r="Z57" i="23"/>
  <c r="AC53" i="23"/>
  <c r="N49" i="23"/>
  <c r="W45" i="23"/>
  <c r="T41" i="23"/>
  <c r="Z33" i="23"/>
  <c r="AC29" i="23"/>
  <c r="W21" i="23"/>
  <c r="D17" i="23"/>
  <c r="T17" i="23"/>
  <c r="Z9" i="23"/>
  <c r="U154" i="23"/>
  <c r="Z153" i="23"/>
  <c r="E152" i="23"/>
  <c r="AC149" i="23"/>
  <c r="E146" i="23"/>
  <c r="E149" i="23"/>
  <c r="C145" i="23"/>
  <c r="E143" i="23"/>
  <c r="W141" i="23"/>
  <c r="T137" i="23"/>
  <c r="Q133" i="23"/>
  <c r="Z129" i="23"/>
  <c r="E128" i="23"/>
  <c r="D109" i="23"/>
  <c r="Q109" i="23"/>
  <c r="E100" i="23"/>
  <c r="E92" i="23"/>
  <c r="AA154" i="23"/>
  <c r="E88" i="23"/>
  <c r="E84" i="23"/>
  <c r="E85" i="23"/>
  <c r="N81" i="23"/>
  <c r="D77" i="23"/>
  <c r="D154" i="23"/>
  <c r="X154" i="23"/>
  <c r="AC57" i="23"/>
  <c r="N53" i="23"/>
  <c r="T45" i="23"/>
  <c r="C45" i="23"/>
  <c r="Q41" i="23"/>
  <c r="Z37" i="23"/>
  <c r="E36" i="23"/>
  <c r="AC33" i="23"/>
  <c r="W25" i="23"/>
  <c r="T21" i="23"/>
  <c r="Z13" i="23"/>
  <c r="E12" i="23"/>
  <c r="AC9" i="23"/>
  <c r="L154" i="23"/>
  <c r="AC153" i="23"/>
  <c r="E150" i="23"/>
  <c r="C149" i="23"/>
  <c r="E147" i="23"/>
  <c r="W145" i="23"/>
  <c r="T141" i="23"/>
  <c r="Q137" i="23"/>
  <c r="E132" i="23"/>
  <c r="AC129" i="23"/>
  <c r="K129" i="23"/>
  <c r="E116" i="23"/>
  <c r="E112" i="23"/>
  <c r="T109" i="23"/>
  <c r="N105" i="23"/>
  <c r="AC105" i="23"/>
  <c r="K105" i="23"/>
  <c r="Z155" i="23"/>
  <c r="H97" i="23"/>
  <c r="AC93" i="23"/>
  <c r="K93" i="23"/>
  <c r="Z85" i="23"/>
  <c r="E82" i="23"/>
  <c r="O154" i="23"/>
  <c r="D81" i="23"/>
  <c r="T77" i="23"/>
  <c r="C77" i="23"/>
  <c r="AC61" i="23"/>
  <c r="N57" i="23"/>
  <c r="E40" i="23"/>
  <c r="AC13" i="23"/>
  <c r="E134" i="23"/>
  <c r="T156" i="23"/>
  <c r="C153" i="23"/>
  <c r="E151" i="23"/>
  <c r="W149" i="23"/>
  <c r="T145" i="23"/>
  <c r="Q141" i="23"/>
  <c r="Z137" i="23"/>
  <c r="E136" i="23"/>
  <c r="AC133" i="23"/>
  <c r="K133" i="23"/>
  <c r="N129" i="23"/>
  <c r="E126" i="23"/>
  <c r="E129" i="23"/>
  <c r="Z121" i="23"/>
  <c r="H121" i="23"/>
  <c r="AC117" i="23"/>
  <c r="K117" i="23"/>
  <c r="E102" i="23"/>
  <c r="I154" i="23"/>
  <c r="AC156" i="23"/>
  <c r="K156" i="23"/>
  <c r="D97" i="23"/>
  <c r="C93" i="23"/>
  <c r="N93" i="23"/>
  <c r="E90" i="23"/>
  <c r="C89" i="23"/>
  <c r="N89" i="23"/>
  <c r="H89" i="23"/>
  <c r="V154" i="23"/>
  <c r="T81" i="23"/>
  <c r="C81" i="23"/>
  <c r="AC77" i="23"/>
  <c r="K77" i="23"/>
  <c r="E75" i="23"/>
  <c r="Q77" i="23"/>
  <c r="E71" i="23"/>
  <c r="C73" i="23"/>
  <c r="W65" i="23"/>
  <c r="W57" i="23"/>
  <c r="T53" i="23"/>
  <c r="C53" i="23"/>
  <c r="E47" i="23"/>
  <c r="Q49" i="23"/>
  <c r="Z45" i="23"/>
  <c r="AC41" i="23"/>
  <c r="W33" i="23"/>
  <c r="T29" i="23"/>
  <c r="Z21" i="23"/>
  <c r="E20" i="23"/>
  <c r="AC17" i="23"/>
  <c r="W9" i="23"/>
  <c r="E138" i="23"/>
  <c r="E99" i="23"/>
  <c r="W153" i="23"/>
  <c r="T149" i="23"/>
  <c r="Q145" i="23"/>
  <c r="E140" i="23"/>
  <c r="E141" i="23"/>
  <c r="AC137" i="23"/>
  <c r="K137" i="23"/>
  <c r="E131" i="23"/>
  <c r="E130" i="23"/>
  <c r="E133" i="23"/>
  <c r="D129" i="23"/>
  <c r="W125" i="23"/>
  <c r="D121" i="23"/>
  <c r="N117" i="23"/>
  <c r="E114" i="23"/>
  <c r="N113" i="23"/>
  <c r="H113" i="23"/>
  <c r="Z109" i="23"/>
  <c r="E106" i="23"/>
  <c r="E96" i="23"/>
  <c r="E95" i="23"/>
  <c r="Q157" i="23"/>
  <c r="F154" i="23"/>
  <c r="E83" i="23"/>
  <c r="E79" i="23"/>
  <c r="E76" i="23"/>
  <c r="E77" i="23"/>
  <c r="E74" i="23"/>
  <c r="E63" i="23"/>
  <c r="T57" i="23"/>
  <c r="C57" i="23"/>
  <c r="E51" i="23"/>
  <c r="Q53" i="23"/>
  <c r="Z49" i="23"/>
  <c r="AC45" i="23"/>
  <c r="W37" i="23"/>
  <c r="T33" i="23"/>
  <c r="Z25" i="23"/>
  <c r="AC21" i="23"/>
  <c r="W13" i="23"/>
  <c r="T9" i="23"/>
  <c r="E137" i="23"/>
  <c r="E72" i="23"/>
  <c r="C157" i="23"/>
  <c r="D156" i="23"/>
  <c r="Z156" i="23"/>
  <c r="N156" i="23"/>
  <c r="H156" i="23"/>
  <c r="AC155" i="23"/>
  <c r="W155" i="23"/>
  <c r="Q155" i="23"/>
  <c r="K155" i="23"/>
  <c r="K153" i="23"/>
  <c r="K149" i="23"/>
  <c r="K145" i="23"/>
  <c r="K141" i="23"/>
  <c r="W129" i="23"/>
  <c r="AC121" i="23"/>
  <c r="K121" i="23"/>
  <c r="Q113" i="23"/>
  <c r="H109" i="23"/>
  <c r="W105" i="23"/>
  <c r="Z97" i="23"/>
  <c r="AC97" i="23"/>
  <c r="K97" i="23"/>
  <c r="Q89" i="23"/>
  <c r="H85" i="23"/>
  <c r="W81" i="23"/>
  <c r="E78" i="23"/>
  <c r="E81" i="23"/>
  <c r="W77" i="23"/>
  <c r="T73" i="23"/>
  <c r="E58" i="23"/>
  <c r="K61" i="23"/>
  <c r="E54" i="23"/>
  <c r="K57" i="23"/>
  <c r="E50" i="23"/>
  <c r="K53" i="23"/>
  <c r="E46" i="23"/>
  <c r="K49" i="23"/>
  <c r="E43" i="23"/>
  <c r="N45" i="23"/>
  <c r="C37" i="23"/>
  <c r="Q33" i="23"/>
  <c r="E28" i="23"/>
  <c r="E22" i="23"/>
  <c r="K25" i="23"/>
  <c r="E19" i="23"/>
  <c r="N21" i="23"/>
  <c r="C155" i="23"/>
  <c r="Q129" i="23"/>
  <c r="H125" i="23"/>
  <c r="W121" i="23"/>
  <c r="E118" i="23"/>
  <c r="E121" i="23"/>
  <c r="AC113" i="23"/>
  <c r="K113" i="23"/>
  <c r="E104" i="23"/>
  <c r="E105" i="23"/>
  <c r="Q105" i="23"/>
  <c r="H101" i="23"/>
  <c r="W97" i="23"/>
  <c r="E94" i="23"/>
  <c r="AC89" i="23"/>
  <c r="K89" i="23"/>
  <c r="Q81" i="23"/>
  <c r="H77" i="23"/>
  <c r="H69" i="23"/>
  <c r="W69" i="23"/>
  <c r="E66" i="23"/>
  <c r="W61" i="23"/>
  <c r="W53" i="23"/>
  <c r="W49" i="23"/>
  <c r="E30" i="23"/>
  <c r="K33" i="23"/>
  <c r="E27" i="23"/>
  <c r="N29" i="23"/>
  <c r="E125" i="23"/>
  <c r="N157" i="23"/>
  <c r="W156" i="23"/>
  <c r="T155" i="23"/>
  <c r="H155" i="23"/>
  <c r="N153" i="23"/>
  <c r="H153" i="23"/>
  <c r="N149" i="23"/>
  <c r="H149" i="23"/>
  <c r="N145" i="23"/>
  <c r="H145" i="23"/>
  <c r="N141" i="23"/>
  <c r="H141" i="23"/>
  <c r="N137" i="23"/>
  <c r="H137" i="23"/>
  <c r="N133" i="23"/>
  <c r="H133" i="23"/>
  <c r="W117" i="23"/>
  <c r="AC109" i="23"/>
  <c r="K109" i="23"/>
  <c r="W93" i="23"/>
  <c r="AC85" i="23"/>
  <c r="K85" i="23"/>
  <c r="E67" i="23"/>
  <c r="E34" i="23"/>
  <c r="K37" i="23"/>
  <c r="E31" i="23"/>
  <c r="N33" i="23"/>
  <c r="Z65" i="23"/>
  <c r="E64" i="23"/>
  <c r="N121" i="23"/>
  <c r="E115" i="23"/>
  <c r="E117" i="23"/>
  <c r="E110" i="23"/>
  <c r="E113" i="23"/>
  <c r="N97" i="23"/>
  <c r="E91" i="23"/>
  <c r="E86" i="23"/>
  <c r="E89" i="23"/>
  <c r="E68" i="23"/>
  <c r="E60" i="23"/>
  <c r="H61" i="23"/>
  <c r="E56" i="23"/>
  <c r="H57" i="23"/>
  <c r="E52" i="23"/>
  <c r="H53" i="23"/>
  <c r="E48" i="23"/>
  <c r="H49" i="23"/>
  <c r="E44" i="23"/>
  <c r="E38" i="23"/>
  <c r="K41" i="23"/>
  <c r="E35" i="23"/>
  <c r="N37" i="23"/>
  <c r="E98" i="23"/>
  <c r="E101" i="23"/>
  <c r="AC125" i="23"/>
  <c r="K125" i="23"/>
  <c r="Q117" i="23"/>
  <c r="W109" i="23"/>
  <c r="AC101" i="23"/>
  <c r="K101" i="23"/>
  <c r="Q93" i="23"/>
  <c r="W85" i="23"/>
  <c r="W73" i="23"/>
  <c r="E70" i="23"/>
  <c r="E73" i="23"/>
  <c r="H65" i="23"/>
  <c r="E62" i="23"/>
  <c r="AC73" i="23"/>
  <c r="K73" i="23"/>
  <c r="AC69" i="23"/>
  <c r="K69" i="23"/>
  <c r="AC65" i="23"/>
  <c r="K65" i="23"/>
  <c r="C41" i="23"/>
  <c r="Q37" i="23"/>
  <c r="E32" i="23"/>
  <c r="E26" i="23"/>
  <c r="K29" i="23"/>
  <c r="E23" i="23"/>
  <c r="N25" i="23"/>
  <c r="C17" i="23"/>
  <c r="Q13" i="23"/>
  <c r="E8" i="23"/>
  <c r="C21" i="23"/>
  <c r="Q17" i="23"/>
  <c r="E6" i="23"/>
  <c r="K9" i="23"/>
  <c r="E16" i="23"/>
  <c r="E10" i="23"/>
  <c r="K13" i="23"/>
  <c r="E7" i="23"/>
  <c r="N9" i="23"/>
  <c r="C29" i="23"/>
  <c r="Q25" i="23"/>
  <c r="E14" i="23"/>
  <c r="K17" i="23"/>
  <c r="E11" i="23"/>
  <c r="N13" i="23"/>
  <c r="E42" i="23"/>
  <c r="K45" i="23"/>
  <c r="E39" i="23"/>
  <c r="N41" i="23"/>
  <c r="C33" i="23"/>
  <c r="Q29" i="23"/>
  <c r="E24" i="23"/>
  <c r="E18" i="23"/>
  <c r="K21" i="23"/>
  <c r="E15" i="23"/>
  <c r="N17" i="23"/>
  <c r="C9" i="23"/>
  <c r="H45" i="23"/>
  <c r="H41" i="23"/>
  <c r="H37" i="23"/>
  <c r="H33" i="23"/>
  <c r="H29" i="23"/>
  <c r="H25" i="23"/>
  <c r="H21" i="23"/>
  <c r="H17" i="23"/>
  <c r="H13" i="23"/>
  <c r="H9" i="23"/>
  <c r="C6" i="22"/>
  <c r="D6" i="22"/>
  <c r="H6" i="22"/>
  <c r="K6" i="22"/>
  <c r="N6" i="22"/>
  <c r="Q6" i="22"/>
  <c r="Q9" i="22"/>
  <c r="T6" i="22"/>
  <c r="W6" i="22"/>
  <c r="Z6" i="22"/>
  <c r="Z9" i="22"/>
  <c r="AC6" i="22"/>
  <c r="C7" i="22"/>
  <c r="D7" i="22"/>
  <c r="H7" i="22"/>
  <c r="K7" i="22"/>
  <c r="K9" i="22"/>
  <c r="N7" i="22"/>
  <c r="Q7" i="22"/>
  <c r="T7" i="22"/>
  <c r="W7" i="22"/>
  <c r="W9" i="22"/>
  <c r="Z7" i="22"/>
  <c r="AC7" i="22"/>
  <c r="C8" i="22"/>
  <c r="D8" i="22"/>
  <c r="H8" i="22"/>
  <c r="K8" i="22"/>
  <c r="N8" i="22"/>
  <c r="Q8" i="22"/>
  <c r="T8" i="22"/>
  <c r="T9" i="22"/>
  <c r="W8" i="22"/>
  <c r="Z8" i="22"/>
  <c r="AC8" i="22"/>
  <c r="AC9" i="22"/>
  <c r="F9" i="22"/>
  <c r="G9" i="22"/>
  <c r="I9" i="22"/>
  <c r="J9" i="22"/>
  <c r="L9" i="22"/>
  <c r="L154" i="22"/>
  <c r="M9" i="22"/>
  <c r="O9" i="22"/>
  <c r="P9" i="22"/>
  <c r="R9" i="22"/>
  <c r="S9" i="22"/>
  <c r="U9" i="22"/>
  <c r="V9" i="22"/>
  <c r="X9" i="22"/>
  <c r="Y9" i="22"/>
  <c r="AA9" i="22"/>
  <c r="AB9" i="22"/>
  <c r="C10" i="22"/>
  <c r="D10" i="22"/>
  <c r="H10" i="22"/>
  <c r="K10" i="22"/>
  <c r="K13" i="22"/>
  <c r="N10" i="22"/>
  <c r="Q10" i="22"/>
  <c r="T10" i="22"/>
  <c r="W10" i="22"/>
  <c r="Z10" i="22"/>
  <c r="AC10" i="22"/>
  <c r="AC13" i="22"/>
  <c r="C11" i="22"/>
  <c r="D11" i="22"/>
  <c r="H11" i="22"/>
  <c r="K11" i="22"/>
  <c r="N11" i="22"/>
  <c r="Q11" i="22"/>
  <c r="T11" i="22"/>
  <c r="W11" i="22"/>
  <c r="W13" i="22"/>
  <c r="Z11" i="22"/>
  <c r="AC11" i="22"/>
  <c r="C12" i="22"/>
  <c r="D12" i="22"/>
  <c r="D157" i="22"/>
  <c r="H12" i="22"/>
  <c r="K12" i="22"/>
  <c r="N12" i="22"/>
  <c r="Q12" i="22"/>
  <c r="T12" i="22"/>
  <c r="W12" i="22"/>
  <c r="Z12" i="22"/>
  <c r="AC12" i="22"/>
  <c r="F13" i="22"/>
  <c r="G13" i="22"/>
  <c r="I13" i="22"/>
  <c r="J13" i="22"/>
  <c r="L13" i="22"/>
  <c r="M13" i="22"/>
  <c r="O13" i="22"/>
  <c r="P13" i="22"/>
  <c r="Q13" i="22"/>
  <c r="R13" i="22"/>
  <c r="S13" i="22"/>
  <c r="U13" i="22"/>
  <c r="V13" i="22"/>
  <c r="X13" i="22"/>
  <c r="Y13" i="22"/>
  <c r="AA13" i="22"/>
  <c r="AB13" i="22"/>
  <c r="C14" i="22"/>
  <c r="D14" i="22"/>
  <c r="D17" i="22"/>
  <c r="H14" i="22"/>
  <c r="K14" i="22"/>
  <c r="N14" i="22"/>
  <c r="N17" i="22"/>
  <c r="Q14" i="22"/>
  <c r="T14" i="22"/>
  <c r="W14" i="22"/>
  <c r="W17" i="22"/>
  <c r="Z14" i="22"/>
  <c r="AC14" i="22"/>
  <c r="C15" i="22"/>
  <c r="C17" i="22"/>
  <c r="D15" i="22"/>
  <c r="H15" i="22"/>
  <c r="K15" i="22"/>
  <c r="K17" i="22"/>
  <c r="N15" i="22"/>
  <c r="Q15" i="22"/>
  <c r="T15" i="22"/>
  <c r="W15" i="22"/>
  <c r="Z15" i="22"/>
  <c r="AC15" i="22"/>
  <c r="C16" i="22"/>
  <c r="D16" i="22"/>
  <c r="H16" i="22"/>
  <c r="K16" i="22"/>
  <c r="N16" i="22"/>
  <c r="Q16" i="22"/>
  <c r="Q17" i="22"/>
  <c r="T16" i="22"/>
  <c r="W16" i="22"/>
  <c r="Z16" i="22"/>
  <c r="AC16" i="22"/>
  <c r="F17" i="22"/>
  <c r="G17" i="22"/>
  <c r="I17" i="22"/>
  <c r="J17" i="22"/>
  <c r="L17" i="22"/>
  <c r="M17" i="22"/>
  <c r="O17" i="22"/>
  <c r="P17" i="22"/>
  <c r="R17" i="22"/>
  <c r="S17" i="22"/>
  <c r="U17" i="22"/>
  <c r="V17" i="22"/>
  <c r="V154" i="22"/>
  <c r="X17" i="22"/>
  <c r="Y17" i="22"/>
  <c r="AA17" i="22"/>
  <c r="AB17" i="22"/>
  <c r="AC17" i="22"/>
  <c r="C18" i="22"/>
  <c r="D18" i="22"/>
  <c r="H18" i="22"/>
  <c r="K18" i="22"/>
  <c r="N18" i="22"/>
  <c r="Q18" i="22"/>
  <c r="Q21" i="22"/>
  <c r="T18" i="22"/>
  <c r="W18" i="22"/>
  <c r="Z18" i="22"/>
  <c r="Z21" i="22"/>
  <c r="AC18" i="22"/>
  <c r="C19" i="22"/>
  <c r="D19" i="22"/>
  <c r="H19" i="22"/>
  <c r="K19" i="22"/>
  <c r="K21" i="22"/>
  <c r="N19" i="22"/>
  <c r="Q19" i="22"/>
  <c r="T19" i="22"/>
  <c r="W19" i="22"/>
  <c r="W21" i="22"/>
  <c r="Z19" i="22"/>
  <c r="AC19" i="22"/>
  <c r="C20" i="22"/>
  <c r="D20" i="22"/>
  <c r="H20" i="22"/>
  <c r="K20" i="22"/>
  <c r="N20" i="22"/>
  <c r="Q20" i="22"/>
  <c r="T20" i="22"/>
  <c r="T21" i="22"/>
  <c r="W20" i="22"/>
  <c r="Z20" i="22"/>
  <c r="AC20" i="22"/>
  <c r="AC21" i="22"/>
  <c r="F21" i="22"/>
  <c r="G21" i="22"/>
  <c r="I21" i="22"/>
  <c r="J21" i="22"/>
  <c r="L21" i="22"/>
  <c r="M21" i="22"/>
  <c r="O21" i="22"/>
  <c r="P21" i="22"/>
  <c r="R21" i="22"/>
  <c r="S21" i="22"/>
  <c r="U21" i="22"/>
  <c r="V21" i="22"/>
  <c r="X21" i="22"/>
  <c r="Y21" i="22"/>
  <c r="AA21" i="22"/>
  <c r="AB21" i="22"/>
  <c r="C22" i="22"/>
  <c r="D22" i="22"/>
  <c r="H22" i="22"/>
  <c r="K22" i="22"/>
  <c r="K25" i="22"/>
  <c r="N22" i="22"/>
  <c r="Q22" i="22"/>
  <c r="T22" i="22"/>
  <c r="W22" i="22"/>
  <c r="Z22" i="22"/>
  <c r="AC22" i="22"/>
  <c r="AC25" i="22"/>
  <c r="C23" i="22"/>
  <c r="D23" i="22"/>
  <c r="H23" i="22"/>
  <c r="K23" i="22"/>
  <c r="N23" i="22"/>
  <c r="Q23" i="22"/>
  <c r="T23" i="22"/>
  <c r="W23" i="22"/>
  <c r="W25" i="22"/>
  <c r="Z23" i="22"/>
  <c r="AC23" i="22"/>
  <c r="C24" i="22"/>
  <c r="D24" i="22"/>
  <c r="H24" i="22"/>
  <c r="K24" i="22"/>
  <c r="N24" i="22"/>
  <c r="Q24" i="22"/>
  <c r="T24" i="22"/>
  <c r="W24" i="22"/>
  <c r="Z24" i="22"/>
  <c r="AC24" i="22"/>
  <c r="F25" i="22"/>
  <c r="G25" i="22"/>
  <c r="I25" i="22"/>
  <c r="J25" i="22"/>
  <c r="L25" i="22"/>
  <c r="M25" i="22"/>
  <c r="O25" i="22"/>
  <c r="P25" i="22"/>
  <c r="Q25" i="22"/>
  <c r="R25" i="22"/>
  <c r="S25" i="22"/>
  <c r="U25" i="22"/>
  <c r="V25" i="22"/>
  <c r="X25" i="22"/>
  <c r="Y25" i="22"/>
  <c r="AA25" i="22"/>
  <c r="AB25" i="22"/>
  <c r="C26" i="22"/>
  <c r="D26" i="22"/>
  <c r="D29" i="22"/>
  <c r="H26" i="22"/>
  <c r="K26" i="22"/>
  <c r="N26" i="22"/>
  <c r="N29" i="22"/>
  <c r="Q26" i="22"/>
  <c r="T26" i="22"/>
  <c r="W26" i="22"/>
  <c r="W29" i="22"/>
  <c r="Z26" i="22"/>
  <c r="AC26" i="22"/>
  <c r="C27" i="22"/>
  <c r="C29" i="22"/>
  <c r="D27" i="22"/>
  <c r="H27" i="22"/>
  <c r="K27" i="22"/>
  <c r="K29" i="22"/>
  <c r="N27" i="22"/>
  <c r="Q27" i="22"/>
  <c r="T27" i="22"/>
  <c r="W27" i="22"/>
  <c r="Z27" i="22"/>
  <c r="AC27" i="22"/>
  <c r="C28" i="22"/>
  <c r="D28" i="22"/>
  <c r="H28" i="22"/>
  <c r="K28" i="22"/>
  <c r="N28" i="22"/>
  <c r="Q28" i="22"/>
  <c r="Q29" i="22"/>
  <c r="T28" i="22"/>
  <c r="W28" i="22"/>
  <c r="Z28" i="22"/>
  <c r="AC28" i="22"/>
  <c r="F29" i="22"/>
  <c r="G29" i="22"/>
  <c r="I29" i="22"/>
  <c r="J29" i="22"/>
  <c r="L29" i="22"/>
  <c r="M29" i="22"/>
  <c r="O29" i="22"/>
  <c r="P29" i="22"/>
  <c r="R29" i="22"/>
  <c r="S29" i="22"/>
  <c r="U29" i="22"/>
  <c r="V29" i="22"/>
  <c r="X29" i="22"/>
  <c r="Y29" i="22"/>
  <c r="AA29" i="22"/>
  <c r="AB29" i="22"/>
  <c r="AC29" i="22"/>
  <c r="C30" i="22"/>
  <c r="D30" i="22"/>
  <c r="H30" i="22"/>
  <c r="K30" i="22"/>
  <c r="N30" i="22"/>
  <c r="Q30" i="22"/>
  <c r="Q33" i="22"/>
  <c r="T30" i="22"/>
  <c r="W30" i="22"/>
  <c r="Z30" i="22"/>
  <c r="Z33" i="22"/>
  <c r="AC30" i="22"/>
  <c r="C31" i="22"/>
  <c r="D31" i="22"/>
  <c r="H31" i="22"/>
  <c r="K31" i="22"/>
  <c r="K33" i="22"/>
  <c r="N31" i="22"/>
  <c r="Q31" i="22"/>
  <c r="T31" i="22"/>
  <c r="W31" i="22"/>
  <c r="W33" i="22"/>
  <c r="Z31" i="22"/>
  <c r="AC31" i="22"/>
  <c r="C32" i="22"/>
  <c r="D32" i="22"/>
  <c r="H32" i="22"/>
  <c r="K32" i="22"/>
  <c r="N32" i="22"/>
  <c r="Q32" i="22"/>
  <c r="T32" i="22"/>
  <c r="T33" i="22"/>
  <c r="W32" i="22"/>
  <c r="Z32" i="22"/>
  <c r="AC32" i="22"/>
  <c r="AC33" i="22"/>
  <c r="F33" i="22"/>
  <c r="G33" i="22"/>
  <c r="I33" i="22"/>
  <c r="J33" i="22"/>
  <c r="L33" i="22"/>
  <c r="M33" i="22"/>
  <c r="O33" i="22"/>
  <c r="P33" i="22"/>
  <c r="R33" i="22"/>
  <c r="S33" i="22"/>
  <c r="U33" i="22"/>
  <c r="V33" i="22"/>
  <c r="X33" i="22"/>
  <c r="Y33" i="22"/>
  <c r="AA33" i="22"/>
  <c r="AB33" i="22"/>
  <c r="C34" i="22"/>
  <c r="D34" i="22"/>
  <c r="H34" i="22"/>
  <c r="K34" i="22"/>
  <c r="K37" i="22"/>
  <c r="N34" i="22"/>
  <c r="Q34" i="22"/>
  <c r="T34" i="22"/>
  <c r="W34" i="22"/>
  <c r="Z34" i="22"/>
  <c r="AC34" i="22"/>
  <c r="AC37" i="22"/>
  <c r="C35" i="22"/>
  <c r="D35" i="22"/>
  <c r="H35" i="22"/>
  <c r="K35" i="22"/>
  <c r="N35" i="22"/>
  <c r="Q35" i="22"/>
  <c r="T35" i="22"/>
  <c r="W35" i="22"/>
  <c r="W37" i="22"/>
  <c r="Z35" i="22"/>
  <c r="AC35" i="22"/>
  <c r="C36" i="22"/>
  <c r="D36" i="22"/>
  <c r="H36" i="22"/>
  <c r="K36" i="22"/>
  <c r="N36" i="22"/>
  <c r="Q36" i="22"/>
  <c r="T36" i="22"/>
  <c r="W36" i="22"/>
  <c r="Z36" i="22"/>
  <c r="AC36" i="22"/>
  <c r="F37" i="22"/>
  <c r="G37" i="22"/>
  <c r="I37" i="22"/>
  <c r="J37" i="22"/>
  <c r="L37" i="22"/>
  <c r="M37" i="22"/>
  <c r="O37" i="22"/>
  <c r="P37" i="22"/>
  <c r="Q37" i="22"/>
  <c r="R37" i="22"/>
  <c r="S37" i="22"/>
  <c r="U37" i="22"/>
  <c r="V37" i="22"/>
  <c r="X37" i="22"/>
  <c r="Y37" i="22"/>
  <c r="AA37" i="22"/>
  <c r="AB37" i="22"/>
  <c r="C38" i="22"/>
  <c r="D38" i="22"/>
  <c r="D41" i="22"/>
  <c r="H38" i="22"/>
  <c r="K38" i="22"/>
  <c r="N38" i="22"/>
  <c r="N41" i="22"/>
  <c r="Q38" i="22"/>
  <c r="T38" i="22"/>
  <c r="W38" i="22"/>
  <c r="W41" i="22"/>
  <c r="Z38" i="22"/>
  <c r="AC38" i="22"/>
  <c r="C39" i="22"/>
  <c r="C41" i="22"/>
  <c r="D39" i="22"/>
  <c r="H39" i="22"/>
  <c r="K39" i="22"/>
  <c r="K41" i="22"/>
  <c r="N39" i="22"/>
  <c r="Q39" i="22"/>
  <c r="T39" i="22"/>
  <c r="W39" i="22"/>
  <c r="Z39" i="22"/>
  <c r="AC39" i="22"/>
  <c r="C40" i="22"/>
  <c r="D40" i="22"/>
  <c r="H40" i="22"/>
  <c r="K40" i="22"/>
  <c r="N40" i="22"/>
  <c r="Q40" i="22"/>
  <c r="Q41" i="22"/>
  <c r="T40" i="22"/>
  <c r="W40" i="22"/>
  <c r="Z40" i="22"/>
  <c r="AC40" i="22"/>
  <c r="F41" i="22"/>
  <c r="G41" i="22"/>
  <c r="I41" i="22"/>
  <c r="J41" i="22"/>
  <c r="L41" i="22"/>
  <c r="M41" i="22"/>
  <c r="O41" i="22"/>
  <c r="P41" i="22"/>
  <c r="R41" i="22"/>
  <c r="S41" i="22"/>
  <c r="U41" i="22"/>
  <c r="V41" i="22"/>
  <c r="X41" i="22"/>
  <c r="Y41" i="22"/>
  <c r="AA41" i="22"/>
  <c r="AB41" i="22"/>
  <c r="AC41" i="22"/>
  <c r="C42" i="22"/>
  <c r="D42" i="22"/>
  <c r="H42" i="22"/>
  <c r="K42" i="22"/>
  <c r="N42" i="22"/>
  <c r="Q42" i="22"/>
  <c r="Q45" i="22"/>
  <c r="T42" i="22"/>
  <c r="W42" i="22"/>
  <c r="Z42" i="22"/>
  <c r="Z45" i="22"/>
  <c r="AC42" i="22"/>
  <c r="C43" i="22"/>
  <c r="D43" i="22"/>
  <c r="H43" i="22"/>
  <c r="K43" i="22"/>
  <c r="K45" i="22"/>
  <c r="N43" i="22"/>
  <c r="Q43" i="22"/>
  <c r="T43" i="22"/>
  <c r="W43" i="22"/>
  <c r="W45" i="22"/>
  <c r="Z43" i="22"/>
  <c r="AC43" i="22"/>
  <c r="C44" i="22"/>
  <c r="D44" i="22"/>
  <c r="H44" i="22"/>
  <c r="K44" i="22"/>
  <c r="N44" i="22"/>
  <c r="Q44" i="22"/>
  <c r="T44" i="22"/>
  <c r="T45" i="22"/>
  <c r="W44" i="22"/>
  <c r="Z44" i="22"/>
  <c r="AC44" i="22"/>
  <c r="AC45" i="22"/>
  <c r="F45" i="22"/>
  <c r="G45" i="22"/>
  <c r="I45" i="22"/>
  <c r="J45" i="22"/>
  <c r="L45" i="22"/>
  <c r="M45" i="22"/>
  <c r="O45" i="22"/>
  <c r="P45" i="22"/>
  <c r="R45" i="22"/>
  <c r="S45" i="22"/>
  <c r="U45" i="22"/>
  <c r="V45" i="22"/>
  <c r="X45" i="22"/>
  <c r="Y45" i="22"/>
  <c r="AA45" i="22"/>
  <c r="AB45" i="22"/>
  <c r="C46" i="22"/>
  <c r="D46" i="22"/>
  <c r="H46" i="22"/>
  <c r="K46" i="22"/>
  <c r="K49" i="22"/>
  <c r="N46" i="22"/>
  <c r="Q46" i="22"/>
  <c r="T46" i="22"/>
  <c r="W46" i="22"/>
  <c r="Z46" i="22"/>
  <c r="AC46" i="22"/>
  <c r="C47" i="22"/>
  <c r="D47" i="22"/>
  <c r="H47" i="22"/>
  <c r="K47" i="22"/>
  <c r="N47" i="22"/>
  <c r="Q47" i="22"/>
  <c r="T47" i="22"/>
  <c r="W47" i="22"/>
  <c r="W49" i="22"/>
  <c r="Z47" i="22"/>
  <c r="AC47" i="22"/>
  <c r="C48" i="22"/>
  <c r="D48" i="22"/>
  <c r="H48" i="22"/>
  <c r="K48" i="22"/>
  <c r="N48" i="22"/>
  <c r="Q48" i="22"/>
  <c r="T48" i="22"/>
  <c r="W48" i="22"/>
  <c r="Z48" i="22"/>
  <c r="AC48" i="22"/>
  <c r="F49" i="22"/>
  <c r="G49" i="22"/>
  <c r="I49" i="22"/>
  <c r="J49" i="22"/>
  <c r="L49" i="22"/>
  <c r="M49" i="22"/>
  <c r="O49" i="22"/>
  <c r="P49" i="22"/>
  <c r="Q49" i="22"/>
  <c r="R49" i="22"/>
  <c r="S49" i="22"/>
  <c r="U49" i="22"/>
  <c r="V49" i="22"/>
  <c r="X49" i="22"/>
  <c r="Y49" i="22"/>
  <c r="AA49" i="22"/>
  <c r="AB49" i="22"/>
  <c r="C50" i="22"/>
  <c r="D50" i="22"/>
  <c r="H50" i="22"/>
  <c r="K50" i="22"/>
  <c r="N50" i="22"/>
  <c r="Q50" i="22"/>
  <c r="T50" i="22"/>
  <c r="W50" i="22"/>
  <c r="Z50" i="22"/>
  <c r="Z53" i="22"/>
  <c r="AC50" i="22"/>
  <c r="C51" i="22"/>
  <c r="C53" i="22"/>
  <c r="D51" i="22"/>
  <c r="H51" i="22"/>
  <c r="K51" i="22"/>
  <c r="N51" i="22"/>
  <c r="N156" i="22"/>
  <c r="Q51" i="22"/>
  <c r="T51" i="22"/>
  <c r="W51" i="22"/>
  <c r="W53" i="22"/>
  <c r="Z51" i="22"/>
  <c r="AC51" i="22"/>
  <c r="C52" i="22"/>
  <c r="C157" i="22"/>
  <c r="D52" i="22"/>
  <c r="H52" i="22"/>
  <c r="K52" i="22"/>
  <c r="N52" i="22"/>
  <c r="Q52" i="22"/>
  <c r="T52" i="22"/>
  <c r="T53" i="22"/>
  <c r="W52" i="22"/>
  <c r="Z52" i="22"/>
  <c r="AC52" i="22"/>
  <c r="F53" i="22"/>
  <c r="G53" i="22"/>
  <c r="I53" i="22"/>
  <c r="J53" i="22"/>
  <c r="L53" i="22"/>
  <c r="M53" i="22"/>
  <c r="O53" i="22"/>
  <c r="P53" i="22"/>
  <c r="R53" i="22"/>
  <c r="S53" i="22"/>
  <c r="U53" i="22"/>
  <c r="V53" i="22"/>
  <c r="X53" i="22"/>
  <c r="Y53" i="22"/>
  <c r="AA53" i="22"/>
  <c r="AB53" i="22"/>
  <c r="C54" i="22"/>
  <c r="D54" i="22"/>
  <c r="H54" i="22"/>
  <c r="K54" i="22"/>
  <c r="N54" i="22"/>
  <c r="Q54" i="22"/>
  <c r="T54" i="22"/>
  <c r="W54" i="22"/>
  <c r="Z54" i="22"/>
  <c r="Z57" i="22"/>
  <c r="AC54" i="22"/>
  <c r="AC57" i="22"/>
  <c r="C55" i="22"/>
  <c r="C57" i="22"/>
  <c r="D55" i="22"/>
  <c r="H55" i="22"/>
  <c r="K55" i="22"/>
  <c r="N55" i="22"/>
  <c r="Q55" i="22"/>
  <c r="T55" i="22"/>
  <c r="W55" i="22"/>
  <c r="Z55" i="22"/>
  <c r="AC55" i="22"/>
  <c r="C56" i="22"/>
  <c r="D56" i="22"/>
  <c r="H56" i="22"/>
  <c r="K56" i="22"/>
  <c r="N56" i="22"/>
  <c r="Q56" i="22"/>
  <c r="T56" i="22"/>
  <c r="T57" i="22"/>
  <c r="W56" i="22"/>
  <c r="Z56" i="22"/>
  <c r="AC56" i="22"/>
  <c r="F57" i="22"/>
  <c r="G57" i="22"/>
  <c r="I57" i="22"/>
  <c r="J57" i="22"/>
  <c r="K57" i="22"/>
  <c r="L57" i="22"/>
  <c r="M57" i="22"/>
  <c r="O57" i="22"/>
  <c r="P57" i="22"/>
  <c r="R57" i="22"/>
  <c r="S57" i="22"/>
  <c r="U57" i="22"/>
  <c r="V57" i="22"/>
  <c r="W57" i="22"/>
  <c r="X57" i="22"/>
  <c r="Y57" i="22"/>
  <c r="AA57" i="22"/>
  <c r="AB57" i="22"/>
  <c r="C58" i="22"/>
  <c r="D58" i="22"/>
  <c r="H58" i="22"/>
  <c r="K58" i="22"/>
  <c r="K61" i="22"/>
  <c r="N58" i="22"/>
  <c r="Q58" i="22"/>
  <c r="T58" i="22"/>
  <c r="W58" i="22"/>
  <c r="Z58" i="22"/>
  <c r="AC58" i="22"/>
  <c r="C59" i="22"/>
  <c r="D59" i="22"/>
  <c r="H59" i="22"/>
  <c r="E59" i="22"/>
  <c r="K59" i="22"/>
  <c r="N59" i="22"/>
  <c r="Q59" i="22"/>
  <c r="T59" i="22"/>
  <c r="W59" i="22"/>
  <c r="Z59" i="22"/>
  <c r="AC59" i="22"/>
  <c r="C60" i="22"/>
  <c r="D60" i="22"/>
  <c r="H60" i="22"/>
  <c r="K60" i="22"/>
  <c r="N60" i="22"/>
  <c r="Q60" i="22"/>
  <c r="T60" i="22"/>
  <c r="W60" i="22"/>
  <c r="W61" i="22"/>
  <c r="Z60" i="22"/>
  <c r="AC60" i="22"/>
  <c r="F61" i="22"/>
  <c r="G61" i="22"/>
  <c r="I61" i="22"/>
  <c r="J61" i="22"/>
  <c r="L61" i="22"/>
  <c r="M61" i="22"/>
  <c r="O61" i="22"/>
  <c r="P61" i="22"/>
  <c r="Q61" i="22"/>
  <c r="R61" i="22"/>
  <c r="S61" i="22"/>
  <c r="U61" i="22"/>
  <c r="V61" i="22"/>
  <c r="X61" i="22"/>
  <c r="Y61" i="22"/>
  <c r="AA61" i="22"/>
  <c r="AB61" i="22"/>
  <c r="AB154" i="22"/>
  <c r="C62" i="22"/>
  <c r="D62" i="22"/>
  <c r="H62" i="22"/>
  <c r="K62" i="22"/>
  <c r="N62" i="22"/>
  <c r="Q62" i="22"/>
  <c r="T62" i="22"/>
  <c r="W62" i="22"/>
  <c r="Z62" i="22"/>
  <c r="Z65" i="22"/>
  <c r="AC62" i="22"/>
  <c r="C63" i="22"/>
  <c r="D63" i="22"/>
  <c r="H63" i="22"/>
  <c r="K63" i="22"/>
  <c r="N63" i="22"/>
  <c r="Q63" i="22"/>
  <c r="T63" i="22"/>
  <c r="W63" i="22"/>
  <c r="W65" i="22"/>
  <c r="Z63" i="22"/>
  <c r="AC63" i="22"/>
  <c r="C64" i="22"/>
  <c r="C65" i="22"/>
  <c r="D64" i="22"/>
  <c r="H64" i="22"/>
  <c r="K64" i="22"/>
  <c r="N64" i="22"/>
  <c r="Q64" i="22"/>
  <c r="T64" i="22"/>
  <c r="T65" i="22"/>
  <c r="W64" i="22"/>
  <c r="Z64" i="22"/>
  <c r="AC64" i="22"/>
  <c r="F65" i="22"/>
  <c r="G65" i="22"/>
  <c r="I65" i="22"/>
  <c r="J65" i="22"/>
  <c r="K65" i="22"/>
  <c r="L65" i="22"/>
  <c r="M65" i="22"/>
  <c r="O65" i="22"/>
  <c r="P65" i="22"/>
  <c r="R65" i="22"/>
  <c r="S65" i="22"/>
  <c r="U65" i="22"/>
  <c r="V65" i="22"/>
  <c r="X65" i="22"/>
  <c r="Y65" i="22"/>
  <c r="AA65" i="22"/>
  <c r="AB65" i="22"/>
  <c r="C66" i="22"/>
  <c r="D66" i="22"/>
  <c r="H66" i="22"/>
  <c r="K66" i="22"/>
  <c r="N66" i="22"/>
  <c r="Q66" i="22"/>
  <c r="T66" i="22"/>
  <c r="W66" i="22"/>
  <c r="W69" i="22"/>
  <c r="Z66" i="22"/>
  <c r="AC66" i="22"/>
  <c r="C67" i="22"/>
  <c r="C69" i="22"/>
  <c r="D67" i="22"/>
  <c r="H67" i="22"/>
  <c r="K67" i="22"/>
  <c r="K69" i="22"/>
  <c r="N67" i="22"/>
  <c r="Q67" i="22"/>
  <c r="T67" i="22"/>
  <c r="W67" i="22"/>
  <c r="Z67" i="22"/>
  <c r="AC67" i="22"/>
  <c r="C68" i="22"/>
  <c r="D68" i="22"/>
  <c r="H68" i="22"/>
  <c r="K68" i="22"/>
  <c r="N68" i="22"/>
  <c r="Q68" i="22"/>
  <c r="T68" i="22"/>
  <c r="W68" i="22"/>
  <c r="Z68" i="22"/>
  <c r="AC68" i="22"/>
  <c r="F69" i="22"/>
  <c r="G69" i="22"/>
  <c r="I69" i="22"/>
  <c r="J69" i="22"/>
  <c r="L69" i="22"/>
  <c r="M69" i="22"/>
  <c r="O69" i="22"/>
  <c r="P69" i="22"/>
  <c r="R69" i="22"/>
  <c r="S69" i="22"/>
  <c r="U69" i="22"/>
  <c r="V69" i="22"/>
  <c r="X69" i="22"/>
  <c r="Y69" i="22"/>
  <c r="Y154" i="22"/>
  <c r="AA69" i="22"/>
  <c r="AB69" i="22"/>
  <c r="AC69" i="22"/>
  <c r="C70" i="22"/>
  <c r="D70" i="22"/>
  <c r="H70" i="22"/>
  <c r="K70" i="22"/>
  <c r="N70" i="22"/>
  <c r="Q70" i="22"/>
  <c r="Q73" i="22"/>
  <c r="T70" i="22"/>
  <c r="W70" i="22"/>
  <c r="Z70" i="22"/>
  <c r="Z73" i="22"/>
  <c r="AC70" i="22"/>
  <c r="C71" i="22"/>
  <c r="D71" i="22"/>
  <c r="H71" i="22"/>
  <c r="K71" i="22"/>
  <c r="N71" i="22"/>
  <c r="Q71" i="22"/>
  <c r="T71" i="22"/>
  <c r="W71" i="22"/>
  <c r="Z71" i="22"/>
  <c r="AC71" i="22"/>
  <c r="C72" i="22"/>
  <c r="D72" i="22"/>
  <c r="H72" i="22"/>
  <c r="K72" i="22"/>
  <c r="K73" i="22"/>
  <c r="N72" i="22"/>
  <c r="Q72" i="22"/>
  <c r="T72" i="22"/>
  <c r="T73" i="22"/>
  <c r="W72" i="22"/>
  <c r="Z72" i="22"/>
  <c r="AC72" i="22"/>
  <c r="F73" i="22"/>
  <c r="G73" i="22"/>
  <c r="I73" i="22"/>
  <c r="J73" i="22"/>
  <c r="L73" i="22"/>
  <c r="M73" i="22"/>
  <c r="O73" i="22"/>
  <c r="P73" i="22"/>
  <c r="R73" i="22"/>
  <c r="S73" i="22"/>
  <c r="U73" i="22"/>
  <c r="V73" i="22"/>
  <c r="W73" i="22"/>
  <c r="X73" i="22"/>
  <c r="Y73" i="22"/>
  <c r="AA73" i="22"/>
  <c r="AB73" i="22"/>
  <c r="C74" i="22"/>
  <c r="D74" i="22"/>
  <c r="H74" i="22"/>
  <c r="K74" i="22"/>
  <c r="N74" i="22"/>
  <c r="Q74" i="22"/>
  <c r="T74" i="22"/>
  <c r="W74" i="22"/>
  <c r="E74" i="22"/>
  <c r="Z74" i="22"/>
  <c r="AC74" i="22"/>
  <c r="C75" i="22"/>
  <c r="C77" i="22"/>
  <c r="D75" i="22"/>
  <c r="H75" i="22"/>
  <c r="K75" i="22"/>
  <c r="N75" i="22"/>
  <c r="Q75" i="22"/>
  <c r="T75" i="22"/>
  <c r="W75" i="22"/>
  <c r="Z75" i="22"/>
  <c r="AC75" i="22"/>
  <c r="C76" i="22"/>
  <c r="D76" i="22"/>
  <c r="H76" i="22"/>
  <c r="K76" i="22"/>
  <c r="N76" i="22"/>
  <c r="Q76" i="22"/>
  <c r="T76" i="22"/>
  <c r="W76" i="22"/>
  <c r="Z76" i="22"/>
  <c r="AC76" i="22"/>
  <c r="F77" i="22"/>
  <c r="G77" i="22"/>
  <c r="I77" i="22"/>
  <c r="J77" i="22"/>
  <c r="L77" i="22"/>
  <c r="M77" i="22"/>
  <c r="O77" i="22"/>
  <c r="P77" i="22"/>
  <c r="R77" i="22"/>
  <c r="S77" i="22"/>
  <c r="U77" i="22"/>
  <c r="V77" i="22"/>
  <c r="W77" i="22"/>
  <c r="X77" i="22"/>
  <c r="Y77" i="22"/>
  <c r="AA77" i="22"/>
  <c r="AB77" i="22"/>
  <c r="C78" i="22"/>
  <c r="D78" i="22"/>
  <c r="H78" i="22"/>
  <c r="K78" i="22"/>
  <c r="N78" i="22"/>
  <c r="Q78" i="22"/>
  <c r="T78" i="22"/>
  <c r="W78" i="22"/>
  <c r="Z78" i="22"/>
  <c r="AC78" i="22"/>
  <c r="C79" i="22"/>
  <c r="C81" i="22"/>
  <c r="D79" i="22"/>
  <c r="H79" i="22"/>
  <c r="K79" i="22"/>
  <c r="N79" i="22"/>
  <c r="Q79" i="22"/>
  <c r="T79" i="22"/>
  <c r="W79" i="22"/>
  <c r="Z79" i="22"/>
  <c r="AC79" i="22"/>
  <c r="C80" i="22"/>
  <c r="D80" i="22"/>
  <c r="H80" i="22"/>
  <c r="K80" i="22"/>
  <c r="N80" i="22"/>
  <c r="Q80" i="22"/>
  <c r="T80" i="22"/>
  <c r="W80" i="22"/>
  <c r="Z80" i="22"/>
  <c r="AC80" i="22"/>
  <c r="F81" i="22"/>
  <c r="G81" i="22"/>
  <c r="I81" i="22"/>
  <c r="J81" i="22"/>
  <c r="L81" i="22"/>
  <c r="M81" i="22"/>
  <c r="O81" i="22"/>
  <c r="P81" i="22"/>
  <c r="R81" i="22"/>
  <c r="S81" i="22"/>
  <c r="U81" i="22"/>
  <c r="V81" i="22"/>
  <c r="W81" i="22"/>
  <c r="X81" i="22"/>
  <c r="Y81" i="22"/>
  <c r="AA81" i="22"/>
  <c r="AB81" i="22"/>
  <c r="C82" i="22"/>
  <c r="D82" i="22"/>
  <c r="H82" i="22"/>
  <c r="K82" i="22"/>
  <c r="N82" i="22"/>
  <c r="Q82" i="22"/>
  <c r="T82" i="22"/>
  <c r="W82" i="22"/>
  <c r="E82" i="22"/>
  <c r="Z82" i="22"/>
  <c r="AC82" i="22"/>
  <c r="C83" i="22"/>
  <c r="C85" i="22"/>
  <c r="D83" i="22"/>
  <c r="H83" i="22"/>
  <c r="K83" i="22"/>
  <c r="N83" i="22"/>
  <c r="Q83" i="22"/>
  <c r="T83" i="22"/>
  <c r="W83" i="22"/>
  <c r="Z83" i="22"/>
  <c r="AC83" i="22"/>
  <c r="C84" i="22"/>
  <c r="D84" i="22"/>
  <c r="H84" i="22"/>
  <c r="K84" i="22"/>
  <c r="N84" i="22"/>
  <c r="Q84" i="22"/>
  <c r="T84" i="22"/>
  <c r="W84" i="22"/>
  <c r="Z84" i="22"/>
  <c r="AC84" i="22"/>
  <c r="F85" i="22"/>
  <c r="G85" i="22"/>
  <c r="I85" i="22"/>
  <c r="J85" i="22"/>
  <c r="L85" i="22"/>
  <c r="M85" i="22"/>
  <c r="O85" i="22"/>
  <c r="P85" i="22"/>
  <c r="R85" i="22"/>
  <c r="S85" i="22"/>
  <c r="U85" i="22"/>
  <c r="V85" i="22"/>
  <c r="W85" i="22"/>
  <c r="X85" i="22"/>
  <c r="Y85" i="22"/>
  <c r="AA85" i="22"/>
  <c r="AB85" i="22"/>
  <c r="C86" i="22"/>
  <c r="D86" i="22"/>
  <c r="H86" i="22"/>
  <c r="K86" i="22"/>
  <c r="N86" i="22"/>
  <c r="Q86" i="22"/>
  <c r="T86" i="22"/>
  <c r="W86" i="22"/>
  <c r="Z86" i="22"/>
  <c r="AC86" i="22"/>
  <c r="C87" i="22"/>
  <c r="C89" i="22"/>
  <c r="D87" i="22"/>
  <c r="H87" i="22"/>
  <c r="K87" i="22"/>
  <c r="N87" i="22"/>
  <c r="Q87" i="22"/>
  <c r="T87" i="22"/>
  <c r="W87" i="22"/>
  <c r="Z87" i="22"/>
  <c r="AC87" i="22"/>
  <c r="C88" i="22"/>
  <c r="D88" i="22"/>
  <c r="H88" i="22"/>
  <c r="K88" i="22"/>
  <c r="N88" i="22"/>
  <c r="Q88" i="22"/>
  <c r="T88" i="22"/>
  <c r="W88" i="22"/>
  <c r="Z88" i="22"/>
  <c r="AC88" i="22"/>
  <c r="F89" i="22"/>
  <c r="G89" i="22"/>
  <c r="I89" i="22"/>
  <c r="J89" i="22"/>
  <c r="L89" i="22"/>
  <c r="M89" i="22"/>
  <c r="O89" i="22"/>
  <c r="P89" i="22"/>
  <c r="R89" i="22"/>
  <c r="S89" i="22"/>
  <c r="U89" i="22"/>
  <c r="V89" i="22"/>
  <c r="W89" i="22"/>
  <c r="X89" i="22"/>
  <c r="Y89" i="22"/>
  <c r="AA89" i="22"/>
  <c r="AB89" i="22"/>
  <c r="C90" i="22"/>
  <c r="D90" i="22"/>
  <c r="H90" i="22"/>
  <c r="K90" i="22"/>
  <c r="N90" i="22"/>
  <c r="Q90" i="22"/>
  <c r="T90" i="22"/>
  <c r="W90" i="22"/>
  <c r="E90" i="22"/>
  <c r="Z90" i="22"/>
  <c r="AC90" i="22"/>
  <c r="C91" i="22"/>
  <c r="C93" i="22"/>
  <c r="D91" i="22"/>
  <c r="H91" i="22"/>
  <c r="K91" i="22"/>
  <c r="N91" i="22"/>
  <c r="Q91" i="22"/>
  <c r="T91" i="22"/>
  <c r="W91" i="22"/>
  <c r="Z91" i="22"/>
  <c r="AC91" i="22"/>
  <c r="C92" i="22"/>
  <c r="D92" i="22"/>
  <c r="H92" i="22"/>
  <c r="K92" i="22"/>
  <c r="N92" i="22"/>
  <c r="Q92" i="22"/>
  <c r="T92" i="22"/>
  <c r="W92" i="22"/>
  <c r="Z92" i="22"/>
  <c r="AC92" i="22"/>
  <c r="F93" i="22"/>
  <c r="G93" i="22"/>
  <c r="I93" i="22"/>
  <c r="J93" i="22"/>
  <c r="L93" i="22"/>
  <c r="M93" i="22"/>
  <c r="O93" i="22"/>
  <c r="P93" i="22"/>
  <c r="R93" i="22"/>
  <c r="S93" i="22"/>
  <c r="U93" i="22"/>
  <c r="V93" i="22"/>
  <c r="W93" i="22"/>
  <c r="X93" i="22"/>
  <c r="Y93" i="22"/>
  <c r="AA93" i="22"/>
  <c r="AB93" i="22"/>
  <c r="C94" i="22"/>
  <c r="D94" i="22"/>
  <c r="H94" i="22"/>
  <c r="K94" i="22"/>
  <c r="N94" i="22"/>
  <c r="Q94" i="22"/>
  <c r="T94" i="22"/>
  <c r="W94" i="22"/>
  <c r="Z94" i="22"/>
  <c r="AC94" i="22"/>
  <c r="C95" i="22"/>
  <c r="C97" i="22"/>
  <c r="D95" i="22"/>
  <c r="H95" i="22"/>
  <c r="K95" i="22"/>
  <c r="N95" i="22"/>
  <c r="Q95" i="22"/>
  <c r="T95" i="22"/>
  <c r="W95" i="22"/>
  <c r="Z95" i="22"/>
  <c r="AC95" i="22"/>
  <c r="C96" i="22"/>
  <c r="D96" i="22"/>
  <c r="H96" i="22"/>
  <c r="K96" i="22"/>
  <c r="N96" i="22"/>
  <c r="Q96" i="22"/>
  <c r="T96" i="22"/>
  <c r="W96" i="22"/>
  <c r="Z96" i="22"/>
  <c r="AC96" i="22"/>
  <c r="F97" i="22"/>
  <c r="G97" i="22"/>
  <c r="I97" i="22"/>
  <c r="J97" i="22"/>
  <c r="L97" i="22"/>
  <c r="M97" i="22"/>
  <c r="O97" i="22"/>
  <c r="P97" i="22"/>
  <c r="R97" i="22"/>
  <c r="S97" i="22"/>
  <c r="U97" i="22"/>
  <c r="V97" i="22"/>
  <c r="W97" i="22"/>
  <c r="X97" i="22"/>
  <c r="Y97" i="22"/>
  <c r="AA97" i="22"/>
  <c r="AB97" i="22"/>
  <c r="C98" i="22"/>
  <c r="D98" i="22"/>
  <c r="H98" i="22"/>
  <c r="K98" i="22"/>
  <c r="N98" i="22"/>
  <c r="Q98" i="22"/>
  <c r="T98" i="22"/>
  <c r="W98" i="22"/>
  <c r="E98" i="22"/>
  <c r="Z98" i="22"/>
  <c r="AC98" i="22"/>
  <c r="C99" i="22"/>
  <c r="C101" i="22"/>
  <c r="D99" i="22"/>
  <c r="H99" i="22"/>
  <c r="K99" i="22"/>
  <c r="N99" i="22"/>
  <c r="Q99" i="22"/>
  <c r="T99" i="22"/>
  <c r="W99" i="22"/>
  <c r="Z99" i="22"/>
  <c r="AC99" i="22"/>
  <c r="C100" i="22"/>
  <c r="D100" i="22"/>
  <c r="H100" i="22"/>
  <c r="K100" i="22"/>
  <c r="N100" i="22"/>
  <c r="Q100" i="22"/>
  <c r="T100" i="22"/>
  <c r="W100" i="22"/>
  <c r="Z100" i="22"/>
  <c r="AC100" i="22"/>
  <c r="F101" i="22"/>
  <c r="G101" i="22"/>
  <c r="I101" i="22"/>
  <c r="J101" i="22"/>
  <c r="L101" i="22"/>
  <c r="M101" i="22"/>
  <c r="O101" i="22"/>
  <c r="P101" i="22"/>
  <c r="R101" i="22"/>
  <c r="S101" i="22"/>
  <c r="U101" i="22"/>
  <c r="V101" i="22"/>
  <c r="W101" i="22"/>
  <c r="X101" i="22"/>
  <c r="Y101" i="22"/>
  <c r="AA101" i="22"/>
  <c r="AB101" i="22"/>
  <c r="C102" i="22"/>
  <c r="D102" i="22"/>
  <c r="H102" i="22"/>
  <c r="K102" i="22"/>
  <c r="N102" i="22"/>
  <c r="Q102" i="22"/>
  <c r="T102" i="22"/>
  <c r="W102" i="22"/>
  <c r="Z102" i="22"/>
  <c r="AC102" i="22"/>
  <c r="C103" i="22"/>
  <c r="C105" i="22"/>
  <c r="D103" i="22"/>
  <c r="H103" i="22"/>
  <c r="K103" i="22"/>
  <c r="N103" i="22"/>
  <c r="Q103" i="22"/>
  <c r="T103" i="22"/>
  <c r="W103" i="22"/>
  <c r="Z103" i="22"/>
  <c r="AC103" i="22"/>
  <c r="C104" i="22"/>
  <c r="D104" i="22"/>
  <c r="H104" i="22"/>
  <c r="K104" i="22"/>
  <c r="N104" i="22"/>
  <c r="Q104" i="22"/>
  <c r="T104" i="22"/>
  <c r="W104" i="22"/>
  <c r="Z104" i="22"/>
  <c r="AC104" i="22"/>
  <c r="F105" i="22"/>
  <c r="G105" i="22"/>
  <c r="I105" i="22"/>
  <c r="J105" i="22"/>
  <c r="L105" i="22"/>
  <c r="M105" i="22"/>
  <c r="O105" i="22"/>
  <c r="P105" i="22"/>
  <c r="R105" i="22"/>
  <c r="S105" i="22"/>
  <c r="U105" i="22"/>
  <c r="V105" i="22"/>
  <c r="W105" i="22"/>
  <c r="X105" i="22"/>
  <c r="Y105" i="22"/>
  <c r="AA105" i="22"/>
  <c r="AB105" i="22"/>
  <c r="C106" i="22"/>
  <c r="D106" i="22"/>
  <c r="D109" i="22"/>
  <c r="H106" i="22"/>
  <c r="K106" i="22"/>
  <c r="N106" i="22"/>
  <c r="N109" i="22"/>
  <c r="Q106" i="22"/>
  <c r="T106" i="22"/>
  <c r="W106" i="22"/>
  <c r="W109" i="22"/>
  <c r="Z106" i="22"/>
  <c r="AC106" i="22"/>
  <c r="C107" i="22"/>
  <c r="C109" i="22"/>
  <c r="D107" i="22"/>
  <c r="H107" i="22"/>
  <c r="K107" i="22"/>
  <c r="N107" i="22"/>
  <c r="Q107" i="22"/>
  <c r="Q109" i="22"/>
  <c r="T107" i="22"/>
  <c r="T109" i="22"/>
  <c r="W107" i="22"/>
  <c r="Z107" i="22"/>
  <c r="AC107" i="22"/>
  <c r="C108" i="22"/>
  <c r="D108" i="22"/>
  <c r="H108" i="22"/>
  <c r="H109" i="22"/>
  <c r="K108" i="22"/>
  <c r="N108" i="22"/>
  <c r="Q108" i="22"/>
  <c r="T108" i="22"/>
  <c r="W108" i="22"/>
  <c r="Z108" i="22"/>
  <c r="Z109" i="22"/>
  <c r="AC108" i="22"/>
  <c r="F109" i="22"/>
  <c r="G109" i="22"/>
  <c r="I109" i="22"/>
  <c r="J109" i="22"/>
  <c r="L109" i="22"/>
  <c r="M109" i="22"/>
  <c r="O109" i="22"/>
  <c r="P109" i="22"/>
  <c r="R109" i="22"/>
  <c r="S109" i="22"/>
  <c r="U109" i="22"/>
  <c r="V109" i="22"/>
  <c r="X109" i="22"/>
  <c r="Y109" i="22"/>
  <c r="AA109" i="22"/>
  <c r="AB109" i="22"/>
  <c r="C110" i="22"/>
  <c r="D110" i="22"/>
  <c r="H110" i="22"/>
  <c r="K110" i="22"/>
  <c r="N110" i="22"/>
  <c r="N113" i="22"/>
  <c r="Q110" i="22"/>
  <c r="T110" i="22"/>
  <c r="T113" i="22"/>
  <c r="W110" i="22"/>
  <c r="Z110" i="22"/>
  <c r="AC110" i="22"/>
  <c r="C111" i="22"/>
  <c r="C113" i="22"/>
  <c r="D111" i="22"/>
  <c r="H111" i="22"/>
  <c r="H113" i="22"/>
  <c r="K111" i="22"/>
  <c r="K113" i="22"/>
  <c r="N111" i="22"/>
  <c r="Q111" i="22"/>
  <c r="T111" i="22"/>
  <c r="W111" i="22"/>
  <c r="Z111" i="22"/>
  <c r="Z113" i="22"/>
  <c r="AC111" i="22"/>
  <c r="C112" i="22"/>
  <c r="D112" i="22"/>
  <c r="H112" i="22"/>
  <c r="E112" i="22"/>
  <c r="K112" i="22"/>
  <c r="N112" i="22"/>
  <c r="Q112" i="22"/>
  <c r="Q113" i="22"/>
  <c r="T112" i="22"/>
  <c r="W112" i="22"/>
  <c r="Z112" i="22"/>
  <c r="AC112" i="22"/>
  <c r="F113" i="22"/>
  <c r="G113" i="22"/>
  <c r="I113" i="22"/>
  <c r="J113" i="22"/>
  <c r="L113" i="22"/>
  <c r="M113" i="22"/>
  <c r="O113" i="22"/>
  <c r="P113" i="22"/>
  <c r="R113" i="22"/>
  <c r="S113" i="22"/>
  <c r="U113" i="22"/>
  <c r="V113" i="22"/>
  <c r="W113" i="22"/>
  <c r="X113" i="22"/>
  <c r="Y113" i="22"/>
  <c r="AA113" i="22"/>
  <c r="AB113" i="22"/>
  <c r="AC113" i="22"/>
  <c r="C114" i="22"/>
  <c r="C117" i="22"/>
  <c r="D114" i="22"/>
  <c r="H114" i="22"/>
  <c r="E114" i="22"/>
  <c r="K114" i="22"/>
  <c r="N114" i="22"/>
  <c r="Q114" i="22"/>
  <c r="T114" i="22"/>
  <c r="W114" i="22"/>
  <c r="Z114" i="22"/>
  <c r="Z117" i="22"/>
  <c r="AC114" i="22"/>
  <c r="C115" i="22"/>
  <c r="D115" i="22"/>
  <c r="H115" i="22"/>
  <c r="K115" i="22"/>
  <c r="N115" i="22"/>
  <c r="Q115" i="22"/>
  <c r="T115" i="22"/>
  <c r="W115" i="22"/>
  <c r="Z115" i="22"/>
  <c r="AC115" i="22"/>
  <c r="C116" i="22"/>
  <c r="D116" i="22"/>
  <c r="H116" i="22"/>
  <c r="K116" i="22"/>
  <c r="K117" i="22"/>
  <c r="N116" i="22"/>
  <c r="Q116" i="22"/>
  <c r="T116" i="22"/>
  <c r="T117" i="22"/>
  <c r="W116" i="22"/>
  <c r="Z116" i="22"/>
  <c r="AC116" i="22"/>
  <c r="AC117" i="22"/>
  <c r="F117" i="22"/>
  <c r="G117" i="22"/>
  <c r="I117" i="22"/>
  <c r="J117" i="22"/>
  <c r="L117" i="22"/>
  <c r="M117" i="22"/>
  <c r="O117" i="22"/>
  <c r="P117" i="22"/>
  <c r="R117" i="22"/>
  <c r="S117" i="22"/>
  <c r="U117" i="22"/>
  <c r="V117" i="22"/>
  <c r="X117" i="22"/>
  <c r="Y117" i="22"/>
  <c r="AA117" i="22"/>
  <c r="AB117" i="22"/>
  <c r="C118" i="22"/>
  <c r="D118" i="22"/>
  <c r="D121" i="22"/>
  <c r="H118" i="22"/>
  <c r="K118" i="22"/>
  <c r="N118" i="22"/>
  <c r="Q118" i="22"/>
  <c r="T118" i="22"/>
  <c r="W118" i="22"/>
  <c r="Z118" i="22"/>
  <c r="AC118" i="22"/>
  <c r="C119" i="22"/>
  <c r="C121" i="22"/>
  <c r="D119" i="22"/>
  <c r="H119" i="22"/>
  <c r="K119" i="22"/>
  <c r="N119" i="22"/>
  <c r="Q119" i="22"/>
  <c r="T119" i="22"/>
  <c r="W119" i="22"/>
  <c r="Z119" i="22"/>
  <c r="AC119" i="22"/>
  <c r="C120" i="22"/>
  <c r="D120" i="22"/>
  <c r="H120" i="22"/>
  <c r="K120" i="22"/>
  <c r="N120" i="22"/>
  <c r="Q120" i="22"/>
  <c r="Q121" i="22"/>
  <c r="T120" i="22"/>
  <c r="W120" i="22"/>
  <c r="Z120" i="22"/>
  <c r="Z121" i="22"/>
  <c r="AC120" i="22"/>
  <c r="F121" i="22"/>
  <c r="G121" i="22"/>
  <c r="I121" i="22"/>
  <c r="J121" i="22"/>
  <c r="L121" i="22"/>
  <c r="M121" i="22"/>
  <c r="N121" i="22"/>
  <c r="O121" i="22"/>
  <c r="P121" i="22"/>
  <c r="R121" i="22"/>
  <c r="S121" i="22"/>
  <c r="T121" i="22"/>
  <c r="U121" i="22"/>
  <c r="V121" i="22"/>
  <c r="X121" i="22"/>
  <c r="Y121" i="22"/>
  <c r="AA121" i="22"/>
  <c r="AB121" i="22"/>
  <c r="C122" i="22"/>
  <c r="D122" i="22"/>
  <c r="H122" i="22"/>
  <c r="K122" i="22"/>
  <c r="N122" i="22"/>
  <c r="N125" i="22"/>
  <c r="Q122" i="22"/>
  <c r="T122" i="22"/>
  <c r="W122" i="22"/>
  <c r="W125" i="22"/>
  <c r="Z122" i="22"/>
  <c r="AC122" i="22"/>
  <c r="C123" i="22"/>
  <c r="C125" i="22"/>
  <c r="D123" i="22"/>
  <c r="H123" i="22"/>
  <c r="K123" i="22"/>
  <c r="N123" i="22"/>
  <c r="Q123" i="22"/>
  <c r="T123" i="22"/>
  <c r="W123" i="22"/>
  <c r="Z123" i="22"/>
  <c r="AC123" i="22"/>
  <c r="C124" i="22"/>
  <c r="D124" i="22"/>
  <c r="H124" i="22"/>
  <c r="K124" i="22"/>
  <c r="N124" i="22"/>
  <c r="Q124" i="22"/>
  <c r="Q125" i="22"/>
  <c r="T124" i="22"/>
  <c r="W124" i="22"/>
  <c r="Z124" i="22"/>
  <c r="AC124" i="22"/>
  <c r="F125" i="22"/>
  <c r="G125" i="22"/>
  <c r="I125" i="22"/>
  <c r="J125" i="22"/>
  <c r="L125" i="22"/>
  <c r="M125" i="22"/>
  <c r="O125" i="22"/>
  <c r="P125" i="22"/>
  <c r="R125" i="22"/>
  <c r="S125" i="22"/>
  <c r="U125" i="22"/>
  <c r="V125" i="22"/>
  <c r="X125" i="22"/>
  <c r="Y125" i="22"/>
  <c r="AA125" i="22"/>
  <c r="AB125" i="22"/>
  <c r="C126" i="22"/>
  <c r="C129" i="22"/>
  <c r="D126" i="22"/>
  <c r="H126" i="22"/>
  <c r="K126" i="22"/>
  <c r="K129" i="22"/>
  <c r="N126" i="22"/>
  <c r="Q126" i="22"/>
  <c r="T126" i="22"/>
  <c r="W126" i="22"/>
  <c r="W129" i="22"/>
  <c r="Z126" i="22"/>
  <c r="AC126" i="22"/>
  <c r="AC129" i="22"/>
  <c r="C127" i="22"/>
  <c r="D127" i="22"/>
  <c r="H127" i="22"/>
  <c r="H129" i="22"/>
  <c r="K127" i="22"/>
  <c r="N127" i="22"/>
  <c r="Q127" i="22"/>
  <c r="E127" i="22"/>
  <c r="T127" i="22"/>
  <c r="W127" i="22"/>
  <c r="Z127" i="22"/>
  <c r="Z129" i="22"/>
  <c r="AC127" i="22"/>
  <c r="C128" i="22"/>
  <c r="D128" i="22"/>
  <c r="H128" i="22"/>
  <c r="K128" i="22"/>
  <c r="N128" i="22"/>
  <c r="Q128" i="22"/>
  <c r="T128" i="22"/>
  <c r="W128" i="22"/>
  <c r="Z128" i="22"/>
  <c r="AC128" i="22"/>
  <c r="F129" i="22"/>
  <c r="G129" i="22"/>
  <c r="I129" i="22"/>
  <c r="J129" i="22"/>
  <c r="L129" i="22"/>
  <c r="M129" i="22"/>
  <c r="O129" i="22"/>
  <c r="P129" i="22"/>
  <c r="R129" i="22"/>
  <c r="S129" i="22"/>
  <c r="U129" i="22"/>
  <c r="V129" i="22"/>
  <c r="X129" i="22"/>
  <c r="X154" i="22"/>
  <c r="Y129" i="22"/>
  <c r="AA129" i="22"/>
  <c r="AB129" i="22"/>
  <c r="C130" i="22"/>
  <c r="C133" i="22"/>
  <c r="D130" i="22"/>
  <c r="H130" i="22"/>
  <c r="K130" i="22"/>
  <c r="K133" i="22"/>
  <c r="N130" i="22"/>
  <c r="Q130" i="22"/>
  <c r="T130" i="22"/>
  <c r="T133" i="22"/>
  <c r="W130" i="22"/>
  <c r="Z130" i="22"/>
  <c r="AC130" i="22"/>
  <c r="C131" i="22"/>
  <c r="D131" i="22"/>
  <c r="H131" i="22"/>
  <c r="E131" i="22"/>
  <c r="K131" i="22"/>
  <c r="N131" i="22"/>
  <c r="Q131" i="22"/>
  <c r="T131" i="22"/>
  <c r="W131" i="22"/>
  <c r="Z131" i="22"/>
  <c r="AC131" i="22"/>
  <c r="C132" i="22"/>
  <c r="D132" i="22"/>
  <c r="H132" i="22"/>
  <c r="K132" i="22"/>
  <c r="N132" i="22"/>
  <c r="N133" i="22"/>
  <c r="Q132" i="22"/>
  <c r="T132" i="22"/>
  <c r="W132" i="22"/>
  <c r="Z132" i="22"/>
  <c r="AC132" i="22"/>
  <c r="F133" i="22"/>
  <c r="G133" i="22"/>
  <c r="I133" i="22"/>
  <c r="J133" i="22"/>
  <c r="L133" i="22"/>
  <c r="M133" i="22"/>
  <c r="O133" i="22"/>
  <c r="P133" i="22"/>
  <c r="R133" i="22"/>
  <c r="S133" i="22"/>
  <c r="U133" i="22"/>
  <c r="V133" i="22"/>
  <c r="X133" i="22"/>
  <c r="Y133" i="22"/>
  <c r="Z133" i="22"/>
  <c r="AA133" i="22"/>
  <c r="AB133" i="22"/>
  <c r="AC133" i="22"/>
  <c r="C134" i="22"/>
  <c r="D134" i="22"/>
  <c r="H134" i="22"/>
  <c r="H137" i="22"/>
  <c r="K134" i="22"/>
  <c r="N134" i="22"/>
  <c r="N137" i="22"/>
  <c r="Q134" i="22"/>
  <c r="T134" i="22"/>
  <c r="W134" i="22"/>
  <c r="Z134" i="22"/>
  <c r="AC134" i="22"/>
  <c r="C135" i="22"/>
  <c r="D135" i="22"/>
  <c r="H135" i="22"/>
  <c r="K135" i="22"/>
  <c r="N135" i="22"/>
  <c r="Q135" i="22"/>
  <c r="T135" i="22"/>
  <c r="W135" i="22"/>
  <c r="Z135" i="22"/>
  <c r="AC135" i="22"/>
  <c r="C136" i="22"/>
  <c r="D136" i="22"/>
  <c r="H136" i="22"/>
  <c r="K136" i="22"/>
  <c r="N136" i="22"/>
  <c r="Q136" i="22"/>
  <c r="T136" i="22"/>
  <c r="W136" i="22"/>
  <c r="Z136" i="22"/>
  <c r="AC136" i="22"/>
  <c r="F137" i="22"/>
  <c r="G137" i="22"/>
  <c r="I137" i="22"/>
  <c r="J137" i="22"/>
  <c r="L137" i="22"/>
  <c r="M137" i="22"/>
  <c r="O137" i="22"/>
  <c r="P137" i="22"/>
  <c r="R137" i="22"/>
  <c r="S137" i="22"/>
  <c r="U137" i="22"/>
  <c r="V137" i="22"/>
  <c r="X137" i="22"/>
  <c r="Y137" i="22"/>
  <c r="AA137" i="22"/>
  <c r="AB137" i="22"/>
  <c r="C138" i="22"/>
  <c r="D138" i="22"/>
  <c r="H138" i="22"/>
  <c r="K138" i="22"/>
  <c r="N138" i="22"/>
  <c r="Q138" i="22"/>
  <c r="Q141" i="22"/>
  <c r="T138" i="22"/>
  <c r="T141" i="22"/>
  <c r="W138" i="22"/>
  <c r="Z138" i="22"/>
  <c r="AC138" i="22"/>
  <c r="C139" i="22"/>
  <c r="D139" i="22"/>
  <c r="H139" i="22"/>
  <c r="H141" i="22"/>
  <c r="K139" i="22"/>
  <c r="N139" i="22"/>
  <c r="Q139" i="22"/>
  <c r="T139" i="22"/>
  <c r="W139" i="22"/>
  <c r="Z139" i="22"/>
  <c r="Z141" i="22"/>
  <c r="AC139" i="22"/>
  <c r="C140" i="22"/>
  <c r="D140" i="22"/>
  <c r="H140" i="22"/>
  <c r="K140" i="22"/>
  <c r="N140" i="22"/>
  <c r="N141" i="22"/>
  <c r="Q140" i="22"/>
  <c r="T140" i="22"/>
  <c r="W140" i="22"/>
  <c r="Z140" i="22"/>
  <c r="AC140" i="22"/>
  <c r="C141" i="22"/>
  <c r="F141" i="22"/>
  <c r="G141" i="22"/>
  <c r="I141" i="22"/>
  <c r="J141" i="22"/>
  <c r="L141" i="22"/>
  <c r="M141" i="22"/>
  <c r="O141" i="22"/>
  <c r="P141" i="22"/>
  <c r="R141" i="22"/>
  <c r="S141" i="22"/>
  <c r="U141" i="22"/>
  <c r="V141" i="22"/>
  <c r="X141" i="22"/>
  <c r="Y141" i="22"/>
  <c r="AA141" i="22"/>
  <c r="AB141" i="22"/>
  <c r="C142" i="22"/>
  <c r="D142" i="22"/>
  <c r="H142" i="22"/>
  <c r="K142" i="22"/>
  <c r="K145" i="22"/>
  <c r="N142" i="22"/>
  <c r="Q142" i="22"/>
  <c r="T142" i="22"/>
  <c r="W142" i="22"/>
  <c r="W145" i="22"/>
  <c r="Z142" i="22"/>
  <c r="AC142" i="22"/>
  <c r="C143" i="22"/>
  <c r="C145" i="22"/>
  <c r="D143" i="22"/>
  <c r="H143" i="22"/>
  <c r="K143" i="22"/>
  <c r="N143" i="22"/>
  <c r="Q143" i="22"/>
  <c r="T143" i="22"/>
  <c r="W143" i="22"/>
  <c r="Z143" i="22"/>
  <c r="AC143" i="22"/>
  <c r="AC145" i="22"/>
  <c r="C144" i="22"/>
  <c r="D144" i="22"/>
  <c r="H144" i="22"/>
  <c r="K144" i="22"/>
  <c r="N144" i="22"/>
  <c r="Q144" i="22"/>
  <c r="Q145" i="22"/>
  <c r="T144" i="22"/>
  <c r="W144" i="22"/>
  <c r="Z144" i="22"/>
  <c r="AC144" i="22"/>
  <c r="F145" i="22"/>
  <c r="G145" i="22"/>
  <c r="I145" i="22"/>
  <c r="J145" i="22"/>
  <c r="L145" i="22"/>
  <c r="M145" i="22"/>
  <c r="O145" i="22"/>
  <c r="P145" i="22"/>
  <c r="R145" i="22"/>
  <c r="S145" i="22"/>
  <c r="T145" i="22"/>
  <c r="U145" i="22"/>
  <c r="V145" i="22"/>
  <c r="X145" i="22"/>
  <c r="Y145" i="22"/>
  <c r="AA145" i="22"/>
  <c r="AB145" i="22"/>
  <c r="C146" i="22"/>
  <c r="D146" i="22"/>
  <c r="H146" i="22"/>
  <c r="K146" i="22"/>
  <c r="K149" i="22"/>
  <c r="N146" i="22"/>
  <c r="Q146" i="22"/>
  <c r="T146" i="22"/>
  <c r="W146" i="22"/>
  <c r="Z146" i="22"/>
  <c r="AC146" i="22"/>
  <c r="C147" i="22"/>
  <c r="D147" i="22"/>
  <c r="H147" i="22"/>
  <c r="K147" i="22"/>
  <c r="N147" i="22"/>
  <c r="Q147" i="22"/>
  <c r="Q149" i="22"/>
  <c r="T147" i="22"/>
  <c r="W147" i="22"/>
  <c r="Z147" i="22"/>
  <c r="AC147" i="22"/>
  <c r="C148" i="22"/>
  <c r="D148" i="22"/>
  <c r="H148" i="22"/>
  <c r="E148" i="22"/>
  <c r="K148" i="22"/>
  <c r="N148" i="22"/>
  <c r="Q148" i="22"/>
  <c r="T148" i="22"/>
  <c r="W148" i="22"/>
  <c r="Z148" i="22"/>
  <c r="AC148" i="22"/>
  <c r="F149" i="22"/>
  <c r="G149" i="22"/>
  <c r="H149" i="22"/>
  <c r="I149" i="22"/>
  <c r="J149" i="22"/>
  <c r="L149" i="22"/>
  <c r="M149" i="22"/>
  <c r="O149" i="22"/>
  <c r="P149" i="22"/>
  <c r="R149" i="22"/>
  <c r="S149" i="22"/>
  <c r="U149" i="22"/>
  <c r="V149" i="22"/>
  <c r="X149" i="22"/>
  <c r="Y149" i="22"/>
  <c r="Z149" i="22"/>
  <c r="AA149" i="22"/>
  <c r="AB149" i="22"/>
  <c r="AC149" i="22"/>
  <c r="C150" i="22"/>
  <c r="D150" i="22"/>
  <c r="H150" i="22"/>
  <c r="H153" i="22"/>
  <c r="K150" i="22"/>
  <c r="N150" i="22"/>
  <c r="Q150" i="22"/>
  <c r="Q153" i="22"/>
  <c r="T150" i="22"/>
  <c r="W150" i="22"/>
  <c r="Z150" i="22"/>
  <c r="Z153" i="22"/>
  <c r="AC150" i="22"/>
  <c r="C151" i="22"/>
  <c r="D151" i="22"/>
  <c r="D153" i="22"/>
  <c r="H151" i="22"/>
  <c r="K151" i="22"/>
  <c r="N151" i="22"/>
  <c r="Q151" i="22"/>
  <c r="T151" i="22"/>
  <c r="W151" i="22"/>
  <c r="Z151" i="22"/>
  <c r="AC151" i="22"/>
  <c r="C152" i="22"/>
  <c r="D152" i="22"/>
  <c r="H152" i="22"/>
  <c r="K152" i="22"/>
  <c r="N152" i="22"/>
  <c r="Q152" i="22"/>
  <c r="T152" i="22"/>
  <c r="W152" i="22"/>
  <c r="Z152" i="22"/>
  <c r="AC152" i="22"/>
  <c r="F153" i="22"/>
  <c r="G153" i="22"/>
  <c r="I153" i="22"/>
  <c r="J153" i="22"/>
  <c r="L153" i="22"/>
  <c r="M153" i="22"/>
  <c r="O153" i="22"/>
  <c r="P153" i="22"/>
  <c r="R153" i="22"/>
  <c r="S153" i="22"/>
  <c r="U153" i="22"/>
  <c r="V153" i="22"/>
  <c r="X153" i="22"/>
  <c r="Y153" i="22"/>
  <c r="AA153" i="22"/>
  <c r="AB153" i="22"/>
  <c r="S154" i="22"/>
  <c r="F155" i="22"/>
  <c r="G155" i="22"/>
  <c r="I155" i="22"/>
  <c r="J155" i="22"/>
  <c r="L155" i="22"/>
  <c r="M155" i="22"/>
  <c r="O155" i="22"/>
  <c r="P155" i="22"/>
  <c r="R155" i="22"/>
  <c r="S155" i="22"/>
  <c r="U155" i="22"/>
  <c r="V155" i="22"/>
  <c r="X155" i="22"/>
  <c r="Y155" i="22"/>
  <c r="AA155" i="22"/>
  <c r="AB155" i="22"/>
  <c r="F156" i="22"/>
  <c r="G156" i="22"/>
  <c r="I156" i="22"/>
  <c r="J156" i="22"/>
  <c r="L156" i="22"/>
  <c r="M156" i="22"/>
  <c r="O156" i="22"/>
  <c r="P156" i="22"/>
  <c r="R156" i="22"/>
  <c r="S156" i="22"/>
  <c r="U156" i="22"/>
  <c r="V156" i="22"/>
  <c r="X156" i="22"/>
  <c r="Y156" i="22"/>
  <c r="AA156" i="22"/>
  <c r="AB156" i="22"/>
  <c r="F157" i="22"/>
  <c r="G157" i="22"/>
  <c r="I157" i="22"/>
  <c r="J157" i="22"/>
  <c r="L157" i="22"/>
  <c r="M157" i="22"/>
  <c r="O157" i="22"/>
  <c r="P157" i="22"/>
  <c r="R157" i="22"/>
  <c r="S157" i="22"/>
  <c r="U157" i="22"/>
  <c r="V157" i="22"/>
  <c r="X157" i="22"/>
  <c r="Y157" i="22"/>
  <c r="AA157" i="22"/>
  <c r="AB157" i="22"/>
  <c r="C162" i="22"/>
  <c r="E93" i="23"/>
  <c r="T154" i="23"/>
  <c r="E97" i="23"/>
  <c r="E153" i="23"/>
  <c r="E145" i="23"/>
  <c r="E21" i="23"/>
  <c r="E49" i="23"/>
  <c r="E61" i="23"/>
  <c r="Q154" i="23"/>
  <c r="E45" i="23"/>
  <c r="K154" i="23"/>
  <c r="E41" i="23"/>
  <c r="Z154" i="23"/>
  <c r="E69" i="23"/>
  <c r="C154" i="23"/>
  <c r="N154" i="23"/>
  <c r="E9" i="23"/>
  <c r="E155" i="23"/>
  <c r="E53" i="23"/>
  <c r="E156" i="23"/>
  <c r="E65" i="23"/>
  <c r="E33" i="23"/>
  <c r="H154" i="23"/>
  <c r="AC154" i="23"/>
  <c r="W154" i="23"/>
  <c r="E57" i="23"/>
  <c r="E17" i="23"/>
  <c r="E13" i="23"/>
  <c r="E157" i="23"/>
  <c r="E29" i="23"/>
  <c r="E37" i="23"/>
  <c r="E25" i="23"/>
  <c r="T153" i="22"/>
  <c r="N153" i="22"/>
  <c r="N145" i="22"/>
  <c r="E143" i="22"/>
  <c r="W137" i="22"/>
  <c r="D137" i="22"/>
  <c r="D156" i="22"/>
  <c r="Q155" i="22"/>
  <c r="T129" i="22"/>
  <c r="E118" i="22"/>
  <c r="E121" i="22"/>
  <c r="W117" i="22"/>
  <c r="E106" i="22"/>
  <c r="N105" i="22"/>
  <c r="N101" i="22"/>
  <c r="N97" i="22"/>
  <c r="N93" i="22"/>
  <c r="N89" i="22"/>
  <c r="N85" i="22"/>
  <c r="N81" i="22"/>
  <c r="N77" i="22"/>
  <c r="AC73" i="22"/>
  <c r="D73" i="22"/>
  <c r="Q69" i="22"/>
  <c r="AC53" i="22"/>
  <c r="AC154" i="22"/>
  <c r="K53" i="22"/>
  <c r="D53" i="22"/>
  <c r="I154" i="22"/>
  <c r="T49" i="22"/>
  <c r="Z49" i="22"/>
  <c r="C45" i="22"/>
  <c r="N45" i="22"/>
  <c r="E39" i="22"/>
  <c r="T37" i="22"/>
  <c r="Z37" i="22"/>
  <c r="E34" i="22"/>
  <c r="E32" i="22"/>
  <c r="C33" i="22"/>
  <c r="N33" i="22"/>
  <c r="T25" i="22"/>
  <c r="Z25" i="22"/>
  <c r="C21" i="22"/>
  <c r="N21" i="22"/>
  <c r="E15" i="22"/>
  <c r="T13" i="22"/>
  <c r="Z13" i="22"/>
  <c r="E10" i="22"/>
  <c r="E8" i="22"/>
  <c r="C9" i="22"/>
  <c r="N9" i="22"/>
  <c r="AC155" i="22"/>
  <c r="D155" i="22"/>
  <c r="E152" i="22"/>
  <c r="E138" i="22"/>
  <c r="D141" i="22"/>
  <c r="Z137" i="22"/>
  <c r="E135" i="22"/>
  <c r="T137" i="22"/>
  <c r="T156" i="22"/>
  <c r="E130" i="22"/>
  <c r="T125" i="22"/>
  <c r="Z125" i="22"/>
  <c r="H125" i="22"/>
  <c r="AC121" i="22"/>
  <c r="K121" i="22"/>
  <c r="E119" i="22"/>
  <c r="M154" i="22"/>
  <c r="Z156" i="22"/>
  <c r="AC109" i="22"/>
  <c r="K109" i="22"/>
  <c r="E107" i="22"/>
  <c r="AC105" i="22"/>
  <c r="K105" i="22"/>
  <c r="AC101" i="22"/>
  <c r="K101" i="22"/>
  <c r="AC97" i="22"/>
  <c r="K97" i="22"/>
  <c r="AC93" i="22"/>
  <c r="K93" i="22"/>
  <c r="AC89" i="22"/>
  <c r="K89" i="22"/>
  <c r="AC85" i="22"/>
  <c r="K85" i="22"/>
  <c r="AC81" i="22"/>
  <c r="K81" i="22"/>
  <c r="AC77" i="22"/>
  <c r="K77" i="22"/>
  <c r="E71" i="22"/>
  <c r="T69" i="22"/>
  <c r="Z69" i="22"/>
  <c r="Q65" i="22"/>
  <c r="E60" i="22"/>
  <c r="C61" i="22"/>
  <c r="N61" i="22"/>
  <c r="U154" i="22"/>
  <c r="AC49" i="22"/>
  <c r="D49" i="22"/>
  <c r="D37" i="22"/>
  <c r="D25" i="22"/>
  <c r="D13" i="22"/>
  <c r="K155" i="22"/>
  <c r="AC157" i="22"/>
  <c r="K157" i="22"/>
  <c r="W157" i="22"/>
  <c r="F154" i="22"/>
  <c r="E110" i="22"/>
  <c r="AA154" i="22"/>
  <c r="E47" i="22"/>
  <c r="E42" i="22"/>
  <c r="E40" i="22"/>
  <c r="E23" i="22"/>
  <c r="E18" i="22"/>
  <c r="E16" i="22"/>
  <c r="Q157" i="22"/>
  <c r="AC153" i="22"/>
  <c r="K153" i="22"/>
  <c r="W153" i="22"/>
  <c r="D149" i="22"/>
  <c r="AC141" i="22"/>
  <c r="K141" i="22"/>
  <c r="E136" i="22"/>
  <c r="C137" i="22"/>
  <c r="H133" i="22"/>
  <c r="N117" i="22"/>
  <c r="O154" i="22"/>
  <c r="Q105" i="22"/>
  <c r="Q101" i="22"/>
  <c r="Q97" i="22"/>
  <c r="Q93" i="22"/>
  <c r="Q89" i="22"/>
  <c r="Q85" i="22"/>
  <c r="Q81" i="22"/>
  <c r="Q77" i="22"/>
  <c r="E72" i="22"/>
  <c r="C73" i="22"/>
  <c r="N73" i="22"/>
  <c r="N157" i="22"/>
  <c r="E67" i="22"/>
  <c r="AC65" i="22"/>
  <c r="D65" i="22"/>
  <c r="T61" i="22"/>
  <c r="Z61" i="22"/>
  <c r="D45" i="22"/>
  <c r="D33" i="22"/>
  <c r="D21" i="22"/>
  <c r="D9" i="22"/>
  <c r="Z157" i="22"/>
  <c r="C153" i="22"/>
  <c r="W149" i="22"/>
  <c r="T149" i="22"/>
  <c r="C149" i="22"/>
  <c r="N149" i="22"/>
  <c r="Z145" i="22"/>
  <c r="H145" i="22"/>
  <c r="E140" i="22"/>
  <c r="G154" i="22"/>
  <c r="R154" i="22"/>
  <c r="E128" i="22"/>
  <c r="N129" i="22"/>
  <c r="AC125" i="22"/>
  <c r="E124" i="22"/>
  <c r="Q117" i="22"/>
  <c r="T105" i="22"/>
  <c r="T101" i="22"/>
  <c r="T97" i="22"/>
  <c r="T93" i="22"/>
  <c r="T89" i="22"/>
  <c r="T85" i="22"/>
  <c r="T81" i="22"/>
  <c r="T154" i="22"/>
  <c r="T77" i="22"/>
  <c r="E63" i="22"/>
  <c r="AC61" i="22"/>
  <c r="D61" i="22"/>
  <c r="Q57" i="22"/>
  <c r="Q53" i="22"/>
  <c r="Q154" i="22"/>
  <c r="E48" i="22"/>
  <c r="C49" i="22"/>
  <c r="N49" i="22"/>
  <c r="T41" i="22"/>
  <c r="Z41" i="22"/>
  <c r="C37" i="22"/>
  <c r="N37" i="22"/>
  <c r="E31" i="22"/>
  <c r="T29" i="22"/>
  <c r="Z29" i="22"/>
  <c r="E26" i="22"/>
  <c r="E24" i="22"/>
  <c r="C25" i="22"/>
  <c r="N25" i="22"/>
  <c r="T17" i="22"/>
  <c r="Z17" i="22"/>
  <c r="C13" i="22"/>
  <c r="N13" i="22"/>
  <c r="E7" i="22"/>
  <c r="E132" i="22"/>
  <c r="E133" i="22"/>
  <c r="E142" i="22"/>
  <c r="Q129" i="22"/>
  <c r="E115" i="22"/>
  <c r="E13" i="22"/>
  <c r="T157" i="22"/>
  <c r="H157" i="22"/>
  <c r="AC156" i="22"/>
  <c r="W156" i="22"/>
  <c r="Q156" i="22"/>
  <c r="K156" i="22"/>
  <c r="Z155" i="22"/>
  <c r="T155" i="22"/>
  <c r="N155" i="22"/>
  <c r="H155" i="22"/>
  <c r="P154" i="22"/>
  <c r="J154" i="22"/>
  <c r="D145" i="22"/>
  <c r="Q137" i="22"/>
  <c r="E126" i="22"/>
  <c r="E129" i="22"/>
  <c r="K125" i="22"/>
  <c r="E122" i="22"/>
  <c r="W121" i="22"/>
  <c r="W154" i="22"/>
  <c r="Z105" i="22"/>
  <c r="H105" i="22"/>
  <c r="E102" i="22"/>
  <c r="Z101" i="22"/>
  <c r="H101" i="22"/>
  <c r="Z97" i="22"/>
  <c r="H97" i="22"/>
  <c r="E94" i="22"/>
  <c r="Z93" i="22"/>
  <c r="H93" i="22"/>
  <c r="Z89" i="22"/>
  <c r="H89" i="22"/>
  <c r="E86" i="22"/>
  <c r="Z85" i="22"/>
  <c r="H85" i="22"/>
  <c r="Z81" i="22"/>
  <c r="H81" i="22"/>
  <c r="E78" i="22"/>
  <c r="Z77" i="22"/>
  <c r="H77" i="22"/>
  <c r="E51" i="22"/>
  <c r="E139" i="22"/>
  <c r="E146" i="22"/>
  <c r="E144" i="22"/>
  <c r="W133" i="22"/>
  <c r="Q133" i="22"/>
  <c r="D129" i="22"/>
  <c r="E123" i="22"/>
  <c r="E116" i="22"/>
  <c r="D105" i="22"/>
  <c r="D101" i="22"/>
  <c r="D97" i="22"/>
  <c r="D93" i="22"/>
  <c r="D89" i="22"/>
  <c r="D85" i="22"/>
  <c r="D81" i="22"/>
  <c r="D77" i="22"/>
  <c r="E70" i="22"/>
  <c r="E73" i="22"/>
  <c r="H73" i="22"/>
  <c r="E134" i="22"/>
  <c r="C155" i="22"/>
  <c r="C156" i="22"/>
  <c r="E150" i="22"/>
  <c r="E153" i="22"/>
  <c r="E147" i="22"/>
  <c r="W141" i="22"/>
  <c r="E120" i="22"/>
  <c r="H117" i="22"/>
  <c r="E111" i="22"/>
  <c r="E103" i="22"/>
  <c r="E99" i="22"/>
  <c r="E95" i="22"/>
  <c r="E91" i="22"/>
  <c r="E93" i="22"/>
  <c r="E87" i="22"/>
  <c r="E83" i="22"/>
  <c r="E79" i="22"/>
  <c r="E75" i="22"/>
  <c r="E77" i="22"/>
  <c r="E54" i="22"/>
  <c r="H57" i="22"/>
  <c r="E117" i="22"/>
  <c r="H156" i="22"/>
  <c r="W155" i="22"/>
  <c r="E151" i="22"/>
  <c r="AC137" i="22"/>
  <c r="K137" i="22"/>
  <c r="D133" i="22"/>
  <c r="H121" i="22"/>
  <c r="E108" i="22"/>
  <c r="E109" i="22"/>
  <c r="E66" i="22"/>
  <c r="H69" i="22"/>
  <c r="E64" i="22"/>
  <c r="N65" i="22"/>
  <c r="D125" i="22"/>
  <c r="D113" i="22"/>
  <c r="E100" i="22"/>
  <c r="E101" i="22"/>
  <c r="E92" i="22"/>
  <c r="E84" i="22"/>
  <c r="E76" i="22"/>
  <c r="D69" i="22"/>
  <c r="D57" i="22"/>
  <c r="E43" i="22"/>
  <c r="E35" i="22"/>
  <c r="E27" i="22"/>
  <c r="E19" i="22"/>
  <c r="E11" i="22"/>
  <c r="E58" i="22"/>
  <c r="E61" i="22"/>
  <c r="H61" i="22"/>
  <c r="E55" i="22"/>
  <c r="E52" i="22"/>
  <c r="N53" i="22"/>
  <c r="E46" i="22"/>
  <c r="H49" i="22"/>
  <c r="E38" i="22"/>
  <c r="E41" i="22"/>
  <c r="E30" i="22"/>
  <c r="E22" i="22"/>
  <c r="E14" i="22"/>
  <c r="E17" i="22"/>
  <c r="E6" i="22"/>
  <c r="D117" i="22"/>
  <c r="E44" i="22"/>
  <c r="E36" i="22"/>
  <c r="E28" i="22"/>
  <c r="E20" i="22"/>
  <c r="E12" i="22"/>
  <c r="E104" i="22"/>
  <c r="E96" i="22"/>
  <c r="E88" i="22"/>
  <c r="E80" i="22"/>
  <c r="E68" i="22"/>
  <c r="N69" i="22"/>
  <c r="E62" i="22"/>
  <c r="H65" i="22"/>
  <c r="E56" i="22"/>
  <c r="N57" i="22"/>
  <c r="E50" i="22"/>
  <c r="H53" i="22"/>
  <c r="H45" i="22"/>
  <c r="H41" i="22"/>
  <c r="H37" i="22"/>
  <c r="H33" i="22"/>
  <c r="H29" i="22"/>
  <c r="H25" i="22"/>
  <c r="H21" i="22"/>
  <c r="H17" i="22"/>
  <c r="H13" i="22"/>
  <c r="H9" i="22"/>
  <c r="C162" i="20"/>
  <c r="AB157" i="20"/>
  <c r="AA157" i="20"/>
  <c r="Y157" i="20"/>
  <c r="X157" i="20"/>
  <c r="V157" i="20"/>
  <c r="U157" i="20"/>
  <c r="S157" i="20"/>
  <c r="R157" i="20"/>
  <c r="P157" i="20"/>
  <c r="O157" i="20"/>
  <c r="M157" i="20"/>
  <c r="L157" i="20"/>
  <c r="J157" i="20"/>
  <c r="I157" i="20"/>
  <c r="G157" i="20"/>
  <c r="F157" i="20"/>
  <c r="AB156" i="20"/>
  <c r="AA156" i="20"/>
  <c r="Y156" i="20"/>
  <c r="X156" i="20"/>
  <c r="V156" i="20"/>
  <c r="U156" i="20"/>
  <c r="S156" i="20"/>
  <c r="R156" i="20"/>
  <c r="P156" i="20"/>
  <c r="O156" i="20"/>
  <c r="M156" i="20"/>
  <c r="L156" i="20"/>
  <c r="J156" i="20"/>
  <c r="I156" i="20"/>
  <c r="G156" i="20"/>
  <c r="F156" i="20"/>
  <c r="AB155" i="20"/>
  <c r="AA155" i="20"/>
  <c r="Y155" i="20"/>
  <c r="X155" i="20"/>
  <c r="V155" i="20"/>
  <c r="U155" i="20"/>
  <c r="S155" i="20"/>
  <c r="R155" i="20"/>
  <c r="P155" i="20"/>
  <c r="O155" i="20"/>
  <c r="M155" i="20"/>
  <c r="L155" i="20"/>
  <c r="J155" i="20"/>
  <c r="I155" i="20"/>
  <c r="G155" i="20"/>
  <c r="F155" i="20"/>
  <c r="AB153" i="20"/>
  <c r="AA153" i="20"/>
  <c r="Y153" i="20"/>
  <c r="X153" i="20"/>
  <c r="V153" i="20"/>
  <c r="U153" i="20"/>
  <c r="S153" i="20"/>
  <c r="R153" i="20"/>
  <c r="P153" i="20"/>
  <c r="O153" i="20"/>
  <c r="M153" i="20"/>
  <c r="L153" i="20"/>
  <c r="J153" i="20"/>
  <c r="I153" i="20"/>
  <c r="G153" i="20"/>
  <c r="F153" i="20"/>
  <c r="AC152" i="20"/>
  <c r="Z152" i="20"/>
  <c r="W152" i="20"/>
  <c r="T152" i="20"/>
  <c r="Q152" i="20"/>
  <c r="N152" i="20"/>
  <c r="K152" i="20"/>
  <c r="H152" i="20"/>
  <c r="D152" i="20"/>
  <c r="C152" i="20"/>
  <c r="AC151" i="20"/>
  <c r="Z151" i="20"/>
  <c r="W151" i="20"/>
  <c r="T151" i="20"/>
  <c r="Q151" i="20"/>
  <c r="N151" i="20"/>
  <c r="K151" i="20"/>
  <c r="H151" i="20"/>
  <c r="E151" i="20"/>
  <c r="D151" i="20"/>
  <c r="C151" i="20"/>
  <c r="AC150" i="20"/>
  <c r="Z150" i="20"/>
  <c r="Z153" i="20"/>
  <c r="W150" i="20"/>
  <c r="T150" i="20"/>
  <c r="T153" i="20"/>
  <c r="Q150" i="20"/>
  <c r="N150" i="20"/>
  <c r="K150" i="20"/>
  <c r="H150" i="20"/>
  <c r="H153" i="20"/>
  <c r="D150" i="20"/>
  <c r="C150" i="20"/>
  <c r="C153" i="20"/>
  <c r="AB149" i="20"/>
  <c r="AA149" i="20"/>
  <c r="Y149" i="20"/>
  <c r="X149" i="20"/>
  <c r="V149" i="20"/>
  <c r="U149" i="20"/>
  <c r="S149" i="20"/>
  <c r="R149" i="20"/>
  <c r="P149" i="20"/>
  <c r="O149" i="20"/>
  <c r="M149" i="20"/>
  <c r="L149" i="20"/>
  <c r="J149" i="20"/>
  <c r="I149" i="20"/>
  <c r="G149" i="20"/>
  <c r="F149" i="20"/>
  <c r="AC148" i="20"/>
  <c r="Z148" i="20"/>
  <c r="W148" i="20"/>
  <c r="T148" i="20"/>
  <c r="Q148" i="20"/>
  <c r="N148" i="20"/>
  <c r="K148" i="20"/>
  <c r="H148" i="20"/>
  <c r="E148" i="20"/>
  <c r="D148" i="20"/>
  <c r="C148" i="20"/>
  <c r="AC147" i="20"/>
  <c r="Z147" i="20"/>
  <c r="W147" i="20"/>
  <c r="T147" i="20"/>
  <c r="Q147" i="20"/>
  <c r="N147" i="20"/>
  <c r="K147" i="20"/>
  <c r="H147" i="20"/>
  <c r="E147" i="20"/>
  <c r="D147" i="20"/>
  <c r="C147" i="20"/>
  <c r="AC146" i="20"/>
  <c r="Z146" i="20"/>
  <c r="W146" i="20"/>
  <c r="W149" i="20"/>
  <c r="T146" i="20"/>
  <c r="Q146" i="20"/>
  <c r="Q149" i="20"/>
  <c r="N146" i="20"/>
  <c r="K146" i="20"/>
  <c r="H146" i="20"/>
  <c r="D146" i="20"/>
  <c r="C146" i="20"/>
  <c r="AB145" i="20"/>
  <c r="AA145" i="20"/>
  <c r="Y145" i="20"/>
  <c r="X145" i="20"/>
  <c r="V145" i="20"/>
  <c r="U145" i="20"/>
  <c r="S145" i="20"/>
  <c r="R145" i="20"/>
  <c r="P145" i="20"/>
  <c r="O145" i="20"/>
  <c r="M145" i="20"/>
  <c r="L145" i="20"/>
  <c r="J145" i="20"/>
  <c r="I145" i="20"/>
  <c r="G145" i="20"/>
  <c r="F145" i="20"/>
  <c r="AC144" i="20"/>
  <c r="Z144" i="20"/>
  <c r="W144" i="20"/>
  <c r="T144" i="20"/>
  <c r="Q144" i="20"/>
  <c r="N144" i="20"/>
  <c r="K144" i="20"/>
  <c r="H144" i="20"/>
  <c r="D144" i="20"/>
  <c r="C144" i="20"/>
  <c r="AC143" i="20"/>
  <c r="Z143" i="20"/>
  <c r="W143" i="20"/>
  <c r="T143" i="20"/>
  <c r="Q143" i="20"/>
  <c r="N143" i="20"/>
  <c r="K143" i="20"/>
  <c r="H143" i="20"/>
  <c r="E143" i="20"/>
  <c r="D143" i="20"/>
  <c r="C143" i="20"/>
  <c r="AC142" i="20"/>
  <c r="Z142" i="20"/>
  <c r="W142" i="20"/>
  <c r="T142" i="20"/>
  <c r="T145" i="20"/>
  <c r="Q142" i="20"/>
  <c r="N142" i="20"/>
  <c r="N145" i="20"/>
  <c r="K142" i="20"/>
  <c r="H142" i="20"/>
  <c r="D142" i="20"/>
  <c r="C142" i="20"/>
  <c r="AB141" i="20"/>
  <c r="AA141" i="20"/>
  <c r="Y141" i="20"/>
  <c r="X141" i="20"/>
  <c r="V141" i="20"/>
  <c r="U141" i="20"/>
  <c r="S141" i="20"/>
  <c r="R141" i="20"/>
  <c r="P141" i="20"/>
  <c r="O141" i="20"/>
  <c r="M141" i="20"/>
  <c r="L141" i="20"/>
  <c r="J141" i="20"/>
  <c r="I141" i="20"/>
  <c r="G141" i="20"/>
  <c r="F141" i="20"/>
  <c r="AC140" i="20"/>
  <c r="Z140" i="20"/>
  <c r="W140" i="20"/>
  <c r="T140" i="20"/>
  <c r="Q140" i="20"/>
  <c r="N140" i="20"/>
  <c r="K140" i="20"/>
  <c r="H140" i="20"/>
  <c r="D140" i="20"/>
  <c r="C140" i="20"/>
  <c r="AC139" i="20"/>
  <c r="Z139" i="20"/>
  <c r="W139" i="20"/>
  <c r="T139" i="20"/>
  <c r="Q139" i="20"/>
  <c r="N139" i="20"/>
  <c r="E139" i="20"/>
  <c r="K139" i="20"/>
  <c r="H139" i="20"/>
  <c r="D139" i="20"/>
  <c r="C139" i="20"/>
  <c r="AC138" i="20"/>
  <c r="AC141" i="20"/>
  <c r="Z138" i="20"/>
  <c r="W138" i="20"/>
  <c r="T138" i="20"/>
  <c r="Q138" i="20"/>
  <c r="Q141" i="20"/>
  <c r="N138" i="20"/>
  <c r="K138" i="20"/>
  <c r="K141" i="20"/>
  <c r="H138" i="20"/>
  <c r="D138" i="20"/>
  <c r="D141" i="20"/>
  <c r="C138" i="20"/>
  <c r="AB137" i="20"/>
  <c r="AA137" i="20"/>
  <c r="Y137" i="20"/>
  <c r="X137" i="20"/>
  <c r="V137" i="20"/>
  <c r="U137" i="20"/>
  <c r="S137" i="20"/>
  <c r="R137" i="20"/>
  <c r="P137" i="20"/>
  <c r="O137" i="20"/>
  <c r="M137" i="20"/>
  <c r="L137" i="20"/>
  <c r="J137" i="20"/>
  <c r="I137" i="20"/>
  <c r="G137" i="20"/>
  <c r="F137" i="20"/>
  <c r="AC136" i="20"/>
  <c r="Z136" i="20"/>
  <c r="W136" i="20"/>
  <c r="T136" i="20"/>
  <c r="Q136" i="20"/>
  <c r="N136" i="20"/>
  <c r="K136" i="20"/>
  <c r="H136" i="20"/>
  <c r="D136" i="20"/>
  <c r="C136" i="20"/>
  <c r="AC135" i="20"/>
  <c r="Z135" i="20"/>
  <c r="W135" i="20"/>
  <c r="T135" i="20"/>
  <c r="Q135" i="20"/>
  <c r="N135" i="20"/>
  <c r="K135" i="20"/>
  <c r="E135" i="20"/>
  <c r="H135" i="20"/>
  <c r="D135" i="20"/>
  <c r="C135" i="20"/>
  <c r="AC134" i="20"/>
  <c r="Z134" i="20"/>
  <c r="Z137" i="20"/>
  <c r="W134" i="20"/>
  <c r="T134" i="20"/>
  <c r="Q134" i="20"/>
  <c r="N134" i="20"/>
  <c r="N137" i="20"/>
  <c r="K134" i="20"/>
  <c r="H134" i="20"/>
  <c r="H137" i="20"/>
  <c r="D134" i="20"/>
  <c r="C134" i="20"/>
  <c r="C137" i="20"/>
  <c r="AB133" i="20"/>
  <c r="AA133" i="20"/>
  <c r="Y133" i="20"/>
  <c r="X133" i="20"/>
  <c r="V133" i="20"/>
  <c r="U133" i="20"/>
  <c r="S133" i="20"/>
  <c r="R133" i="20"/>
  <c r="P133" i="20"/>
  <c r="O133" i="20"/>
  <c r="M133" i="20"/>
  <c r="L133" i="20"/>
  <c r="J133" i="20"/>
  <c r="I133" i="20"/>
  <c r="G133" i="20"/>
  <c r="F133" i="20"/>
  <c r="AC132" i="20"/>
  <c r="Z132" i="20"/>
  <c r="W132" i="20"/>
  <c r="T132" i="20"/>
  <c r="Q132" i="20"/>
  <c r="N132" i="20"/>
  <c r="K132" i="20"/>
  <c r="H132" i="20"/>
  <c r="D132" i="20"/>
  <c r="C132" i="20"/>
  <c r="AC131" i="20"/>
  <c r="Z131" i="20"/>
  <c r="W131" i="20"/>
  <c r="T131" i="20"/>
  <c r="Q131" i="20"/>
  <c r="N131" i="20"/>
  <c r="K131" i="20"/>
  <c r="H131" i="20"/>
  <c r="E131" i="20"/>
  <c r="D131" i="20"/>
  <c r="C131" i="20"/>
  <c r="AC130" i="20"/>
  <c r="AC133" i="20"/>
  <c r="Z130" i="20"/>
  <c r="W130" i="20"/>
  <c r="W133" i="20"/>
  <c r="T130" i="20"/>
  <c r="Q130" i="20"/>
  <c r="Q133" i="20"/>
  <c r="N130" i="20"/>
  <c r="K130" i="20"/>
  <c r="K133" i="20"/>
  <c r="H130" i="20"/>
  <c r="D130" i="20"/>
  <c r="D133" i="20"/>
  <c r="C130" i="20"/>
  <c r="AB129" i="20"/>
  <c r="AA129" i="20"/>
  <c r="Y129" i="20"/>
  <c r="X129" i="20"/>
  <c r="V129" i="20"/>
  <c r="U129" i="20"/>
  <c r="S129" i="20"/>
  <c r="R129" i="20"/>
  <c r="P129" i="20"/>
  <c r="O129" i="20"/>
  <c r="M129" i="20"/>
  <c r="L129" i="20"/>
  <c r="J129" i="20"/>
  <c r="I129" i="20"/>
  <c r="G129" i="20"/>
  <c r="F129" i="20"/>
  <c r="AC128" i="20"/>
  <c r="Z128" i="20"/>
  <c r="W128" i="20"/>
  <c r="T128" i="20"/>
  <c r="Q128" i="20"/>
  <c r="N128" i="20"/>
  <c r="K128" i="20"/>
  <c r="H128" i="20"/>
  <c r="D128" i="20"/>
  <c r="C128" i="20"/>
  <c r="AC127" i="20"/>
  <c r="Z127" i="20"/>
  <c r="W127" i="20"/>
  <c r="T127" i="20"/>
  <c r="Q127" i="20"/>
  <c r="N127" i="20"/>
  <c r="K127" i="20"/>
  <c r="H127" i="20"/>
  <c r="E127" i="20"/>
  <c r="D127" i="20"/>
  <c r="C127" i="20"/>
  <c r="AC126" i="20"/>
  <c r="Z126" i="20"/>
  <c r="Z129" i="20"/>
  <c r="W126" i="20"/>
  <c r="T126" i="20"/>
  <c r="T129" i="20"/>
  <c r="Q126" i="20"/>
  <c r="N126" i="20"/>
  <c r="N129" i="20"/>
  <c r="K126" i="20"/>
  <c r="H126" i="20"/>
  <c r="H129" i="20"/>
  <c r="D126" i="20"/>
  <c r="C126" i="20"/>
  <c r="C129" i="20"/>
  <c r="AB125" i="20"/>
  <c r="AA125" i="20"/>
  <c r="Y125" i="20"/>
  <c r="X125" i="20"/>
  <c r="V125" i="20"/>
  <c r="U125" i="20"/>
  <c r="S125" i="20"/>
  <c r="R125" i="20"/>
  <c r="P125" i="20"/>
  <c r="O125" i="20"/>
  <c r="M125" i="20"/>
  <c r="L125" i="20"/>
  <c r="J125" i="20"/>
  <c r="I125" i="20"/>
  <c r="G125" i="20"/>
  <c r="F125" i="20"/>
  <c r="AC124" i="20"/>
  <c r="Z124" i="20"/>
  <c r="W124" i="20"/>
  <c r="T124" i="20"/>
  <c r="Q124" i="20"/>
  <c r="N124" i="20"/>
  <c r="K124" i="20"/>
  <c r="H124" i="20"/>
  <c r="D124" i="20"/>
  <c r="C124" i="20"/>
  <c r="C125" i="20"/>
  <c r="AC123" i="20"/>
  <c r="Z123" i="20"/>
  <c r="W123" i="20"/>
  <c r="T123" i="20"/>
  <c r="Q123" i="20"/>
  <c r="N123" i="20"/>
  <c r="K123" i="20"/>
  <c r="H123" i="20"/>
  <c r="D123" i="20"/>
  <c r="C123" i="20"/>
  <c r="AC122" i="20"/>
  <c r="Z122" i="20"/>
  <c r="Z125" i="20"/>
  <c r="W122" i="20"/>
  <c r="T122" i="20"/>
  <c r="Q122" i="20"/>
  <c r="N122" i="20"/>
  <c r="K122" i="20"/>
  <c r="H122" i="20"/>
  <c r="D122" i="20"/>
  <c r="D125" i="20"/>
  <c r="C122" i="20"/>
  <c r="AB121" i="20"/>
  <c r="AA121" i="20"/>
  <c r="Y121" i="20"/>
  <c r="X121" i="20"/>
  <c r="V121" i="20"/>
  <c r="U121" i="20"/>
  <c r="S121" i="20"/>
  <c r="R121" i="20"/>
  <c r="P121" i="20"/>
  <c r="O121" i="20"/>
  <c r="M121" i="20"/>
  <c r="L121" i="20"/>
  <c r="J121" i="20"/>
  <c r="I121" i="20"/>
  <c r="G121" i="20"/>
  <c r="F121" i="20"/>
  <c r="AC120" i="20"/>
  <c r="Z120" i="20"/>
  <c r="W120" i="20"/>
  <c r="T120" i="20"/>
  <c r="Q120" i="20"/>
  <c r="N120" i="20"/>
  <c r="K120" i="20"/>
  <c r="H120" i="20"/>
  <c r="E120" i="20"/>
  <c r="D120" i="20"/>
  <c r="C120" i="20"/>
  <c r="AC119" i="20"/>
  <c r="Z119" i="20"/>
  <c r="W119" i="20"/>
  <c r="T119" i="20"/>
  <c r="E119" i="20"/>
  <c r="Q119" i="20"/>
  <c r="N119" i="20"/>
  <c r="K119" i="20"/>
  <c r="H119" i="20"/>
  <c r="D119" i="20"/>
  <c r="C119" i="20"/>
  <c r="AC118" i="20"/>
  <c r="Z118" i="20"/>
  <c r="W118" i="20"/>
  <c r="T118" i="20"/>
  <c r="Q118" i="20"/>
  <c r="N118" i="20"/>
  <c r="N121" i="20"/>
  <c r="K118" i="20"/>
  <c r="H118" i="20"/>
  <c r="D118" i="20"/>
  <c r="C118" i="20"/>
  <c r="AB117" i="20"/>
  <c r="AA117" i="20"/>
  <c r="Y117" i="20"/>
  <c r="X117" i="20"/>
  <c r="V117" i="20"/>
  <c r="U117" i="20"/>
  <c r="S117" i="20"/>
  <c r="R117" i="20"/>
  <c r="P117" i="20"/>
  <c r="O117" i="20"/>
  <c r="M117" i="20"/>
  <c r="L117" i="20"/>
  <c r="J117" i="20"/>
  <c r="I117" i="20"/>
  <c r="G117" i="20"/>
  <c r="F117" i="20"/>
  <c r="AC116" i="20"/>
  <c r="Z116" i="20"/>
  <c r="W116" i="20"/>
  <c r="T116" i="20"/>
  <c r="Q116" i="20"/>
  <c r="N116" i="20"/>
  <c r="K116" i="20"/>
  <c r="H116" i="20"/>
  <c r="D116" i="20"/>
  <c r="C116" i="20"/>
  <c r="AC115" i="20"/>
  <c r="Z115" i="20"/>
  <c r="W115" i="20"/>
  <c r="T115" i="20"/>
  <c r="Q115" i="20"/>
  <c r="N115" i="20"/>
  <c r="K115" i="20"/>
  <c r="H115" i="20"/>
  <c r="D115" i="20"/>
  <c r="C115" i="20"/>
  <c r="AC114" i="20"/>
  <c r="Z114" i="20"/>
  <c r="W114" i="20"/>
  <c r="T114" i="20"/>
  <c r="T117" i="20"/>
  <c r="Q114" i="20"/>
  <c r="N114" i="20"/>
  <c r="K114" i="20"/>
  <c r="H114" i="20"/>
  <c r="D114" i="20"/>
  <c r="C114" i="20"/>
  <c r="C117" i="20"/>
  <c r="AB113" i="20"/>
  <c r="AA113" i="20"/>
  <c r="Y113" i="20"/>
  <c r="X113" i="20"/>
  <c r="V113" i="20"/>
  <c r="U113" i="20"/>
  <c r="S113" i="20"/>
  <c r="R113" i="20"/>
  <c r="P113" i="20"/>
  <c r="O113" i="20"/>
  <c r="M113" i="20"/>
  <c r="L113" i="20"/>
  <c r="J113" i="20"/>
  <c r="I113" i="20"/>
  <c r="G113" i="20"/>
  <c r="F113" i="20"/>
  <c r="AC112" i="20"/>
  <c r="Z112" i="20"/>
  <c r="W112" i="20"/>
  <c r="T112" i="20"/>
  <c r="Q112" i="20"/>
  <c r="N112" i="20"/>
  <c r="K112" i="20"/>
  <c r="H112" i="20"/>
  <c r="D112" i="20"/>
  <c r="C112" i="20"/>
  <c r="C113" i="20"/>
  <c r="AC111" i="20"/>
  <c r="Z111" i="20"/>
  <c r="W111" i="20"/>
  <c r="T111" i="20"/>
  <c r="Q111" i="20"/>
  <c r="N111" i="20"/>
  <c r="K111" i="20"/>
  <c r="H111" i="20"/>
  <c r="D111" i="20"/>
  <c r="D113" i="20"/>
  <c r="C111" i="20"/>
  <c r="AC110" i="20"/>
  <c r="Z110" i="20"/>
  <c r="Z113" i="20"/>
  <c r="W110" i="20"/>
  <c r="T110" i="20"/>
  <c r="Q110" i="20"/>
  <c r="N110" i="20"/>
  <c r="K110" i="20"/>
  <c r="H110" i="20"/>
  <c r="D110" i="20"/>
  <c r="C110" i="20"/>
  <c r="AB109" i="20"/>
  <c r="AA109" i="20"/>
  <c r="Y109" i="20"/>
  <c r="X109" i="20"/>
  <c r="V109" i="20"/>
  <c r="U109" i="20"/>
  <c r="S109" i="20"/>
  <c r="R109" i="20"/>
  <c r="P109" i="20"/>
  <c r="O109" i="20"/>
  <c r="M109" i="20"/>
  <c r="L109" i="20"/>
  <c r="J109" i="20"/>
  <c r="I109" i="20"/>
  <c r="G109" i="20"/>
  <c r="F109" i="20"/>
  <c r="AC108" i="20"/>
  <c r="Z108" i="20"/>
  <c r="W108" i="20"/>
  <c r="T108" i="20"/>
  <c r="Q108" i="20"/>
  <c r="N108" i="20"/>
  <c r="K108" i="20"/>
  <c r="H108" i="20"/>
  <c r="E108" i="20"/>
  <c r="D108" i="20"/>
  <c r="C108" i="20"/>
  <c r="AC107" i="20"/>
  <c r="Z107" i="20"/>
  <c r="W107" i="20"/>
  <c r="T107" i="20"/>
  <c r="Q107" i="20"/>
  <c r="N107" i="20"/>
  <c r="K107" i="20"/>
  <c r="H107" i="20"/>
  <c r="D107" i="20"/>
  <c r="C107" i="20"/>
  <c r="AC106" i="20"/>
  <c r="Z106" i="20"/>
  <c r="W106" i="20"/>
  <c r="T106" i="20"/>
  <c r="Q106" i="20"/>
  <c r="Q109" i="20"/>
  <c r="N106" i="20"/>
  <c r="K106" i="20"/>
  <c r="H106" i="20"/>
  <c r="D106" i="20"/>
  <c r="C106" i="20"/>
  <c r="AB105" i="20"/>
  <c r="AA105" i="20"/>
  <c r="Y105" i="20"/>
  <c r="X105" i="20"/>
  <c r="V105" i="20"/>
  <c r="U105" i="20"/>
  <c r="S105" i="20"/>
  <c r="R105" i="20"/>
  <c r="P105" i="20"/>
  <c r="O105" i="20"/>
  <c r="M105" i="20"/>
  <c r="L105" i="20"/>
  <c r="J105" i="20"/>
  <c r="I105" i="20"/>
  <c r="G105" i="20"/>
  <c r="F105" i="20"/>
  <c r="AC104" i="20"/>
  <c r="Z104" i="20"/>
  <c r="W104" i="20"/>
  <c r="T104" i="20"/>
  <c r="Q104" i="20"/>
  <c r="N104" i="20"/>
  <c r="K104" i="20"/>
  <c r="H104" i="20"/>
  <c r="D104" i="20"/>
  <c r="C104" i="20"/>
  <c r="AC103" i="20"/>
  <c r="Z103" i="20"/>
  <c r="W103" i="20"/>
  <c r="T103" i="20"/>
  <c r="Q103" i="20"/>
  <c r="N103" i="20"/>
  <c r="K103" i="20"/>
  <c r="H103" i="20"/>
  <c r="D103" i="20"/>
  <c r="C103" i="20"/>
  <c r="AC102" i="20"/>
  <c r="Z102" i="20"/>
  <c r="W102" i="20"/>
  <c r="T102" i="20"/>
  <c r="T105" i="20"/>
  <c r="Q102" i="20"/>
  <c r="N102" i="20"/>
  <c r="K102" i="20"/>
  <c r="H102" i="20"/>
  <c r="D102" i="20"/>
  <c r="C102" i="20"/>
  <c r="C105" i="20"/>
  <c r="AB101" i="20"/>
  <c r="AA101" i="20"/>
  <c r="Y101" i="20"/>
  <c r="X101" i="20"/>
  <c r="V101" i="20"/>
  <c r="U101" i="20"/>
  <c r="S101" i="20"/>
  <c r="R101" i="20"/>
  <c r="P101" i="20"/>
  <c r="O101" i="20"/>
  <c r="M101" i="20"/>
  <c r="L101" i="20"/>
  <c r="J101" i="20"/>
  <c r="I101" i="20"/>
  <c r="G101" i="20"/>
  <c r="F101" i="20"/>
  <c r="AC100" i="20"/>
  <c r="Z100" i="20"/>
  <c r="W100" i="20"/>
  <c r="T100" i="20"/>
  <c r="Q100" i="20"/>
  <c r="N100" i="20"/>
  <c r="K100" i="20"/>
  <c r="H100" i="20"/>
  <c r="D100" i="20"/>
  <c r="D101" i="20"/>
  <c r="C100" i="20"/>
  <c r="AC99" i="20"/>
  <c r="Z99" i="20"/>
  <c r="W99" i="20"/>
  <c r="T99" i="20"/>
  <c r="Q99" i="20"/>
  <c r="Q101" i="20"/>
  <c r="N99" i="20"/>
  <c r="K99" i="20"/>
  <c r="H99" i="20"/>
  <c r="D99" i="20"/>
  <c r="C99" i="20"/>
  <c r="AC98" i="20"/>
  <c r="AC101" i="20"/>
  <c r="Z98" i="20"/>
  <c r="W98" i="20"/>
  <c r="W101" i="20"/>
  <c r="T98" i="20"/>
  <c r="Q98" i="20"/>
  <c r="N98" i="20"/>
  <c r="K98" i="20"/>
  <c r="K101" i="20"/>
  <c r="H98" i="20"/>
  <c r="D98" i="20"/>
  <c r="C98" i="20"/>
  <c r="AB97" i="20"/>
  <c r="AA97" i="20"/>
  <c r="Y97" i="20"/>
  <c r="X97" i="20"/>
  <c r="V97" i="20"/>
  <c r="U97" i="20"/>
  <c r="S97" i="20"/>
  <c r="R97" i="20"/>
  <c r="P97" i="20"/>
  <c r="O97" i="20"/>
  <c r="M97" i="20"/>
  <c r="L97" i="20"/>
  <c r="J97" i="20"/>
  <c r="I97" i="20"/>
  <c r="G97" i="20"/>
  <c r="F97" i="20"/>
  <c r="AC96" i="20"/>
  <c r="Z96" i="20"/>
  <c r="W96" i="20"/>
  <c r="T96" i="20"/>
  <c r="Q96" i="20"/>
  <c r="N96" i="20"/>
  <c r="K96" i="20"/>
  <c r="H96" i="20"/>
  <c r="D96" i="20"/>
  <c r="C96" i="20"/>
  <c r="AC95" i="20"/>
  <c r="Z95" i="20"/>
  <c r="W95" i="20"/>
  <c r="T95" i="20"/>
  <c r="Q95" i="20"/>
  <c r="N95" i="20"/>
  <c r="K95" i="20"/>
  <c r="H95" i="20"/>
  <c r="D95" i="20"/>
  <c r="C95" i="20"/>
  <c r="AC94" i="20"/>
  <c r="Z94" i="20"/>
  <c r="Z97" i="20"/>
  <c r="W94" i="20"/>
  <c r="W97" i="20"/>
  <c r="T94" i="20"/>
  <c r="Q94" i="20"/>
  <c r="N94" i="20"/>
  <c r="K94" i="20"/>
  <c r="H94" i="20"/>
  <c r="H97" i="20"/>
  <c r="D94" i="20"/>
  <c r="C94" i="20"/>
  <c r="AB93" i="20"/>
  <c r="AA93" i="20"/>
  <c r="Y93" i="20"/>
  <c r="X93" i="20"/>
  <c r="V93" i="20"/>
  <c r="U93" i="20"/>
  <c r="S93" i="20"/>
  <c r="R93" i="20"/>
  <c r="P93" i="20"/>
  <c r="O93" i="20"/>
  <c r="M93" i="20"/>
  <c r="L93" i="20"/>
  <c r="J93" i="20"/>
  <c r="I93" i="20"/>
  <c r="G93" i="20"/>
  <c r="F93" i="20"/>
  <c r="AC92" i="20"/>
  <c r="Z92" i="20"/>
  <c r="W92" i="20"/>
  <c r="T92" i="20"/>
  <c r="Q92" i="20"/>
  <c r="N92" i="20"/>
  <c r="K92" i="20"/>
  <c r="H92" i="20"/>
  <c r="D92" i="20"/>
  <c r="C92" i="20"/>
  <c r="AC91" i="20"/>
  <c r="Z91" i="20"/>
  <c r="W91" i="20"/>
  <c r="T91" i="20"/>
  <c r="Q91" i="20"/>
  <c r="N91" i="20"/>
  <c r="K91" i="20"/>
  <c r="H91" i="20"/>
  <c r="D91" i="20"/>
  <c r="C91" i="20"/>
  <c r="AC90" i="20"/>
  <c r="Z90" i="20"/>
  <c r="Z93" i="20"/>
  <c r="W90" i="20"/>
  <c r="W93" i="20"/>
  <c r="T90" i="20"/>
  <c r="Q90" i="20"/>
  <c r="N90" i="20"/>
  <c r="K90" i="20"/>
  <c r="H90" i="20"/>
  <c r="D90" i="20"/>
  <c r="D93" i="20"/>
  <c r="C90" i="20"/>
  <c r="AB89" i="20"/>
  <c r="AA89" i="20"/>
  <c r="Y89" i="20"/>
  <c r="X89" i="20"/>
  <c r="V89" i="20"/>
  <c r="U89" i="20"/>
  <c r="S89" i="20"/>
  <c r="R89" i="20"/>
  <c r="P89" i="20"/>
  <c r="O89" i="20"/>
  <c r="M89" i="20"/>
  <c r="L89" i="20"/>
  <c r="J89" i="20"/>
  <c r="I89" i="20"/>
  <c r="G89" i="20"/>
  <c r="F89" i="20"/>
  <c r="AC88" i="20"/>
  <c r="Z88" i="20"/>
  <c r="W88" i="20"/>
  <c r="T88" i="20"/>
  <c r="Q88" i="20"/>
  <c r="N88" i="20"/>
  <c r="K88" i="20"/>
  <c r="H88" i="20"/>
  <c r="D88" i="20"/>
  <c r="C88" i="20"/>
  <c r="AC87" i="20"/>
  <c r="Z87" i="20"/>
  <c r="W87" i="20"/>
  <c r="T87" i="20"/>
  <c r="Q87" i="20"/>
  <c r="N87" i="20"/>
  <c r="K87" i="20"/>
  <c r="H87" i="20"/>
  <c r="D87" i="20"/>
  <c r="C87" i="20"/>
  <c r="AC86" i="20"/>
  <c r="Z86" i="20"/>
  <c r="W86" i="20"/>
  <c r="W89" i="20"/>
  <c r="T86" i="20"/>
  <c r="Q86" i="20"/>
  <c r="Q89" i="20"/>
  <c r="N86" i="20"/>
  <c r="K86" i="20"/>
  <c r="H86" i="20"/>
  <c r="D86" i="20"/>
  <c r="D89" i="20"/>
  <c r="C86" i="20"/>
  <c r="C89" i="20"/>
  <c r="AB85" i="20"/>
  <c r="AA85" i="20"/>
  <c r="Y85" i="20"/>
  <c r="X85" i="20"/>
  <c r="V85" i="20"/>
  <c r="U85" i="20"/>
  <c r="S85" i="20"/>
  <c r="R85" i="20"/>
  <c r="Q85" i="20"/>
  <c r="P85" i="20"/>
  <c r="O85" i="20"/>
  <c r="M85" i="20"/>
  <c r="L85" i="20"/>
  <c r="J85" i="20"/>
  <c r="I85" i="20"/>
  <c r="G85" i="20"/>
  <c r="F85" i="20"/>
  <c r="AC84" i="20"/>
  <c r="Z84" i="20"/>
  <c r="W84" i="20"/>
  <c r="T84" i="20"/>
  <c r="Q84" i="20"/>
  <c r="N84" i="20"/>
  <c r="K84" i="20"/>
  <c r="H84" i="20"/>
  <c r="D84" i="20"/>
  <c r="C84" i="20"/>
  <c r="AC83" i="20"/>
  <c r="AC85" i="20"/>
  <c r="Z83" i="20"/>
  <c r="W83" i="20"/>
  <c r="T83" i="20"/>
  <c r="Q83" i="20"/>
  <c r="N83" i="20"/>
  <c r="K83" i="20"/>
  <c r="H83" i="20"/>
  <c r="D83" i="20"/>
  <c r="C83" i="20"/>
  <c r="AC82" i="20"/>
  <c r="Z82" i="20"/>
  <c r="W82" i="20"/>
  <c r="W85" i="20"/>
  <c r="T82" i="20"/>
  <c r="Q82" i="20"/>
  <c r="N82" i="20"/>
  <c r="K82" i="20"/>
  <c r="H82" i="20"/>
  <c r="D82" i="20"/>
  <c r="D85" i="20"/>
  <c r="C82" i="20"/>
  <c r="C85" i="20"/>
  <c r="AB81" i="20"/>
  <c r="AA81" i="20"/>
  <c r="Y81" i="20"/>
  <c r="X81" i="20"/>
  <c r="V81" i="20"/>
  <c r="U81" i="20"/>
  <c r="S81" i="20"/>
  <c r="R81" i="20"/>
  <c r="P81" i="20"/>
  <c r="O81" i="20"/>
  <c r="M81" i="20"/>
  <c r="L81" i="20"/>
  <c r="J81" i="20"/>
  <c r="I81" i="20"/>
  <c r="G81" i="20"/>
  <c r="F81" i="20"/>
  <c r="AC80" i="20"/>
  <c r="Z80" i="20"/>
  <c r="W80" i="20"/>
  <c r="T80" i="20"/>
  <c r="Q80" i="20"/>
  <c r="N80" i="20"/>
  <c r="K80" i="20"/>
  <c r="H80" i="20"/>
  <c r="D80" i="20"/>
  <c r="C80" i="20"/>
  <c r="AC79" i="20"/>
  <c r="Z79" i="20"/>
  <c r="W79" i="20"/>
  <c r="T79" i="20"/>
  <c r="Q79" i="20"/>
  <c r="N79" i="20"/>
  <c r="K79" i="20"/>
  <c r="H79" i="20"/>
  <c r="D79" i="20"/>
  <c r="C79" i="20"/>
  <c r="AC78" i="20"/>
  <c r="AC81" i="20"/>
  <c r="Z78" i="20"/>
  <c r="Z81" i="20"/>
  <c r="W78" i="20"/>
  <c r="W81" i="20"/>
  <c r="T78" i="20"/>
  <c r="Q78" i="20"/>
  <c r="N78" i="20"/>
  <c r="K78" i="20"/>
  <c r="H78" i="20"/>
  <c r="D78" i="20"/>
  <c r="D81" i="20"/>
  <c r="C78" i="20"/>
  <c r="AB77" i="20"/>
  <c r="AA77" i="20"/>
  <c r="Y77" i="20"/>
  <c r="X77" i="20"/>
  <c r="V77" i="20"/>
  <c r="U77" i="20"/>
  <c r="S77" i="20"/>
  <c r="R77" i="20"/>
  <c r="P77" i="20"/>
  <c r="O77" i="20"/>
  <c r="M77" i="20"/>
  <c r="L77" i="20"/>
  <c r="J77" i="20"/>
  <c r="I77" i="20"/>
  <c r="G77" i="20"/>
  <c r="F77" i="20"/>
  <c r="AC76" i="20"/>
  <c r="Z76" i="20"/>
  <c r="W76" i="20"/>
  <c r="T76" i="20"/>
  <c r="Q76" i="20"/>
  <c r="N76" i="20"/>
  <c r="K76" i="20"/>
  <c r="H76" i="20"/>
  <c r="E76" i="20"/>
  <c r="D76" i="20"/>
  <c r="C76" i="20"/>
  <c r="AC75" i="20"/>
  <c r="Z75" i="20"/>
  <c r="W75" i="20"/>
  <c r="T75" i="20"/>
  <c r="Q75" i="20"/>
  <c r="N75" i="20"/>
  <c r="K75" i="20"/>
  <c r="H75" i="20"/>
  <c r="D75" i="20"/>
  <c r="C75" i="20"/>
  <c r="C77" i="20"/>
  <c r="AC74" i="20"/>
  <c r="Z74" i="20"/>
  <c r="W74" i="20"/>
  <c r="W77" i="20"/>
  <c r="T74" i="20"/>
  <c r="Q74" i="20"/>
  <c r="N74" i="20"/>
  <c r="N77" i="20"/>
  <c r="K74" i="20"/>
  <c r="H74" i="20"/>
  <c r="D74" i="20"/>
  <c r="C74" i="20"/>
  <c r="AB73" i="20"/>
  <c r="AA73" i="20"/>
  <c r="Y73" i="20"/>
  <c r="X73" i="20"/>
  <c r="V73" i="20"/>
  <c r="U73" i="20"/>
  <c r="S73" i="20"/>
  <c r="R73" i="20"/>
  <c r="P73" i="20"/>
  <c r="O73" i="20"/>
  <c r="M73" i="20"/>
  <c r="L73" i="20"/>
  <c r="J73" i="20"/>
  <c r="I73" i="20"/>
  <c r="G73" i="20"/>
  <c r="F73" i="20"/>
  <c r="AC72" i="20"/>
  <c r="Z72" i="20"/>
  <c r="W72" i="20"/>
  <c r="T72" i="20"/>
  <c r="Q72" i="20"/>
  <c r="N72" i="20"/>
  <c r="K72" i="20"/>
  <c r="H72" i="20"/>
  <c r="D72" i="20"/>
  <c r="C72" i="20"/>
  <c r="AC71" i="20"/>
  <c r="Z71" i="20"/>
  <c r="W71" i="20"/>
  <c r="T71" i="20"/>
  <c r="Q71" i="20"/>
  <c r="Q73" i="20"/>
  <c r="N71" i="20"/>
  <c r="K71" i="20"/>
  <c r="H71" i="20"/>
  <c r="D71" i="20"/>
  <c r="C71" i="20"/>
  <c r="AC70" i="20"/>
  <c r="AC73" i="20"/>
  <c r="Z70" i="20"/>
  <c r="W70" i="20"/>
  <c r="W73" i="20"/>
  <c r="T70" i="20"/>
  <c r="Q70" i="20"/>
  <c r="N70" i="20"/>
  <c r="K70" i="20"/>
  <c r="K73" i="20"/>
  <c r="H70" i="20"/>
  <c r="D70" i="20"/>
  <c r="C70" i="20"/>
  <c r="AB69" i="20"/>
  <c r="AA69" i="20"/>
  <c r="Y69" i="20"/>
  <c r="X69" i="20"/>
  <c r="V69" i="20"/>
  <c r="U69" i="20"/>
  <c r="S69" i="20"/>
  <c r="R69" i="20"/>
  <c r="P69" i="20"/>
  <c r="O69" i="20"/>
  <c r="M69" i="20"/>
  <c r="L69" i="20"/>
  <c r="J69" i="20"/>
  <c r="I69" i="20"/>
  <c r="G69" i="20"/>
  <c r="F69" i="20"/>
  <c r="D69" i="20"/>
  <c r="AC68" i="20"/>
  <c r="Z68" i="20"/>
  <c r="W68" i="20"/>
  <c r="T68" i="20"/>
  <c r="Q68" i="20"/>
  <c r="N68" i="20"/>
  <c r="K68" i="20"/>
  <c r="H68" i="20"/>
  <c r="D68" i="20"/>
  <c r="C68" i="20"/>
  <c r="C69" i="20"/>
  <c r="AC67" i="20"/>
  <c r="Z67" i="20"/>
  <c r="W67" i="20"/>
  <c r="W69" i="20"/>
  <c r="T67" i="20"/>
  <c r="Q67" i="20"/>
  <c r="N67" i="20"/>
  <c r="K67" i="20"/>
  <c r="H67" i="20"/>
  <c r="D67" i="20"/>
  <c r="C67" i="20"/>
  <c r="AC66" i="20"/>
  <c r="Z66" i="20"/>
  <c r="Z69" i="20"/>
  <c r="W66" i="20"/>
  <c r="T66" i="20"/>
  <c r="Q66" i="20"/>
  <c r="N66" i="20"/>
  <c r="K66" i="20"/>
  <c r="H66" i="20"/>
  <c r="D66" i="20"/>
  <c r="C66" i="20"/>
  <c r="AB65" i="20"/>
  <c r="AA65" i="20"/>
  <c r="Y65" i="20"/>
  <c r="X65" i="20"/>
  <c r="V65" i="20"/>
  <c r="U65" i="20"/>
  <c r="S65" i="20"/>
  <c r="R65" i="20"/>
  <c r="P65" i="20"/>
  <c r="O65" i="20"/>
  <c r="M65" i="20"/>
  <c r="L65" i="20"/>
  <c r="J65" i="20"/>
  <c r="I65" i="20"/>
  <c r="G65" i="20"/>
  <c r="F65" i="20"/>
  <c r="AC64" i="20"/>
  <c r="Z64" i="20"/>
  <c r="W64" i="20"/>
  <c r="T64" i="20"/>
  <c r="Q64" i="20"/>
  <c r="Q65" i="20"/>
  <c r="N64" i="20"/>
  <c r="K64" i="20"/>
  <c r="H64" i="20"/>
  <c r="D64" i="20"/>
  <c r="C64" i="20"/>
  <c r="AC63" i="20"/>
  <c r="Z63" i="20"/>
  <c r="W63" i="20"/>
  <c r="T63" i="20"/>
  <c r="Q63" i="20"/>
  <c r="N63" i="20"/>
  <c r="K63" i="20"/>
  <c r="K65" i="20"/>
  <c r="H63" i="20"/>
  <c r="D63" i="20"/>
  <c r="C63" i="20"/>
  <c r="AC62" i="20"/>
  <c r="Z62" i="20"/>
  <c r="W62" i="20"/>
  <c r="T62" i="20"/>
  <c r="Q62" i="20"/>
  <c r="N62" i="20"/>
  <c r="K62" i="20"/>
  <c r="H62" i="20"/>
  <c r="D62" i="20"/>
  <c r="D65" i="20"/>
  <c r="C62" i="20"/>
  <c r="AB61" i="20"/>
  <c r="AA61" i="20"/>
  <c r="Y61" i="20"/>
  <c r="X61" i="20"/>
  <c r="V61" i="20"/>
  <c r="U61" i="20"/>
  <c r="S61" i="20"/>
  <c r="R61" i="20"/>
  <c r="P61" i="20"/>
  <c r="O61" i="20"/>
  <c r="M61" i="20"/>
  <c r="L61" i="20"/>
  <c r="J61" i="20"/>
  <c r="I61" i="20"/>
  <c r="G61" i="20"/>
  <c r="F61" i="20"/>
  <c r="D61" i="20"/>
  <c r="AC60" i="20"/>
  <c r="Z60" i="20"/>
  <c r="W60" i="20"/>
  <c r="T60" i="20"/>
  <c r="Q60" i="20"/>
  <c r="N60" i="20"/>
  <c r="K60" i="20"/>
  <c r="H60" i="20"/>
  <c r="D60" i="20"/>
  <c r="C60" i="20"/>
  <c r="AC59" i="20"/>
  <c r="Z59" i="20"/>
  <c r="W59" i="20"/>
  <c r="T59" i="20"/>
  <c r="Q59" i="20"/>
  <c r="N59" i="20"/>
  <c r="K59" i="20"/>
  <c r="H59" i="20"/>
  <c r="D59" i="20"/>
  <c r="C59" i="20"/>
  <c r="AC58" i="20"/>
  <c r="AC61" i="20"/>
  <c r="Z58" i="20"/>
  <c r="W58" i="20"/>
  <c r="T58" i="20"/>
  <c r="Q58" i="20"/>
  <c r="N58" i="20"/>
  <c r="K58" i="20"/>
  <c r="H58" i="20"/>
  <c r="D58" i="20"/>
  <c r="C58" i="20"/>
  <c r="AB57" i="20"/>
  <c r="AA57" i="20"/>
  <c r="Y57" i="20"/>
  <c r="X57" i="20"/>
  <c r="V57" i="20"/>
  <c r="U57" i="20"/>
  <c r="S57" i="20"/>
  <c r="R57" i="20"/>
  <c r="P57" i="20"/>
  <c r="O57" i="20"/>
  <c r="M57" i="20"/>
  <c r="L57" i="20"/>
  <c r="J57" i="20"/>
  <c r="I57" i="20"/>
  <c r="G57" i="20"/>
  <c r="F57" i="20"/>
  <c r="AC56" i="20"/>
  <c r="Z56" i="20"/>
  <c r="W56" i="20"/>
  <c r="T56" i="20"/>
  <c r="Q56" i="20"/>
  <c r="N56" i="20"/>
  <c r="K56" i="20"/>
  <c r="H56" i="20"/>
  <c r="D56" i="20"/>
  <c r="C56" i="20"/>
  <c r="C57" i="20"/>
  <c r="AC55" i="20"/>
  <c r="Z55" i="20"/>
  <c r="W55" i="20"/>
  <c r="W57" i="20"/>
  <c r="T55" i="20"/>
  <c r="Q55" i="20"/>
  <c r="N55" i="20"/>
  <c r="K55" i="20"/>
  <c r="H55" i="20"/>
  <c r="D55" i="20"/>
  <c r="C55" i="20"/>
  <c r="AC54" i="20"/>
  <c r="Z54" i="20"/>
  <c r="Z57" i="20"/>
  <c r="W54" i="20"/>
  <c r="T54" i="20"/>
  <c r="Q54" i="20"/>
  <c r="N54" i="20"/>
  <c r="K54" i="20"/>
  <c r="H54" i="20"/>
  <c r="D54" i="20"/>
  <c r="D57" i="20"/>
  <c r="C54" i="20"/>
  <c r="AB53" i="20"/>
  <c r="AA53" i="20"/>
  <c r="Y53" i="20"/>
  <c r="X53" i="20"/>
  <c r="V53" i="20"/>
  <c r="U53" i="20"/>
  <c r="S53" i="20"/>
  <c r="R53" i="20"/>
  <c r="P53" i="20"/>
  <c r="O53" i="20"/>
  <c r="M53" i="20"/>
  <c r="L53" i="20"/>
  <c r="J53" i="20"/>
  <c r="I53" i="20"/>
  <c r="G53" i="20"/>
  <c r="F53" i="20"/>
  <c r="AC52" i="20"/>
  <c r="Z52" i="20"/>
  <c r="W52" i="20"/>
  <c r="T52" i="20"/>
  <c r="Q52" i="20"/>
  <c r="Q53" i="20"/>
  <c r="N52" i="20"/>
  <c r="K52" i="20"/>
  <c r="H52" i="20"/>
  <c r="D52" i="20"/>
  <c r="C52" i="20"/>
  <c r="AC51" i="20"/>
  <c r="Z51" i="20"/>
  <c r="W51" i="20"/>
  <c r="T51" i="20"/>
  <c r="Q51" i="20"/>
  <c r="N51" i="20"/>
  <c r="K51" i="20"/>
  <c r="K53" i="20"/>
  <c r="H51" i="20"/>
  <c r="D51" i="20"/>
  <c r="C51" i="20"/>
  <c r="AC50" i="20"/>
  <c r="Z50" i="20"/>
  <c r="W50" i="20"/>
  <c r="T50" i="20"/>
  <c r="Q50" i="20"/>
  <c r="N50" i="20"/>
  <c r="K50" i="20"/>
  <c r="H50" i="20"/>
  <c r="D50" i="20"/>
  <c r="D53" i="20"/>
  <c r="C50" i="20"/>
  <c r="AB49" i="20"/>
  <c r="AA49" i="20"/>
  <c r="Y49" i="20"/>
  <c r="X49" i="20"/>
  <c r="V49" i="20"/>
  <c r="U49" i="20"/>
  <c r="S49" i="20"/>
  <c r="R49" i="20"/>
  <c r="P49" i="20"/>
  <c r="O49" i="20"/>
  <c r="M49" i="20"/>
  <c r="L49" i="20"/>
  <c r="J49" i="20"/>
  <c r="I49" i="20"/>
  <c r="G49" i="20"/>
  <c r="F49" i="20"/>
  <c r="AC48" i="20"/>
  <c r="Z48" i="20"/>
  <c r="W48" i="20"/>
  <c r="T48" i="20"/>
  <c r="Q48" i="20"/>
  <c r="N48" i="20"/>
  <c r="K48" i="20"/>
  <c r="H48" i="20"/>
  <c r="D48" i="20"/>
  <c r="C48" i="20"/>
  <c r="AC47" i="20"/>
  <c r="Z47" i="20"/>
  <c r="W47" i="20"/>
  <c r="T47" i="20"/>
  <c r="Q47" i="20"/>
  <c r="Q49" i="20"/>
  <c r="N47" i="20"/>
  <c r="K47" i="20"/>
  <c r="H47" i="20"/>
  <c r="D47" i="20"/>
  <c r="C47" i="20"/>
  <c r="AC46" i="20"/>
  <c r="AC49" i="20"/>
  <c r="Z46" i="20"/>
  <c r="W46" i="20"/>
  <c r="T46" i="20"/>
  <c r="Q46" i="20"/>
  <c r="N46" i="20"/>
  <c r="K46" i="20"/>
  <c r="K49" i="20"/>
  <c r="H46" i="20"/>
  <c r="D46" i="20"/>
  <c r="D49" i="20"/>
  <c r="C46" i="20"/>
  <c r="AB45" i="20"/>
  <c r="AA45" i="20"/>
  <c r="Y45" i="20"/>
  <c r="X45" i="20"/>
  <c r="V45" i="20"/>
  <c r="U45" i="20"/>
  <c r="S45" i="20"/>
  <c r="R45" i="20"/>
  <c r="P45" i="20"/>
  <c r="O45" i="20"/>
  <c r="M45" i="20"/>
  <c r="L45" i="20"/>
  <c r="J45" i="20"/>
  <c r="I45" i="20"/>
  <c r="G45" i="20"/>
  <c r="F45" i="20"/>
  <c r="AC44" i="20"/>
  <c r="Z44" i="20"/>
  <c r="W44" i="20"/>
  <c r="T44" i="20"/>
  <c r="Q44" i="20"/>
  <c r="N44" i="20"/>
  <c r="K44" i="20"/>
  <c r="H44" i="20"/>
  <c r="D44" i="20"/>
  <c r="C44" i="20"/>
  <c r="AC43" i="20"/>
  <c r="Z43" i="20"/>
  <c r="W43" i="20"/>
  <c r="T43" i="20"/>
  <c r="Q43" i="20"/>
  <c r="Q45" i="20"/>
  <c r="N43" i="20"/>
  <c r="K43" i="20"/>
  <c r="H43" i="20"/>
  <c r="D43" i="20"/>
  <c r="C43" i="20"/>
  <c r="AC42" i="20"/>
  <c r="AC45" i="20"/>
  <c r="Z42" i="20"/>
  <c r="Z45" i="20"/>
  <c r="W42" i="20"/>
  <c r="W45" i="20"/>
  <c r="T42" i="20"/>
  <c r="T45" i="20"/>
  <c r="Q42" i="20"/>
  <c r="N42" i="20"/>
  <c r="N45" i="20"/>
  <c r="K42" i="20"/>
  <c r="K45" i="20"/>
  <c r="H42" i="20"/>
  <c r="H45" i="20"/>
  <c r="D42" i="20"/>
  <c r="D45" i="20"/>
  <c r="C42" i="20"/>
  <c r="AB41" i="20"/>
  <c r="AA41" i="20"/>
  <c r="Y41" i="20"/>
  <c r="X41" i="20"/>
  <c r="V41" i="20"/>
  <c r="U41" i="20"/>
  <c r="S41" i="20"/>
  <c r="R41" i="20"/>
  <c r="P41" i="20"/>
  <c r="O41" i="20"/>
  <c r="M41" i="20"/>
  <c r="L41" i="20"/>
  <c r="J41" i="20"/>
  <c r="I41" i="20"/>
  <c r="G41" i="20"/>
  <c r="F41" i="20"/>
  <c r="AC40" i="20"/>
  <c r="Z40" i="20"/>
  <c r="W40" i="20"/>
  <c r="T40" i="20"/>
  <c r="Q40" i="20"/>
  <c r="N40" i="20"/>
  <c r="K40" i="20"/>
  <c r="H40" i="20"/>
  <c r="D40" i="20"/>
  <c r="C40" i="20"/>
  <c r="AC39" i="20"/>
  <c r="Z39" i="20"/>
  <c r="W39" i="20"/>
  <c r="T39" i="20"/>
  <c r="Q39" i="20"/>
  <c r="Q41" i="20"/>
  <c r="N39" i="20"/>
  <c r="K39" i="20"/>
  <c r="H39" i="20"/>
  <c r="D39" i="20"/>
  <c r="C39" i="20"/>
  <c r="C41" i="20"/>
  <c r="AC38" i="20"/>
  <c r="AC41" i="20"/>
  <c r="Z38" i="20"/>
  <c r="Z41" i="20"/>
  <c r="W38" i="20"/>
  <c r="W41" i="20"/>
  <c r="T38" i="20"/>
  <c r="Q38" i="20"/>
  <c r="N38" i="20"/>
  <c r="N41" i="20"/>
  <c r="K38" i="20"/>
  <c r="K41" i="20"/>
  <c r="H38" i="20"/>
  <c r="H41" i="20"/>
  <c r="D38" i="20"/>
  <c r="D41" i="20"/>
  <c r="C38" i="20"/>
  <c r="AB37" i="20"/>
  <c r="AA37" i="20"/>
  <c r="Y37" i="20"/>
  <c r="X37" i="20"/>
  <c r="V37" i="20"/>
  <c r="U37" i="20"/>
  <c r="S37" i="20"/>
  <c r="R37" i="20"/>
  <c r="P37" i="20"/>
  <c r="O37" i="20"/>
  <c r="M37" i="20"/>
  <c r="L37" i="20"/>
  <c r="J37" i="20"/>
  <c r="I37" i="20"/>
  <c r="G37" i="20"/>
  <c r="F37" i="20"/>
  <c r="AC36" i="20"/>
  <c r="Z36" i="20"/>
  <c r="W36" i="20"/>
  <c r="T36" i="20"/>
  <c r="Q36" i="20"/>
  <c r="N36" i="20"/>
  <c r="K36" i="20"/>
  <c r="H36" i="20"/>
  <c r="D36" i="20"/>
  <c r="C36" i="20"/>
  <c r="AC35" i="20"/>
  <c r="Z35" i="20"/>
  <c r="W35" i="20"/>
  <c r="T35" i="20"/>
  <c r="Q35" i="20"/>
  <c r="Q37" i="20"/>
  <c r="N35" i="20"/>
  <c r="K35" i="20"/>
  <c r="H35" i="20"/>
  <c r="D35" i="20"/>
  <c r="C35" i="20"/>
  <c r="AC34" i="20"/>
  <c r="AC37" i="20"/>
  <c r="Z34" i="20"/>
  <c r="Z37" i="20"/>
  <c r="W34" i="20"/>
  <c r="W37" i="20"/>
  <c r="T34" i="20"/>
  <c r="T37" i="20"/>
  <c r="Q34" i="20"/>
  <c r="N34" i="20"/>
  <c r="N37" i="20"/>
  <c r="K34" i="20"/>
  <c r="K37" i="20"/>
  <c r="H34" i="20"/>
  <c r="H37" i="20"/>
  <c r="D34" i="20"/>
  <c r="D37" i="20"/>
  <c r="C34" i="20"/>
  <c r="AB33" i="20"/>
  <c r="AA33" i="20"/>
  <c r="Y33" i="20"/>
  <c r="X33" i="20"/>
  <c r="V33" i="20"/>
  <c r="U33" i="20"/>
  <c r="S33" i="20"/>
  <c r="R33" i="20"/>
  <c r="P33" i="20"/>
  <c r="O33" i="20"/>
  <c r="M33" i="20"/>
  <c r="L33" i="20"/>
  <c r="J33" i="20"/>
  <c r="I33" i="20"/>
  <c r="G33" i="20"/>
  <c r="F33" i="20"/>
  <c r="AC32" i="20"/>
  <c r="Z32" i="20"/>
  <c r="W32" i="20"/>
  <c r="T32" i="20"/>
  <c r="Q32" i="20"/>
  <c r="N32" i="20"/>
  <c r="K32" i="20"/>
  <c r="H32" i="20"/>
  <c r="D32" i="20"/>
  <c r="C32" i="20"/>
  <c r="AC31" i="20"/>
  <c r="Z31" i="20"/>
  <c r="W31" i="20"/>
  <c r="T31" i="20"/>
  <c r="Q31" i="20"/>
  <c r="N31" i="20"/>
  <c r="K31" i="20"/>
  <c r="H31" i="20"/>
  <c r="D31" i="20"/>
  <c r="C31" i="20"/>
  <c r="AC30" i="20"/>
  <c r="AC33" i="20"/>
  <c r="Z30" i="20"/>
  <c r="Z33" i="20"/>
  <c r="W30" i="20"/>
  <c r="W33" i="20"/>
  <c r="T30" i="20"/>
  <c r="T33" i="20"/>
  <c r="Q30" i="20"/>
  <c r="N30" i="20"/>
  <c r="N33" i="20"/>
  <c r="K30" i="20"/>
  <c r="K33" i="20"/>
  <c r="H30" i="20"/>
  <c r="H33" i="20"/>
  <c r="D30" i="20"/>
  <c r="D33" i="20"/>
  <c r="C30" i="20"/>
  <c r="AB29" i="20"/>
  <c r="AA29" i="20"/>
  <c r="Y29" i="20"/>
  <c r="X29" i="20"/>
  <c r="V29" i="20"/>
  <c r="U29" i="20"/>
  <c r="S29" i="20"/>
  <c r="R29" i="20"/>
  <c r="P29" i="20"/>
  <c r="O29" i="20"/>
  <c r="M29" i="20"/>
  <c r="L29" i="20"/>
  <c r="J29" i="20"/>
  <c r="I29" i="20"/>
  <c r="G29" i="20"/>
  <c r="F29" i="20"/>
  <c r="AC28" i="20"/>
  <c r="Z28" i="20"/>
  <c r="W28" i="20"/>
  <c r="T28" i="20"/>
  <c r="Q28" i="20"/>
  <c r="N28" i="20"/>
  <c r="K28" i="20"/>
  <c r="H28" i="20"/>
  <c r="D28" i="20"/>
  <c r="C28" i="20"/>
  <c r="AC27" i="20"/>
  <c r="Z27" i="20"/>
  <c r="W27" i="20"/>
  <c r="T27" i="20"/>
  <c r="Q27" i="20"/>
  <c r="Q29" i="20"/>
  <c r="N27" i="20"/>
  <c r="K27" i="20"/>
  <c r="H27" i="20"/>
  <c r="D27" i="20"/>
  <c r="C27" i="20"/>
  <c r="AC26" i="20"/>
  <c r="AC29" i="20"/>
  <c r="Z26" i="20"/>
  <c r="Z29" i="20"/>
  <c r="W26" i="20"/>
  <c r="W29" i="20"/>
  <c r="T26" i="20"/>
  <c r="T29" i="20"/>
  <c r="Q26" i="20"/>
  <c r="N26" i="20"/>
  <c r="N29" i="20"/>
  <c r="K26" i="20"/>
  <c r="K29" i="20"/>
  <c r="H26" i="20"/>
  <c r="H29" i="20"/>
  <c r="D26" i="20"/>
  <c r="D29" i="20"/>
  <c r="C26" i="20"/>
  <c r="AB25" i="20"/>
  <c r="AA25" i="20"/>
  <c r="Y25" i="20"/>
  <c r="X25" i="20"/>
  <c r="V25" i="20"/>
  <c r="U25" i="20"/>
  <c r="S25" i="20"/>
  <c r="R25" i="20"/>
  <c r="P25" i="20"/>
  <c r="O25" i="20"/>
  <c r="M25" i="20"/>
  <c r="L25" i="20"/>
  <c r="J25" i="20"/>
  <c r="I25" i="20"/>
  <c r="G25" i="20"/>
  <c r="F25" i="20"/>
  <c r="AC24" i="20"/>
  <c r="Z24" i="20"/>
  <c r="W24" i="20"/>
  <c r="T24" i="20"/>
  <c r="Q24" i="20"/>
  <c r="N24" i="20"/>
  <c r="K24" i="20"/>
  <c r="H24" i="20"/>
  <c r="D24" i="20"/>
  <c r="C24" i="20"/>
  <c r="AC23" i="20"/>
  <c r="Z23" i="20"/>
  <c r="W23" i="20"/>
  <c r="T23" i="20"/>
  <c r="Q23" i="20"/>
  <c r="Q25" i="20"/>
  <c r="N23" i="20"/>
  <c r="K23" i="20"/>
  <c r="H23" i="20"/>
  <c r="D23" i="20"/>
  <c r="C23" i="20"/>
  <c r="AC22" i="20"/>
  <c r="AC25" i="20"/>
  <c r="Z22" i="20"/>
  <c r="Z25" i="20"/>
  <c r="W22" i="20"/>
  <c r="W25" i="20"/>
  <c r="T22" i="20"/>
  <c r="T25" i="20"/>
  <c r="Q22" i="20"/>
  <c r="N22" i="20"/>
  <c r="N25" i="20"/>
  <c r="K22" i="20"/>
  <c r="K25" i="20"/>
  <c r="H22" i="20"/>
  <c r="H25" i="20"/>
  <c r="D22" i="20"/>
  <c r="D25" i="20"/>
  <c r="C22" i="20"/>
  <c r="AB21" i="20"/>
  <c r="AA21" i="20"/>
  <c r="Y21" i="20"/>
  <c r="X21" i="20"/>
  <c r="V21" i="20"/>
  <c r="U21" i="20"/>
  <c r="S21" i="20"/>
  <c r="R21" i="20"/>
  <c r="P21" i="20"/>
  <c r="O21" i="20"/>
  <c r="M21" i="20"/>
  <c r="L21" i="20"/>
  <c r="J21" i="20"/>
  <c r="I21" i="20"/>
  <c r="G21" i="20"/>
  <c r="F21" i="20"/>
  <c r="AC20" i="20"/>
  <c r="Z20" i="20"/>
  <c r="W20" i="20"/>
  <c r="T20" i="20"/>
  <c r="Q20" i="20"/>
  <c r="N20" i="20"/>
  <c r="K20" i="20"/>
  <c r="H20" i="20"/>
  <c r="D20" i="20"/>
  <c r="C20" i="20"/>
  <c r="AC19" i="20"/>
  <c r="Z19" i="20"/>
  <c r="W19" i="20"/>
  <c r="T19" i="20"/>
  <c r="Q19" i="20"/>
  <c r="Q21" i="20"/>
  <c r="N19" i="20"/>
  <c r="K19" i="20"/>
  <c r="H19" i="20"/>
  <c r="D19" i="20"/>
  <c r="C19" i="20"/>
  <c r="AC18" i="20"/>
  <c r="AC21" i="20"/>
  <c r="Z18" i="20"/>
  <c r="Z21" i="20"/>
  <c r="W18" i="20"/>
  <c r="W21" i="20"/>
  <c r="T18" i="20"/>
  <c r="T21" i="20"/>
  <c r="Q18" i="20"/>
  <c r="N18" i="20"/>
  <c r="N21" i="20"/>
  <c r="K18" i="20"/>
  <c r="K21" i="20"/>
  <c r="H18" i="20"/>
  <c r="H21" i="20"/>
  <c r="D18" i="20"/>
  <c r="D21" i="20"/>
  <c r="C18" i="20"/>
  <c r="AB17" i="20"/>
  <c r="AA17" i="20"/>
  <c r="Y17" i="20"/>
  <c r="X17" i="20"/>
  <c r="V17" i="20"/>
  <c r="U17" i="20"/>
  <c r="S17" i="20"/>
  <c r="R17" i="20"/>
  <c r="P17" i="20"/>
  <c r="O17" i="20"/>
  <c r="M17" i="20"/>
  <c r="L17" i="20"/>
  <c r="J17" i="20"/>
  <c r="I17" i="20"/>
  <c r="G17" i="20"/>
  <c r="F17" i="20"/>
  <c r="AC16" i="20"/>
  <c r="Z16" i="20"/>
  <c r="W16" i="20"/>
  <c r="T16" i="20"/>
  <c r="Q16" i="20"/>
  <c r="N16" i="20"/>
  <c r="K16" i="20"/>
  <c r="H16" i="20"/>
  <c r="D16" i="20"/>
  <c r="C16" i="20"/>
  <c r="AC15" i="20"/>
  <c r="Z15" i="20"/>
  <c r="W15" i="20"/>
  <c r="T15" i="20"/>
  <c r="Q15" i="20"/>
  <c r="Q17" i="20"/>
  <c r="N15" i="20"/>
  <c r="K15" i="20"/>
  <c r="H15" i="20"/>
  <c r="D15" i="20"/>
  <c r="C15" i="20"/>
  <c r="AC14" i="20"/>
  <c r="AC17" i="20"/>
  <c r="Z14" i="20"/>
  <c r="Z17" i="20"/>
  <c r="W14" i="20"/>
  <c r="W17" i="20"/>
  <c r="T14" i="20"/>
  <c r="T17" i="20"/>
  <c r="Q14" i="20"/>
  <c r="N14" i="20"/>
  <c r="N17" i="20"/>
  <c r="K14" i="20"/>
  <c r="K17" i="20"/>
  <c r="H14" i="20"/>
  <c r="H17" i="20"/>
  <c r="D14" i="20"/>
  <c r="D17" i="20"/>
  <c r="C14" i="20"/>
  <c r="AB13" i="20"/>
  <c r="AA13" i="20"/>
  <c r="Y13" i="20"/>
  <c r="X13" i="20"/>
  <c r="V13" i="20"/>
  <c r="U13" i="20"/>
  <c r="S13" i="20"/>
  <c r="R13" i="20"/>
  <c r="P13" i="20"/>
  <c r="O13" i="20"/>
  <c r="M13" i="20"/>
  <c r="L13" i="20"/>
  <c r="J13" i="20"/>
  <c r="I13" i="20"/>
  <c r="G13" i="20"/>
  <c r="F13" i="20"/>
  <c r="AC12" i="20"/>
  <c r="Z12" i="20"/>
  <c r="W12" i="20"/>
  <c r="T12" i="20"/>
  <c r="Q12" i="20"/>
  <c r="N12" i="20"/>
  <c r="K12" i="20"/>
  <c r="H12" i="20"/>
  <c r="D12" i="20"/>
  <c r="C12" i="20"/>
  <c r="AC11" i="20"/>
  <c r="Z11" i="20"/>
  <c r="W11" i="20"/>
  <c r="T11" i="20"/>
  <c r="Q11" i="20"/>
  <c r="Q13" i="20"/>
  <c r="N11" i="20"/>
  <c r="K11" i="20"/>
  <c r="H11" i="20"/>
  <c r="D11" i="20"/>
  <c r="C11" i="20"/>
  <c r="C13" i="20"/>
  <c r="AC10" i="20"/>
  <c r="AC13" i="20"/>
  <c r="Z10" i="20"/>
  <c r="W10" i="20"/>
  <c r="W13" i="20"/>
  <c r="T10" i="20"/>
  <c r="Q10" i="20"/>
  <c r="N10" i="20"/>
  <c r="N13" i="20"/>
  <c r="K10" i="20"/>
  <c r="K13" i="20"/>
  <c r="H10" i="20"/>
  <c r="D10" i="20"/>
  <c r="D13" i="20"/>
  <c r="C10" i="20"/>
  <c r="AB9" i="20"/>
  <c r="AA9" i="20"/>
  <c r="Y9" i="20"/>
  <c r="X9" i="20"/>
  <c r="V9" i="20"/>
  <c r="U9" i="20"/>
  <c r="S9" i="20"/>
  <c r="R9" i="20"/>
  <c r="P9" i="20"/>
  <c r="O9" i="20"/>
  <c r="M9" i="20"/>
  <c r="L9" i="20"/>
  <c r="J9" i="20"/>
  <c r="I9" i="20"/>
  <c r="G9" i="20"/>
  <c r="F9" i="20"/>
  <c r="AC8" i="20"/>
  <c r="Z8" i="20"/>
  <c r="W8" i="20"/>
  <c r="T8" i="20"/>
  <c r="Q8" i="20"/>
  <c r="N8" i="20"/>
  <c r="K8" i="20"/>
  <c r="H8" i="20"/>
  <c r="D8" i="20"/>
  <c r="C8" i="20"/>
  <c r="AC7" i="20"/>
  <c r="Z7" i="20"/>
  <c r="W7" i="20"/>
  <c r="T7" i="20"/>
  <c r="Q7" i="20"/>
  <c r="N7" i="20"/>
  <c r="K7" i="20"/>
  <c r="H7" i="20"/>
  <c r="D7" i="20"/>
  <c r="C7" i="20"/>
  <c r="C9" i="20"/>
  <c r="AC6" i="20"/>
  <c r="AC155" i="20"/>
  <c r="Z6" i="20"/>
  <c r="W6" i="20"/>
  <c r="T6" i="20"/>
  <c r="Q6" i="20"/>
  <c r="N6" i="20"/>
  <c r="K6" i="20"/>
  <c r="K155" i="20"/>
  <c r="H6" i="20"/>
  <c r="D6" i="20"/>
  <c r="D9" i="20"/>
  <c r="C6" i="20"/>
  <c r="C17" i="20"/>
  <c r="E16" i="20"/>
  <c r="C21" i="20"/>
  <c r="E20" i="20"/>
  <c r="C25" i="20"/>
  <c r="E24" i="20"/>
  <c r="C29" i="20"/>
  <c r="E28" i="20"/>
  <c r="C33" i="20"/>
  <c r="E32" i="20"/>
  <c r="C37" i="20"/>
  <c r="E36" i="20"/>
  <c r="E40" i="20"/>
  <c r="C45" i="20"/>
  <c r="E44" i="20"/>
  <c r="C49" i="20"/>
  <c r="E48" i="20"/>
  <c r="W53" i="20"/>
  <c r="E59" i="20"/>
  <c r="Q61" i="20"/>
  <c r="Z65" i="20"/>
  <c r="C65" i="20"/>
  <c r="AC69" i="20"/>
  <c r="C73" i="20"/>
  <c r="T81" i="20"/>
  <c r="Z89" i="20"/>
  <c r="E99" i="20"/>
  <c r="D105" i="20"/>
  <c r="W105" i="20"/>
  <c r="E103" i="20"/>
  <c r="K113" i="20"/>
  <c r="AC113" i="20"/>
  <c r="E116" i="20"/>
  <c r="Q121" i="20"/>
  <c r="D121" i="20"/>
  <c r="T125" i="20"/>
  <c r="D129" i="20"/>
  <c r="W129" i="20"/>
  <c r="H133" i="20"/>
  <c r="Z133" i="20"/>
  <c r="K137" i="20"/>
  <c r="AC137" i="20"/>
  <c r="N141" i="20"/>
  <c r="Q145" i="20"/>
  <c r="E144" i="20"/>
  <c r="C149" i="20"/>
  <c r="T149" i="20"/>
  <c r="D153" i="20"/>
  <c r="W153" i="20"/>
  <c r="Z157" i="20"/>
  <c r="W156" i="20"/>
  <c r="K157" i="20"/>
  <c r="AC157" i="20"/>
  <c r="L154" i="20"/>
  <c r="AB154" i="20"/>
  <c r="K57" i="20"/>
  <c r="Q57" i="20"/>
  <c r="Z61" i="20"/>
  <c r="C61" i="20"/>
  <c r="AC65" i="20"/>
  <c r="T77" i="20"/>
  <c r="E79" i="20"/>
  <c r="T85" i="20"/>
  <c r="AC89" i="20"/>
  <c r="E91" i="20"/>
  <c r="AC93" i="20"/>
  <c r="Q93" i="20"/>
  <c r="H101" i="20"/>
  <c r="Z101" i="20"/>
  <c r="Z105" i="20"/>
  <c r="Q117" i="20"/>
  <c r="C121" i="20"/>
  <c r="E123" i="20"/>
  <c r="E140" i="20"/>
  <c r="C145" i="20"/>
  <c r="D149" i="20"/>
  <c r="AA154" i="20"/>
  <c r="C155" i="20"/>
  <c r="T155" i="20"/>
  <c r="H156" i="20"/>
  <c r="Z156" i="20"/>
  <c r="V154" i="20"/>
  <c r="T13" i="20"/>
  <c r="T41" i="20"/>
  <c r="N109" i="20"/>
  <c r="E107" i="20"/>
  <c r="K129" i="20"/>
  <c r="AC129" i="20"/>
  <c r="N133" i="20"/>
  <c r="Q137" i="20"/>
  <c r="E136" i="20"/>
  <c r="C141" i="20"/>
  <c r="T141" i="20"/>
  <c r="D145" i="20"/>
  <c r="W145" i="20"/>
  <c r="H149" i="20"/>
  <c r="Z149" i="20"/>
  <c r="K153" i="20"/>
  <c r="AC153" i="20"/>
  <c r="H157" i="20"/>
  <c r="E12" i="20"/>
  <c r="W155" i="20"/>
  <c r="Q157" i="20"/>
  <c r="W9" i="20"/>
  <c r="Q33" i="20"/>
  <c r="W49" i="20"/>
  <c r="Z53" i="20"/>
  <c r="C53" i="20"/>
  <c r="AC57" i="20"/>
  <c r="W65" i="20"/>
  <c r="D73" i="20"/>
  <c r="Z77" i="20"/>
  <c r="Q81" i="20"/>
  <c r="I154" i="20"/>
  <c r="Z85" i="20"/>
  <c r="K97" i="20"/>
  <c r="AC97" i="20"/>
  <c r="Q97" i="20"/>
  <c r="D97" i="20"/>
  <c r="N101" i="20"/>
  <c r="C101" i="20"/>
  <c r="E100" i="20"/>
  <c r="E104" i="20"/>
  <c r="T113" i="20"/>
  <c r="D117" i="20"/>
  <c r="W117" i="20"/>
  <c r="E115" i="20"/>
  <c r="K125" i="20"/>
  <c r="AC125" i="20"/>
  <c r="E132" i="20"/>
  <c r="T137" i="20"/>
  <c r="W141" i="20"/>
  <c r="H145" i="20"/>
  <c r="Z145" i="20"/>
  <c r="K149" i="20"/>
  <c r="AC149" i="20"/>
  <c r="N153" i="20"/>
  <c r="J154" i="20"/>
  <c r="H9" i="20"/>
  <c r="Z9" i="20"/>
  <c r="Z154" i="20"/>
  <c r="N156" i="20"/>
  <c r="C157" i="20"/>
  <c r="P154" i="20"/>
  <c r="H13" i="20"/>
  <c r="Z13" i="20"/>
  <c r="E11" i="20"/>
  <c r="E15" i="20"/>
  <c r="E19" i="20"/>
  <c r="E23" i="20"/>
  <c r="E27" i="20"/>
  <c r="E31" i="20"/>
  <c r="E35" i="20"/>
  <c r="E39" i="20"/>
  <c r="E43" i="20"/>
  <c r="E46" i="20"/>
  <c r="E47" i="20"/>
  <c r="E49" i="20"/>
  <c r="AC53" i="20"/>
  <c r="W61" i="20"/>
  <c r="E67" i="20"/>
  <c r="Q69" i="20"/>
  <c r="Z73" i="20"/>
  <c r="K77" i="20"/>
  <c r="AC77" i="20"/>
  <c r="Q77" i="20"/>
  <c r="D77" i="20"/>
  <c r="N81" i="20"/>
  <c r="C81" i="20"/>
  <c r="E80" i="20"/>
  <c r="T89" i="20"/>
  <c r="C93" i="20"/>
  <c r="Q105" i="20"/>
  <c r="C109" i="20"/>
  <c r="Z117" i="20"/>
  <c r="N125" i="20"/>
  <c r="E124" i="20"/>
  <c r="Q129" i="20"/>
  <c r="E128" i="20"/>
  <c r="C133" i="20"/>
  <c r="T133" i="20"/>
  <c r="D137" i="20"/>
  <c r="W137" i="20"/>
  <c r="H141" i="20"/>
  <c r="Z141" i="20"/>
  <c r="K145" i="20"/>
  <c r="AC145" i="20"/>
  <c r="N149" i="20"/>
  <c r="Q153" i="20"/>
  <c r="E152" i="20"/>
  <c r="H53" i="20"/>
  <c r="E50" i="20"/>
  <c r="K61" i="20"/>
  <c r="K93" i="20"/>
  <c r="H93" i="20"/>
  <c r="E90" i="20"/>
  <c r="Q155" i="20"/>
  <c r="D156" i="20"/>
  <c r="T156" i="20"/>
  <c r="E8" i="20"/>
  <c r="W157" i="20"/>
  <c r="F154" i="20"/>
  <c r="R154" i="20"/>
  <c r="X154" i="20"/>
  <c r="N53" i="20"/>
  <c r="N57" i="20"/>
  <c r="N61" i="20"/>
  <c r="N65" i="20"/>
  <c r="N69" i="20"/>
  <c r="N73" i="20"/>
  <c r="E72" i="20"/>
  <c r="E83" i="20"/>
  <c r="K85" i="20"/>
  <c r="H89" i="20"/>
  <c r="E86" i="20"/>
  <c r="N97" i="20"/>
  <c r="C97" i="20"/>
  <c r="E96" i="20"/>
  <c r="N113" i="20"/>
  <c r="E112" i="20"/>
  <c r="T121" i="20"/>
  <c r="C156" i="20"/>
  <c r="H61" i="20"/>
  <c r="E58" i="20"/>
  <c r="H65" i="20"/>
  <c r="E62" i="20"/>
  <c r="K69" i="20"/>
  <c r="T157" i="20"/>
  <c r="K9" i="20"/>
  <c r="AC9" i="20"/>
  <c r="E87" i="20"/>
  <c r="D155" i="20"/>
  <c r="E7" i="20"/>
  <c r="G154" i="20"/>
  <c r="M154" i="20"/>
  <c r="S154" i="20"/>
  <c r="Y154" i="20"/>
  <c r="T49" i="20"/>
  <c r="E52" i="20"/>
  <c r="E56" i="20"/>
  <c r="E60" i="20"/>
  <c r="E64" i="20"/>
  <c r="E68" i="20"/>
  <c r="K81" i="20"/>
  <c r="H85" i="20"/>
  <c r="E82" i="20"/>
  <c r="N93" i="20"/>
  <c r="E92" i="20"/>
  <c r="N155" i="20"/>
  <c r="D157" i="20"/>
  <c r="K89" i="20"/>
  <c r="H105" i="20"/>
  <c r="E102" i="20"/>
  <c r="E6" i="20"/>
  <c r="N9" i="20"/>
  <c r="T9" i="20"/>
  <c r="E10" i="20"/>
  <c r="E14" i="20"/>
  <c r="E17" i="20"/>
  <c r="E18" i="20"/>
  <c r="E21" i="20"/>
  <c r="E22" i="20"/>
  <c r="E26" i="20"/>
  <c r="E30" i="20"/>
  <c r="E34" i="20"/>
  <c r="E38" i="20"/>
  <c r="E41" i="20"/>
  <c r="E42" i="20"/>
  <c r="E45" i="20"/>
  <c r="T53" i="20"/>
  <c r="E51" i="20"/>
  <c r="T57" i="20"/>
  <c r="E55" i="20"/>
  <c r="T61" i="20"/>
  <c r="T65" i="20"/>
  <c r="E63" i="20"/>
  <c r="T69" i="20"/>
  <c r="T73" i="20"/>
  <c r="E75" i="20"/>
  <c r="H81" i="20"/>
  <c r="E78" i="20"/>
  <c r="N89" i="20"/>
  <c r="E88" i="20"/>
  <c r="T97" i="20"/>
  <c r="T109" i="20"/>
  <c r="H57" i="20"/>
  <c r="E54" i="20"/>
  <c r="H69" i="20"/>
  <c r="E66" i="20"/>
  <c r="H73" i="20"/>
  <c r="E70" i="20"/>
  <c r="Q156" i="20"/>
  <c r="Q9" i="20"/>
  <c r="N49" i="20"/>
  <c r="H155" i="20"/>
  <c r="Z155" i="20"/>
  <c r="K156" i="20"/>
  <c r="AC156" i="20"/>
  <c r="N157" i="20"/>
  <c r="O154" i="20"/>
  <c r="U154" i="20"/>
  <c r="H49" i="20"/>
  <c r="Z49" i="20"/>
  <c r="E71" i="20"/>
  <c r="H77" i="20"/>
  <c r="E74" i="20"/>
  <c r="E77" i="20"/>
  <c r="N85" i="20"/>
  <c r="E84" i="20"/>
  <c r="T93" i="20"/>
  <c r="E95" i="20"/>
  <c r="D109" i="20"/>
  <c r="E111" i="20"/>
  <c r="H117" i="20"/>
  <c r="E114" i="20"/>
  <c r="K105" i="20"/>
  <c r="AC105" i="20"/>
  <c r="W109" i="20"/>
  <c r="Q113" i="20"/>
  <c r="K117" i="20"/>
  <c r="AC117" i="20"/>
  <c r="W121" i="20"/>
  <c r="Q125" i="20"/>
  <c r="T101" i="20"/>
  <c r="N105" i="20"/>
  <c r="H109" i="20"/>
  <c r="E106" i="20"/>
  <c r="Z109" i="20"/>
  <c r="N117" i="20"/>
  <c r="H121" i="20"/>
  <c r="E118" i="20"/>
  <c r="E121" i="20"/>
  <c r="Z121" i="20"/>
  <c r="E94" i="20"/>
  <c r="E98" i="20"/>
  <c r="K109" i="20"/>
  <c r="AC109" i="20"/>
  <c r="W113" i="20"/>
  <c r="K121" i="20"/>
  <c r="AC121" i="20"/>
  <c r="W125" i="20"/>
  <c r="H113" i="20"/>
  <c r="E110" i="20"/>
  <c r="H125" i="20"/>
  <c r="E122" i="20"/>
  <c r="E125" i="20"/>
  <c r="E126" i="20"/>
  <c r="E130" i="20"/>
  <c r="E134" i="20"/>
  <c r="E137" i="20"/>
  <c r="E138" i="20"/>
  <c r="E142" i="20"/>
  <c r="E145" i="20"/>
  <c r="E146" i="20"/>
  <c r="E149" i="20"/>
  <c r="E150" i="20"/>
  <c r="C162" i="17"/>
  <c r="AB157" i="17"/>
  <c r="AA157" i="17"/>
  <c r="Y157" i="17"/>
  <c r="X157" i="17"/>
  <c r="V157" i="17"/>
  <c r="U157" i="17"/>
  <c r="S157" i="17"/>
  <c r="R157" i="17"/>
  <c r="P157" i="17"/>
  <c r="O157" i="17"/>
  <c r="M157" i="17"/>
  <c r="L157" i="17"/>
  <c r="J157" i="17"/>
  <c r="I157" i="17"/>
  <c r="G157" i="17"/>
  <c r="F157" i="17"/>
  <c r="AB156" i="17"/>
  <c r="AA156" i="17"/>
  <c r="Y156" i="17"/>
  <c r="X156" i="17"/>
  <c r="V156" i="17"/>
  <c r="U156" i="17"/>
  <c r="S156" i="17"/>
  <c r="R156" i="17"/>
  <c r="P156" i="17"/>
  <c r="O156" i="17"/>
  <c r="M156" i="17"/>
  <c r="L156" i="17"/>
  <c r="J156" i="17"/>
  <c r="I156" i="17"/>
  <c r="G156" i="17"/>
  <c r="F156" i="17"/>
  <c r="AB155" i="17"/>
  <c r="AA155" i="17"/>
  <c r="Y155" i="17"/>
  <c r="X155" i="17"/>
  <c r="V155" i="17"/>
  <c r="U155" i="17"/>
  <c r="S155" i="17"/>
  <c r="R155" i="17"/>
  <c r="P155" i="17"/>
  <c r="O155" i="17"/>
  <c r="M155" i="17"/>
  <c r="L155" i="17"/>
  <c r="J155" i="17"/>
  <c r="I155" i="17"/>
  <c r="G155" i="17"/>
  <c r="F155" i="17"/>
  <c r="AB153" i="17"/>
  <c r="AA153" i="17"/>
  <c r="Y153" i="17"/>
  <c r="X153" i="17"/>
  <c r="V153" i="17"/>
  <c r="U153" i="17"/>
  <c r="S153" i="17"/>
  <c r="R153" i="17"/>
  <c r="P153" i="17"/>
  <c r="O153" i="17"/>
  <c r="M153" i="17"/>
  <c r="L153" i="17"/>
  <c r="J153" i="17"/>
  <c r="I153" i="17"/>
  <c r="G153" i="17"/>
  <c r="F153" i="17"/>
  <c r="AC152" i="17"/>
  <c r="Z152" i="17"/>
  <c r="W152" i="17"/>
  <c r="T152" i="17"/>
  <c r="Q152" i="17"/>
  <c r="N152" i="17"/>
  <c r="K152" i="17"/>
  <c r="H152" i="17"/>
  <c r="D152" i="17"/>
  <c r="C152" i="17"/>
  <c r="AC151" i="17"/>
  <c r="Z151" i="17"/>
  <c r="W151" i="17"/>
  <c r="T151" i="17"/>
  <c r="Q151" i="17"/>
  <c r="N151" i="17"/>
  <c r="K151" i="17"/>
  <c r="H151" i="17"/>
  <c r="D151" i="17"/>
  <c r="C151" i="17"/>
  <c r="AC150" i="17"/>
  <c r="Z150" i="17"/>
  <c r="W150" i="17"/>
  <c r="T150" i="17"/>
  <c r="Q150" i="17"/>
  <c r="N150" i="17"/>
  <c r="K150" i="17"/>
  <c r="H150" i="17"/>
  <c r="D150" i="17"/>
  <c r="C150" i="17"/>
  <c r="AB149" i="17"/>
  <c r="AA149" i="17"/>
  <c r="Y149" i="17"/>
  <c r="X149" i="17"/>
  <c r="V149" i="17"/>
  <c r="U149" i="17"/>
  <c r="S149" i="17"/>
  <c r="R149" i="17"/>
  <c r="P149" i="17"/>
  <c r="O149" i="17"/>
  <c r="M149" i="17"/>
  <c r="L149" i="17"/>
  <c r="J149" i="17"/>
  <c r="I149" i="17"/>
  <c r="G149" i="17"/>
  <c r="F149" i="17"/>
  <c r="AC148" i="17"/>
  <c r="Z148" i="17"/>
  <c r="W148" i="17"/>
  <c r="T148" i="17"/>
  <c r="Q148" i="17"/>
  <c r="N148" i="17"/>
  <c r="K148" i="17"/>
  <c r="H148" i="17"/>
  <c r="D148" i="17"/>
  <c r="C148" i="17"/>
  <c r="AC147" i="17"/>
  <c r="Z147" i="17"/>
  <c r="W147" i="17"/>
  <c r="T147" i="17"/>
  <c r="Q147" i="17"/>
  <c r="N147" i="17"/>
  <c r="K147" i="17"/>
  <c r="H147" i="17"/>
  <c r="D147" i="17"/>
  <c r="C147" i="17"/>
  <c r="AC146" i="17"/>
  <c r="Z146" i="17"/>
  <c r="W146" i="17"/>
  <c r="T146" i="17"/>
  <c r="Q146" i="17"/>
  <c r="N146" i="17"/>
  <c r="K146" i="17"/>
  <c r="H146" i="17"/>
  <c r="D146" i="17"/>
  <c r="D149" i="17"/>
  <c r="C146" i="17"/>
  <c r="AB145" i="17"/>
  <c r="AA145" i="17"/>
  <c r="Y145" i="17"/>
  <c r="X145" i="17"/>
  <c r="V145" i="17"/>
  <c r="U145" i="17"/>
  <c r="S145" i="17"/>
  <c r="R145" i="17"/>
  <c r="P145" i="17"/>
  <c r="O145" i="17"/>
  <c r="M145" i="17"/>
  <c r="L145" i="17"/>
  <c r="J145" i="17"/>
  <c r="I145" i="17"/>
  <c r="G145" i="17"/>
  <c r="F145" i="17"/>
  <c r="AC144" i="17"/>
  <c r="Z144" i="17"/>
  <c r="W144" i="17"/>
  <c r="T144" i="17"/>
  <c r="Q144" i="17"/>
  <c r="N144" i="17"/>
  <c r="K144" i="17"/>
  <c r="H144" i="17"/>
  <c r="E144" i="17"/>
  <c r="D144" i="17"/>
  <c r="C144" i="17"/>
  <c r="AC143" i="17"/>
  <c r="Z143" i="17"/>
  <c r="W143" i="17"/>
  <c r="T143" i="17"/>
  <c r="Q143" i="17"/>
  <c r="N143" i="17"/>
  <c r="K143" i="17"/>
  <c r="H143" i="17"/>
  <c r="D143" i="17"/>
  <c r="C143" i="17"/>
  <c r="AC142" i="17"/>
  <c r="Z142" i="17"/>
  <c r="W142" i="17"/>
  <c r="T142" i="17"/>
  <c r="Q142" i="17"/>
  <c r="N142" i="17"/>
  <c r="K142" i="17"/>
  <c r="H142" i="17"/>
  <c r="D142" i="17"/>
  <c r="D145" i="17"/>
  <c r="C142" i="17"/>
  <c r="C145" i="17"/>
  <c r="AB141" i="17"/>
  <c r="AA141" i="17"/>
  <c r="Y141" i="17"/>
  <c r="X141" i="17"/>
  <c r="V141" i="17"/>
  <c r="U141" i="17"/>
  <c r="S141" i="17"/>
  <c r="R141" i="17"/>
  <c r="P141" i="17"/>
  <c r="O141" i="17"/>
  <c r="M141" i="17"/>
  <c r="L141" i="17"/>
  <c r="J141" i="17"/>
  <c r="I141" i="17"/>
  <c r="G141" i="17"/>
  <c r="F141" i="17"/>
  <c r="AC140" i="17"/>
  <c r="Z140" i="17"/>
  <c r="W140" i="17"/>
  <c r="T140" i="17"/>
  <c r="Q140" i="17"/>
  <c r="N140" i="17"/>
  <c r="K140" i="17"/>
  <c r="H140" i="17"/>
  <c r="D140" i="17"/>
  <c r="C140" i="17"/>
  <c r="AC139" i="17"/>
  <c r="Z139" i="17"/>
  <c r="W139" i="17"/>
  <c r="W141" i="17"/>
  <c r="T139" i="17"/>
  <c r="Q139" i="17"/>
  <c r="N139" i="17"/>
  <c r="E139" i="17"/>
  <c r="K139" i="17"/>
  <c r="H139" i="17"/>
  <c r="D139" i="17"/>
  <c r="C139" i="17"/>
  <c r="AC138" i="17"/>
  <c r="Z138" i="17"/>
  <c r="W138" i="17"/>
  <c r="T138" i="17"/>
  <c r="Q138" i="17"/>
  <c r="N138" i="17"/>
  <c r="K138" i="17"/>
  <c r="H138" i="17"/>
  <c r="D138" i="17"/>
  <c r="C138" i="17"/>
  <c r="AB137" i="17"/>
  <c r="AA137" i="17"/>
  <c r="Y137" i="17"/>
  <c r="X137" i="17"/>
  <c r="V137" i="17"/>
  <c r="U137" i="17"/>
  <c r="S137" i="17"/>
  <c r="R137" i="17"/>
  <c r="P137" i="17"/>
  <c r="O137" i="17"/>
  <c r="M137" i="17"/>
  <c r="L137" i="17"/>
  <c r="J137" i="17"/>
  <c r="I137" i="17"/>
  <c r="G137" i="17"/>
  <c r="F137" i="17"/>
  <c r="AC136" i="17"/>
  <c r="Z136" i="17"/>
  <c r="W136" i="17"/>
  <c r="T136" i="17"/>
  <c r="Q136" i="17"/>
  <c r="E136" i="17"/>
  <c r="N136" i="17"/>
  <c r="K136" i="17"/>
  <c r="H136" i="17"/>
  <c r="D136" i="17"/>
  <c r="C136" i="17"/>
  <c r="AC135" i="17"/>
  <c r="Z135" i="17"/>
  <c r="W135" i="17"/>
  <c r="T135" i="17"/>
  <c r="Q135" i="17"/>
  <c r="N135" i="17"/>
  <c r="K135" i="17"/>
  <c r="H135" i="17"/>
  <c r="D135" i="17"/>
  <c r="C135" i="17"/>
  <c r="AC134" i="17"/>
  <c r="Z134" i="17"/>
  <c r="W134" i="17"/>
  <c r="T134" i="17"/>
  <c r="Q134" i="17"/>
  <c r="N134" i="17"/>
  <c r="K134" i="17"/>
  <c r="H134" i="17"/>
  <c r="D134" i="17"/>
  <c r="D137" i="17"/>
  <c r="C134" i="17"/>
  <c r="AB133" i="17"/>
  <c r="AA133" i="17"/>
  <c r="Y133" i="17"/>
  <c r="X133" i="17"/>
  <c r="V133" i="17"/>
  <c r="U133" i="17"/>
  <c r="S133" i="17"/>
  <c r="R133" i="17"/>
  <c r="P133" i="17"/>
  <c r="O133" i="17"/>
  <c r="M133" i="17"/>
  <c r="L133" i="17"/>
  <c r="J133" i="17"/>
  <c r="I133" i="17"/>
  <c r="G133" i="17"/>
  <c r="F133" i="17"/>
  <c r="C133" i="17"/>
  <c r="AC132" i="17"/>
  <c r="Z132" i="17"/>
  <c r="W132" i="17"/>
  <c r="T132" i="17"/>
  <c r="Q132" i="17"/>
  <c r="N132" i="17"/>
  <c r="E132" i="17"/>
  <c r="K132" i="17"/>
  <c r="H132" i="17"/>
  <c r="D132" i="17"/>
  <c r="C132" i="17"/>
  <c r="AC131" i="17"/>
  <c r="Z131" i="17"/>
  <c r="W131" i="17"/>
  <c r="T131" i="17"/>
  <c r="Q131" i="17"/>
  <c r="N131" i="17"/>
  <c r="K131" i="17"/>
  <c r="H131" i="17"/>
  <c r="D131" i="17"/>
  <c r="C131" i="17"/>
  <c r="AC130" i="17"/>
  <c r="Z130" i="17"/>
  <c r="W130" i="17"/>
  <c r="T130" i="17"/>
  <c r="Q130" i="17"/>
  <c r="N130" i="17"/>
  <c r="K130" i="17"/>
  <c r="H130" i="17"/>
  <c r="D130" i="17"/>
  <c r="D133" i="17"/>
  <c r="C130" i="17"/>
  <c r="AB129" i="17"/>
  <c r="AA129" i="17"/>
  <c r="Y129" i="17"/>
  <c r="X129" i="17"/>
  <c r="V129" i="17"/>
  <c r="U129" i="17"/>
  <c r="S129" i="17"/>
  <c r="R129" i="17"/>
  <c r="P129" i="17"/>
  <c r="O129" i="17"/>
  <c r="M129" i="17"/>
  <c r="L129" i="17"/>
  <c r="J129" i="17"/>
  <c r="I129" i="17"/>
  <c r="G129" i="17"/>
  <c r="F129" i="17"/>
  <c r="AC128" i="17"/>
  <c r="Z128" i="17"/>
  <c r="W128" i="17"/>
  <c r="T128" i="17"/>
  <c r="Q128" i="17"/>
  <c r="N128" i="17"/>
  <c r="K128" i="17"/>
  <c r="H128" i="17"/>
  <c r="D128" i="17"/>
  <c r="C128" i="17"/>
  <c r="AC127" i="17"/>
  <c r="Z127" i="17"/>
  <c r="W127" i="17"/>
  <c r="W129" i="17"/>
  <c r="T127" i="17"/>
  <c r="Q127" i="17"/>
  <c r="N127" i="17"/>
  <c r="K127" i="17"/>
  <c r="H127" i="17"/>
  <c r="D127" i="17"/>
  <c r="C127" i="17"/>
  <c r="AC126" i="17"/>
  <c r="Z126" i="17"/>
  <c r="W126" i="17"/>
  <c r="T126" i="17"/>
  <c r="Q126" i="17"/>
  <c r="N126" i="17"/>
  <c r="K126" i="17"/>
  <c r="H126" i="17"/>
  <c r="D126" i="17"/>
  <c r="C126" i="17"/>
  <c r="AB125" i="17"/>
  <c r="AA125" i="17"/>
  <c r="Y125" i="17"/>
  <c r="X125" i="17"/>
  <c r="V125" i="17"/>
  <c r="U125" i="17"/>
  <c r="S125" i="17"/>
  <c r="R125" i="17"/>
  <c r="P125" i="17"/>
  <c r="O125" i="17"/>
  <c r="M125" i="17"/>
  <c r="L125" i="17"/>
  <c r="J125" i="17"/>
  <c r="I125" i="17"/>
  <c r="G125" i="17"/>
  <c r="F125" i="17"/>
  <c r="D125" i="17"/>
  <c r="AC124" i="17"/>
  <c r="Z124" i="17"/>
  <c r="W124" i="17"/>
  <c r="T124" i="17"/>
  <c r="Q124" i="17"/>
  <c r="N124" i="17"/>
  <c r="K124" i="17"/>
  <c r="H124" i="17"/>
  <c r="D124" i="17"/>
  <c r="C124" i="17"/>
  <c r="AC123" i="17"/>
  <c r="Z123" i="17"/>
  <c r="W123" i="17"/>
  <c r="T123" i="17"/>
  <c r="Q123" i="17"/>
  <c r="N123" i="17"/>
  <c r="K123" i="17"/>
  <c r="H123" i="17"/>
  <c r="D123" i="17"/>
  <c r="C123" i="17"/>
  <c r="AC122" i="17"/>
  <c r="Z122" i="17"/>
  <c r="W122" i="17"/>
  <c r="T122" i="17"/>
  <c r="Q122" i="17"/>
  <c r="N122" i="17"/>
  <c r="K122" i="17"/>
  <c r="H122" i="17"/>
  <c r="D122" i="17"/>
  <c r="C122" i="17"/>
  <c r="AB121" i="17"/>
  <c r="AA121" i="17"/>
  <c r="Y121" i="17"/>
  <c r="X121" i="17"/>
  <c r="V121" i="17"/>
  <c r="U121" i="17"/>
  <c r="S121" i="17"/>
  <c r="R121" i="17"/>
  <c r="P121" i="17"/>
  <c r="O121" i="17"/>
  <c r="M121" i="17"/>
  <c r="L121" i="17"/>
  <c r="J121" i="17"/>
  <c r="I121" i="17"/>
  <c r="G121" i="17"/>
  <c r="F121" i="17"/>
  <c r="AC120" i="17"/>
  <c r="Z120" i="17"/>
  <c r="W120" i="17"/>
  <c r="T120" i="17"/>
  <c r="Q120" i="17"/>
  <c r="N120" i="17"/>
  <c r="K120" i="17"/>
  <c r="H120" i="17"/>
  <c r="E120" i="17"/>
  <c r="D120" i="17"/>
  <c r="C120" i="17"/>
  <c r="AC119" i="17"/>
  <c r="Z119" i="17"/>
  <c r="W119" i="17"/>
  <c r="T119" i="17"/>
  <c r="Q119" i="17"/>
  <c r="N119" i="17"/>
  <c r="K119" i="17"/>
  <c r="H119" i="17"/>
  <c r="D119" i="17"/>
  <c r="C119" i="17"/>
  <c r="AC118" i="17"/>
  <c r="Z118" i="17"/>
  <c r="W118" i="17"/>
  <c r="T118" i="17"/>
  <c r="Q118" i="17"/>
  <c r="N118" i="17"/>
  <c r="K118" i="17"/>
  <c r="H118" i="17"/>
  <c r="D118" i="17"/>
  <c r="D121" i="17"/>
  <c r="C118" i="17"/>
  <c r="C121" i="17"/>
  <c r="AB117" i="17"/>
  <c r="AA117" i="17"/>
  <c r="Y117" i="17"/>
  <c r="X117" i="17"/>
  <c r="V117" i="17"/>
  <c r="U117" i="17"/>
  <c r="S117" i="17"/>
  <c r="R117" i="17"/>
  <c r="P117" i="17"/>
  <c r="O117" i="17"/>
  <c r="M117" i="17"/>
  <c r="L117" i="17"/>
  <c r="J117" i="17"/>
  <c r="I117" i="17"/>
  <c r="G117" i="17"/>
  <c r="F117" i="17"/>
  <c r="AC116" i="17"/>
  <c r="Z116" i="17"/>
  <c r="W116" i="17"/>
  <c r="T116" i="17"/>
  <c r="Q116" i="17"/>
  <c r="N116" i="17"/>
  <c r="K116" i="17"/>
  <c r="H116" i="17"/>
  <c r="D116" i="17"/>
  <c r="C116" i="17"/>
  <c r="AC115" i="17"/>
  <c r="Z115" i="17"/>
  <c r="W115" i="17"/>
  <c r="W117" i="17"/>
  <c r="T115" i="17"/>
  <c r="Q115" i="17"/>
  <c r="N115" i="17"/>
  <c r="E115" i="17"/>
  <c r="K115" i="17"/>
  <c r="H115" i="17"/>
  <c r="D115" i="17"/>
  <c r="C115" i="17"/>
  <c r="AC114" i="17"/>
  <c r="Z114" i="17"/>
  <c r="W114" i="17"/>
  <c r="T114" i="17"/>
  <c r="Q114" i="17"/>
  <c r="N114" i="17"/>
  <c r="K114" i="17"/>
  <c r="H114" i="17"/>
  <c r="D114" i="17"/>
  <c r="C114" i="17"/>
  <c r="AB113" i="17"/>
  <c r="AA113" i="17"/>
  <c r="Y113" i="17"/>
  <c r="X113" i="17"/>
  <c r="V113" i="17"/>
  <c r="U113" i="17"/>
  <c r="S113" i="17"/>
  <c r="R113" i="17"/>
  <c r="P113" i="17"/>
  <c r="O113" i="17"/>
  <c r="M113" i="17"/>
  <c r="L113" i="17"/>
  <c r="J113" i="17"/>
  <c r="I113" i="17"/>
  <c r="G113" i="17"/>
  <c r="F113" i="17"/>
  <c r="AC112" i="17"/>
  <c r="Z112" i="17"/>
  <c r="W112" i="17"/>
  <c r="T112" i="17"/>
  <c r="Q112" i="17"/>
  <c r="N112" i="17"/>
  <c r="K112" i="17"/>
  <c r="H112" i="17"/>
  <c r="D112" i="17"/>
  <c r="C112" i="17"/>
  <c r="AC111" i="17"/>
  <c r="Z111" i="17"/>
  <c r="W111" i="17"/>
  <c r="T111" i="17"/>
  <c r="Q111" i="17"/>
  <c r="N111" i="17"/>
  <c r="K111" i="17"/>
  <c r="H111" i="17"/>
  <c r="D111" i="17"/>
  <c r="C111" i="17"/>
  <c r="AC110" i="17"/>
  <c r="Z110" i="17"/>
  <c r="W110" i="17"/>
  <c r="T110" i="17"/>
  <c r="Q110" i="17"/>
  <c r="N110" i="17"/>
  <c r="K110" i="17"/>
  <c r="H110" i="17"/>
  <c r="D110" i="17"/>
  <c r="D113" i="17"/>
  <c r="C110" i="17"/>
  <c r="AB109" i="17"/>
  <c r="AA109" i="17"/>
  <c r="Y109" i="17"/>
  <c r="X109" i="17"/>
  <c r="V109" i="17"/>
  <c r="U109" i="17"/>
  <c r="S109" i="17"/>
  <c r="R109" i="17"/>
  <c r="P109" i="17"/>
  <c r="O109" i="17"/>
  <c r="M109" i="17"/>
  <c r="L109" i="17"/>
  <c r="J109" i="17"/>
  <c r="I109" i="17"/>
  <c r="G109" i="17"/>
  <c r="F109" i="17"/>
  <c r="AC108" i="17"/>
  <c r="Z108" i="17"/>
  <c r="W108" i="17"/>
  <c r="T108" i="17"/>
  <c r="Q108" i="17"/>
  <c r="N108" i="17"/>
  <c r="K108" i="17"/>
  <c r="H108" i="17"/>
  <c r="D108" i="17"/>
  <c r="C108" i="17"/>
  <c r="AC107" i="17"/>
  <c r="Z107" i="17"/>
  <c r="W107" i="17"/>
  <c r="T107" i="17"/>
  <c r="Q107" i="17"/>
  <c r="N107" i="17"/>
  <c r="K107" i="17"/>
  <c r="H107" i="17"/>
  <c r="D107" i="17"/>
  <c r="C107" i="17"/>
  <c r="AC106" i="17"/>
  <c r="AC109" i="17"/>
  <c r="Z106" i="17"/>
  <c r="W106" i="17"/>
  <c r="W109" i="17"/>
  <c r="T106" i="17"/>
  <c r="Q106" i="17"/>
  <c r="N106" i="17"/>
  <c r="N109" i="17"/>
  <c r="K106" i="17"/>
  <c r="H106" i="17"/>
  <c r="D106" i="17"/>
  <c r="C106" i="17"/>
  <c r="AB105" i="17"/>
  <c r="AA105" i="17"/>
  <c r="Y105" i="17"/>
  <c r="X105" i="17"/>
  <c r="V105" i="17"/>
  <c r="U105" i="17"/>
  <c r="S105" i="17"/>
  <c r="R105" i="17"/>
  <c r="P105" i="17"/>
  <c r="O105" i="17"/>
  <c r="M105" i="17"/>
  <c r="L105" i="17"/>
  <c r="J105" i="17"/>
  <c r="I105" i="17"/>
  <c r="G105" i="17"/>
  <c r="F105" i="17"/>
  <c r="AC104" i="17"/>
  <c r="Z104" i="17"/>
  <c r="W104" i="17"/>
  <c r="T104" i="17"/>
  <c r="Q104" i="17"/>
  <c r="N104" i="17"/>
  <c r="K104" i="17"/>
  <c r="H104" i="17"/>
  <c r="D104" i="17"/>
  <c r="C104" i="17"/>
  <c r="AC103" i="17"/>
  <c r="Z103" i="17"/>
  <c r="W103" i="17"/>
  <c r="T103" i="17"/>
  <c r="Q103" i="17"/>
  <c r="Q105" i="17"/>
  <c r="N103" i="17"/>
  <c r="K103" i="17"/>
  <c r="E103" i="17"/>
  <c r="H103" i="17"/>
  <c r="D103" i="17"/>
  <c r="C103" i="17"/>
  <c r="AC102" i="17"/>
  <c r="Z102" i="17"/>
  <c r="W102" i="17"/>
  <c r="T102" i="17"/>
  <c r="Q102" i="17"/>
  <c r="N102" i="17"/>
  <c r="K102" i="17"/>
  <c r="H102" i="17"/>
  <c r="D102" i="17"/>
  <c r="D105" i="17"/>
  <c r="C102" i="17"/>
  <c r="C105" i="17"/>
  <c r="AB101" i="17"/>
  <c r="AA101" i="17"/>
  <c r="Y101" i="17"/>
  <c r="X101" i="17"/>
  <c r="V101" i="17"/>
  <c r="U101" i="17"/>
  <c r="S101" i="17"/>
  <c r="R101" i="17"/>
  <c r="P101" i="17"/>
  <c r="O101" i="17"/>
  <c r="M101" i="17"/>
  <c r="L101" i="17"/>
  <c r="J101" i="17"/>
  <c r="I101" i="17"/>
  <c r="G101" i="17"/>
  <c r="F101" i="17"/>
  <c r="AC100" i="17"/>
  <c r="Z100" i="17"/>
  <c r="W100" i="17"/>
  <c r="T100" i="17"/>
  <c r="Q100" i="17"/>
  <c r="N100" i="17"/>
  <c r="E100" i="17"/>
  <c r="K100" i="17"/>
  <c r="H100" i="17"/>
  <c r="D100" i="17"/>
  <c r="C100" i="17"/>
  <c r="AC99" i="17"/>
  <c r="Z99" i="17"/>
  <c r="W99" i="17"/>
  <c r="T99" i="17"/>
  <c r="Q99" i="17"/>
  <c r="N99" i="17"/>
  <c r="K99" i="17"/>
  <c r="H99" i="17"/>
  <c r="D99" i="17"/>
  <c r="C99" i="17"/>
  <c r="AC98" i="17"/>
  <c r="Z98" i="17"/>
  <c r="W98" i="17"/>
  <c r="T98" i="17"/>
  <c r="Q98" i="17"/>
  <c r="N98" i="17"/>
  <c r="K98" i="17"/>
  <c r="H98" i="17"/>
  <c r="D98" i="17"/>
  <c r="C98" i="17"/>
  <c r="C101" i="17"/>
  <c r="AB97" i="17"/>
  <c r="AA97" i="17"/>
  <c r="Y97" i="17"/>
  <c r="X97" i="17"/>
  <c r="V97" i="17"/>
  <c r="U97" i="17"/>
  <c r="S97" i="17"/>
  <c r="R97" i="17"/>
  <c r="P97" i="17"/>
  <c r="O97" i="17"/>
  <c r="M97" i="17"/>
  <c r="L97" i="17"/>
  <c r="J97" i="17"/>
  <c r="I97" i="17"/>
  <c r="G97" i="17"/>
  <c r="F97" i="17"/>
  <c r="AC96" i="17"/>
  <c r="Z96" i="17"/>
  <c r="W96" i="17"/>
  <c r="T96" i="17"/>
  <c r="Q96" i="17"/>
  <c r="N96" i="17"/>
  <c r="K96" i="17"/>
  <c r="H96" i="17"/>
  <c r="D96" i="17"/>
  <c r="C96" i="17"/>
  <c r="AC95" i="17"/>
  <c r="AC97" i="17"/>
  <c r="Z95" i="17"/>
  <c r="W95" i="17"/>
  <c r="T95" i="17"/>
  <c r="Q95" i="17"/>
  <c r="N95" i="17"/>
  <c r="K95" i="17"/>
  <c r="K97" i="17"/>
  <c r="H95" i="17"/>
  <c r="D95" i="17"/>
  <c r="C95" i="17"/>
  <c r="AC94" i="17"/>
  <c r="Z94" i="17"/>
  <c r="W94" i="17"/>
  <c r="T94" i="17"/>
  <c r="Q94" i="17"/>
  <c r="N94" i="17"/>
  <c r="K94" i="17"/>
  <c r="H94" i="17"/>
  <c r="D94" i="17"/>
  <c r="C94" i="17"/>
  <c r="AB93" i="17"/>
  <c r="AA93" i="17"/>
  <c r="Y93" i="17"/>
  <c r="X93" i="17"/>
  <c r="V93" i="17"/>
  <c r="U93" i="17"/>
  <c r="S93" i="17"/>
  <c r="R93" i="17"/>
  <c r="P93" i="17"/>
  <c r="O93" i="17"/>
  <c r="M93" i="17"/>
  <c r="L93" i="17"/>
  <c r="J93" i="17"/>
  <c r="I93" i="17"/>
  <c r="G93" i="17"/>
  <c r="F93" i="17"/>
  <c r="AC92" i="17"/>
  <c r="Z92" i="17"/>
  <c r="W92" i="17"/>
  <c r="T92" i="17"/>
  <c r="Q92" i="17"/>
  <c r="N92" i="17"/>
  <c r="K92" i="17"/>
  <c r="H92" i="17"/>
  <c r="D92" i="17"/>
  <c r="C92" i="17"/>
  <c r="AC91" i="17"/>
  <c r="AC93" i="17"/>
  <c r="Z91" i="17"/>
  <c r="W91" i="17"/>
  <c r="T91" i="17"/>
  <c r="Q91" i="17"/>
  <c r="N91" i="17"/>
  <c r="K91" i="17"/>
  <c r="K93" i="17"/>
  <c r="H91" i="17"/>
  <c r="D91" i="17"/>
  <c r="C91" i="17"/>
  <c r="AC90" i="17"/>
  <c r="Z90" i="17"/>
  <c r="W90" i="17"/>
  <c r="W93" i="17"/>
  <c r="T90" i="17"/>
  <c r="Q90" i="17"/>
  <c r="N90" i="17"/>
  <c r="K90" i="17"/>
  <c r="H90" i="17"/>
  <c r="D90" i="17"/>
  <c r="C90" i="17"/>
  <c r="C93" i="17"/>
  <c r="AB89" i="17"/>
  <c r="AA89" i="17"/>
  <c r="Y89" i="17"/>
  <c r="X89" i="17"/>
  <c r="V89" i="17"/>
  <c r="U89" i="17"/>
  <c r="S89" i="17"/>
  <c r="R89" i="17"/>
  <c r="P89" i="17"/>
  <c r="O89" i="17"/>
  <c r="M89" i="17"/>
  <c r="L89" i="17"/>
  <c r="J89" i="17"/>
  <c r="I89" i="17"/>
  <c r="G89" i="17"/>
  <c r="F89" i="17"/>
  <c r="AC88" i="17"/>
  <c r="Z88" i="17"/>
  <c r="W88" i="17"/>
  <c r="T88" i="17"/>
  <c r="Q88" i="17"/>
  <c r="N88" i="17"/>
  <c r="K88" i="17"/>
  <c r="H88" i="17"/>
  <c r="D88" i="17"/>
  <c r="C88" i="17"/>
  <c r="AC87" i="17"/>
  <c r="AC89" i="17"/>
  <c r="Z87" i="17"/>
  <c r="W87" i="17"/>
  <c r="T87" i="17"/>
  <c r="T89" i="17"/>
  <c r="Q87" i="17"/>
  <c r="Q89" i="17"/>
  <c r="N87" i="17"/>
  <c r="K87" i="17"/>
  <c r="K89" i="17"/>
  <c r="H87" i="17"/>
  <c r="D87" i="17"/>
  <c r="C87" i="17"/>
  <c r="AC86" i="17"/>
  <c r="Z86" i="17"/>
  <c r="W86" i="17"/>
  <c r="T86" i="17"/>
  <c r="Q86" i="17"/>
  <c r="N86" i="17"/>
  <c r="K86" i="17"/>
  <c r="H86" i="17"/>
  <c r="D86" i="17"/>
  <c r="D89" i="17"/>
  <c r="C86" i="17"/>
  <c r="C89" i="17"/>
  <c r="AB85" i="17"/>
  <c r="AA85" i="17"/>
  <c r="Y85" i="17"/>
  <c r="X85" i="17"/>
  <c r="V85" i="17"/>
  <c r="U85" i="17"/>
  <c r="S85" i="17"/>
  <c r="R85" i="17"/>
  <c r="P85" i="17"/>
  <c r="O85" i="17"/>
  <c r="M85" i="17"/>
  <c r="L85" i="17"/>
  <c r="J85" i="17"/>
  <c r="I85" i="17"/>
  <c r="G85" i="17"/>
  <c r="F85" i="17"/>
  <c r="AC84" i="17"/>
  <c r="Z84" i="17"/>
  <c r="W84" i="17"/>
  <c r="T84" i="17"/>
  <c r="Q84" i="17"/>
  <c r="N84" i="17"/>
  <c r="K84" i="17"/>
  <c r="H84" i="17"/>
  <c r="D84" i="17"/>
  <c r="C84" i="17"/>
  <c r="AC83" i="17"/>
  <c r="Z83" i="17"/>
  <c r="W83" i="17"/>
  <c r="T83" i="17"/>
  <c r="Q83" i="17"/>
  <c r="N83" i="17"/>
  <c r="K83" i="17"/>
  <c r="H83" i="17"/>
  <c r="D83" i="17"/>
  <c r="C83" i="17"/>
  <c r="AC82" i="17"/>
  <c r="AC85" i="17"/>
  <c r="Z82" i="17"/>
  <c r="Z85" i="17"/>
  <c r="W82" i="17"/>
  <c r="W85" i="17"/>
  <c r="T82" i="17"/>
  <c r="Q82" i="17"/>
  <c r="Q85" i="17"/>
  <c r="N82" i="17"/>
  <c r="K82" i="17"/>
  <c r="H82" i="17"/>
  <c r="D82" i="17"/>
  <c r="C82" i="17"/>
  <c r="AB81" i="17"/>
  <c r="AA81" i="17"/>
  <c r="Y81" i="17"/>
  <c r="X81" i="17"/>
  <c r="V81" i="17"/>
  <c r="U81" i="17"/>
  <c r="S81" i="17"/>
  <c r="R81" i="17"/>
  <c r="P81" i="17"/>
  <c r="O81" i="17"/>
  <c r="M81" i="17"/>
  <c r="L81" i="17"/>
  <c r="J81" i="17"/>
  <c r="I81" i="17"/>
  <c r="G81" i="17"/>
  <c r="F81" i="17"/>
  <c r="AC80" i="17"/>
  <c r="AC81" i="17"/>
  <c r="Z80" i="17"/>
  <c r="W80" i="17"/>
  <c r="T80" i="17"/>
  <c r="Q80" i="17"/>
  <c r="N80" i="17"/>
  <c r="K80" i="17"/>
  <c r="H80" i="17"/>
  <c r="E80" i="17"/>
  <c r="D80" i="17"/>
  <c r="C80" i="17"/>
  <c r="AC79" i="17"/>
  <c r="Z79" i="17"/>
  <c r="W79" i="17"/>
  <c r="T79" i="17"/>
  <c r="Q79" i="17"/>
  <c r="N79" i="17"/>
  <c r="K79" i="17"/>
  <c r="H79" i="17"/>
  <c r="D79" i="17"/>
  <c r="C79" i="17"/>
  <c r="AC78" i="17"/>
  <c r="Z78" i="17"/>
  <c r="W78" i="17"/>
  <c r="W81" i="17"/>
  <c r="T78" i="17"/>
  <c r="Q78" i="17"/>
  <c r="N78" i="17"/>
  <c r="K78" i="17"/>
  <c r="H78" i="17"/>
  <c r="D78" i="17"/>
  <c r="C78" i="17"/>
  <c r="C81" i="17"/>
  <c r="AB77" i="17"/>
  <c r="AA77" i="17"/>
  <c r="Y77" i="17"/>
  <c r="X77" i="17"/>
  <c r="V77" i="17"/>
  <c r="U77" i="17"/>
  <c r="S77" i="17"/>
  <c r="R77" i="17"/>
  <c r="P77" i="17"/>
  <c r="O77" i="17"/>
  <c r="M77" i="17"/>
  <c r="L77" i="17"/>
  <c r="J77" i="17"/>
  <c r="I77" i="17"/>
  <c r="G77" i="17"/>
  <c r="F77" i="17"/>
  <c r="AC76" i="17"/>
  <c r="Z76" i="17"/>
  <c r="W76" i="17"/>
  <c r="T76" i="17"/>
  <c r="Q76" i="17"/>
  <c r="N76" i="17"/>
  <c r="K76" i="17"/>
  <c r="H76" i="17"/>
  <c r="E76" i="17"/>
  <c r="D76" i="17"/>
  <c r="C76" i="17"/>
  <c r="AC75" i="17"/>
  <c r="Z75" i="17"/>
  <c r="W75" i="17"/>
  <c r="T75" i="17"/>
  <c r="Q75" i="17"/>
  <c r="N75" i="17"/>
  <c r="K75" i="17"/>
  <c r="H75" i="17"/>
  <c r="D75" i="17"/>
  <c r="C75" i="17"/>
  <c r="AC74" i="17"/>
  <c r="AC77" i="17"/>
  <c r="Z74" i="17"/>
  <c r="W74" i="17"/>
  <c r="T74" i="17"/>
  <c r="Q74" i="17"/>
  <c r="N74" i="17"/>
  <c r="K74" i="17"/>
  <c r="H74" i="17"/>
  <c r="D74" i="17"/>
  <c r="C74" i="17"/>
  <c r="AB73" i="17"/>
  <c r="AA73" i="17"/>
  <c r="Y73" i="17"/>
  <c r="X73" i="17"/>
  <c r="V73" i="17"/>
  <c r="U73" i="17"/>
  <c r="S73" i="17"/>
  <c r="R73" i="17"/>
  <c r="P73" i="17"/>
  <c r="O73" i="17"/>
  <c r="M73" i="17"/>
  <c r="L73" i="17"/>
  <c r="J73" i="17"/>
  <c r="I73" i="17"/>
  <c r="G73" i="17"/>
  <c r="F73" i="17"/>
  <c r="AC72" i="17"/>
  <c r="Z72" i="17"/>
  <c r="W72" i="17"/>
  <c r="T72" i="17"/>
  <c r="Q72" i="17"/>
  <c r="N72" i="17"/>
  <c r="K72" i="17"/>
  <c r="H72" i="17"/>
  <c r="D72" i="17"/>
  <c r="C72" i="17"/>
  <c r="AC71" i="17"/>
  <c r="AC73" i="17"/>
  <c r="Z71" i="17"/>
  <c r="W71" i="17"/>
  <c r="T71" i="17"/>
  <c r="Q71" i="17"/>
  <c r="N71" i="17"/>
  <c r="K71" i="17"/>
  <c r="K73" i="17"/>
  <c r="H71" i="17"/>
  <c r="D71" i="17"/>
  <c r="C71" i="17"/>
  <c r="AC70" i="17"/>
  <c r="Z70" i="17"/>
  <c r="W70" i="17"/>
  <c r="T70" i="17"/>
  <c r="Q70" i="17"/>
  <c r="N70" i="17"/>
  <c r="K70" i="17"/>
  <c r="H70" i="17"/>
  <c r="D70" i="17"/>
  <c r="C70" i="17"/>
  <c r="AB69" i="17"/>
  <c r="AA69" i="17"/>
  <c r="Y69" i="17"/>
  <c r="X69" i="17"/>
  <c r="V69" i="17"/>
  <c r="U69" i="17"/>
  <c r="S69" i="17"/>
  <c r="R69" i="17"/>
  <c r="P69" i="17"/>
  <c r="O69" i="17"/>
  <c r="M69" i="17"/>
  <c r="L69" i="17"/>
  <c r="J69" i="17"/>
  <c r="I69" i="17"/>
  <c r="G69" i="17"/>
  <c r="F69" i="17"/>
  <c r="AC68" i="17"/>
  <c r="Z68" i="17"/>
  <c r="W68" i="17"/>
  <c r="T68" i="17"/>
  <c r="Q68" i="17"/>
  <c r="N68" i="17"/>
  <c r="K68" i="17"/>
  <c r="H68" i="17"/>
  <c r="D68" i="17"/>
  <c r="C68" i="17"/>
  <c r="AC67" i="17"/>
  <c r="AC69" i="17"/>
  <c r="Z67" i="17"/>
  <c r="W67" i="17"/>
  <c r="T67" i="17"/>
  <c r="Q67" i="17"/>
  <c r="N67" i="17"/>
  <c r="K67" i="17"/>
  <c r="K69" i="17"/>
  <c r="H67" i="17"/>
  <c r="D67" i="17"/>
  <c r="C67" i="17"/>
  <c r="AC66" i="17"/>
  <c r="Z66" i="17"/>
  <c r="W66" i="17"/>
  <c r="W69" i="17"/>
  <c r="T66" i="17"/>
  <c r="Q66" i="17"/>
  <c r="N66" i="17"/>
  <c r="K66" i="17"/>
  <c r="H66" i="17"/>
  <c r="D66" i="17"/>
  <c r="C66" i="17"/>
  <c r="C69" i="17"/>
  <c r="AB65" i="17"/>
  <c r="AA65" i="17"/>
  <c r="Y65" i="17"/>
  <c r="X65" i="17"/>
  <c r="V65" i="17"/>
  <c r="U65" i="17"/>
  <c r="S65" i="17"/>
  <c r="R65" i="17"/>
  <c r="P65" i="17"/>
  <c r="O65" i="17"/>
  <c r="M65" i="17"/>
  <c r="L65" i="17"/>
  <c r="J65" i="17"/>
  <c r="I65" i="17"/>
  <c r="G65" i="17"/>
  <c r="F65" i="17"/>
  <c r="AC64" i="17"/>
  <c r="Z64" i="17"/>
  <c r="W64" i="17"/>
  <c r="T64" i="17"/>
  <c r="Q64" i="17"/>
  <c r="N64" i="17"/>
  <c r="K64" i="17"/>
  <c r="H64" i="17"/>
  <c r="D64" i="17"/>
  <c r="C64" i="17"/>
  <c r="AC63" i="17"/>
  <c r="AC65" i="17"/>
  <c r="Z63" i="17"/>
  <c r="W63" i="17"/>
  <c r="T63" i="17"/>
  <c r="T65" i="17"/>
  <c r="Q63" i="17"/>
  <c r="Q65" i="17"/>
  <c r="N63" i="17"/>
  <c r="K63" i="17"/>
  <c r="K65" i="17"/>
  <c r="H63" i="17"/>
  <c r="D63" i="17"/>
  <c r="C63" i="17"/>
  <c r="AC62" i="17"/>
  <c r="Z62" i="17"/>
  <c r="W62" i="17"/>
  <c r="T62" i="17"/>
  <c r="Q62" i="17"/>
  <c r="N62" i="17"/>
  <c r="K62" i="17"/>
  <c r="H62" i="17"/>
  <c r="D62" i="17"/>
  <c r="D65" i="17"/>
  <c r="C62" i="17"/>
  <c r="C65" i="17"/>
  <c r="AB61" i="17"/>
  <c r="AA61" i="17"/>
  <c r="Y61" i="17"/>
  <c r="X61" i="17"/>
  <c r="V61" i="17"/>
  <c r="U61" i="17"/>
  <c r="S61" i="17"/>
  <c r="R61" i="17"/>
  <c r="P61" i="17"/>
  <c r="O61" i="17"/>
  <c r="M61" i="17"/>
  <c r="L61" i="17"/>
  <c r="J61" i="17"/>
  <c r="I61" i="17"/>
  <c r="G61" i="17"/>
  <c r="F61" i="17"/>
  <c r="AC60" i="17"/>
  <c r="Z60" i="17"/>
  <c r="W60" i="17"/>
  <c r="T60" i="17"/>
  <c r="Q60" i="17"/>
  <c r="N60" i="17"/>
  <c r="K60" i="17"/>
  <c r="H60" i="17"/>
  <c r="D60" i="17"/>
  <c r="C60" i="17"/>
  <c r="AC59" i="17"/>
  <c r="Z59" i="17"/>
  <c r="W59" i="17"/>
  <c r="T59" i="17"/>
  <c r="Q59" i="17"/>
  <c r="N59" i="17"/>
  <c r="K59" i="17"/>
  <c r="H59" i="17"/>
  <c r="D59" i="17"/>
  <c r="C59" i="17"/>
  <c r="AC58" i="17"/>
  <c r="AC61" i="17"/>
  <c r="Z58" i="17"/>
  <c r="Z61" i="17"/>
  <c r="W58" i="17"/>
  <c r="W61" i="17"/>
  <c r="T58" i="17"/>
  <c r="Q58" i="17"/>
  <c r="Q61" i="17"/>
  <c r="N58" i="17"/>
  <c r="K58" i="17"/>
  <c r="H58" i="17"/>
  <c r="D58" i="17"/>
  <c r="C58" i="17"/>
  <c r="AB57" i="17"/>
  <c r="AA57" i="17"/>
  <c r="Y57" i="17"/>
  <c r="X57" i="17"/>
  <c r="V57" i="17"/>
  <c r="U57" i="17"/>
  <c r="S57" i="17"/>
  <c r="R57" i="17"/>
  <c r="P57" i="17"/>
  <c r="O57" i="17"/>
  <c r="M57" i="17"/>
  <c r="L57" i="17"/>
  <c r="J57" i="17"/>
  <c r="I57" i="17"/>
  <c r="G57" i="17"/>
  <c r="F57" i="17"/>
  <c r="AC56" i="17"/>
  <c r="AC57" i="17"/>
  <c r="Z56" i="17"/>
  <c r="W56" i="17"/>
  <c r="T56" i="17"/>
  <c r="Q56" i="17"/>
  <c r="N56" i="17"/>
  <c r="K56" i="17"/>
  <c r="H56" i="17"/>
  <c r="E56" i="17"/>
  <c r="D56" i="17"/>
  <c r="C56" i="17"/>
  <c r="AC55" i="17"/>
  <c r="Z55" i="17"/>
  <c r="W55" i="17"/>
  <c r="T55" i="17"/>
  <c r="Q55" i="17"/>
  <c r="N55" i="17"/>
  <c r="K55" i="17"/>
  <c r="H55" i="17"/>
  <c r="D55" i="17"/>
  <c r="C55" i="17"/>
  <c r="AC54" i="17"/>
  <c r="Z54" i="17"/>
  <c r="W54" i="17"/>
  <c r="W57" i="17"/>
  <c r="T54" i="17"/>
  <c r="Q54" i="17"/>
  <c r="N54" i="17"/>
  <c r="K54" i="17"/>
  <c r="H54" i="17"/>
  <c r="D54" i="17"/>
  <c r="C54" i="17"/>
  <c r="C57" i="17"/>
  <c r="AB53" i="17"/>
  <c r="AA53" i="17"/>
  <c r="Y53" i="17"/>
  <c r="X53" i="17"/>
  <c r="V53" i="17"/>
  <c r="U53" i="17"/>
  <c r="S53" i="17"/>
  <c r="R53" i="17"/>
  <c r="P53" i="17"/>
  <c r="O53" i="17"/>
  <c r="M53" i="17"/>
  <c r="L53" i="17"/>
  <c r="J53" i="17"/>
  <c r="I53" i="17"/>
  <c r="G53" i="17"/>
  <c r="F53" i="17"/>
  <c r="AC52" i="17"/>
  <c r="Z52" i="17"/>
  <c r="W52" i="17"/>
  <c r="T52" i="17"/>
  <c r="Q52" i="17"/>
  <c r="N52" i="17"/>
  <c r="K52" i="17"/>
  <c r="H52" i="17"/>
  <c r="E52" i="17"/>
  <c r="D52" i="17"/>
  <c r="C52" i="17"/>
  <c r="AC51" i="17"/>
  <c r="Z51" i="17"/>
  <c r="W51" i="17"/>
  <c r="T51" i="17"/>
  <c r="Q51" i="17"/>
  <c r="N51" i="17"/>
  <c r="K51" i="17"/>
  <c r="H51" i="17"/>
  <c r="D51" i="17"/>
  <c r="C51" i="17"/>
  <c r="AC50" i="17"/>
  <c r="AC53" i="17"/>
  <c r="Z50" i="17"/>
  <c r="W50" i="17"/>
  <c r="W53" i="17"/>
  <c r="T50" i="17"/>
  <c r="Q50" i="17"/>
  <c r="N50" i="17"/>
  <c r="K50" i="17"/>
  <c r="H50" i="17"/>
  <c r="D50" i="17"/>
  <c r="C50" i="17"/>
  <c r="AB49" i="17"/>
  <c r="AA49" i="17"/>
  <c r="Y49" i="17"/>
  <c r="X49" i="17"/>
  <c r="W49" i="17"/>
  <c r="V49" i="17"/>
  <c r="U49" i="17"/>
  <c r="S49" i="17"/>
  <c r="R49" i="17"/>
  <c r="Q49" i="17"/>
  <c r="P49" i="17"/>
  <c r="O49" i="17"/>
  <c r="M49" i="17"/>
  <c r="L49" i="17"/>
  <c r="K49" i="17"/>
  <c r="J49" i="17"/>
  <c r="I49" i="17"/>
  <c r="G49" i="17"/>
  <c r="F49" i="17"/>
  <c r="AC48" i="17"/>
  <c r="Z48" i="17"/>
  <c r="W48" i="17"/>
  <c r="T48" i="17"/>
  <c r="Q48" i="17"/>
  <c r="N48" i="17"/>
  <c r="K48" i="17"/>
  <c r="H48" i="17"/>
  <c r="D48" i="17"/>
  <c r="C48" i="17"/>
  <c r="AC47" i="17"/>
  <c r="Z47" i="17"/>
  <c r="W47" i="17"/>
  <c r="T47" i="17"/>
  <c r="Q47" i="17"/>
  <c r="N47" i="17"/>
  <c r="K47" i="17"/>
  <c r="H47" i="17"/>
  <c r="D47" i="17"/>
  <c r="C47" i="17"/>
  <c r="AC46" i="17"/>
  <c r="AC49" i="17"/>
  <c r="Z46" i="17"/>
  <c r="W46" i="17"/>
  <c r="T46" i="17"/>
  <c r="T49" i="17"/>
  <c r="Q46" i="17"/>
  <c r="N46" i="17"/>
  <c r="N49" i="17"/>
  <c r="K46" i="17"/>
  <c r="H46" i="17"/>
  <c r="D46" i="17"/>
  <c r="C46" i="17"/>
  <c r="AB45" i="17"/>
  <c r="AA45" i="17"/>
  <c r="Y45" i="17"/>
  <c r="X45" i="17"/>
  <c r="V45" i="17"/>
  <c r="U45" i="17"/>
  <c r="S45" i="17"/>
  <c r="R45" i="17"/>
  <c r="P45" i="17"/>
  <c r="O45" i="17"/>
  <c r="M45" i="17"/>
  <c r="L45" i="17"/>
  <c r="J45" i="17"/>
  <c r="I45" i="17"/>
  <c r="G45" i="17"/>
  <c r="F45" i="17"/>
  <c r="AC44" i="17"/>
  <c r="Z44" i="17"/>
  <c r="W44" i="17"/>
  <c r="T44" i="17"/>
  <c r="Q44" i="17"/>
  <c r="N44" i="17"/>
  <c r="N45" i="17"/>
  <c r="K44" i="17"/>
  <c r="H44" i="17"/>
  <c r="D44" i="17"/>
  <c r="C44" i="17"/>
  <c r="AC43" i="17"/>
  <c r="Z43" i="17"/>
  <c r="Z45" i="17"/>
  <c r="W43" i="17"/>
  <c r="T43" i="17"/>
  <c r="Q43" i="17"/>
  <c r="N43" i="17"/>
  <c r="K43" i="17"/>
  <c r="H43" i="17"/>
  <c r="D43" i="17"/>
  <c r="C43" i="17"/>
  <c r="AC42" i="17"/>
  <c r="Z42" i="17"/>
  <c r="W42" i="17"/>
  <c r="T42" i="17"/>
  <c r="Q42" i="17"/>
  <c r="N42" i="17"/>
  <c r="K42" i="17"/>
  <c r="H42" i="17"/>
  <c r="D42" i="17"/>
  <c r="C42" i="17"/>
  <c r="C45" i="17"/>
  <c r="AB41" i="17"/>
  <c r="AA41" i="17"/>
  <c r="Y41" i="17"/>
  <c r="X41" i="17"/>
  <c r="V41" i="17"/>
  <c r="U41" i="17"/>
  <c r="S41" i="17"/>
  <c r="R41" i="17"/>
  <c r="P41" i="17"/>
  <c r="O41" i="17"/>
  <c r="M41" i="17"/>
  <c r="L41" i="17"/>
  <c r="J41" i="17"/>
  <c r="I41" i="17"/>
  <c r="G41" i="17"/>
  <c r="F41" i="17"/>
  <c r="AC40" i="17"/>
  <c r="Z40" i="17"/>
  <c r="W40" i="17"/>
  <c r="T40" i="17"/>
  <c r="Q40" i="17"/>
  <c r="E40" i="17"/>
  <c r="N40" i="17"/>
  <c r="K40" i="17"/>
  <c r="H40" i="17"/>
  <c r="D40" i="17"/>
  <c r="C40" i="17"/>
  <c r="AC39" i="17"/>
  <c r="Z39" i="17"/>
  <c r="W39" i="17"/>
  <c r="T39" i="17"/>
  <c r="T41" i="17"/>
  <c r="Q39" i="17"/>
  <c r="N39" i="17"/>
  <c r="K39" i="17"/>
  <c r="H39" i="17"/>
  <c r="D39" i="17"/>
  <c r="C39" i="17"/>
  <c r="AC38" i="17"/>
  <c r="Z38" i="17"/>
  <c r="Z41" i="17"/>
  <c r="W38" i="17"/>
  <c r="T38" i="17"/>
  <c r="Q38" i="17"/>
  <c r="N38" i="17"/>
  <c r="K38" i="17"/>
  <c r="H38" i="17"/>
  <c r="H41" i="17"/>
  <c r="D38" i="17"/>
  <c r="C38" i="17"/>
  <c r="AB37" i="17"/>
  <c r="AA37" i="17"/>
  <c r="Y37" i="17"/>
  <c r="X37" i="17"/>
  <c r="V37" i="17"/>
  <c r="U37" i="17"/>
  <c r="S37" i="17"/>
  <c r="R37" i="17"/>
  <c r="P37" i="17"/>
  <c r="O37" i="17"/>
  <c r="M37" i="17"/>
  <c r="L37" i="17"/>
  <c r="J37" i="17"/>
  <c r="I37" i="17"/>
  <c r="G37" i="17"/>
  <c r="F37" i="17"/>
  <c r="AC36" i="17"/>
  <c r="Z36" i="17"/>
  <c r="W36" i="17"/>
  <c r="T36" i="17"/>
  <c r="Q36" i="17"/>
  <c r="N36" i="17"/>
  <c r="K36" i="17"/>
  <c r="H36" i="17"/>
  <c r="D36" i="17"/>
  <c r="C36" i="17"/>
  <c r="AC35" i="17"/>
  <c r="Z35" i="17"/>
  <c r="W35" i="17"/>
  <c r="T35" i="17"/>
  <c r="Q35" i="17"/>
  <c r="N35" i="17"/>
  <c r="N37" i="17"/>
  <c r="K35" i="17"/>
  <c r="H35" i="17"/>
  <c r="D35" i="17"/>
  <c r="C35" i="17"/>
  <c r="AC34" i="17"/>
  <c r="AC37" i="17"/>
  <c r="Z34" i="17"/>
  <c r="W34" i="17"/>
  <c r="W37" i="17"/>
  <c r="T34" i="17"/>
  <c r="T37" i="17"/>
  <c r="Q34" i="17"/>
  <c r="Q37" i="17"/>
  <c r="N34" i="17"/>
  <c r="K34" i="17"/>
  <c r="K37" i="17"/>
  <c r="H34" i="17"/>
  <c r="D34" i="17"/>
  <c r="C34" i="17"/>
  <c r="C37" i="17"/>
  <c r="AB33" i="17"/>
  <c r="AA33" i="17"/>
  <c r="Y33" i="17"/>
  <c r="X33" i="17"/>
  <c r="V33" i="17"/>
  <c r="U33" i="17"/>
  <c r="S33" i="17"/>
  <c r="R33" i="17"/>
  <c r="P33" i="17"/>
  <c r="O33" i="17"/>
  <c r="M33" i="17"/>
  <c r="L33" i="17"/>
  <c r="J33" i="17"/>
  <c r="I33" i="17"/>
  <c r="G33" i="17"/>
  <c r="F33" i="17"/>
  <c r="AC32" i="17"/>
  <c r="Z32" i="17"/>
  <c r="W32" i="17"/>
  <c r="T32" i="17"/>
  <c r="T33" i="17"/>
  <c r="Q32" i="17"/>
  <c r="N32" i="17"/>
  <c r="K32" i="17"/>
  <c r="E32" i="17"/>
  <c r="H32" i="17"/>
  <c r="D32" i="17"/>
  <c r="C32" i="17"/>
  <c r="AC31" i="17"/>
  <c r="Z31" i="17"/>
  <c r="W31" i="17"/>
  <c r="T31" i="17"/>
  <c r="Q31" i="17"/>
  <c r="N31" i="17"/>
  <c r="N33" i="17"/>
  <c r="K31" i="17"/>
  <c r="H31" i="17"/>
  <c r="D31" i="17"/>
  <c r="C31" i="17"/>
  <c r="AC30" i="17"/>
  <c r="Z30" i="17"/>
  <c r="W30" i="17"/>
  <c r="T30" i="17"/>
  <c r="Q30" i="17"/>
  <c r="Q33" i="17"/>
  <c r="N30" i="17"/>
  <c r="K30" i="17"/>
  <c r="H30" i="17"/>
  <c r="D30" i="17"/>
  <c r="C30" i="17"/>
  <c r="AB29" i="17"/>
  <c r="AA29" i="17"/>
  <c r="Y29" i="17"/>
  <c r="X29" i="17"/>
  <c r="V29" i="17"/>
  <c r="U29" i="17"/>
  <c r="S29" i="17"/>
  <c r="R29" i="17"/>
  <c r="P29" i="17"/>
  <c r="O29" i="17"/>
  <c r="M29" i="17"/>
  <c r="L29" i="17"/>
  <c r="J29" i="17"/>
  <c r="I29" i="17"/>
  <c r="G29" i="17"/>
  <c r="F29" i="17"/>
  <c r="AC28" i="17"/>
  <c r="Z28" i="17"/>
  <c r="W28" i="17"/>
  <c r="T28" i="17"/>
  <c r="Q28" i="17"/>
  <c r="N28" i="17"/>
  <c r="K28" i="17"/>
  <c r="H28" i="17"/>
  <c r="D28" i="17"/>
  <c r="C28" i="17"/>
  <c r="AC27" i="17"/>
  <c r="Z27" i="17"/>
  <c r="Z29" i="17"/>
  <c r="W27" i="17"/>
  <c r="T27" i="17"/>
  <c r="Q27" i="17"/>
  <c r="E27" i="17"/>
  <c r="N27" i="17"/>
  <c r="K27" i="17"/>
  <c r="H27" i="17"/>
  <c r="H29" i="17"/>
  <c r="D27" i="17"/>
  <c r="C27" i="17"/>
  <c r="AC26" i="17"/>
  <c r="Z26" i="17"/>
  <c r="W26" i="17"/>
  <c r="T26" i="17"/>
  <c r="T29" i="17"/>
  <c r="Q26" i="17"/>
  <c r="N26" i="17"/>
  <c r="N29" i="17"/>
  <c r="K26" i="17"/>
  <c r="H26" i="17"/>
  <c r="D26" i="17"/>
  <c r="C26" i="17"/>
  <c r="AB25" i="17"/>
  <c r="AA25" i="17"/>
  <c r="Y25" i="17"/>
  <c r="X25" i="17"/>
  <c r="V25" i="17"/>
  <c r="U25" i="17"/>
  <c r="S25" i="17"/>
  <c r="R25" i="17"/>
  <c r="P25" i="17"/>
  <c r="O25" i="17"/>
  <c r="M25" i="17"/>
  <c r="L25" i="17"/>
  <c r="J25" i="17"/>
  <c r="I25" i="17"/>
  <c r="G25" i="17"/>
  <c r="F25" i="17"/>
  <c r="AC24" i="17"/>
  <c r="Z24" i="17"/>
  <c r="W24" i="17"/>
  <c r="T24" i="17"/>
  <c r="Q24" i="17"/>
  <c r="N24" i="17"/>
  <c r="K24" i="17"/>
  <c r="H24" i="17"/>
  <c r="D24" i="17"/>
  <c r="C24" i="17"/>
  <c r="AC23" i="17"/>
  <c r="Z23" i="17"/>
  <c r="W23" i="17"/>
  <c r="W25" i="17"/>
  <c r="T23" i="17"/>
  <c r="Q23" i="17"/>
  <c r="N23" i="17"/>
  <c r="E23" i="17"/>
  <c r="K23" i="17"/>
  <c r="H23" i="17"/>
  <c r="D23" i="17"/>
  <c r="C23" i="17"/>
  <c r="AC22" i="17"/>
  <c r="AC25" i="17"/>
  <c r="Z22" i="17"/>
  <c r="W22" i="17"/>
  <c r="T22" i="17"/>
  <c r="Q22" i="17"/>
  <c r="Q25" i="17"/>
  <c r="N22" i="17"/>
  <c r="K22" i="17"/>
  <c r="K25" i="17"/>
  <c r="H22" i="17"/>
  <c r="D22" i="17"/>
  <c r="C22" i="17"/>
  <c r="AB21" i="17"/>
  <c r="AA21" i="17"/>
  <c r="Y21" i="17"/>
  <c r="X21" i="17"/>
  <c r="V21" i="17"/>
  <c r="U21" i="17"/>
  <c r="S21" i="17"/>
  <c r="R21" i="17"/>
  <c r="P21" i="17"/>
  <c r="O21" i="17"/>
  <c r="M21" i="17"/>
  <c r="L21" i="17"/>
  <c r="J21" i="17"/>
  <c r="I21" i="17"/>
  <c r="G21" i="17"/>
  <c r="F21" i="17"/>
  <c r="AC20" i="17"/>
  <c r="Z20" i="17"/>
  <c r="W20" i="17"/>
  <c r="T20" i="17"/>
  <c r="Q20" i="17"/>
  <c r="N20" i="17"/>
  <c r="K20" i="17"/>
  <c r="H20" i="17"/>
  <c r="D20" i="17"/>
  <c r="C20" i="17"/>
  <c r="AC19" i="17"/>
  <c r="Z19" i="17"/>
  <c r="W19" i="17"/>
  <c r="T19" i="17"/>
  <c r="Q19" i="17"/>
  <c r="N19" i="17"/>
  <c r="K19" i="17"/>
  <c r="H19" i="17"/>
  <c r="E19" i="17"/>
  <c r="D19" i="17"/>
  <c r="C19" i="17"/>
  <c r="AC18" i="17"/>
  <c r="Z18" i="17"/>
  <c r="W18" i="17"/>
  <c r="T18" i="17"/>
  <c r="Q18" i="17"/>
  <c r="N18" i="17"/>
  <c r="N21" i="17"/>
  <c r="K18" i="17"/>
  <c r="H18" i="17"/>
  <c r="D18" i="17"/>
  <c r="C18" i="17"/>
  <c r="AB17" i="17"/>
  <c r="AA17" i="17"/>
  <c r="Y17" i="17"/>
  <c r="X17" i="17"/>
  <c r="V17" i="17"/>
  <c r="U17" i="17"/>
  <c r="S17" i="17"/>
  <c r="R17" i="17"/>
  <c r="P17" i="17"/>
  <c r="O17" i="17"/>
  <c r="M17" i="17"/>
  <c r="L17" i="17"/>
  <c r="J17" i="17"/>
  <c r="I17" i="17"/>
  <c r="G17" i="17"/>
  <c r="F17" i="17"/>
  <c r="AC16" i="17"/>
  <c r="Z16" i="17"/>
  <c r="W16" i="17"/>
  <c r="T16" i="17"/>
  <c r="Q16" i="17"/>
  <c r="N16" i="17"/>
  <c r="K16" i="17"/>
  <c r="H16" i="17"/>
  <c r="D16" i="17"/>
  <c r="C16" i="17"/>
  <c r="AC15" i="17"/>
  <c r="Z15" i="17"/>
  <c r="Z17" i="17"/>
  <c r="W15" i="17"/>
  <c r="T15" i="17"/>
  <c r="Q15" i="17"/>
  <c r="N15" i="17"/>
  <c r="K15" i="17"/>
  <c r="H15" i="17"/>
  <c r="H17" i="17"/>
  <c r="D15" i="17"/>
  <c r="C15" i="17"/>
  <c r="AC14" i="17"/>
  <c r="AC17" i="17"/>
  <c r="Z14" i="17"/>
  <c r="W14" i="17"/>
  <c r="T14" i="17"/>
  <c r="Q14" i="17"/>
  <c r="N14" i="17"/>
  <c r="K14" i="17"/>
  <c r="K17" i="17"/>
  <c r="H14" i="17"/>
  <c r="D14" i="17"/>
  <c r="D17" i="17"/>
  <c r="C14" i="17"/>
  <c r="AB13" i="17"/>
  <c r="AA13" i="17"/>
  <c r="Y13" i="17"/>
  <c r="X13" i="17"/>
  <c r="V13" i="17"/>
  <c r="U13" i="17"/>
  <c r="S13" i="17"/>
  <c r="R13" i="17"/>
  <c r="P13" i="17"/>
  <c r="O13" i="17"/>
  <c r="M13" i="17"/>
  <c r="L13" i="17"/>
  <c r="J13" i="17"/>
  <c r="I13" i="17"/>
  <c r="G13" i="17"/>
  <c r="F13" i="17"/>
  <c r="AC12" i="17"/>
  <c r="Z12" i="17"/>
  <c r="W12" i="17"/>
  <c r="T12" i="17"/>
  <c r="Q12" i="17"/>
  <c r="N12" i="17"/>
  <c r="K12" i="17"/>
  <c r="H12" i="17"/>
  <c r="D12" i="17"/>
  <c r="C12" i="17"/>
  <c r="AC11" i="17"/>
  <c r="Z11" i="17"/>
  <c r="W11" i="17"/>
  <c r="W13" i="17"/>
  <c r="T11" i="17"/>
  <c r="Q11" i="17"/>
  <c r="N11" i="17"/>
  <c r="K11" i="17"/>
  <c r="H11" i="17"/>
  <c r="D11" i="17"/>
  <c r="C11" i="17"/>
  <c r="AC10" i="17"/>
  <c r="Z10" i="17"/>
  <c r="W10" i="17"/>
  <c r="T10" i="17"/>
  <c r="Q10" i="17"/>
  <c r="Q13" i="17"/>
  <c r="N10" i="17"/>
  <c r="K10" i="17"/>
  <c r="H10" i="17"/>
  <c r="D10" i="17"/>
  <c r="C10" i="17"/>
  <c r="AB9" i="17"/>
  <c r="AB154" i="17"/>
  <c r="AA9" i="17"/>
  <c r="Y9" i="17"/>
  <c r="X9" i="17"/>
  <c r="V9" i="17"/>
  <c r="U9" i="17"/>
  <c r="S9" i="17"/>
  <c r="S154" i="17"/>
  <c r="R9" i="17"/>
  <c r="P9" i="17"/>
  <c r="O9" i="17"/>
  <c r="M9" i="17"/>
  <c r="L9" i="17"/>
  <c r="J9" i="17"/>
  <c r="J154" i="17"/>
  <c r="I9" i="17"/>
  <c r="G9" i="17"/>
  <c r="F9" i="17"/>
  <c r="AC8" i="17"/>
  <c r="Z8" i="17"/>
  <c r="W8" i="17"/>
  <c r="W157" i="17"/>
  <c r="T8" i="17"/>
  <c r="Q8" i="17"/>
  <c r="N8" i="17"/>
  <c r="K8" i="17"/>
  <c r="H8" i="17"/>
  <c r="D8" i="17"/>
  <c r="C8" i="17"/>
  <c r="AC7" i="17"/>
  <c r="Z7" i="17"/>
  <c r="W7" i="17"/>
  <c r="T7" i="17"/>
  <c r="Q7" i="17"/>
  <c r="E7" i="17"/>
  <c r="N7" i="17"/>
  <c r="K7" i="17"/>
  <c r="H7" i="17"/>
  <c r="D7" i="17"/>
  <c r="C7" i="17"/>
  <c r="AC6" i="17"/>
  <c r="Z6" i="17"/>
  <c r="W6" i="17"/>
  <c r="T6" i="17"/>
  <c r="Q6" i="17"/>
  <c r="N6" i="17"/>
  <c r="N9" i="17"/>
  <c r="K6" i="17"/>
  <c r="H6" i="17"/>
  <c r="D6" i="17"/>
  <c r="C6" i="17"/>
  <c r="Q155" i="17"/>
  <c r="D156" i="17"/>
  <c r="T156" i="17"/>
  <c r="H157" i="17"/>
  <c r="Z157" i="17"/>
  <c r="L154" i="17"/>
  <c r="C13" i="17"/>
  <c r="T13" i="17"/>
  <c r="H13" i="17"/>
  <c r="Z13" i="17"/>
  <c r="K21" i="17"/>
  <c r="AC21" i="17"/>
  <c r="N25" i="17"/>
  <c r="Q29" i="17"/>
  <c r="E28" i="17"/>
  <c r="C33" i="17"/>
  <c r="E31" i="17"/>
  <c r="Z33" i="17"/>
  <c r="Q41" i="17"/>
  <c r="E42" i="17"/>
  <c r="E48" i="17"/>
  <c r="K53" i="17"/>
  <c r="K57" i="17"/>
  <c r="C61" i="17"/>
  <c r="E59" i="17"/>
  <c r="Q69" i="17"/>
  <c r="D77" i="17"/>
  <c r="K77" i="17"/>
  <c r="K81" i="17"/>
  <c r="C85" i="17"/>
  <c r="E83" i="17"/>
  <c r="Q93" i="17"/>
  <c r="W101" i="17"/>
  <c r="K101" i="17"/>
  <c r="AC101" i="17"/>
  <c r="Z105" i="17"/>
  <c r="E111" i="17"/>
  <c r="K117" i="17"/>
  <c r="AC117" i="17"/>
  <c r="Q121" i="17"/>
  <c r="C129" i="17"/>
  <c r="T129" i="17"/>
  <c r="Z133" i="17"/>
  <c r="E135" i="17"/>
  <c r="K141" i="17"/>
  <c r="AC141" i="17"/>
  <c r="Q145" i="17"/>
  <c r="C153" i="17"/>
  <c r="T153" i="17"/>
  <c r="C155" i="17"/>
  <c r="V154" i="17"/>
  <c r="C29" i="17"/>
  <c r="D33" i="17"/>
  <c r="E34" i="17"/>
  <c r="E37" i="17"/>
  <c r="E38" i="17"/>
  <c r="Q45" i="17"/>
  <c r="E44" i="17"/>
  <c r="C49" i="17"/>
  <c r="H53" i="17"/>
  <c r="Z53" i="17"/>
  <c r="Z57" i="17"/>
  <c r="K61" i="17"/>
  <c r="E64" i="17"/>
  <c r="E68" i="17"/>
  <c r="C73" i="17"/>
  <c r="E72" i="17"/>
  <c r="Z77" i="17"/>
  <c r="Z81" i="17"/>
  <c r="K85" i="17"/>
  <c r="E88" i="17"/>
  <c r="E92" i="17"/>
  <c r="C97" i="17"/>
  <c r="E96" i="17"/>
  <c r="Z101" i="17"/>
  <c r="W105" i="17"/>
  <c r="K109" i="17"/>
  <c r="E107" i="17"/>
  <c r="K113" i="17"/>
  <c r="AC113" i="17"/>
  <c r="N117" i="17"/>
  <c r="E116" i="17"/>
  <c r="C125" i="17"/>
  <c r="D129" i="17"/>
  <c r="K137" i="17"/>
  <c r="AC137" i="17"/>
  <c r="E140" i="17"/>
  <c r="C149" i="17"/>
  <c r="D153" i="17"/>
  <c r="W153" i="17"/>
  <c r="M154" i="17"/>
  <c r="AC33" i="17"/>
  <c r="Z37" i="17"/>
  <c r="C41" i="17"/>
  <c r="X154" i="17"/>
  <c r="Q21" i="17"/>
  <c r="E43" i="17"/>
  <c r="E45" i="17"/>
  <c r="E60" i="17"/>
  <c r="E84" i="17"/>
  <c r="E108" i="17"/>
  <c r="E112" i="17"/>
  <c r="E119" i="17"/>
  <c r="E124" i="17"/>
  <c r="E127" i="17"/>
  <c r="E143" i="17"/>
  <c r="E148" i="17"/>
  <c r="E151" i="17"/>
  <c r="W156" i="17"/>
  <c r="D13" i="17"/>
  <c r="E24" i="17"/>
  <c r="W33" i="17"/>
  <c r="T25" i="17"/>
  <c r="Q157" i="17"/>
  <c r="G154" i="17"/>
  <c r="P154" i="17"/>
  <c r="Y154" i="17"/>
  <c r="K13" i="17"/>
  <c r="AC13" i="17"/>
  <c r="Q17" i="17"/>
  <c r="E16" i="17"/>
  <c r="C21" i="17"/>
  <c r="T21" i="17"/>
  <c r="W21" i="17"/>
  <c r="D25" i="17"/>
  <c r="H25" i="17"/>
  <c r="Z25" i="17"/>
  <c r="D45" i="17"/>
  <c r="W45" i="17"/>
  <c r="K45" i="17"/>
  <c r="AC45" i="17"/>
  <c r="E46" i="17"/>
  <c r="Z49" i="17"/>
  <c r="N53" i="17"/>
  <c r="C53" i="17"/>
  <c r="T53" i="17"/>
  <c r="N57" i="17"/>
  <c r="T57" i="17"/>
  <c r="Z65" i="17"/>
  <c r="Z69" i="17"/>
  <c r="Z73" i="17"/>
  <c r="N77" i="17"/>
  <c r="C77" i="17"/>
  <c r="T77" i="17"/>
  <c r="W77" i="17"/>
  <c r="N81" i="17"/>
  <c r="T81" i="17"/>
  <c r="Z89" i="17"/>
  <c r="Z93" i="17"/>
  <c r="Z97" i="17"/>
  <c r="W113" i="17"/>
  <c r="C117" i="17"/>
  <c r="T117" i="17"/>
  <c r="Z121" i="17"/>
  <c r="E123" i="17"/>
  <c r="K129" i="17"/>
  <c r="AC129" i="17"/>
  <c r="Q133" i="17"/>
  <c r="C141" i="17"/>
  <c r="T141" i="17"/>
  <c r="Z145" i="17"/>
  <c r="E147" i="17"/>
  <c r="K153" i="17"/>
  <c r="AC153" i="17"/>
  <c r="T155" i="17"/>
  <c r="W29" i="17"/>
  <c r="K33" i="17"/>
  <c r="D155" i="17"/>
  <c r="F154" i="17"/>
  <c r="N17" i="17"/>
  <c r="E20" i="17"/>
  <c r="C25" i="17"/>
  <c r="D29" i="17"/>
  <c r="K155" i="17"/>
  <c r="AC155" i="17"/>
  <c r="N156" i="17"/>
  <c r="C157" i="17"/>
  <c r="R154" i="17"/>
  <c r="N13" i="17"/>
  <c r="E12" i="17"/>
  <c r="C17" i="17"/>
  <c r="T17" i="17"/>
  <c r="E15" i="17"/>
  <c r="W17" i="17"/>
  <c r="D21" i="17"/>
  <c r="H21" i="17"/>
  <c r="Z21" i="17"/>
  <c r="K29" i="17"/>
  <c r="AC29" i="17"/>
  <c r="E30" i="17"/>
  <c r="E36" i="17"/>
  <c r="W41" i="17"/>
  <c r="K41" i="17"/>
  <c r="AC41" i="17"/>
  <c r="T45" i="17"/>
  <c r="Q53" i="17"/>
  <c r="Q57" i="17"/>
  <c r="D57" i="17"/>
  <c r="N61" i="17"/>
  <c r="W65" i="17"/>
  <c r="Q73" i="17"/>
  <c r="W73" i="17"/>
  <c r="Q77" i="17"/>
  <c r="Q81" i="17"/>
  <c r="N85" i="17"/>
  <c r="W89" i="17"/>
  <c r="W97" i="17"/>
  <c r="Q101" i="17"/>
  <c r="E104" i="17"/>
  <c r="C109" i="17"/>
  <c r="T113" i="17"/>
  <c r="D117" i="17"/>
  <c r="K125" i="17"/>
  <c r="AC125" i="17"/>
  <c r="E128" i="17"/>
  <c r="D141" i="17"/>
  <c r="K149" i="17"/>
  <c r="AC149" i="17"/>
  <c r="E152" i="17"/>
  <c r="E41" i="17"/>
  <c r="E33" i="17"/>
  <c r="H69" i="17"/>
  <c r="E66" i="17"/>
  <c r="H101" i="17"/>
  <c r="E98" i="17"/>
  <c r="W155" i="17"/>
  <c r="Z156" i="17"/>
  <c r="AC157" i="17"/>
  <c r="Z9" i="17"/>
  <c r="E18" i="17"/>
  <c r="E22" i="17"/>
  <c r="E25" i="17"/>
  <c r="E26" i="17"/>
  <c r="E29" i="17"/>
  <c r="N41" i="17"/>
  <c r="E55" i="17"/>
  <c r="H65" i="17"/>
  <c r="E62" i="17"/>
  <c r="N73" i="17"/>
  <c r="T73" i="17"/>
  <c r="E79" i="17"/>
  <c r="D85" i="17"/>
  <c r="H89" i="17"/>
  <c r="E86" i="17"/>
  <c r="N97" i="17"/>
  <c r="T97" i="17"/>
  <c r="H105" i="17"/>
  <c r="E102" i="17"/>
  <c r="E105" i="17"/>
  <c r="D109" i="17"/>
  <c r="C113" i="17"/>
  <c r="H121" i="17"/>
  <c r="E118" i="17"/>
  <c r="E121" i="17"/>
  <c r="H93" i="17"/>
  <c r="E90" i="17"/>
  <c r="E6" i="17"/>
  <c r="H156" i="17"/>
  <c r="K157" i="17"/>
  <c r="H9" i="17"/>
  <c r="T9" i="17"/>
  <c r="E10" i="17"/>
  <c r="E13" i="17"/>
  <c r="E14" i="17"/>
  <c r="E17" i="17"/>
  <c r="H155" i="17"/>
  <c r="Z155" i="17"/>
  <c r="K156" i="17"/>
  <c r="AC156" i="17"/>
  <c r="N157" i="17"/>
  <c r="C9" i="17"/>
  <c r="I154" i="17"/>
  <c r="O154" i="17"/>
  <c r="U154" i="17"/>
  <c r="AA154" i="17"/>
  <c r="D41" i="17"/>
  <c r="E39" i="17"/>
  <c r="D53" i="17"/>
  <c r="E51" i="17"/>
  <c r="H61" i="17"/>
  <c r="E58" i="17"/>
  <c r="E61" i="17"/>
  <c r="N69" i="17"/>
  <c r="T69" i="17"/>
  <c r="E75" i="17"/>
  <c r="D81" i="17"/>
  <c r="H85" i="17"/>
  <c r="E82" i="17"/>
  <c r="E85" i="17"/>
  <c r="N93" i="17"/>
  <c r="T93" i="17"/>
  <c r="Q97" i="17"/>
  <c r="N101" i="17"/>
  <c r="K105" i="17"/>
  <c r="AC105" i="17"/>
  <c r="C137" i="17"/>
  <c r="H37" i="17"/>
  <c r="H49" i="17"/>
  <c r="E50" i="17"/>
  <c r="H57" i="17"/>
  <c r="E54" i="17"/>
  <c r="N65" i="17"/>
  <c r="E71" i="17"/>
  <c r="H81" i="17"/>
  <c r="E78" i="17"/>
  <c r="N89" i="17"/>
  <c r="E95" i="17"/>
  <c r="E131" i="17"/>
  <c r="E11" i="17"/>
  <c r="D9" i="17"/>
  <c r="N155" i="17"/>
  <c r="C156" i="17"/>
  <c r="Q156" i="17"/>
  <c r="D157" i="17"/>
  <c r="T157" i="17"/>
  <c r="K9" i="17"/>
  <c r="Q9" i="17"/>
  <c r="W9" i="17"/>
  <c r="AC9" i="17"/>
  <c r="D37" i="17"/>
  <c r="E35" i="17"/>
  <c r="D49" i="17"/>
  <c r="E47" i="17"/>
  <c r="E49" i="17"/>
  <c r="T61" i="17"/>
  <c r="E67" i="17"/>
  <c r="D73" i="17"/>
  <c r="H77" i="17"/>
  <c r="E74" i="17"/>
  <c r="E77" i="17"/>
  <c r="T85" i="17"/>
  <c r="E91" i="17"/>
  <c r="D97" i="17"/>
  <c r="E99" i="17"/>
  <c r="E8" i="17"/>
  <c r="H33" i="17"/>
  <c r="H45" i="17"/>
  <c r="D61" i="17"/>
  <c r="E63" i="17"/>
  <c r="D69" i="17"/>
  <c r="H73" i="17"/>
  <c r="E70" i="17"/>
  <c r="E87" i="17"/>
  <c r="D93" i="17"/>
  <c r="H97" i="17"/>
  <c r="E94" i="17"/>
  <c r="E97" i="17"/>
  <c r="D101" i="17"/>
  <c r="Q109" i="17"/>
  <c r="T105" i="17"/>
  <c r="N113" i="17"/>
  <c r="H117" i="17"/>
  <c r="E114" i="17"/>
  <c r="E117" i="17"/>
  <c r="Z117" i="17"/>
  <c r="T121" i="17"/>
  <c r="W121" i="17"/>
  <c r="N125" i="17"/>
  <c r="H129" i="17"/>
  <c r="E126" i="17"/>
  <c r="E129" i="17"/>
  <c r="Z129" i="17"/>
  <c r="T133" i="17"/>
  <c r="W133" i="17"/>
  <c r="N137" i="17"/>
  <c r="H141" i="17"/>
  <c r="E138" i="17"/>
  <c r="E141" i="17"/>
  <c r="Z141" i="17"/>
  <c r="T145" i="17"/>
  <c r="N149" i="17"/>
  <c r="H153" i="17"/>
  <c r="E150" i="17"/>
  <c r="Z153" i="17"/>
  <c r="T109" i="17"/>
  <c r="Q113" i="17"/>
  <c r="Q125" i="17"/>
  <c r="Q137" i="17"/>
  <c r="W145" i="17"/>
  <c r="Q149" i="17"/>
  <c r="T125" i="17"/>
  <c r="W125" i="17"/>
  <c r="N129" i="17"/>
  <c r="H133" i="17"/>
  <c r="E130" i="17"/>
  <c r="T137" i="17"/>
  <c r="W137" i="17"/>
  <c r="N141" i="17"/>
  <c r="H145" i="17"/>
  <c r="E142" i="17"/>
  <c r="E145" i="17"/>
  <c r="T149" i="17"/>
  <c r="N153" i="17"/>
  <c r="T101" i="17"/>
  <c r="H109" i="17"/>
  <c r="E106" i="17"/>
  <c r="E109" i="17"/>
  <c r="Z109" i="17"/>
  <c r="Q117" i="17"/>
  <c r="K121" i="17"/>
  <c r="AC121" i="17"/>
  <c r="Q129" i="17"/>
  <c r="K133" i="17"/>
  <c r="AC133" i="17"/>
  <c r="Q141" i="17"/>
  <c r="K145" i="17"/>
  <c r="AC145" i="17"/>
  <c r="W149" i="17"/>
  <c r="Q153" i="17"/>
  <c r="N105" i="17"/>
  <c r="H113" i="17"/>
  <c r="E110" i="17"/>
  <c r="E113" i="17"/>
  <c r="Z113" i="17"/>
  <c r="N121" i="17"/>
  <c r="H125" i="17"/>
  <c r="E122" i="17"/>
  <c r="E125" i="17"/>
  <c r="Z125" i="17"/>
  <c r="N133" i="17"/>
  <c r="H137" i="17"/>
  <c r="E134" i="17"/>
  <c r="E137" i="17"/>
  <c r="Z137" i="17"/>
  <c r="N145" i="17"/>
  <c r="H149" i="17"/>
  <c r="E146" i="17"/>
  <c r="E149" i="17"/>
  <c r="Z149" i="17"/>
  <c r="C6" i="18"/>
  <c r="D6" i="18"/>
  <c r="H6" i="18"/>
  <c r="K6" i="18"/>
  <c r="K155" i="18"/>
  <c r="N6" i="18"/>
  <c r="Q6" i="18"/>
  <c r="Q9" i="18"/>
  <c r="T6" i="18"/>
  <c r="W6" i="18"/>
  <c r="Z6" i="18"/>
  <c r="Z9" i="18"/>
  <c r="AC6" i="18"/>
  <c r="AC155" i="18"/>
  <c r="C7" i="18"/>
  <c r="D7" i="18"/>
  <c r="H7" i="18"/>
  <c r="K7" i="18"/>
  <c r="N7" i="18"/>
  <c r="Q7" i="18"/>
  <c r="E7" i="18"/>
  <c r="T7" i="18"/>
  <c r="W7" i="18"/>
  <c r="Z7" i="18"/>
  <c r="AC7" i="18"/>
  <c r="C8" i="18"/>
  <c r="D8" i="18"/>
  <c r="H8" i="18"/>
  <c r="K8" i="18"/>
  <c r="N8" i="18"/>
  <c r="Q8" i="18"/>
  <c r="T8" i="18"/>
  <c r="W8" i="18"/>
  <c r="W157" i="18"/>
  <c r="Z8" i="18"/>
  <c r="AC8" i="18"/>
  <c r="F9" i="18"/>
  <c r="G9" i="18"/>
  <c r="H9" i="18"/>
  <c r="I9" i="18"/>
  <c r="J9" i="18"/>
  <c r="L9" i="18"/>
  <c r="M9" i="18"/>
  <c r="O9" i="18"/>
  <c r="P9" i="18"/>
  <c r="P154" i="18"/>
  <c r="R9" i="18"/>
  <c r="S9" i="18"/>
  <c r="U9" i="18"/>
  <c r="V9" i="18"/>
  <c r="W9" i="18"/>
  <c r="X9" i="18"/>
  <c r="Y9" i="18"/>
  <c r="AA9" i="18"/>
  <c r="AB9" i="18"/>
  <c r="AC9" i="18"/>
  <c r="C10" i="18"/>
  <c r="D10" i="18"/>
  <c r="H10" i="18"/>
  <c r="K10" i="18"/>
  <c r="N10" i="18"/>
  <c r="Q10" i="18"/>
  <c r="T10" i="18"/>
  <c r="W10" i="18"/>
  <c r="W13" i="18"/>
  <c r="Z10" i="18"/>
  <c r="AC10" i="18"/>
  <c r="C11" i="18"/>
  <c r="D11" i="18"/>
  <c r="H11" i="18"/>
  <c r="K11" i="18"/>
  <c r="N11" i="18"/>
  <c r="Q11" i="18"/>
  <c r="T11" i="18"/>
  <c r="T13" i="18"/>
  <c r="W11" i="18"/>
  <c r="W156" i="18"/>
  <c r="Z11" i="18"/>
  <c r="AC11" i="18"/>
  <c r="AC13" i="18"/>
  <c r="C12" i="18"/>
  <c r="D12" i="18"/>
  <c r="H12" i="18"/>
  <c r="H13" i="18"/>
  <c r="K12" i="18"/>
  <c r="N12" i="18"/>
  <c r="Q12" i="18"/>
  <c r="T12" i="18"/>
  <c r="W12" i="18"/>
  <c r="Z12" i="18"/>
  <c r="AC12" i="18"/>
  <c r="AC157" i="18"/>
  <c r="F13" i="18"/>
  <c r="G13" i="18"/>
  <c r="I13" i="18"/>
  <c r="J13" i="18"/>
  <c r="K13" i="18"/>
  <c r="L13" i="18"/>
  <c r="M13" i="18"/>
  <c r="O13" i="18"/>
  <c r="P13" i="18"/>
  <c r="R13" i="18"/>
  <c r="S13" i="18"/>
  <c r="U13" i="18"/>
  <c r="V13" i="18"/>
  <c r="X13" i="18"/>
  <c r="Y13" i="18"/>
  <c r="Z13" i="18"/>
  <c r="AA13" i="18"/>
  <c r="AB13" i="18"/>
  <c r="C14" i="18"/>
  <c r="D14" i="18"/>
  <c r="D17" i="18"/>
  <c r="H14" i="18"/>
  <c r="H155" i="18"/>
  <c r="K14" i="18"/>
  <c r="N14" i="18"/>
  <c r="Q14" i="18"/>
  <c r="T14" i="18"/>
  <c r="W14" i="18"/>
  <c r="W17" i="18"/>
  <c r="Z14" i="18"/>
  <c r="Z17" i="18"/>
  <c r="AC14" i="18"/>
  <c r="C15" i="18"/>
  <c r="D15" i="18"/>
  <c r="H15" i="18"/>
  <c r="K15" i="18"/>
  <c r="K17" i="18"/>
  <c r="N15" i="18"/>
  <c r="N156" i="18"/>
  <c r="Q15" i="18"/>
  <c r="T15" i="18"/>
  <c r="W15" i="18"/>
  <c r="Z15" i="18"/>
  <c r="AC15" i="18"/>
  <c r="AC17" i="18"/>
  <c r="C16" i="18"/>
  <c r="D16" i="18"/>
  <c r="H16" i="18"/>
  <c r="K16" i="18"/>
  <c r="N16" i="18"/>
  <c r="Q16" i="18"/>
  <c r="T16" i="18"/>
  <c r="E16" i="18"/>
  <c r="W16" i="18"/>
  <c r="Z16" i="18"/>
  <c r="AC16" i="18"/>
  <c r="F17" i="18"/>
  <c r="G17" i="18"/>
  <c r="H17" i="18"/>
  <c r="I17" i="18"/>
  <c r="J17" i="18"/>
  <c r="L17" i="18"/>
  <c r="M17" i="18"/>
  <c r="O17" i="18"/>
  <c r="P17" i="18"/>
  <c r="Q17" i="18"/>
  <c r="R17" i="18"/>
  <c r="S17" i="18"/>
  <c r="U17" i="18"/>
  <c r="V17" i="18"/>
  <c r="X17" i="18"/>
  <c r="Y17" i="18"/>
  <c r="AA17" i="18"/>
  <c r="AB17" i="18"/>
  <c r="AB154" i="18"/>
  <c r="C18" i="18"/>
  <c r="D18" i="18"/>
  <c r="H18" i="18"/>
  <c r="K18" i="18"/>
  <c r="K21" i="18"/>
  <c r="N18" i="18"/>
  <c r="Q18" i="18"/>
  <c r="T18" i="18"/>
  <c r="W18" i="18"/>
  <c r="Z18" i="18"/>
  <c r="AC18" i="18"/>
  <c r="C19" i="18"/>
  <c r="D19" i="18"/>
  <c r="H19" i="18"/>
  <c r="K19" i="18"/>
  <c r="N19" i="18"/>
  <c r="Q19" i="18"/>
  <c r="T19" i="18"/>
  <c r="W19" i="18"/>
  <c r="Z19" i="18"/>
  <c r="AC19" i="18"/>
  <c r="C20" i="18"/>
  <c r="D20" i="18"/>
  <c r="H20" i="18"/>
  <c r="H157" i="18"/>
  <c r="K20" i="18"/>
  <c r="N20" i="18"/>
  <c r="Q20" i="18"/>
  <c r="T20" i="18"/>
  <c r="W20" i="18"/>
  <c r="Z20" i="18"/>
  <c r="Z21" i="18"/>
  <c r="AC20" i="18"/>
  <c r="F21" i="18"/>
  <c r="G21" i="18"/>
  <c r="I21" i="18"/>
  <c r="J21" i="18"/>
  <c r="L21" i="18"/>
  <c r="M21" i="18"/>
  <c r="O21" i="18"/>
  <c r="P21" i="18"/>
  <c r="Q21" i="18"/>
  <c r="R21" i="18"/>
  <c r="S21" i="18"/>
  <c r="U21" i="18"/>
  <c r="V21" i="18"/>
  <c r="W21" i="18"/>
  <c r="X21" i="18"/>
  <c r="Y21" i="18"/>
  <c r="AA21" i="18"/>
  <c r="AB21" i="18"/>
  <c r="AC21" i="18"/>
  <c r="C22" i="18"/>
  <c r="C25" i="18"/>
  <c r="D22" i="18"/>
  <c r="H22" i="18"/>
  <c r="K22" i="18"/>
  <c r="N22" i="18"/>
  <c r="Q22" i="18"/>
  <c r="T22" i="18"/>
  <c r="W22" i="18"/>
  <c r="Z22" i="18"/>
  <c r="Z25" i="18"/>
  <c r="AC22" i="18"/>
  <c r="C23" i="18"/>
  <c r="D23" i="18"/>
  <c r="H23" i="18"/>
  <c r="H156" i="18"/>
  <c r="K23" i="18"/>
  <c r="N23" i="18"/>
  <c r="Q23" i="18"/>
  <c r="T23" i="18"/>
  <c r="W23" i="18"/>
  <c r="Z23" i="18"/>
  <c r="AC23" i="18"/>
  <c r="C24" i="18"/>
  <c r="D24" i="18"/>
  <c r="H24" i="18"/>
  <c r="K24" i="18"/>
  <c r="N24" i="18"/>
  <c r="N157" i="18"/>
  <c r="Q24" i="18"/>
  <c r="T24" i="18"/>
  <c r="W24" i="18"/>
  <c r="Z24" i="18"/>
  <c r="AC24" i="18"/>
  <c r="F25" i="18"/>
  <c r="F154" i="18"/>
  <c r="G25" i="18"/>
  <c r="I25" i="18"/>
  <c r="J25" i="18"/>
  <c r="K25" i="18"/>
  <c r="L25" i="18"/>
  <c r="L154" i="18"/>
  <c r="M25" i="18"/>
  <c r="O25" i="18"/>
  <c r="P25" i="18"/>
  <c r="R25" i="18"/>
  <c r="S25" i="18"/>
  <c r="U25" i="18"/>
  <c r="V25" i="18"/>
  <c r="W25" i="18"/>
  <c r="X25" i="18"/>
  <c r="Y25" i="18"/>
  <c r="AA25" i="18"/>
  <c r="AB25" i="18"/>
  <c r="AC25" i="18"/>
  <c r="C26" i="18"/>
  <c r="D26" i="18"/>
  <c r="H26" i="18"/>
  <c r="K26" i="18"/>
  <c r="K29" i="18"/>
  <c r="N26" i="18"/>
  <c r="Q26" i="18"/>
  <c r="Q29" i="18"/>
  <c r="T26" i="18"/>
  <c r="W26" i="18"/>
  <c r="Z26" i="18"/>
  <c r="Z29" i="18"/>
  <c r="AC26" i="18"/>
  <c r="C27" i="18"/>
  <c r="D27" i="18"/>
  <c r="H27" i="18"/>
  <c r="K27" i="18"/>
  <c r="N27" i="18"/>
  <c r="Q27" i="18"/>
  <c r="T27" i="18"/>
  <c r="W27" i="18"/>
  <c r="Z27" i="18"/>
  <c r="AC27" i="18"/>
  <c r="C28" i="18"/>
  <c r="D28" i="18"/>
  <c r="H28" i="18"/>
  <c r="K28" i="18"/>
  <c r="N28" i="18"/>
  <c r="Q28" i="18"/>
  <c r="T28" i="18"/>
  <c r="W28" i="18"/>
  <c r="Z28" i="18"/>
  <c r="AC28" i="18"/>
  <c r="F29" i="18"/>
  <c r="G29" i="18"/>
  <c r="H29" i="18"/>
  <c r="I29" i="18"/>
  <c r="J29" i="18"/>
  <c r="L29" i="18"/>
  <c r="M29" i="18"/>
  <c r="O29" i="18"/>
  <c r="P29" i="18"/>
  <c r="R29" i="18"/>
  <c r="S29" i="18"/>
  <c r="U29" i="18"/>
  <c r="V29" i="18"/>
  <c r="W29" i="18"/>
  <c r="X29" i="18"/>
  <c r="Y29" i="18"/>
  <c r="AA29" i="18"/>
  <c r="AB29" i="18"/>
  <c r="AC29" i="18"/>
  <c r="C30" i="18"/>
  <c r="D30" i="18"/>
  <c r="H30" i="18"/>
  <c r="K30" i="18"/>
  <c r="N30" i="18"/>
  <c r="Q30" i="18"/>
  <c r="Q33" i="18"/>
  <c r="T30" i="18"/>
  <c r="W30" i="18"/>
  <c r="W33" i="18"/>
  <c r="Z30" i="18"/>
  <c r="Z33" i="18"/>
  <c r="AC30" i="18"/>
  <c r="C31" i="18"/>
  <c r="D31" i="18"/>
  <c r="H31" i="18"/>
  <c r="K31" i="18"/>
  <c r="N31" i="18"/>
  <c r="Q31" i="18"/>
  <c r="T31" i="18"/>
  <c r="W31" i="18"/>
  <c r="Z31" i="18"/>
  <c r="AC31" i="18"/>
  <c r="AC33" i="18"/>
  <c r="C32" i="18"/>
  <c r="D32" i="18"/>
  <c r="H32" i="18"/>
  <c r="H33" i="18"/>
  <c r="K32" i="18"/>
  <c r="N32" i="18"/>
  <c r="Q32" i="18"/>
  <c r="T32" i="18"/>
  <c r="W32" i="18"/>
  <c r="Z32" i="18"/>
  <c r="AC32" i="18"/>
  <c r="F33" i="18"/>
  <c r="G33" i="18"/>
  <c r="I33" i="18"/>
  <c r="J33" i="18"/>
  <c r="K33" i="18"/>
  <c r="L33" i="18"/>
  <c r="M33" i="18"/>
  <c r="O33" i="18"/>
  <c r="P33" i="18"/>
  <c r="R33" i="18"/>
  <c r="R154" i="18"/>
  <c r="S33" i="18"/>
  <c r="U33" i="18"/>
  <c r="V33" i="18"/>
  <c r="X33" i="18"/>
  <c r="Y33" i="18"/>
  <c r="AA33" i="18"/>
  <c r="AB33" i="18"/>
  <c r="C34" i="18"/>
  <c r="C37" i="18"/>
  <c r="D34" i="18"/>
  <c r="H34" i="18"/>
  <c r="K34" i="18"/>
  <c r="K37" i="18"/>
  <c r="N34" i="18"/>
  <c r="Q34" i="18"/>
  <c r="T34" i="18"/>
  <c r="W34" i="18"/>
  <c r="W155" i="18"/>
  <c r="Z34" i="18"/>
  <c r="AC34" i="18"/>
  <c r="AC37" i="18"/>
  <c r="C35" i="18"/>
  <c r="D35" i="18"/>
  <c r="H35" i="18"/>
  <c r="H37" i="18"/>
  <c r="K35" i="18"/>
  <c r="N35" i="18"/>
  <c r="Q35" i="18"/>
  <c r="T35" i="18"/>
  <c r="W35" i="18"/>
  <c r="Z35" i="18"/>
  <c r="Z37" i="18"/>
  <c r="AC35" i="18"/>
  <c r="AC156" i="18"/>
  <c r="C36" i="18"/>
  <c r="D36" i="18"/>
  <c r="H36" i="18"/>
  <c r="K36" i="18"/>
  <c r="N36" i="18"/>
  <c r="Q36" i="18"/>
  <c r="T36" i="18"/>
  <c r="W36" i="18"/>
  <c r="Z36" i="18"/>
  <c r="AC36" i="18"/>
  <c r="F37" i="18"/>
  <c r="G37" i="18"/>
  <c r="I37" i="18"/>
  <c r="J37" i="18"/>
  <c r="L37" i="18"/>
  <c r="M37" i="18"/>
  <c r="O37" i="18"/>
  <c r="P37" i="18"/>
  <c r="R37" i="18"/>
  <c r="S37" i="18"/>
  <c r="U37" i="18"/>
  <c r="V37" i="18"/>
  <c r="X37" i="18"/>
  <c r="Y37" i="18"/>
  <c r="AA37" i="18"/>
  <c r="AB37" i="18"/>
  <c r="C38" i="18"/>
  <c r="D38" i="18"/>
  <c r="H38" i="18"/>
  <c r="K38" i="18"/>
  <c r="N38" i="18"/>
  <c r="Q38" i="18"/>
  <c r="T38" i="18"/>
  <c r="W38" i="18"/>
  <c r="Z38" i="18"/>
  <c r="AC38" i="18"/>
  <c r="AC41" i="18"/>
  <c r="C39" i="18"/>
  <c r="D39" i="18"/>
  <c r="H39" i="18"/>
  <c r="H41" i="18"/>
  <c r="K39" i="18"/>
  <c r="N39" i="18"/>
  <c r="Q39" i="18"/>
  <c r="Q41" i="18"/>
  <c r="T39" i="18"/>
  <c r="T41" i="18"/>
  <c r="W39" i="18"/>
  <c r="W41" i="18"/>
  <c r="Z39" i="18"/>
  <c r="Z41" i="18"/>
  <c r="AC39" i="18"/>
  <c r="C40" i="18"/>
  <c r="D40" i="18"/>
  <c r="H40" i="18"/>
  <c r="K40" i="18"/>
  <c r="N40" i="18"/>
  <c r="Q40" i="18"/>
  <c r="T40" i="18"/>
  <c r="W40" i="18"/>
  <c r="Z40" i="18"/>
  <c r="AC40" i="18"/>
  <c r="F41" i="18"/>
  <c r="G41" i="18"/>
  <c r="I41" i="18"/>
  <c r="J41" i="18"/>
  <c r="K41" i="18"/>
  <c r="L41" i="18"/>
  <c r="M41" i="18"/>
  <c r="O41" i="18"/>
  <c r="P41" i="18"/>
  <c r="R41" i="18"/>
  <c r="S41" i="18"/>
  <c r="U41" i="18"/>
  <c r="V41" i="18"/>
  <c r="X41" i="18"/>
  <c r="Y41" i="18"/>
  <c r="AA41" i="18"/>
  <c r="AB41" i="18"/>
  <c r="C42" i="18"/>
  <c r="D42" i="18"/>
  <c r="H42" i="18"/>
  <c r="K42" i="18"/>
  <c r="K45" i="18"/>
  <c r="N42" i="18"/>
  <c r="Q42" i="18"/>
  <c r="T42" i="18"/>
  <c r="W42" i="18"/>
  <c r="W45" i="18"/>
  <c r="Z42" i="18"/>
  <c r="Z45" i="18"/>
  <c r="AC42" i="18"/>
  <c r="C43" i="18"/>
  <c r="D43" i="18"/>
  <c r="H43" i="18"/>
  <c r="K43" i="18"/>
  <c r="N43" i="18"/>
  <c r="Q43" i="18"/>
  <c r="Q45" i="18"/>
  <c r="T43" i="18"/>
  <c r="W43" i="18"/>
  <c r="Z43" i="18"/>
  <c r="AC43" i="18"/>
  <c r="AC45" i="18"/>
  <c r="C44" i="18"/>
  <c r="D44" i="18"/>
  <c r="H44" i="18"/>
  <c r="K44" i="18"/>
  <c r="N44" i="18"/>
  <c r="Q44" i="18"/>
  <c r="T44" i="18"/>
  <c r="W44" i="18"/>
  <c r="Z44" i="18"/>
  <c r="AC44" i="18"/>
  <c r="F45" i="18"/>
  <c r="G45" i="18"/>
  <c r="H45" i="18"/>
  <c r="I45" i="18"/>
  <c r="J45" i="18"/>
  <c r="L45" i="18"/>
  <c r="M45" i="18"/>
  <c r="O45" i="18"/>
  <c r="P45" i="18"/>
  <c r="R45" i="18"/>
  <c r="S45" i="18"/>
  <c r="U45" i="18"/>
  <c r="V45" i="18"/>
  <c r="X45" i="18"/>
  <c r="Y45" i="18"/>
  <c r="AA45" i="18"/>
  <c r="AB45" i="18"/>
  <c r="C46" i="18"/>
  <c r="D46" i="18"/>
  <c r="H46" i="18"/>
  <c r="K46" i="18"/>
  <c r="K49" i="18"/>
  <c r="N46" i="18"/>
  <c r="Q46" i="18"/>
  <c r="T46" i="18"/>
  <c r="W46" i="18"/>
  <c r="Z46" i="18"/>
  <c r="AC46" i="18"/>
  <c r="AC49" i="18"/>
  <c r="C47" i="18"/>
  <c r="D47" i="18"/>
  <c r="H47" i="18"/>
  <c r="K47" i="18"/>
  <c r="N47" i="18"/>
  <c r="Q47" i="18"/>
  <c r="Q49" i="18"/>
  <c r="T47" i="18"/>
  <c r="T49" i="18"/>
  <c r="W47" i="18"/>
  <c r="W49" i="18"/>
  <c r="Z47" i="18"/>
  <c r="AC47" i="18"/>
  <c r="C48" i="18"/>
  <c r="D48" i="18"/>
  <c r="H48" i="18"/>
  <c r="H49" i="18"/>
  <c r="K48" i="18"/>
  <c r="N48" i="18"/>
  <c r="Q48" i="18"/>
  <c r="T48" i="18"/>
  <c r="W48" i="18"/>
  <c r="Z48" i="18"/>
  <c r="AC48" i="18"/>
  <c r="F49" i="18"/>
  <c r="G49" i="18"/>
  <c r="I49" i="18"/>
  <c r="J49" i="18"/>
  <c r="L49" i="18"/>
  <c r="M49" i="18"/>
  <c r="O49" i="18"/>
  <c r="P49" i="18"/>
  <c r="R49" i="18"/>
  <c r="S49" i="18"/>
  <c r="U49" i="18"/>
  <c r="V49" i="18"/>
  <c r="X49" i="18"/>
  <c r="Y49" i="18"/>
  <c r="Z49" i="18"/>
  <c r="AA49" i="18"/>
  <c r="AB49" i="18"/>
  <c r="C50" i="18"/>
  <c r="D50" i="18"/>
  <c r="D53" i="18"/>
  <c r="H50" i="18"/>
  <c r="K50" i="18"/>
  <c r="N50" i="18"/>
  <c r="Q50" i="18"/>
  <c r="Q53" i="18"/>
  <c r="T50" i="18"/>
  <c r="W50" i="18"/>
  <c r="W53" i="18"/>
  <c r="Z50" i="18"/>
  <c r="AC50" i="18"/>
  <c r="C51" i="18"/>
  <c r="D51" i="18"/>
  <c r="H51" i="18"/>
  <c r="H53" i="18"/>
  <c r="K51" i="18"/>
  <c r="K53" i="18"/>
  <c r="N51" i="18"/>
  <c r="Q51" i="18"/>
  <c r="T51" i="18"/>
  <c r="W51" i="18"/>
  <c r="Z51" i="18"/>
  <c r="AC51" i="18"/>
  <c r="AC53" i="18"/>
  <c r="C52" i="18"/>
  <c r="D52" i="18"/>
  <c r="H52" i="18"/>
  <c r="K52" i="18"/>
  <c r="N52" i="18"/>
  <c r="Q52" i="18"/>
  <c r="T52" i="18"/>
  <c r="W52" i="18"/>
  <c r="Z52" i="18"/>
  <c r="AC52" i="18"/>
  <c r="F53" i="18"/>
  <c r="G53" i="18"/>
  <c r="I53" i="18"/>
  <c r="J53" i="18"/>
  <c r="L53" i="18"/>
  <c r="M53" i="18"/>
  <c r="O53" i="18"/>
  <c r="P53" i="18"/>
  <c r="R53" i="18"/>
  <c r="S53" i="18"/>
  <c r="U53" i="18"/>
  <c r="V53" i="18"/>
  <c r="X53" i="18"/>
  <c r="Y53" i="18"/>
  <c r="Z53" i="18"/>
  <c r="AA53" i="18"/>
  <c r="AB53" i="18"/>
  <c r="C54" i="18"/>
  <c r="D54" i="18"/>
  <c r="H54" i="18"/>
  <c r="K54" i="18"/>
  <c r="K57" i="18"/>
  <c r="N54" i="18"/>
  <c r="Q54" i="18"/>
  <c r="T54" i="18"/>
  <c r="W54" i="18"/>
  <c r="Z54" i="18"/>
  <c r="Z57" i="18"/>
  <c r="AC54" i="18"/>
  <c r="C55" i="18"/>
  <c r="D55" i="18"/>
  <c r="H55" i="18"/>
  <c r="K55" i="18"/>
  <c r="N55" i="18"/>
  <c r="Q55" i="18"/>
  <c r="T55" i="18"/>
  <c r="W55" i="18"/>
  <c r="Z55" i="18"/>
  <c r="AC55" i="18"/>
  <c r="C56" i="18"/>
  <c r="D56" i="18"/>
  <c r="H56" i="18"/>
  <c r="K56" i="18"/>
  <c r="N56" i="18"/>
  <c r="Q56" i="18"/>
  <c r="T56" i="18"/>
  <c r="E56" i="18"/>
  <c r="W56" i="18"/>
  <c r="Z56" i="18"/>
  <c r="AC56" i="18"/>
  <c r="F57" i="18"/>
  <c r="G57" i="18"/>
  <c r="H57" i="18"/>
  <c r="I57" i="18"/>
  <c r="J57" i="18"/>
  <c r="L57" i="18"/>
  <c r="M57" i="18"/>
  <c r="O57" i="18"/>
  <c r="P57" i="18"/>
  <c r="Q57" i="18"/>
  <c r="R57" i="18"/>
  <c r="S57" i="18"/>
  <c r="U57" i="18"/>
  <c r="V57" i="18"/>
  <c r="W57" i="18"/>
  <c r="X57" i="18"/>
  <c r="Y57" i="18"/>
  <c r="AA57" i="18"/>
  <c r="AB57" i="18"/>
  <c r="AC57" i="18"/>
  <c r="C58" i="18"/>
  <c r="D58" i="18"/>
  <c r="H58" i="18"/>
  <c r="K58" i="18"/>
  <c r="N58" i="18"/>
  <c r="Q58" i="18"/>
  <c r="T58" i="18"/>
  <c r="W58" i="18"/>
  <c r="Z58" i="18"/>
  <c r="AC58" i="18"/>
  <c r="AC61" i="18"/>
  <c r="C59" i="18"/>
  <c r="D59" i="18"/>
  <c r="H59" i="18"/>
  <c r="K59" i="18"/>
  <c r="N59" i="18"/>
  <c r="Q59" i="18"/>
  <c r="T59" i="18"/>
  <c r="W59" i="18"/>
  <c r="W61" i="18"/>
  <c r="Z59" i="18"/>
  <c r="Z61" i="18"/>
  <c r="AC59" i="18"/>
  <c r="C60" i="18"/>
  <c r="D60" i="18"/>
  <c r="H60" i="18"/>
  <c r="K60" i="18"/>
  <c r="N60" i="18"/>
  <c r="Q60" i="18"/>
  <c r="T60" i="18"/>
  <c r="W60" i="18"/>
  <c r="Z60" i="18"/>
  <c r="AC60" i="18"/>
  <c r="F61" i="18"/>
  <c r="G61" i="18"/>
  <c r="I61" i="18"/>
  <c r="J61" i="18"/>
  <c r="K61" i="18"/>
  <c r="L61" i="18"/>
  <c r="M61" i="18"/>
  <c r="O61" i="18"/>
  <c r="P61" i="18"/>
  <c r="R61" i="18"/>
  <c r="S61" i="18"/>
  <c r="U61" i="18"/>
  <c r="V61" i="18"/>
  <c r="X61" i="18"/>
  <c r="Y61" i="18"/>
  <c r="AA61" i="18"/>
  <c r="AB61" i="18"/>
  <c r="C62" i="18"/>
  <c r="D62" i="18"/>
  <c r="D65" i="18"/>
  <c r="H62" i="18"/>
  <c r="K62" i="18"/>
  <c r="K65" i="18"/>
  <c r="N62" i="18"/>
  <c r="Q62" i="18"/>
  <c r="T62" i="18"/>
  <c r="W62" i="18"/>
  <c r="W65" i="18"/>
  <c r="Z62" i="18"/>
  <c r="Z65" i="18"/>
  <c r="AC62" i="18"/>
  <c r="AC65" i="18"/>
  <c r="C63" i="18"/>
  <c r="D63" i="18"/>
  <c r="H63" i="18"/>
  <c r="K63" i="18"/>
  <c r="N63" i="18"/>
  <c r="Q63" i="18"/>
  <c r="T63" i="18"/>
  <c r="W63" i="18"/>
  <c r="Z63" i="18"/>
  <c r="AC63" i="18"/>
  <c r="C64" i="18"/>
  <c r="D64" i="18"/>
  <c r="H64" i="18"/>
  <c r="K64" i="18"/>
  <c r="N64" i="18"/>
  <c r="Q64" i="18"/>
  <c r="T64" i="18"/>
  <c r="W64" i="18"/>
  <c r="Z64" i="18"/>
  <c r="AC64" i="18"/>
  <c r="F65" i="18"/>
  <c r="G65" i="18"/>
  <c r="H65" i="18"/>
  <c r="I65" i="18"/>
  <c r="J65" i="18"/>
  <c r="L65" i="18"/>
  <c r="M65" i="18"/>
  <c r="O65" i="18"/>
  <c r="P65" i="18"/>
  <c r="R65" i="18"/>
  <c r="S65" i="18"/>
  <c r="U65" i="18"/>
  <c r="V65" i="18"/>
  <c r="X65" i="18"/>
  <c r="Y65" i="18"/>
  <c r="AA65" i="18"/>
  <c r="AB65" i="18"/>
  <c r="C66" i="18"/>
  <c r="D66" i="18"/>
  <c r="H66" i="18"/>
  <c r="K66" i="18"/>
  <c r="N66" i="18"/>
  <c r="Q66" i="18"/>
  <c r="T66" i="18"/>
  <c r="W66" i="18"/>
  <c r="Z66" i="18"/>
  <c r="AC66" i="18"/>
  <c r="C67" i="18"/>
  <c r="D67" i="18"/>
  <c r="H67" i="18"/>
  <c r="K67" i="18"/>
  <c r="N67" i="18"/>
  <c r="Q67" i="18"/>
  <c r="T67" i="18"/>
  <c r="W67" i="18"/>
  <c r="W69" i="18"/>
  <c r="Z67" i="18"/>
  <c r="AC67" i="18"/>
  <c r="C68" i="18"/>
  <c r="D68" i="18"/>
  <c r="H68" i="18"/>
  <c r="K68" i="18"/>
  <c r="N68" i="18"/>
  <c r="Q68" i="18"/>
  <c r="T68" i="18"/>
  <c r="W68" i="18"/>
  <c r="Z68" i="18"/>
  <c r="Z69" i="18"/>
  <c r="AC68" i="18"/>
  <c r="AC69" i="18"/>
  <c r="F69" i="18"/>
  <c r="G69" i="18"/>
  <c r="I69" i="18"/>
  <c r="J69" i="18"/>
  <c r="K69" i="18"/>
  <c r="L69" i="18"/>
  <c r="M69" i="18"/>
  <c r="O69" i="18"/>
  <c r="P69" i="18"/>
  <c r="Q69" i="18"/>
  <c r="R69" i="18"/>
  <c r="S69" i="18"/>
  <c r="U69" i="18"/>
  <c r="V69" i="18"/>
  <c r="X69" i="18"/>
  <c r="Y69" i="18"/>
  <c r="AA69" i="18"/>
  <c r="AB69" i="18"/>
  <c r="C70" i="18"/>
  <c r="C73" i="18"/>
  <c r="D70" i="18"/>
  <c r="H70" i="18"/>
  <c r="K70" i="18"/>
  <c r="N70" i="18"/>
  <c r="Q70" i="18"/>
  <c r="T70" i="18"/>
  <c r="W70" i="18"/>
  <c r="Z70" i="18"/>
  <c r="Z73" i="18"/>
  <c r="AC70" i="18"/>
  <c r="C71" i="18"/>
  <c r="D71" i="18"/>
  <c r="H71" i="18"/>
  <c r="H73" i="18"/>
  <c r="K71" i="18"/>
  <c r="K73" i="18"/>
  <c r="N71" i="18"/>
  <c r="Q71" i="18"/>
  <c r="T71" i="18"/>
  <c r="W71" i="18"/>
  <c r="Z71" i="18"/>
  <c r="AC71" i="18"/>
  <c r="C72" i="18"/>
  <c r="D72" i="18"/>
  <c r="H72" i="18"/>
  <c r="K72" i="18"/>
  <c r="N72" i="18"/>
  <c r="Q72" i="18"/>
  <c r="T72" i="18"/>
  <c r="W72" i="18"/>
  <c r="Z72" i="18"/>
  <c r="AC72" i="18"/>
  <c r="F73" i="18"/>
  <c r="G73" i="18"/>
  <c r="I73" i="18"/>
  <c r="J73" i="18"/>
  <c r="L73" i="18"/>
  <c r="M73" i="18"/>
  <c r="O73" i="18"/>
  <c r="P73" i="18"/>
  <c r="R73" i="18"/>
  <c r="S73" i="18"/>
  <c r="U73" i="18"/>
  <c r="V73" i="18"/>
  <c r="W73" i="18"/>
  <c r="X73" i="18"/>
  <c r="Y73" i="18"/>
  <c r="AA73" i="18"/>
  <c r="AB73" i="18"/>
  <c r="AC73" i="18"/>
  <c r="C74" i="18"/>
  <c r="D74" i="18"/>
  <c r="H74" i="18"/>
  <c r="K74" i="18"/>
  <c r="K77" i="18"/>
  <c r="N74" i="18"/>
  <c r="Q74" i="18"/>
  <c r="Q77" i="18"/>
  <c r="T74" i="18"/>
  <c r="W74" i="18"/>
  <c r="Z74" i="18"/>
  <c r="Z77" i="18"/>
  <c r="AC74" i="18"/>
  <c r="C75" i="18"/>
  <c r="D75" i="18"/>
  <c r="H75" i="18"/>
  <c r="K75" i="18"/>
  <c r="N75" i="18"/>
  <c r="Q75" i="18"/>
  <c r="T75" i="18"/>
  <c r="T77" i="18"/>
  <c r="W75" i="18"/>
  <c r="Z75" i="18"/>
  <c r="AC75" i="18"/>
  <c r="C76" i="18"/>
  <c r="D76" i="18"/>
  <c r="H76" i="18"/>
  <c r="H77" i="18"/>
  <c r="K76" i="18"/>
  <c r="N76" i="18"/>
  <c r="Q76" i="18"/>
  <c r="T76" i="18"/>
  <c r="W76" i="18"/>
  <c r="Z76" i="18"/>
  <c r="AC76" i="18"/>
  <c r="F77" i="18"/>
  <c r="G77" i="18"/>
  <c r="I77" i="18"/>
  <c r="J77" i="18"/>
  <c r="L77" i="18"/>
  <c r="M77" i="18"/>
  <c r="O77" i="18"/>
  <c r="P77" i="18"/>
  <c r="R77" i="18"/>
  <c r="S77" i="18"/>
  <c r="U77" i="18"/>
  <c r="V77" i="18"/>
  <c r="W77" i="18"/>
  <c r="X77" i="18"/>
  <c r="Y77" i="18"/>
  <c r="AA77" i="18"/>
  <c r="AB77" i="18"/>
  <c r="AC77" i="18"/>
  <c r="C78" i="18"/>
  <c r="C81" i="18"/>
  <c r="D78" i="18"/>
  <c r="H78" i="18"/>
  <c r="K78" i="18"/>
  <c r="N78" i="18"/>
  <c r="Q78" i="18"/>
  <c r="Q81" i="18"/>
  <c r="T78" i="18"/>
  <c r="W78" i="18"/>
  <c r="W81" i="18"/>
  <c r="Z78" i="18"/>
  <c r="AC78" i="18"/>
  <c r="C79" i="18"/>
  <c r="D79" i="18"/>
  <c r="H79" i="18"/>
  <c r="H81" i="18"/>
  <c r="K79" i="18"/>
  <c r="N79" i="18"/>
  <c r="Q79" i="18"/>
  <c r="T79" i="18"/>
  <c r="W79" i="18"/>
  <c r="Z79" i="18"/>
  <c r="AC79" i="18"/>
  <c r="AC81" i="18"/>
  <c r="C80" i="18"/>
  <c r="D80" i="18"/>
  <c r="H80" i="18"/>
  <c r="K80" i="18"/>
  <c r="N80" i="18"/>
  <c r="Q80" i="18"/>
  <c r="T80" i="18"/>
  <c r="W80" i="18"/>
  <c r="Z80" i="18"/>
  <c r="AC80" i="18"/>
  <c r="F81" i="18"/>
  <c r="G81" i="18"/>
  <c r="I81" i="18"/>
  <c r="J81" i="18"/>
  <c r="K81" i="18"/>
  <c r="L81" i="18"/>
  <c r="M81" i="18"/>
  <c r="O81" i="18"/>
  <c r="P81" i="18"/>
  <c r="R81" i="18"/>
  <c r="S81" i="18"/>
  <c r="U81" i="18"/>
  <c r="V81" i="18"/>
  <c r="X81" i="18"/>
  <c r="Y81" i="18"/>
  <c r="Z81" i="18"/>
  <c r="AA81" i="18"/>
  <c r="AB81" i="18"/>
  <c r="C82" i="18"/>
  <c r="D82" i="18"/>
  <c r="H82" i="18"/>
  <c r="K82" i="18"/>
  <c r="K85" i="18"/>
  <c r="N82" i="18"/>
  <c r="Q82" i="18"/>
  <c r="T82" i="18"/>
  <c r="W82" i="18"/>
  <c r="W85" i="18"/>
  <c r="Z82" i="18"/>
  <c r="Z85" i="18"/>
  <c r="AC82" i="18"/>
  <c r="AC85" i="18"/>
  <c r="C83" i="18"/>
  <c r="D83" i="18"/>
  <c r="H83" i="18"/>
  <c r="K83" i="18"/>
  <c r="N83" i="18"/>
  <c r="Q83" i="18"/>
  <c r="T83" i="18"/>
  <c r="W83" i="18"/>
  <c r="Z83" i="18"/>
  <c r="AC83" i="18"/>
  <c r="C84" i="18"/>
  <c r="D84" i="18"/>
  <c r="H84" i="18"/>
  <c r="K84" i="18"/>
  <c r="N84" i="18"/>
  <c r="Q84" i="18"/>
  <c r="T84" i="18"/>
  <c r="W84" i="18"/>
  <c r="Z84" i="18"/>
  <c r="AC84" i="18"/>
  <c r="F85" i="18"/>
  <c r="G85" i="18"/>
  <c r="H85" i="18"/>
  <c r="I85" i="18"/>
  <c r="J85" i="18"/>
  <c r="L85" i="18"/>
  <c r="M85" i="18"/>
  <c r="O85" i="18"/>
  <c r="P85" i="18"/>
  <c r="R85" i="18"/>
  <c r="S85" i="18"/>
  <c r="U85" i="18"/>
  <c r="V85" i="18"/>
  <c r="X85" i="18"/>
  <c r="Y85" i="18"/>
  <c r="AA85" i="18"/>
  <c r="AB85" i="18"/>
  <c r="C86" i="18"/>
  <c r="D86" i="18"/>
  <c r="H86" i="18"/>
  <c r="K86" i="18"/>
  <c r="N86" i="18"/>
  <c r="Q86" i="18"/>
  <c r="T86" i="18"/>
  <c r="W86" i="18"/>
  <c r="Z86" i="18"/>
  <c r="AC86" i="18"/>
  <c r="AC89" i="18"/>
  <c r="C87" i="18"/>
  <c r="D87" i="18"/>
  <c r="H87" i="18"/>
  <c r="H89" i="18"/>
  <c r="K87" i="18"/>
  <c r="N87" i="18"/>
  <c r="Q87" i="18"/>
  <c r="T87" i="18"/>
  <c r="T89" i="18"/>
  <c r="W87" i="18"/>
  <c r="W89" i="18"/>
  <c r="Z87" i="18"/>
  <c r="Z89" i="18"/>
  <c r="AC87" i="18"/>
  <c r="C88" i="18"/>
  <c r="D88" i="18"/>
  <c r="H88" i="18"/>
  <c r="K88" i="18"/>
  <c r="N88" i="18"/>
  <c r="Q88" i="18"/>
  <c r="T88" i="18"/>
  <c r="W88" i="18"/>
  <c r="Z88" i="18"/>
  <c r="AC88" i="18"/>
  <c r="F89" i="18"/>
  <c r="G89" i="18"/>
  <c r="I89" i="18"/>
  <c r="J89" i="18"/>
  <c r="K89" i="18"/>
  <c r="L89" i="18"/>
  <c r="M89" i="18"/>
  <c r="O89" i="18"/>
  <c r="P89" i="18"/>
  <c r="R89" i="18"/>
  <c r="S89" i="18"/>
  <c r="U89" i="18"/>
  <c r="V89" i="18"/>
  <c r="X89" i="18"/>
  <c r="Y89" i="18"/>
  <c r="AA89" i="18"/>
  <c r="AB89" i="18"/>
  <c r="C90" i="18"/>
  <c r="D90" i="18"/>
  <c r="H90" i="18"/>
  <c r="K90" i="18"/>
  <c r="K93" i="18"/>
  <c r="N90" i="18"/>
  <c r="Q90" i="18"/>
  <c r="T90" i="18"/>
  <c r="W90" i="18"/>
  <c r="W93" i="18"/>
  <c r="Z90" i="18"/>
  <c r="Z93" i="18"/>
  <c r="AC90" i="18"/>
  <c r="C91" i="18"/>
  <c r="D91" i="18"/>
  <c r="H91" i="18"/>
  <c r="K91" i="18"/>
  <c r="N91" i="18"/>
  <c r="Q91" i="18"/>
  <c r="Q93" i="18"/>
  <c r="T91" i="18"/>
  <c r="W91" i="18"/>
  <c r="Z91" i="18"/>
  <c r="AC91" i="18"/>
  <c r="AC93" i="18"/>
  <c r="C92" i="18"/>
  <c r="D92" i="18"/>
  <c r="H92" i="18"/>
  <c r="K92" i="18"/>
  <c r="N92" i="18"/>
  <c r="Q92" i="18"/>
  <c r="T92" i="18"/>
  <c r="W92" i="18"/>
  <c r="Z92" i="18"/>
  <c r="AC92" i="18"/>
  <c r="F93" i="18"/>
  <c r="G93" i="18"/>
  <c r="H93" i="18"/>
  <c r="I93" i="18"/>
  <c r="J93" i="18"/>
  <c r="L93" i="18"/>
  <c r="M93" i="18"/>
  <c r="O93" i="18"/>
  <c r="P93" i="18"/>
  <c r="R93" i="18"/>
  <c r="S93" i="18"/>
  <c r="U93" i="18"/>
  <c r="V93" i="18"/>
  <c r="X93" i="18"/>
  <c r="Y93" i="18"/>
  <c r="AA93" i="18"/>
  <c r="AB93" i="18"/>
  <c r="C94" i="18"/>
  <c r="D94" i="18"/>
  <c r="H94" i="18"/>
  <c r="K94" i="18"/>
  <c r="K97" i="18"/>
  <c r="N94" i="18"/>
  <c r="Q94" i="18"/>
  <c r="T94" i="18"/>
  <c r="W94" i="18"/>
  <c r="Z94" i="18"/>
  <c r="AC94" i="18"/>
  <c r="AC97" i="18"/>
  <c r="C95" i="18"/>
  <c r="D95" i="18"/>
  <c r="H95" i="18"/>
  <c r="K95" i="18"/>
  <c r="N95" i="18"/>
  <c r="Q95" i="18"/>
  <c r="Q97" i="18"/>
  <c r="T95" i="18"/>
  <c r="T97" i="18"/>
  <c r="W95" i="18"/>
  <c r="W97" i="18"/>
  <c r="Z95" i="18"/>
  <c r="AC95" i="18"/>
  <c r="C96" i="18"/>
  <c r="D96" i="18"/>
  <c r="H96" i="18"/>
  <c r="H97" i="18"/>
  <c r="K96" i="18"/>
  <c r="N96" i="18"/>
  <c r="Q96" i="18"/>
  <c r="T96" i="18"/>
  <c r="W96" i="18"/>
  <c r="Z96" i="18"/>
  <c r="AC96" i="18"/>
  <c r="F97" i="18"/>
  <c r="G97" i="18"/>
  <c r="I97" i="18"/>
  <c r="J97" i="18"/>
  <c r="L97" i="18"/>
  <c r="M97" i="18"/>
  <c r="O97" i="18"/>
  <c r="P97" i="18"/>
  <c r="R97" i="18"/>
  <c r="S97" i="18"/>
  <c r="U97" i="18"/>
  <c r="V97" i="18"/>
  <c r="X97" i="18"/>
  <c r="Y97" i="18"/>
  <c r="Z97" i="18"/>
  <c r="AA97" i="18"/>
  <c r="AB97" i="18"/>
  <c r="C98" i="18"/>
  <c r="D98" i="18"/>
  <c r="D101" i="18"/>
  <c r="H98" i="18"/>
  <c r="K98" i="18"/>
  <c r="N98" i="18"/>
  <c r="Q98" i="18"/>
  <c r="Q101" i="18"/>
  <c r="T98" i="18"/>
  <c r="W98" i="18"/>
  <c r="W101" i="18"/>
  <c r="Z98" i="18"/>
  <c r="AC98" i="18"/>
  <c r="C99" i="18"/>
  <c r="D99" i="18"/>
  <c r="H99" i="18"/>
  <c r="E99" i="18"/>
  <c r="K99" i="18"/>
  <c r="K101" i="18"/>
  <c r="N99" i="18"/>
  <c r="Q99" i="18"/>
  <c r="T99" i="18"/>
  <c r="W99" i="18"/>
  <c r="Z99" i="18"/>
  <c r="AC99" i="18"/>
  <c r="AC101" i="18"/>
  <c r="C100" i="18"/>
  <c r="D100" i="18"/>
  <c r="H100" i="18"/>
  <c r="K100" i="18"/>
  <c r="N100" i="18"/>
  <c r="Q100" i="18"/>
  <c r="T100" i="18"/>
  <c r="W100" i="18"/>
  <c r="Z100" i="18"/>
  <c r="AC100" i="18"/>
  <c r="F101" i="18"/>
  <c r="G101" i="18"/>
  <c r="I101" i="18"/>
  <c r="J101" i="18"/>
  <c r="L101" i="18"/>
  <c r="M101" i="18"/>
  <c r="O101" i="18"/>
  <c r="P101" i="18"/>
  <c r="R101" i="18"/>
  <c r="S101" i="18"/>
  <c r="U101" i="18"/>
  <c r="V101" i="18"/>
  <c r="X101" i="18"/>
  <c r="Y101" i="18"/>
  <c r="Z101" i="18"/>
  <c r="AA101" i="18"/>
  <c r="AB101" i="18"/>
  <c r="C102" i="18"/>
  <c r="D102" i="18"/>
  <c r="H102" i="18"/>
  <c r="K102" i="18"/>
  <c r="K105" i="18"/>
  <c r="N102" i="18"/>
  <c r="Q102" i="18"/>
  <c r="T102" i="18"/>
  <c r="W102" i="18"/>
  <c r="Z102" i="18"/>
  <c r="Z105" i="18"/>
  <c r="AC102" i="18"/>
  <c r="C103" i="18"/>
  <c r="D103" i="18"/>
  <c r="H103" i="18"/>
  <c r="K103" i="18"/>
  <c r="N103" i="18"/>
  <c r="Q103" i="18"/>
  <c r="T103" i="18"/>
  <c r="W103" i="18"/>
  <c r="Z103" i="18"/>
  <c r="AC103" i="18"/>
  <c r="C104" i="18"/>
  <c r="D104" i="18"/>
  <c r="H104" i="18"/>
  <c r="K104" i="18"/>
  <c r="N104" i="18"/>
  <c r="Q104" i="18"/>
  <c r="T104" i="18"/>
  <c r="E104" i="18"/>
  <c r="W104" i="18"/>
  <c r="Z104" i="18"/>
  <c r="AC104" i="18"/>
  <c r="F105" i="18"/>
  <c r="G105" i="18"/>
  <c r="H105" i="18"/>
  <c r="I105" i="18"/>
  <c r="J105" i="18"/>
  <c r="L105" i="18"/>
  <c r="M105" i="18"/>
  <c r="O105" i="18"/>
  <c r="P105" i="18"/>
  <c r="Q105" i="18"/>
  <c r="R105" i="18"/>
  <c r="S105" i="18"/>
  <c r="U105" i="18"/>
  <c r="V105" i="18"/>
  <c r="W105" i="18"/>
  <c r="X105" i="18"/>
  <c r="Y105" i="18"/>
  <c r="AA105" i="18"/>
  <c r="AB105" i="18"/>
  <c r="AC105" i="18"/>
  <c r="C106" i="18"/>
  <c r="D106" i="18"/>
  <c r="H106" i="18"/>
  <c r="K106" i="18"/>
  <c r="N106" i="18"/>
  <c r="Q106" i="18"/>
  <c r="T106" i="18"/>
  <c r="W106" i="18"/>
  <c r="Z106" i="18"/>
  <c r="AC106" i="18"/>
  <c r="AC109" i="18"/>
  <c r="C107" i="18"/>
  <c r="D107" i="18"/>
  <c r="H107" i="18"/>
  <c r="K107" i="18"/>
  <c r="N107" i="18"/>
  <c r="Q107" i="18"/>
  <c r="T107" i="18"/>
  <c r="W107" i="18"/>
  <c r="Z107" i="18"/>
  <c r="Z109" i="18"/>
  <c r="AC107" i="18"/>
  <c r="C108" i="18"/>
  <c r="D108" i="18"/>
  <c r="H108" i="18"/>
  <c r="K108" i="18"/>
  <c r="N108" i="18"/>
  <c r="Q108" i="18"/>
  <c r="T108" i="18"/>
  <c r="W108" i="18"/>
  <c r="Z108" i="18"/>
  <c r="AC108" i="18"/>
  <c r="F109" i="18"/>
  <c r="G109" i="18"/>
  <c r="I109" i="18"/>
  <c r="J109" i="18"/>
  <c r="J154" i="18"/>
  <c r="K109" i="18"/>
  <c r="L109" i="18"/>
  <c r="M109" i="18"/>
  <c r="O109" i="18"/>
  <c r="P109" i="18"/>
  <c r="Q109" i="18"/>
  <c r="R109" i="18"/>
  <c r="S109" i="18"/>
  <c r="U109" i="18"/>
  <c r="V109" i="18"/>
  <c r="X109" i="18"/>
  <c r="Y109" i="18"/>
  <c r="AA109" i="18"/>
  <c r="AB109" i="18"/>
  <c r="C110" i="18"/>
  <c r="D110" i="18"/>
  <c r="H110" i="18"/>
  <c r="K110" i="18"/>
  <c r="K113" i="18"/>
  <c r="N110" i="18"/>
  <c r="Q110" i="18"/>
  <c r="T110" i="18"/>
  <c r="W110" i="18"/>
  <c r="Z110" i="18"/>
  <c r="Z113" i="18"/>
  <c r="AC110" i="18"/>
  <c r="AC113" i="18"/>
  <c r="C111" i="18"/>
  <c r="D111" i="18"/>
  <c r="H111" i="18"/>
  <c r="K111" i="18"/>
  <c r="N111" i="18"/>
  <c r="Q111" i="18"/>
  <c r="Q113" i="18"/>
  <c r="T111" i="18"/>
  <c r="W111" i="18"/>
  <c r="Z111" i="18"/>
  <c r="AC111" i="18"/>
  <c r="C112" i="18"/>
  <c r="D112" i="18"/>
  <c r="H112" i="18"/>
  <c r="K112" i="18"/>
  <c r="N112" i="18"/>
  <c r="Q112" i="18"/>
  <c r="T112" i="18"/>
  <c r="W112" i="18"/>
  <c r="Z112" i="18"/>
  <c r="AC112" i="18"/>
  <c r="F113" i="18"/>
  <c r="G113" i="18"/>
  <c r="H113" i="18"/>
  <c r="I113" i="18"/>
  <c r="J113" i="18"/>
  <c r="L113" i="18"/>
  <c r="M113" i="18"/>
  <c r="O113" i="18"/>
  <c r="P113" i="18"/>
  <c r="R113" i="18"/>
  <c r="S113" i="18"/>
  <c r="U113" i="18"/>
  <c r="V113" i="18"/>
  <c r="X113" i="18"/>
  <c r="Y113" i="18"/>
  <c r="AA113" i="18"/>
  <c r="AB113" i="18"/>
  <c r="C114" i="18"/>
  <c r="D114" i="18"/>
  <c r="H114" i="18"/>
  <c r="K114" i="18"/>
  <c r="N114" i="18"/>
  <c r="Q114" i="18"/>
  <c r="T114" i="18"/>
  <c r="W114" i="18"/>
  <c r="Z114" i="18"/>
  <c r="AC114" i="18"/>
  <c r="AC117" i="18"/>
  <c r="C115" i="18"/>
  <c r="D115" i="18"/>
  <c r="H115" i="18"/>
  <c r="K115" i="18"/>
  <c r="N115" i="18"/>
  <c r="Q115" i="18"/>
  <c r="T115" i="18"/>
  <c r="W115" i="18"/>
  <c r="Z115" i="18"/>
  <c r="Z117" i="18"/>
  <c r="AC115" i="18"/>
  <c r="C116" i="18"/>
  <c r="D116" i="18"/>
  <c r="H116" i="18"/>
  <c r="K116" i="18"/>
  <c r="N116" i="18"/>
  <c r="Q116" i="18"/>
  <c r="T116" i="18"/>
  <c r="W116" i="18"/>
  <c r="Z116" i="18"/>
  <c r="AC116" i="18"/>
  <c r="F117" i="18"/>
  <c r="G117" i="18"/>
  <c r="I117" i="18"/>
  <c r="J117" i="18"/>
  <c r="K117" i="18"/>
  <c r="L117" i="18"/>
  <c r="M117" i="18"/>
  <c r="O117" i="18"/>
  <c r="P117" i="18"/>
  <c r="Q117" i="18"/>
  <c r="R117" i="18"/>
  <c r="S117" i="18"/>
  <c r="U117" i="18"/>
  <c r="V117" i="18"/>
  <c r="X117" i="18"/>
  <c r="Y117" i="18"/>
  <c r="AA117" i="18"/>
  <c r="AB117" i="18"/>
  <c r="C118" i="18"/>
  <c r="D118" i="18"/>
  <c r="H118" i="18"/>
  <c r="K118" i="18"/>
  <c r="N118" i="18"/>
  <c r="Q118" i="18"/>
  <c r="T118" i="18"/>
  <c r="T121" i="18"/>
  <c r="W118" i="18"/>
  <c r="Z118" i="18"/>
  <c r="AC118" i="18"/>
  <c r="C119" i="18"/>
  <c r="D119" i="18"/>
  <c r="H119" i="18"/>
  <c r="K119" i="18"/>
  <c r="N119" i="18"/>
  <c r="Q119" i="18"/>
  <c r="T119" i="18"/>
  <c r="W119" i="18"/>
  <c r="Z119" i="18"/>
  <c r="AC119" i="18"/>
  <c r="C120" i="18"/>
  <c r="D120" i="18"/>
  <c r="H120" i="18"/>
  <c r="K120" i="18"/>
  <c r="N120" i="18"/>
  <c r="Q120" i="18"/>
  <c r="T120" i="18"/>
  <c r="W120" i="18"/>
  <c r="Z120" i="18"/>
  <c r="AC120" i="18"/>
  <c r="F121" i="18"/>
  <c r="G121" i="18"/>
  <c r="I121" i="18"/>
  <c r="J121" i="18"/>
  <c r="L121" i="18"/>
  <c r="M121" i="18"/>
  <c r="N121" i="18"/>
  <c r="O121" i="18"/>
  <c r="P121" i="18"/>
  <c r="R121" i="18"/>
  <c r="S121" i="18"/>
  <c r="U121" i="18"/>
  <c r="V121" i="18"/>
  <c r="X121" i="18"/>
  <c r="Y121" i="18"/>
  <c r="AA121" i="18"/>
  <c r="AB121" i="18"/>
  <c r="C122" i="18"/>
  <c r="D122" i="18"/>
  <c r="H122" i="18"/>
  <c r="K122" i="18"/>
  <c r="K125" i="18"/>
  <c r="N122" i="18"/>
  <c r="Q122" i="18"/>
  <c r="T122" i="18"/>
  <c r="W122" i="18"/>
  <c r="W125" i="18"/>
  <c r="Z122" i="18"/>
  <c r="AC122" i="18"/>
  <c r="C123" i="18"/>
  <c r="D123" i="18"/>
  <c r="H123" i="18"/>
  <c r="K123" i="18"/>
  <c r="N123" i="18"/>
  <c r="Q123" i="18"/>
  <c r="T123" i="18"/>
  <c r="W123" i="18"/>
  <c r="Z123" i="18"/>
  <c r="Z125" i="18"/>
  <c r="AC123" i="18"/>
  <c r="C124" i="18"/>
  <c r="D124" i="18"/>
  <c r="H124" i="18"/>
  <c r="K124" i="18"/>
  <c r="N124" i="18"/>
  <c r="Q124" i="18"/>
  <c r="T124" i="18"/>
  <c r="W124" i="18"/>
  <c r="Z124" i="18"/>
  <c r="AC124" i="18"/>
  <c r="F125" i="18"/>
  <c r="G125" i="18"/>
  <c r="I125" i="18"/>
  <c r="J125" i="18"/>
  <c r="L125" i="18"/>
  <c r="M125" i="18"/>
  <c r="N125" i="18"/>
  <c r="O125" i="18"/>
  <c r="P125" i="18"/>
  <c r="R125" i="18"/>
  <c r="S125" i="18"/>
  <c r="U125" i="18"/>
  <c r="V125" i="18"/>
  <c r="X125" i="18"/>
  <c r="Y125" i="18"/>
  <c r="AA125" i="18"/>
  <c r="AB125" i="18"/>
  <c r="AC125" i="18"/>
  <c r="C126" i="18"/>
  <c r="D126" i="18"/>
  <c r="H126" i="18"/>
  <c r="K126" i="18"/>
  <c r="N126" i="18"/>
  <c r="Q126" i="18"/>
  <c r="Q129" i="18"/>
  <c r="T126" i="18"/>
  <c r="W126" i="18"/>
  <c r="Z126" i="18"/>
  <c r="AC126" i="18"/>
  <c r="C127" i="18"/>
  <c r="D127" i="18"/>
  <c r="H127" i="18"/>
  <c r="K127" i="18"/>
  <c r="K129" i="18"/>
  <c r="N127" i="18"/>
  <c r="Q127" i="18"/>
  <c r="T127" i="18"/>
  <c r="W127" i="18"/>
  <c r="Z127" i="18"/>
  <c r="AC127" i="18"/>
  <c r="AC129" i="18"/>
  <c r="C128" i="18"/>
  <c r="D128" i="18"/>
  <c r="H128" i="18"/>
  <c r="K128" i="18"/>
  <c r="N128" i="18"/>
  <c r="Q128" i="18"/>
  <c r="T128" i="18"/>
  <c r="W128" i="18"/>
  <c r="Z128" i="18"/>
  <c r="AC128" i="18"/>
  <c r="F129" i="18"/>
  <c r="G129" i="18"/>
  <c r="I129" i="18"/>
  <c r="J129" i="18"/>
  <c r="L129" i="18"/>
  <c r="M129" i="18"/>
  <c r="O129" i="18"/>
  <c r="P129" i="18"/>
  <c r="R129" i="18"/>
  <c r="S129" i="18"/>
  <c r="U129" i="18"/>
  <c r="V129" i="18"/>
  <c r="X129" i="18"/>
  <c r="Y129" i="18"/>
  <c r="AA129" i="18"/>
  <c r="AB129" i="18"/>
  <c r="C130" i="18"/>
  <c r="D130" i="18"/>
  <c r="H130" i="18"/>
  <c r="K130" i="18"/>
  <c r="N130" i="18"/>
  <c r="E130" i="18"/>
  <c r="Q130" i="18"/>
  <c r="T130" i="18"/>
  <c r="T133" i="18"/>
  <c r="W130" i="18"/>
  <c r="Z130" i="18"/>
  <c r="AC130" i="18"/>
  <c r="C131" i="18"/>
  <c r="D131" i="18"/>
  <c r="H131" i="18"/>
  <c r="K131" i="18"/>
  <c r="N131" i="18"/>
  <c r="Q131" i="18"/>
  <c r="T131" i="18"/>
  <c r="T156" i="18"/>
  <c r="W131" i="18"/>
  <c r="Z131" i="18"/>
  <c r="Z133" i="18"/>
  <c r="AC131" i="18"/>
  <c r="C132" i="18"/>
  <c r="D132" i="18"/>
  <c r="H132" i="18"/>
  <c r="K132" i="18"/>
  <c r="N132" i="18"/>
  <c r="Q132" i="18"/>
  <c r="T132" i="18"/>
  <c r="W132" i="18"/>
  <c r="Z132" i="18"/>
  <c r="AC132" i="18"/>
  <c r="F133" i="18"/>
  <c r="G133" i="18"/>
  <c r="I133" i="18"/>
  <c r="J133" i="18"/>
  <c r="K133" i="18"/>
  <c r="L133" i="18"/>
  <c r="M133" i="18"/>
  <c r="O133" i="18"/>
  <c r="P133" i="18"/>
  <c r="Q133" i="18"/>
  <c r="R133" i="18"/>
  <c r="S133" i="18"/>
  <c r="U133" i="18"/>
  <c r="V133" i="18"/>
  <c r="W133" i="18"/>
  <c r="X133" i="18"/>
  <c r="Y133" i="18"/>
  <c r="AA133" i="18"/>
  <c r="AB133" i="18"/>
  <c r="AC133" i="18"/>
  <c r="C134" i="18"/>
  <c r="D134" i="18"/>
  <c r="H134" i="18"/>
  <c r="K134" i="18"/>
  <c r="N134" i="18"/>
  <c r="N137" i="18"/>
  <c r="Q134" i="18"/>
  <c r="T134" i="18"/>
  <c r="W134" i="18"/>
  <c r="Z134" i="18"/>
  <c r="AC134" i="18"/>
  <c r="C135" i="18"/>
  <c r="D135" i="18"/>
  <c r="H135" i="18"/>
  <c r="K135" i="18"/>
  <c r="N135" i="18"/>
  <c r="Q135" i="18"/>
  <c r="T135" i="18"/>
  <c r="W135" i="18"/>
  <c r="W137" i="18"/>
  <c r="Z135" i="18"/>
  <c r="AC135" i="18"/>
  <c r="C136" i="18"/>
  <c r="D136" i="18"/>
  <c r="H136" i="18"/>
  <c r="K136" i="18"/>
  <c r="K137" i="18"/>
  <c r="N136" i="18"/>
  <c r="Q136" i="18"/>
  <c r="T136" i="18"/>
  <c r="W136" i="18"/>
  <c r="Z136" i="18"/>
  <c r="AC136" i="18"/>
  <c r="AC137" i="18"/>
  <c r="F137" i="18"/>
  <c r="G137" i="18"/>
  <c r="I137" i="18"/>
  <c r="J137" i="18"/>
  <c r="L137" i="18"/>
  <c r="M137" i="18"/>
  <c r="O137" i="18"/>
  <c r="P137" i="18"/>
  <c r="R137" i="18"/>
  <c r="S137" i="18"/>
  <c r="U137" i="18"/>
  <c r="V137" i="18"/>
  <c r="X137" i="18"/>
  <c r="Y137" i="18"/>
  <c r="AA137" i="18"/>
  <c r="AB137" i="18"/>
  <c r="C138" i="18"/>
  <c r="D138" i="18"/>
  <c r="D141" i="18"/>
  <c r="H138" i="18"/>
  <c r="K138" i="18"/>
  <c r="K141" i="18"/>
  <c r="N138" i="18"/>
  <c r="Q138" i="18"/>
  <c r="T138" i="18"/>
  <c r="T141" i="18"/>
  <c r="W138" i="18"/>
  <c r="Z138" i="18"/>
  <c r="AC138" i="18"/>
  <c r="AC141" i="18"/>
  <c r="C139" i="18"/>
  <c r="D139" i="18"/>
  <c r="H139" i="18"/>
  <c r="H141" i="18"/>
  <c r="K139" i="18"/>
  <c r="N139" i="18"/>
  <c r="Q139" i="18"/>
  <c r="T139" i="18"/>
  <c r="W139" i="18"/>
  <c r="Z139" i="18"/>
  <c r="Z141" i="18"/>
  <c r="AC139" i="18"/>
  <c r="C140" i="18"/>
  <c r="D140" i="18"/>
  <c r="H140" i="18"/>
  <c r="K140" i="18"/>
  <c r="N140" i="18"/>
  <c r="Q140" i="18"/>
  <c r="Q141" i="18"/>
  <c r="T140" i="18"/>
  <c r="W140" i="18"/>
  <c r="Z140" i="18"/>
  <c r="AC140" i="18"/>
  <c r="F141" i="18"/>
  <c r="G141" i="18"/>
  <c r="I141" i="18"/>
  <c r="J141" i="18"/>
  <c r="L141" i="18"/>
  <c r="M141" i="18"/>
  <c r="O141" i="18"/>
  <c r="P141" i="18"/>
  <c r="R141" i="18"/>
  <c r="S141" i="18"/>
  <c r="U141" i="18"/>
  <c r="V141" i="18"/>
  <c r="X141" i="18"/>
  <c r="Y141" i="18"/>
  <c r="AA141" i="18"/>
  <c r="AB141" i="18"/>
  <c r="C142" i="18"/>
  <c r="D142" i="18"/>
  <c r="H142" i="18"/>
  <c r="K142" i="18"/>
  <c r="N142" i="18"/>
  <c r="Q142" i="18"/>
  <c r="T142" i="18"/>
  <c r="T145" i="18"/>
  <c r="W142" i="18"/>
  <c r="Z142" i="18"/>
  <c r="AC142" i="18"/>
  <c r="C143" i="18"/>
  <c r="D143" i="18"/>
  <c r="H143" i="18"/>
  <c r="H145" i="18"/>
  <c r="K143" i="18"/>
  <c r="N143" i="18"/>
  <c r="Q143" i="18"/>
  <c r="T143" i="18"/>
  <c r="W143" i="18"/>
  <c r="Z143" i="18"/>
  <c r="Z145" i="18"/>
  <c r="AC143" i="18"/>
  <c r="C144" i="18"/>
  <c r="D144" i="18"/>
  <c r="H144" i="18"/>
  <c r="K144" i="18"/>
  <c r="N144" i="18"/>
  <c r="N145" i="18"/>
  <c r="Q144" i="18"/>
  <c r="T144" i="18"/>
  <c r="W144" i="18"/>
  <c r="Z144" i="18"/>
  <c r="AC144" i="18"/>
  <c r="F145" i="18"/>
  <c r="G145" i="18"/>
  <c r="I145" i="18"/>
  <c r="J145" i="18"/>
  <c r="K145" i="18"/>
  <c r="L145" i="18"/>
  <c r="M145" i="18"/>
  <c r="O145" i="18"/>
  <c r="P145" i="18"/>
  <c r="Q145" i="18"/>
  <c r="R145" i="18"/>
  <c r="S145" i="18"/>
  <c r="U145" i="18"/>
  <c r="V145" i="18"/>
  <c r="W145" i="18"/>
  <c r="X145" i="18"/>
  <c r="Y145" i="18"/>
  <c r="AA145" i="18"/>
  <c r="AB145" i="18"/>
  <c r="AC145" i="18"/>
  <c r="C146" i="18"/>
  <c r="D146" i="18"/>
  <c r="H146" i="18"/>
  <c r="K146" i="18"/>
  <c r="N146" i="18"/>
  <c r="Q146" i="18"/>
  <c r="Q149" i="18"/>
  <c r="T146" i="18"/>
  <c r="W146" i="18"/>
  <c r="Z146" i="18"/>
  <c r="Z149" i="18"/>
  <c r="AC146" i="18"/>
  <c r="C147" i="18"/>
  <c r="D147" i="18"/>
  <c r="H147" i="18"/>
  <c r="K147" i="18"/>
  <c r="K149" i="18"/>
  <c r="N147" i="18"/>
  <c r="Q147" i="18"/>
  <c r="T147" i="18"/>
  <c r="W147" i="18"/>
  <c r="Z147" i="18"/>
  <c r="AC147" i="18"/>
  <c r="C148" i="18"/>
  <c r="D148" i="18"/>
  <c r="H148" i="18"/>
  <c r="K148" i="18"/>
  <c r="N148" i="18"/>
  <c r="Q148" i="18"/>
  <c r="T148" i="18"/>
  <c r="W148" i="18"/>
  <c r="Z148" i="18"/>
  <c r="AC148" i="18"/>
  <c r="F149" i="18"/>
  <c r="G149" i="18"/>
  <c r="I149" i="18"/>
  <c r="J149" i="18"/>
  <c r="L149" i="18"/>
  <c r="M149" i="18"/>
  <c r="O149" i="18"/>
  <c r="P149" i="18"/>
  <c r="R149" i="18"/>
  <c r="S149" i="18"/>
  <c r="U149" i="18"/>
  <c r="U154" i="18"/>
  <c r="V149" i="18"/>
  <c r="W149" i="18"/>
  <c r="X149" i="18"/>
  <c r="Y149" i="18"/>
  <c r="AA149" i="18"/>
  <c r="AA154" i="18"/>
  <c r="AB149" i="18"/>
  <c r="AC149" i="18"/>
  <c r="C150" i="18"/>
  <c r="D150" i="18"/>
  <c r="H150" i="18"/>
  <c r="K150" i="18"/>
  <c r="K153" i="18"/>
  <c r="N150" i="18"/>
  <c r="Q150" i="18"/>
  <c r="Q153" i="18"/>
  <c r="T150" i="18"/>
  <c r="W150" i="18"/>
  <c r="Z150" i="18"/>
  <c r="Z153" i="18"/>
  <c r="AC150" i="18"/>
  <c r="C151" i="18"/>
  <c r="D151" i="18"/>
  <c r="H151" i="18"/>
  <c r="K151" i="18"/>
  <c r="N151" i="18"/>
  <c r="Q151" i="18"/>
  <c r="E151" i="18"/>
  <c r="T151" i="18"/>
  <c r="W151" i="18"/>
  <c r="Z151" i="18"/>
  <c r="AC151" i="18"/>
  <c r="C152" i="18"/>
  <c r="D152" i="18"/>
  <c r="H152" i="18"/>
  <c r="K152" i="18"/>
  <c r="N152" i="18"/>
  <c r="Q152" i="18"/>
  <c r="T152" i="18"/>
  <c r="T153" i="18"/>
  <c r="W152" i="18"/>
  <c r="Z152" i="18"/>
  <c r="AC152" i="18"/>
  <c r="F153" i="18"/>
  <c r="G153" i="18"/>
  <c r="H153" i="18"/>
  <c r="I153" i="18"/>
  <c r="J153" i="18"/>
  <c r="L153" i="18"/>
  <c r="M153" i="18"/>
  <c r="O153" i="18"/>
  <c r="P153" i="18"/>
  <c r="R153" i="18"/>
  <c r="S153" i="18"/>
  <c r="U153" i="18"/>
  <c r="V153" i="18"/>
  <c r="W153" i="18"/>
  <c r="X153" i="18"/>
  <c r="Y153" i="18"/>
  <c r="AA153" i="18"/>
  <c r="AB153" i="18"/>
  <c r="AC153" i="18"/>
  <c r="V154" i="18"/>
  <c r="F155" i="18"/>
  <c r="G155" i="18"/>
  <c r="I155" i="18"/>
  <c r="J155" i="18"/>
  <c r="L155" i="18"/>
  <c r="M155" i="18"/>
  <c r="O155" i="18"/>
  <c r="P155" i="18"/>
  <c r="Q155" i="18"/>
  <c r="R155" i="18"/>
  <c r="S155" i="18"/>
  <c r="U155" i="18"/>
  <c r="V155" i="18"/>
  <c r="X155" i="18"/>
  <c r="Y155" i="18"/>
  <c r="Z155" i="18"/>
  <c r="AA155" i="18"/>
  <c r="AB155" i="18"/>
  <c r="D156" i="18"/>
  <c r="F156" i="18"/>
  <c r="G156" i="18"/>
  <c r="I156" i="18"/>
  <c r="J156" i="18"/>
  <c r="K156" i="18"/>
  <c r="L156" i="18"/>
  <c r="M156" i="18"/>
  <c r="O156" i="18"/>
  <c r="P156" i="18"/>
  <c r="R156" i="18"/>
  <c r="S156" i="18"/>
  <c r="U156" i="18"/>
  <c r="V156" i="18"/>
  <c r="X156" i="18"/>
  <c r="Y156" i="18"/>
  <c r="AA156" i="18"/>
  <c r="AB156" i="18"/>
  <c r="C157" i="18"/>
  <c r="F157" i="18"/>
  <c r="G157" i="18"/>
  <c r="I157" i="18"/>
  <c r="J157" i="18"/>
  <c r="K157" i="18"/>
  <c r="L157" i="18"/>
  <c r="M157" i="18"/>
  <c r="O157" i="18"/>
  <c r="P157" i="18"/>
  <c r="Q157" i="18"/>
  <c r="R157" i="18"/>
  <c r="S157" i="18"/>
  <c r="U157" i="18"/>
  <c r="V157" i="18"/>
  <c r="X157" i="18"/>
  <c r="Y157" i="18"/>
  <c r="Z157" i="18"/>
  <c r="AA157" i="18"/>
  <c r="AB157" i="18"/>
  <c r="C162" i="18"/>
  <c r="E133" i="17"/>
  <c r="E153" i="17"/>
  <c r="E57" i="17"/>
  <c r="N154" i="17"/>
  <c r="W154" i="17"/>
  <c r="E156" i="17"/>
  <c r="E73" i="17"/>
  <c r="E21" i="17"/>
  <c r="E157" i="17"/>
  <c r="T154" i="17"/>
  <c r="Q154" i="17"/>
  <c r="E81" i="17"/>
  <c r="E53" i="17"/>
  <c r="H154" i="17"/>
  <c r="K154" i="17"/>
  <c r="E101" i="17"/>
  <c r="D154" i="17"/>
  <c r="E89" i="17"/>
  <c r="E65" i="17"/>
  <c r="C154" i="17"/>
  <c r="E155" i="17"/>
  <c r="E9" i="17"/>
  <c r="Z154" i="17"/>
  <c r="E69" i="17"/>
  <c r="AC154" i="17"/>
  <c r="E93" i="17"/>
  <c r="D129" i="18"/>
  <c r="Q125" i="18"/>
  <c r="W121" i="18"/>
  <c r="Q121" i="18"/>
  <c r="E115" i="18"/>
  <c r="C117" i="18"/>
  <c r="X154" i="18"/>
  <c r="W113" i="18"/>
  <c r="W154" i="18"/>
  <c r="E107" i="18"/>
  <c r="C109" i="18"/>
  <c r="H101" i="18"/>
  <c r="E100" i="18"/>
  <c r="Q85" i="18"/>
  <c r="D81" i="18"/>
  <c r="E72" i="18"/>
  <c r="E67" i="18"/>
  <c r="Q65" i="18"/>
  <c r="E59" i="18"/>
  <c r="C61" i="18"/>
  <c r="E52" i="18"/>
  <c r="Q37" i="18"/>
  <c r="D33" i="18"/>
  <c r="H25" i="18"/>
  <c r="E24" i="18"/>
  <c r="E19" i="18"/>
  <c r="T17" i="18"/>
  <c r="K9" i="18"/>
  <c r="K154" i="18"/>
  <c r="Z156" i="18"/>
  <c r="I154" i="18"/>
  <c r="T149" i="18"/>
  <c r="E152" i="18"/>
  <c r="C153" i="18"/>
  <c r="E150" i="18"/>
  <c r="O154" i="18"/>
  <c r="D149" i="18"/>
  <c r="Z137" i="18"/>
  <c r="Z154" i="18"/>
  <c r="H137" i="18"/>
  <c r="T137" i="18"/>
  <c r="E131" i="18"/>
  <c r="Z129" i="18"/>
  <c r="H129" i="18"/>
  <c r="T155" i="18"/>
  <c r="T125" i="18"/>
  <c r="E112" i="18"/>
  <c r="E92" i="18"/>
  <c r="E84" i="18"/>
  <c r="E64" i="18"/>
  <c r="E44" i="18"/>
  <c r="W37" i="18"/>
  <c r="E36" i="18"/>
  <c r="C33" i="18"/>
  <c r="T29" i="18"/>
  <c r="E15" i="18"/>
  <c r="C13" i="18"/>
  <c r="G154" i="18"/>
  <c r="E51" i="18"/>
  <c r="E136" i="18"/>
  <c r="E128" i="18"/>
  <c r="E126" i="18"/>
  <c r="M154" i="18"/>
  <c r="C125" i="18"/>
  <c r="Z121" i="18"/>
  <c r="C121" i="18"/>
  <c r="W117" i="18"/>
  <c r="E111" i="18"/>
  <c r="C113" i="18"/>
  <c r="W109" i="18"/>
  <c r="D105" i="18"/>
  <c r="E96" i="18"/>
  <c r="E91" i="18"/>
  <c r="Q89" i="18"/>
  <c r="E83" i="18"/>
  <c r="C85" i="18"/>
  <c r="E76" i="18"/>
  <c r="Q61" i="18"/>
  <c r="D57" i="18"/>
  <c r="E48" i="18"/>
  <c r="E43" i="18"/>
  <c r="E35" i="18"/>
  <c r="E28" i="18"/>
  <c r="E8" i="18"/>
  <c r="W129" i="18"/>
  <c r="D153" i="18"/>
  <c r="E148" i="18"/>
  <c r="E149" i="18"/>
  <c r="C149" i="18"/>
  <c r="E146" i="18"/>
  <c r="E144" i="18"/>
  <c r="E145" i="18"/>
  <c r="E142" i="18"/>
  <c r="W141" i="18"/>
  <c r="E135" i="18"/>
  <c r="S154" i="18"/>
  <c r="E122" i="18"/>
  <c r="AC121" i="18"/>
  <c r="K121" i="18"/>
  <c r="H117" i="18"/>
  <c r="E116" i="18"/>
  <c r="H109" i="18"/>
  <c r="E108" i="18"/>
  <c r="C105" i="18"/>
  <c r="T101" i="18"/>
  <c r="E88" i="18"/>
  <c r="D77" i="18"/>
  <c r="T73" i="18"/>
  <c r="H69" i="18"/>
  <c r="E68" i="18"/>
  <c r="H61" i="18"/>
  <c r="E60" i="18"/>
  <c r="C57" i="18"/>
  <c r="T53" i="18"/>
  <c r="C156" i="18"/>
  <c r="E40" i="18"/>
  <c r="D29" i="18"/>
  <c r="T25" i="18"/>
  <c r="H21" i="18"/>
  <c r="E20" i="18"/>
  <c r="E11" i="18"/>
  <c r="E132" i="18"/>
  <c r="E147" i="18"/>
  <c r="E143" i="18"/>
  <c r="E140" i="18"/>
  <c r="E138" i="18"/>
  <c r="N133" i="18"/>
  <c r="Y154" i="18"/>
  <c r="E124" i="18"/>
  <c r="E118" i="18"/>
  <c r="C97" i="18"/>
  <c r="D89" i="18"/>
  <c r="E80" i="18"/>
  <c r="E75" i="18"/>
  <c r="Q73" i="18"/>
  <c r="T65" i="18"/>
  <c r="C49" i="18"/>
  <c r="D41" i="18"/>
  <c r="E32" i="18"/>
  <c r="E27" i="18"/>
  <c r="D157" i="18"/>
  <c r="E23" i="18"/>
  <c r="E12" i="18"/>
  <c r="C9" i="18"/>
  <c r="E153" i="18"/>
  <c r="AC154" i="18"/>
  <c r="E133" i="18"/>
  <c r="E139" i="18"/>
  <c r="E127" i="18"/>
  <c r="E129" i="18"/>
  <c r="E119" i="18"/>
  <c r="E98" i="18"/>
  <c r="N101" i="18"/>
  <c r="E74" i="18"/>
  <c r="E77" i="18"/>
  <c r="N77" i="18"/>
  <c r="E50" i="18"/>
  <c r="N53" i="18"/>
  <c r="E26" i="18"/>
  <c r="N29" i="18"/>
  <c r="D155" i="18"/>
  <c r="N141" i="18"/>
  <c r="C141" i="18"/>
  <c r="T129" i="18"/>
  <c r="N129" i="18"/>
  <c r="C129" i="18"/>
  <c r="T105" i="18"/>
  <c r="E102" i="18"/>
  <c r="N105" i="18"/>
  <c r="D93" i="18"/>
  <c r="E87" i="18"/>
  <c r="C89" i="18"/>
  <c r="T81" i="18"/>
  <c r="E78" i="18"/>
  <c r="N81" i="18"/>
  <c r="D69" i="18"/>
  <c r="E63" i="18"/>
  <c r="C65" i="18"/>
  <c r="T57" i="18"/>
  <c r="E54" i="18"/>
  <c r="N57" i="18"/>
  <c r="D45" i="18"/>
  <c r="E39" i="18"/>
  <c r="C41" i="18"/>
  <c r="T33" i="18"/>
  <c r="E30" i="18"/>
  <c r="N33" i="18"/>
  <c r="D21" i="18"/>
  <c r="C17" i="18"/>
  <c r="Q13" i="18"/>
  <c r="T9" i="18"/>
  <c r="E6" i="18"/>
  <c r="N9" i="18"/>
  <c r="C155" i="18"/>
  <c r="D145" i="18"/>
  <c r="Q137" i="18"/>
  <c r="D133" i="18"/>
  <c r="H121" i="18"/>
  <c r="E120" i="18"/>
  <c r="T117" i="18"/>
  <c r="E114" i="18"/>
  <c r="N117" i="18"/>
  <c r="T113" i="18"/>
  <c r="E110" i="18"/>
  <c r="N113" i="18"/>
  <c r="T109" i="18"/>
  <c r="E106" i="18"/>
  <c r="N109" i="18"/>
  <c r="D97" i="18"/>
  <c r="C93" i="18"/>
  <c r="T85" i="18"/>
  <c r="E82" i="18"/>
  <c r="E85" i="18"/>
  <c r="N85" i="18"/>
  <c r="D73" i="18"/>
  <c r="C69" i="18"/>
  <c r="T61" i="18"/>
  <c r="E58" i="18"/>
  <c r="N61" i="18"/>
  <c r="D49" i="18"/>
  <c r="C45" i="18"/>
  <c r="T37" i="18"/>
  <c r="E34" i="18"/>
  <c r="N37" i="18"/>
  <c r="D25" i="18"/>
  <c r="C21" i="18"/>
  <c r="E10" i="18"/>
  <c r="N13" i="18"/>
  <c r="T157" i="18"/>
  <c r="Q156" i="18"/>
  <c r="N155" i="18"/>
  <c r="N153" i="18"/>
  <c r="N149" i="18"/>
  <c r="H149" i="18"/>
  <c r="C145" i="18"/>
  <c r="E134" i="18"/>
  <c r="H133" i="18"/>
  <c r="C133" i="18"/>
  <c r="E123" i="18"/>
  <c r="E125" i="18"/>
  <c r="D125" i="18"/>
  <c r="E95" i="18"/>
  <c r="E86" i="18"/>
  <c r="E89" i="18"/>
  <c r="N89" i="18"/>
  <c r="E71" i="18"/>
  <c r="E62" i="18"/>
  <c r="N65" i="18"/>
  <c r="E47" i="18"/>
  <c r="E38" i="18"/>
  <c r="N41" i="18"/>
  <c r="E14" i="18"/>
  <c r="E17" i="18"/>
  <c r="N17" i="18"/>
  <c r="D137" i="18"/>
  <c r="C101" i="18"/>
  <c r="T93" i="18"/>
  <c r="E90" i="18"/>
  <c r="E93" i="18"/>
  <c r="N93" i="18"/>
  <c r="C77" i="18"/>
  <c r="T69" i="18"/>
  <c r="E66" i="18"/>
  <c r="N69" i="18"/>
  <c r="C53" i="18"/>
  <c r="T45" i="18"/>
  <c r="E42" i="18"/>
  <c r="N45" i="18"/>
  <c r="C29" i="18"/>
  <c r="Q25" i="18"/>
  <c r="T21" i="18"/>
  <c r="E18" i="18"/>
  <c r="E21" i="18"/>
  <c r="N21" i="18"/>
  <c r="D9" i="18"/>
  <c r="C137" i="18"/>
  <c r="H125" i="18"/>
  <c r="D121" i="18"/>
  <c r="D117" i="18"/>
  <c r="D113" i="18"/>
  <c r="D109" i="18"/>
  <c r="E103" i="18"/>
  <c r="E94" i="18"/>
  <c r="N97" i="18"/>
  <c r="D85" i="18"/>
  <c r="E79" i="18"/>
  <c r="E70" i="18"/>
  <c r="E73" i="18"/>
  <c r="N73" i="18"/>
  <c r="D61" i="18"/>
  <c r="E55" i="18"/>
  <c r="E46" i="18"/>
  <c r="N49" i="18"/>
  <c r="D37" i="18"/>
  <c r="E31" i="18"/>
  <c r="E22" i="18"/>
  <c r="N25" i="18"/>
  <c r="D13" i="18"/>
  <c r="E154" i="17"/>
  <c r="E25" i="18"/>
  <c r="E41" i="18"/>
  <c r="E137" i="18"/>
  <c r="E61" i="18"/>
  <c r="E121" i="18"/>
  <c r="E53" i="18"/>
  <c r="E156" i="18"/>
  <c r="E69" i="18"/>
  <c r="E37" i="18"/>
  <c r="E113" i="18"/>
  <c r="E57" i="18"/>
  <c r="E81" i="18"/>
  <c r="E141" i="18"/>
  <c r="E45" i="18"/>
  <c r="E13" i="18"/>
  <c r="E109" i="18"/>
  <c r="E117" i="18"/>
  <c r="C154" i="18"/>
  <c r="E29" i="18"/>
  <c r="E101" i="18"/>
  <c r="E49" i="18"/>
  <c r="E97" i="18"/>
  <c r="N154" i="18"/>
  <c r="E157" i="18"/>
  <c r="H154" i="18"/>
  <c r="E9" i="18"/>
  <c r="E155" i="18"/>
  <c r="E33" i="18"/>
  <c r="E105" i="18"/>
  <c r="D154" i="18"/>
  <c r="T154" i="18"/>
  <c r="E65" i="18"/>
  <c r="Q154" i="18"/>
  <c r="C162" i="16"/>
  <c r="AB157" i="16"/>
  <c r="AA157" i="16"/>
  <c r="Y157" i="16"/>
  <c r="X157" i="16"/>
  <c r="V157" i="16"/>
  <c r="U157" i="16"/>
  <c r="S157" i="16"/>
  <c r="R157" i="16"/>
  <c r="P157" i="16"/>
  <c r="O157" i="16"/>
  <c r="M157" i="16"/>
  <c r="L157" i="16"/>
  <c r="J157" i="16"/>
  <c r="I157" i="16"/>
  <c r="G157" i="16"/>
  <c r="F157" i="16"/>
  <c r="AB156" i="16"/>
  <c r="AA156" i="16"/>
  <c r="Y156" i="16"/>
  <c r="X156" i="16"/>
  <c r="V156" i="16"/>
  <c r="U156" i="16"/>
  <c r="S156" i="16"/>
  <c r="R156" i="16"/>
  <c r="P156" i="16"/>
  <c r="O156" i="16"/>
  <c r="M156" i="16"/>
  <c r="L156" i="16"/>
  <c r="J156" i="16"/>
  <c r="I156" i="16"/>
  <c r="G156" i="16"/>
  <c r="F156" i="16"/>
  <c r="AB155" i="16"/>
  <c r="AA155" i="16"/>
  <c r="Y155" i="16"/>
  <c r="X155" i="16"/>
  <c r="V155" i="16"/>
  <c r="U155" i="16"/>
  <c r="S155" i="16"/>
  <c r="R155" i="16"/>
  <c r="P155" i="16"/>
  <c r="O155" i="16"/>
  <c r="M155" i="16"/>
  <c r="L155" i="16"/>
  <c r="J155" i="16"/>
  <c r="I155" i="16"/>
  <c r="G155" i="16"/>
  <c r="F155" i="16"/>
  <c r="AB153" i="16"/>
  <c r="AA153" i="16"/>
  <c r="Y153" i="16"/>
  <c r="X153" i="16"/>
  <c r="V153" i="16"/>
  <c r="U153" i="16"/>
  <c r="T153" i="16"/>
  <c r="S153" i="16"/>
  <c r="R153" i="16"/>
  <c r="P153" i="16"/>
  <c r="O153" i="16"/>
  <c r="N153" i="16"/>
  <c r="M153" i="16"/>
  <c r="L153" i="16"/>
  <c r="J153" i="16"/>
  <c r="I153" i="16"/>
  <c r="G153" i="16"/>
  <c r="F153" i="16"/>
  <c r="C153" i="16"/>
  <c r="AC152" i="16"/>
  <c r="Z152" i="16"/>
  <c r="W152" i="16"/>
  <c r="T152" i="16"/>
  <c r="Q152" i="16"/>
  <c r="N152" i="16"/>
  <c r="K152" i="16"/>
  <c r="E152" i="16"/>
  <c r="H152" i="16"/>
  <c r="D152" i="16"/>
  <c r="C152" i="16"/>
  <c r="AC151" i="16"/>
  <c r="Z151" i="16"/>
  <c r="W151" i="16"/>
  <c r="T151" i="16"/>
  <c r="Q151" i="16"/>
  <c r="N151" i="16"/>
  <c r="K151" i="16"/>
  <c r="H151" i="16"/>
  <c r="D151" i="16"/>
  <c r="C151" i="16"/>
  <c r="AC150" i="16"/>
  <c r="Z150" i="16"/>
  <c r="Z153" i="16"/>
  <c r="W150" i="16"/>
  <c r="W153" i="16"/>
  <c r="T150" i="16"/>
  <c r="Q150" i="16"/>
  <c r="Q153" i="16"/>
  <c r="N150" i="16"/>
  <c r="K150" i="16"/>
  <c r="H150" i="16"/>
  <c r="H153" i="16"/>
  <c r="D150" i="16"/>
  <c r="D153" i="16"/>
  <c r="C150" i="16"/>
  <c r="AB149" i="16"/>
  <c r="AA149" i="16"/>
  <c r="Y149" i="16"/>
  <c r="X149" i="16"/>
  <c r="V149" i="16"/>
  <c r="U149" i="16"/>
  <c r="T149" i="16"/>
  <c r="S149" i="16"/>
  <c r="R149" i="16"/>
  <c r="P149" i="16"/>
  <c r="O149" i="16"/>
  <c r="M149" i="16"/>
  <c r="L149" i="16"/>
  <c r="J149" i="16"/>
  <c r="I149" i="16"/>
  <c r="H149" i="16"/>
  <c r="G149" i="16"/>
  <c r="F149" i="16"/>
  <c r="C149" i="16"/>
  <c r="AC148" i="16"/>
  <c r="Z148" i="16"/>
  <c r="W148" i="16"/>
  <c r="T148" i="16"/>
  <c r="Q148" i="16"/>
  <c r="N148" i="16"/>
  <c r="N149" i="16"/>
  <c r="K148" i="16"/>
  <c r="H148" i="16"/>
  <c r="D148" i="16"/>
  <c r="C148" i="16"/>
  <c r="AC147" i="16"/>
  <c r="Z147" i="16"/>
  <c r="Z149" i="16"/>
  <c r="W147" i="16"/>
  <c r="T147" i="16"/>
  <c r="Q147" i="16"/>
  <c r="N147" i="16"/>
  <c r="K147" i="16"/>
  <c r="H147" i="16"/>
  <c r="E147" i="16"/>
  <c r="D147" i="16"/>
  <c r="C147" i="16"/>
  <c r="AC146" i="16"/>
  <c r="AC149" i="16"/>
  <c r="Z146" i="16"/>
  <c r="W146" i="16"/>
  <c r="W149" i="16"/>
  <c r="T146" i="16"/>
  <c r="Q146" i="16"/>
  <c r="Q149" i="16"/>
  <c r="N146" i="16"/>
  <c r="K146" i="16"/>
  <c r="K149" i="16"/>
  <c r="H146" i="16"/>
  <c r="E146" i="16"/>
  <c r="D146" i="16"/>
  <c r="D149" i="16"/>
  <c r="C146" i="16"/>
  <c r="AB145" i="16"/>
  <c r="AA145" i="16"/>
  <c r="Y145" i="16"/>
  <c r="X145" i="16"/>
  <c r="V145" i="16"/>
  <c r="U145" i="16"/>
  <c r="T145" i="16"/>
  <c r="S145" i="16"/>
  <c r="R145" i="16"/>
  <c r="P145" i="16"/>
  <c r="O145" i="16"/>
  <c r="N145" i="16"/>
  <c r="M145" i="16"/>
  <c r="L145" i="16"/>
  <c r="J145" i="16"/>
  <c r="I145" i="16"/>
  <c r="H145" i="16"/>
  <c r="G145" i="16"/>
  <c r="F145" i="16"/>
  <c r="C145" i="16"/>
  <c r="AC144" i="16"/>
  <c r="Z144" i="16"/>
  <c r="W144" i="16"/>
  <c r="T144" i="16"/>
  <c r="Q144" i="16"/>
  <c r="N144" i="16"/>
  <c r="K144" i="16"/>
  <c r="E144" i="16"/>
  <c r="H144" i="16"/>
  <c r="D144" i="16"/>
  <c r="C144" i="16"/>
  <c r="AC143" i="16"/>
  <c r="Z143" i="16"/>
  <c r="W143" i="16"/>
  <c r="T143" i="16"/>
  <c r="Q143" i="16"/>
  <c r="N143" i="16"/>
  <c r="K143" i="16"/>
  <c r="H143" i="16"/>
  <c r="D143" i="16"/>
  <c r="D145" i="16"/>
  <c r="C143" i="16"/>
  <c r="AC142" i="16"/>
  <c r="Z142" i="16"/>
  <c r="Z145" i="16"/>
  <c r="W142" i="16"/>
  <c r="W145" i="16"/>
  <c r="T142" i="16"/>
  <c r="Q142" i="16"/>
  <c r="Q145" i="16"/>
  <c r="N142" i="16"/>
  <c r="K142" i="16"/>
  <c r="H142" i="16"/>
  <c r="E142" i="16"/>
  <c r="D142" i="16"/>
  <c r="C142" i="16"/>
  <c r="AB141" i="16"/>
  <c r="AA141" i="16"/>
  <c r="Y141" i="16"/>
  <c r="X141" i="16"/>
  <c r="V141" i="16"/>
  <c r="U141" i="16"/>
  <c r="T141" i="16"/>
  <c r="S141" i="16"/>
  <c r="R141" i="16"/>
  <c r="P141" i="16"/>
  <c r="O141" i="16"/>
  <c r="N141" i="16"/>
  <c r="M141" i="16"/>
  <c r="L141" i="16"/>
  <c r="J141" i="16"/>
  <c r="I141" i="16"/>
  <c r="G141" i="16"/>
  <c r="F141" i="16"/>
  <c r="C141" i="16"/>
  <c r="AC140" i="16"/>
  <c r="Z140" i="16"/>
  <c r="W140" i="16"/>
  <c r="T140" i="16"/>
  <c r="Q140" i="16"/>
  <c r="N140" i="16"/>
  <c r="K140" i="16"/>
  <c r="E140" i="16"/>
  <c r="H140" i="16"/>
  <c r="D140" i="16"/>
  <c r="C140" i="16"/>
  <c r="AC139" i="16"/>
  <c r="Z139" i="16"/>
  <c r="W139" i="16"/>
  <c r="T139" i="16"/>
  <c r="Q139" i="16"/>
  <c r="N139" i="16"/>
  <c r="K139" i="16"/>
  <c r="H139" i="16"/>
  <c r="D139" i="16"/>
  <c r="D141" i="16"/>
  <c r="C139" i="16"/>
  <c r="AC138" i="16"/>
  <c r="Z138" i="16"/>
  <c r="Z141" i="16"/>
  <c r="W138" i="16"/>
  <c r="W141" i="16"/>
  <c r="T138" i="16"/>
  <c r="Q138" i="16"/>
  <c r="Q141" i="16"/>
  <c r="N138" i="16"/>
  <c r="K138" i="16"/>
  <c r="H138" i="16"/>
  <c r="H141" i="16"/>
  <c r="D138" i="16"/>
  <c r="C138" i="16"/>
  <c r="AB137" i="16"/>
  <c r="AA137" i="16"/>
  <c r="Y137" i="16"/>
  <c r="X137" i="16"/>
  <c r="V137" i="16"/>
  <c r="U137" i="16"/>
  <c r="T137" i="16"/>
  <c r="S137" i="16"/>
  <c r="R137" i="16"/>
  <c r="P137" i="16"/>
  <c r="O137" i="16"/>
  <c r="M137" i="16"/>
  <c r="L137" i="16"/>
  <c r="J137" i="16"/>
  <c r="I137" i="16"/>
  <c r="H137" i="16"/>
  <c r="G137" i="16"/>
  <c r="F137" i="16"/>
  <c r="C137" i="16"/>
  <c r="AC136" i="16"/>
  <c r="Z136" i="16"/>
  <c r="W136" i="16"/>
  <c r="T136" i="16"/>
  <c r="Q136" i="16"/>
  <c r="N136" i="16"/>
  <c r="N137" i="16"/>
  <c r="K136" i="16"/>
  <c r="H136" i="16"/>
  <c r="D136" i="16"/>
  <c r="C136" i="16"/>
  <c r="AC135" i="16"/>
  <c r="Z135" i="16"/>
  <c r="Z137" i="16"/>
  <c r="W135" i="16"/>
  <c r="T135" i="16"/>
  <c r="Q135" i="16"/>
  <c r="N135" i="16"/>
  <c r="K135" i="16"/>
  <c r="H135" i="16"/>
  <c r="E135" i="16"/>
  <c r="D135" i="16"/>
  <c r="D137" i="16"/>
  <c r="C135" i="16"/>
  <c r="AC134" i="16"/>
  <c r="AC137" i="16"/>
  <c r="Z134" i="16"/>
  <c r="W134" i="16"/>
  <c r="W137" i="16"/>
  <c r="T134" i="16"/>
  <c r="Q134" i="16"/>
  <c r="Q137" i="16"/>
  <c r="N134" i="16"/>
  <c r="K134" i="16"/>
  <c r="K137" i="16"/>
  <c r="H134" i="16"/>
  <c r="E134" i="16"/>
  <c r="D134" i="16"/>
  <c r="C134" i="16"/>
  <c r="AB133" i="16"/>
  <c r="AA133" i="16"/>
  <c r="Y133" i="16"/>
  <c r="X133" i="16"/>
  <c r="V133" i="16"/>
  <c r="U133" i="16"/>
  <c r="T133" i="16"/>
  <c r="S133" i="16"/>
  <c r="R133" i="16"/>
  <c r="P133" i="16"/>
  <c r="O133" i="16"/>
  <c r="N133" i="16"/>
  <c r="M133" i="16"/>
  <c r="L133" i="16"/>
  <c r="J133" i="16"/>
  <c r="I133" i="16"/>
  <c r="H133" i="16"/>
  <c r="G133" i="16"/>
  <c r="F133" i="16"/>
  <c r="C133" i="16"/>
  <c r="AC132" i="16"/>
  <c r="Z132" i="16"/>
  <c r="W132" i="16"/>
  <c r="T132" i="16"/>
  <c r="Q132" i="16"/>
  <c r="N132" i="16"/>
  <c r="K132" i="16"/>
  <c r="E132" i="16"/>
  <c r="H132" i="16"/>
  <c r="D132" i="16"/>
  <c r="C132" i="16"/>
  <c r="AC131" i="16"/>
  <c r="Z131" i="16"/>
  <c r="W131" i="16"/>
  <c r="T131" i="16"/>
  <c r="Q131" i="16"/>
  <c r="N131" i="16"/>
  <c r="K131" i="16"/>
  <c r="H131" i="16"/>
  <c r="D131" i="16"/>
  <c r="D133" i="16"/>
  <c r="C131" i="16"/>
  <c r="AC130" i="16"/>
  <c r="Z130" i="16"/>
  <c r="Z133" i="16"/>
  <c r="W130" i="16"/>
  <c r="W133" i="16"/>
  <c r="T130" i="16"/>
  <c r="Q130" i="16"/>
  <c r="Q133" i="16"/>
  <c r="N130" i="16"/>
  <c r="K130" i="16"/>
  <c r="H130" i="16"/>
  <c r="E130" i="16"/>
  <c r="D130" i="16"/>
  <c r="C130" i="16"/>
  <c r="AB129" i="16"/>
  <c r="AA129" i="16"/>
  <c r="Y129" i="16"/>
  <c r="X129" i="16"/>
  <c r="V129" i="16"/>
  <c r="U129" i="16"/>
  <c r="T129" i="16"/>
  <c r="S129" i="16"/>
  <c r="R129" i="16"/>
  <c r="P129" i="16"/>
  <c r="O129" i="16"/>
  <c r="N129" i="16"/>
  <c r="M129" i="16"/>
  <c r="L129" i="16"/>
  <c r="J129" i="16"/>
  <c r="I129" i="16"/>
  <c r="G129" i="16"/>
  <c r="F129" i="16"/>
  <c r="C129" i="16"/>
  <c r="AC128" i="16"/>
  <c r="Z128" i="16"/>
  <c r="W128" i="16"/>
  <c r="T128" i="16"/>
  <c r="Q128" i="16"/>
  <c r="N128" i="16"/>
  <c r="K128" i="16"/>
  <c r="E128" i="16"/>
  <c r="H128" i="16"/>
  <c r="D128" i="16"/>
  <c r="C128" i="16"/>
  <c r="AC127" i="16"/>
  <c r="Z127" i="16"/>
  <c r="W127" i="16"/>
  <c r="T127" i="16"/>
  <c r="Q127" i="16"/>
  <c r="N127" i="16"/>
  <c r="K127" i="16"/>
  <c r="H127" i="16"/>
  <c r="D127" i="16"/>
  <c r="D129" i="16"/>
  <c r="C127" i="16"/>
  <c r="AC126" i="16"/>
  <c r="Z126" i="16"/>
  <c r="Z129" i="16"/>
  <c r="W126" i="16"/>
  <c r="W129" i="16"/>
  <c r="T126" i="16"/>
  <c r="Q126" i="16"/>
  <c r="Q129" i="16"/>
  <c r="N126" i="16"/>
  <c r="K126" i="16"/>
  <c r="H126" i="16"/>
  <c r="H129" i="16"/>
  <c r="D126" i="16"/>
  <c r="C126" i="16"/>
  <c r="AB125" i="16"/>
  <c r="AA125" i="16"/>
  <c r="Y125" i="16"/>
  <c r="X125" i="16"/>
  <c r="V125" i="16"/>
  <c r="U125" i="16"/>
  <c r="T125" i="16"/>
  <c r="S125" i="16"/>
  <c r="R125" i="16"/>
  <c r="P125" i="16"/>
  <c r="O125" i="16"/>
  <c r="M125" i="16"/>
  <c r="L125" i="16"/>
  <c r="J125" i="16"/>
  <c r="I125" i="16"/>
  <c r="H125" i="16"/>
  <c r="G125" i="16"/>
  <c r="F125" i="16"/>
  <c r="C125" i="16"/>
  <c r="AC124" i="16"/>
  <c r="Z124" i="16"/>
  <c r="W124" i="16"/>
  <c r="T124" i="16"/>
  <c r="Q124" i="16"/>
  <c r="N124" i="16"/>
  <c r="N125" i="16"/>
  <c r="K124" i="16"/>
  <c r="H124" i="16"/>
  <c r="D124" i="16"/>
  <c r="C124" i="16"/>
  <c r="AC123" i="16"/>
  <c r="Z123" i="16"/>
  <c r="Z125" i="16"/>
  <c r="W123" i="16"/>
  <c r="T123" i="16"/>
  <c r="Q123" i="16"/>
  <c r="N123" i="16"/>
  <c r="K123" i="16"/>
  <c r="H123" i="16"/>
  <c r="E123" i="16"/>
  <c r="D123" i="16"/>
  <c r="D125" i="16"/>
  <c r="C123" i="16"/>
  <c r="AC122" i="16"/>
  <c r="AC125" i="16"/>
  <c r="Z122" i="16"/>
  <c r="W122" i="16"/>
  <c r="W125" i="16"/>
  <c r="T122" i="16"/>
  <c r="Q122" i="16"/>
  <c r="Q125" i="16"/>
  <c r="N122" i="16"/>
  <c r="K122" i="16"/>
  <c r="K125" i="16"/>
  <c r="H122" i="16"/>
  <c r="E122" i="16"/>
  <c r="D122" i="16"/>
  <c r="C122" i="16"/>
  <c r="AB121" i="16"/>
  <c r="AA121" i="16"/>
  <c r="Y121" i="16"/>
  <c r="X121" i="16"/>
  <c r="V121" i="16"/>
  <c r="U121" i="16"/>
  <c r="T121" i="16"/>
  <c r="S121" i="16"/>
  <c r="R121" i="16"/>
  <c r="P121" i="16"/>
  <c r="O121" i="16"/>
  <c r="N121" i="16"/>
  <c r="M121" i="16"/>
  <c r="L121" i="16"/>
  <c r="J121" i="16"/>
  <c r="I121" i="16"/>
  <c r="H121" i="16"/>
  <c r="G121" i="16"/>
  <c r="F121" i="16"/>
  <c r="C121" i="16"/>
  <c r="AC120" i="16"/>
  <c r="Z120" i="16"/>
  <c r="W120" i="16"/>
  <c r="T120" i="16"/>
  <c r="Q120" i="16"/>
  <c r="N120" i="16"/>
  <c r="K120" i="16"/>
  <c r="E120" i="16"/>
  <c r="H120" i="16"/>
  <c r="D120" i="16"/>
  <c r="C120" i="16"/>
  <c r="AC119" i="16"/>
  <c r="Z119" i="16"/>
  <c r="W119" i="16"/>
  <c r="T119" i="16"/>
  <c r="Q119" i="16"/>
  <c r="N119" i="16"/>
  <c r="K119" i="16"/>
  <c r="H119" i="16"/>
  <c r="D119" i="16"/>
  <c r="D121" i="16"/>
  <c r="C119" i="16"/>
  <c r="AC118" i="16"/>
  <c r="Z118" i="16"/>
  <c r="Z121" i="16"/>
  <c r="W118" i="16"/>
  <c r="W121" i="16"/>
  <c r="T118" i="16"/>
  <c r="Q118" i="16"/>
  <c r="Q121" i="16"/>
  <c r="N118" i="16"/>
  <c r="K118" i="16"/>
  <c r="H118" i="16"/>
  <c r="E118" i="16"/>
  <c r="D118" i="16"/>
  <c r="C118" i="16"/>
  <c r="AB117" i="16"/>
  <c r="AA117" i="16"/>
  <c r="Y117" i="16"/>
  <c r="X117" i="16"/>
  <c r="V117" i="16"/>
  <c r="U117" i="16"/>
  <c r="T117" i="16"/>
  <c r="S117" i="16"/>
  <c r="R117" i="16"/>
  <c r="P117" i="16"/>
  <c r="O117" i="16"/>
  <c r="N117" i="16"/>
  <c r="M117" i="16"/>
  <c r="L117" i="16"/>
  <c r="J117" i="16"/>
  <c r="I117" i="16"/>
  <c r="G117" i="16"/>
  <c r="F117" i="16"/>
  <c r="C117" i="16"/>
  <c r="AC116" i="16"/>
  <c r="Z116" i="16"/>
  <c r="W116" i="16"/>
  <c r="T116" i="16"/>
  <c r="Q116" i="16"/>
  <c r="N116" i="16"/>
  <c r="K116" i="16"/>
  <c r="E116" i="16"/>
  <c r="H116" i="16"/>
  <c r="D116" i="16"/>
  <c r="C116" i="16"/>
  <c r="AC115" i="16"/>
  <c r="Z115" i="16"/>
  <c r="W115" i="16"/>
  <c r="T115" i="16"/>
  <c r="Q115" i="16"/>
  <c r="N115" i="16"/>
  <c r="K115" i="16"/>
  <c r="H115" i="16"/>
  <c r="D115" i="16"/>
  <c r="C115" i="16"/>
  <c r="AC114" i="16"/>
  <c r="Z114" i="16"/>
  <c r="Z117" i="16"/>
  <c r="W114" i="16"/>
  <c r="W117" i="16"/>
  <c r="T114" i="16"/>
  <c r="Q114" i="16"/>
  <c r="Q117" i="16"/>
  <c r="N114" i="16"/>
  <c r="K114" i="16"/>
  <c r="H114" i="16"/>
  <c r="H117" i="16"/>
  <c r="D114" i="16"/>
  <c r="D117" i="16"/>
  <c r="C114" i="16"/>
  <c r="AB113" i="16"/>
  <c r="AA113" i="16"/>
  <c r="Y113" i="16"/>
  <c r="X113" i="16"/>
  <c r="V113" i="16"/>
  <c r="U113" i="16"/>
  <c r="T113" i="16"/>
  <c r="S113" i="16"/>
  <c r="R113" i="16"/>
  <c r="P113" i="16"/>
  <c r="O113" i="16"/>
  <c r="M113" i="16"/>
  <c r="L113" i="16"/>
  <c r="J113" i="16"/>
  <c r="I113" i="16"/>
  <c r="H113" i="16"/>
  <c r="G113" i="16"/>
  <c r="F113" i="16"/>
  <c r="C113" i="16"/>
  <c r="AC112" i="16"/>
  <c r="Z112" i="16"/>
  <c r="W112" i="16"/>
  <c r="T112" i="16"/>
  <c r="Q112" i="16"/>
  <c r="N112" i="16"/>
  <c r="N113" i="16"/>
  <c r="K112" i="16"/>
  <c r="H112" i="16"/>
  <c r="D112" i="16"/>
  <c r="C112" i="16"/>
  <c r="AC111" i="16"/>
  <c r="Z111" i="16"/>
  <c r="Z113" i="16"/>
  <c r="W111" i="16"/>
  <c r="T111" i="16"/>
  <c r="Q111" i="16"/>
  <c r="N111" i="16"/>
  <c r="K111" i="16"/>
  <c r="H111" i="16"/>
  <c r="E111" i="16"/>
  <c r="D111" i="16"/>
  <c r="C111" i="16"/>
  <c r="AC110" i="16"/>
  <c r="AC113" i="16"/>
  <c r="Z110" i="16"/>
  <c r="W110" i="16"/>
  <c r="W113" i="16"/>
  <c r="T110" i="16"/>
  <c r="Q110" i="16"/>
  <c r="Q113" i="16"/>
  <c r="N110" i="16"/>
  <c r="K110" i="16"/>
  <c r="K113" i="16"/>
  <c r="H110" i="16"/>
  <c r="E110" i="16"/>
  <c r="D110" i="16"/>
  <c r="D113" i="16"/>
  <c r="C110" i="16"/>
  <c r="AB109" i="16"/>
  <c r="AA109" i="16"/>
  <c r="Y109" i="16"/>
  <c r="X109" i="16"/>
  <c r="V109" i="16"/>
  <c r="U109" i="16"/>
  <c r="T109" i="16"/>
  <c r="S109" i="16"/>
  <c r="R109" i="16"/>
  <c r="P109" i="16"/>
  <c r="O109" i="16"/>
  <c r="N109" i="16"/>
  <c r="M109" i="16"/>
  <c r="L109" i="16"/>
  <c r="J109" i="16"/>
  <c r="I109" i="16"/>
  <c r="H109" i="16"/>
  <c r="G109" i="16"/>
  <c r="F109" i="16"/>
  <c r="C109" i="16"/>
  <c r="AC108" i="16"/>
  <c r="Z108" i="16"/>
  <c r="W108" i="16"/>
  <c r="T108" i="16"/>
  <c r="Q108" i="16"/>
  <c r="N108" i="16"/>
  <c r="K108" i="16"/>
  <c r="E108" i="16"/>
  <c r="H108" i="16"/>
  <c r="D108" i="16"/>
  <c r="C108" i="16"/>
  <c r="AC107" i="16"/>
  <c r="Z107" i="16"/>
  <c r="W107" i="16"/>
  <c r="T107" i="16"/>
  <c r="Q107" i="16"/>
  <c r="N107" i="16"/>
  <c r="K107" i="16"/>
  <c r="H107" i="16"/>
  <c r="D107" i="16"/>
  <c r="C107" i="16"/>
  <c r="AC106" i="16"/>
  <c r="Z106" i="16"/>
  <c r="Z109" i="16"/>
  <c r="W106" i="16"/>
  <c r="W109" i="16"/>
  <c r="T106" i="16"/>
  <c r="Q106" i="16"/>
  <c r="Q109" i="16"/>
  <c r="N106" i="16"/>
  <c r="K106" i="16"/>
  <c r="H106" i="16"/>
  <c r="E106" i="16"/>
  <c r="D106" i="16"/>
  <c r="D109" i="16"/>
  <c r="C106" i="16"/>
  <c r="AB105" i="16"/>
  <c r="AA105" i="16"/>
  <c r="Y105" i="16"/>
  <c r="X105" i="16"/>
  <c r="V105" i="16"/>
  <c r="U105" i="16"/>
  <c r="T105" i="16"/>
  <c r="S105" i="16"/>
  <c r="R105" i="16"/>
  <c r="P105" i="16"/>
  <c r="O105" i="16"/>
  <c r="N105" i="16"/>
  <c r="M105" i="16"/>
  <c r="L105" i="16"/>
  <c r="J105" i="16"/>
  <c r="I105" i="16"/>
  <c r="G105" i="16"/>
  <c r="F105" i="16"/>
  <c r="C105" i="16"/>
  <c r="AC104" i="16"/>
  <c r="Z104" i="16"/>
  <c r="W104" i="16"/>
  <c r="T104" i="16"/>
  <c r="Q104" i="16"/>
  <c r="N104" i="16"/>
  <c r="K104" i="16"/>
  <c r="E104" i="16"/>
  <c r="H104" i="16"/>
  <c r="D104" i="16"/>
  <c r="C104" i="16"/>
  <c r="AC103" i="16"/>
  <c r="Z103" i="16"/>
  <c r="W103" i="16"/>
  <c r="T103" i="16"/>
  <c r="Q103" i="16"/>
  <c r="N103" i="16"/>
  <c r="K103" i="16"/>
  <c r="H103" i="16"/>
  <c r="D103" i="16"/>
  <c r="C103" i="16"/>
  <c r="AC102" i="16"/>
  <c r="Z102" i="16"/>
  <c r="Z105" i="16"/>
  <c r="W102" i="16"/>
  <c r="W105" i="16"/>
  <c r="T102" i="16"/>
  <c r="Q102" i="16"/>
  <c r="Q105" i="16"/>
  <c r="N102" i="16"/>
  <c r="K102" i="16"/>
  <c r="H102" i="16"/>
  <c r="H105" i="16"/>
  <c r="D102" i="16"/>
  <c r="D105" i="16"/>
  <c r="C102" i="16"/>
  <c r="AB101" i="16"/>
  <c r="AA101" i="16"/>
  <c r="Z101" i="16"/>
  <c r="Y101" i="16"/>
  <c r="X101" i="16"/>
  <c r="V101" i="16"/>
  <c r="U101" i="16"/>
  <c r="S101" i="16"/>
  <c r="R101" i="16"/>
  <c r="P101" i="16"/>
  <c r="O101" i="16"/>
  <c r="M101" i="16"/>
  <c r="L101" i="16"/>
  <c r="J101" i="16"/>
  <c r="I101" i="16"/>
  <c r="G101" i="16"/>
  <c r="F101" i="16"/>
  <c r="C101" i="16"/>
  <c r="AC100" i="16"/>
  <c r="Z100" i="16"/>
  <c r="W100" i="16"/>
  <c r="T100" i="16"/>
  <c r="Q100" i="16"/>
  <c r="N100" i="16"/>
  <c r="E100" i="16"/>
  <c r="K100" i="16"/>
  <c r="H100" i="16"/>
  <c r="D100" i="16"/>
  <c r="C100" i="16"/>
  <c r="AC99" i="16"/>
  <c r="AC156" i="16"/>
  <c r="Z99" i="16"/>
  <c r="W99" i="16"/>
  <c r="T99" i="16"/>
  <c r="T101" i="16"/>
  <c r="Q99" i="16"/>
  <c r="N99" i="16"/>
  <c r="K99" i="16"/>
  <c r="H99" i="16"/>
  <c r="D99" i="16"/>
  <c r="C99" i="16"/>
  <c r="AC98" i="16"/>
  <c r="Z98" i="16"/>
  <c r="W98" i="16"/>
  <c r="W101" i="16"/>
  <c r="T98" i="16"/>
  <c r="Q98" i="16"/>
  <c r="Q101" i="16"/>
  <c r="N98" i="16"/>
  <c r="N101" i="16"/>
  <c r="K98" i="16"/>
  <c r="K101" i="16"/>
  <c r="H98" i="16"/>
  <c r="H101" i="16"/>
  <c r="E98" i="16"/>
  <c r="D98" i="16"/>
  <c r="C98" i="16"/>
  <c r="AB97" i="16"/>
  <c r="AA97" i="16"/>
  <c r="Y97" i="16"/>
  <c r="X97" i="16"/>
  <c r="V97" i="16"/>
  <c r="U97" i="16"/>
  <c r="T97" i="16"/>
  <c r="S97" i="16"/>
  <c r="R97" i="16"/>
  <c r="P97" i="16"/>
  <c r="O97" i="16"/>
  <c r="N97" i="16"/>
  <c r="M97" i="16"/>
  <c r="L97" i="16"/>
  <c r="J97" i="16"/>
  <c r="I97" i="16"/>
  <c r="G97" i="16"/>
  <c r="F97" i="16"/>
  <c r="AC96" i="16"/>
  <c r="Z96" i="16"/>
  <c r="W96" i="16"/>
  <c r="T96" i="16"/>
  <c r="Q96" i="16"/>
  <c r="N96" i="16"/>
  <c r="K96" i="16"/>
  <c r="E96" i="16"/>
  <c r="H96" i="16"/>
  <c r="D96" i="16"/>
  <c r="D97" i="16"/>
  <c r="C96" i="16"/>
  <c r="AC95" i="16"/>
  <c r="Z95" i="16"/>
  <c r="Z97" i="16"/>
  <c r="W95" i="16"/>
  <c r="T95" i="16"/>
  <c r="Q95" i="16"/>
  <c r="Q97" i="16"/>
  <c r="N95" i="16"/>
  <c r="K95" i="16"/>
  <c r="H95" i="16"/>
  <c r="H97" i="16"/>
  <c r="D95" i="16"/>
  <c r="C95" i="16"/>
  <c r="AC94" i="16"/>
  <c r="AC97" i="16"/>
  <c r="Z94" i="16"/>
  <c r="W94" i="16"/>
  <c r="W97" i="16"/>
  <c r="T94" i="16"/>
  <c r="Q94" i="16"/>
  <c r="N94" i="16"/>
  <c r="K94" i="16"/>
  <c r="K97" i="16"/>
  <c r="H94" i="16"/>
  <c r="E94" i="16"/>
  <c r="D94" i="16"/>
  <c r="C94" i="16"/>
  <c r="C97" i="16"/>
  <c r="AB93" i="16"/>
  <c r="AA93" i="16"/>
  <c r="Y93" i="16"/>
  <c r="X93" i="16"/>
  <c r="V93" i="16"/>
  <c r="U93" i="16"/>
  <c r="T93" i="16"/>
  <c r="S93" i="16"/>
  <c r="R93" i="16"/>
  <c r="P93" i="16"/>
  <c r="O93" i="16"/>
  <c r="N93" i="16"/>
  <c r="M93" i="16"/>
  <c r="L93" i="16"/>
  <c r="J93" i="16"/>
  <c r="I93" i="16"/>
  <c r="G93" i="16"/>
  <c r="F93" i="16"/>
  <c r="C93" i="16"/>
  <c r="AC92" i="16"/>
  <c r="Z92" i="16"/>
  <c r="W92" i="16"/>
  <c r="T92" i="16"/>
  <c r="Q92" i="16"/>
  <c r="N92" i="16"/>
  <c r="K92" i="16"/>
  <c r="E92" i="16"/>
  <c r="H92" i="16"/>
  <c r="D92" i="16"/>
  <c r="D93" i="16"/>
  <c r="C92" i="16"/>
  <c r="AC91" i="16"/>
  <c r="Z91" i="16"/>
  <c r="Z93" i="16"/>
  <c r="W91" i="16"/>
  <c r="T91" i="16"/>
  <c r="Q91" i="16"/>
  <c r="Q93" i="16"/>
  <c r="N91" i="16"/>
  <c r="K91" i="16"/>
  <c r="H91" i="16"/>
  <c r="H93" i="16"/>
  <c r="D91" i="16"/>
  <c r="C91" i="16"/>
  <c r="AC90" i="16"/>
  <c r="AC93" i="16"/>
  <c r="Z90" i="16"/>
  <c r="W90" i="16"/>
  <c r="W93" i="16"/>
  <c r="T90" i="16"/>
  <c r="Q90" i="16"/>
  <c r="N90" i="16"/>
  <c r="K90" i="16"/>
  <c r="K93" i="16"/>
  <c r="H90" i="16"/>
  <c r="D90" i="16"/>
  <c r="C90" i="16"/>
  <c r="AB89" i="16"/>
  <c r="AA89" i="16"/>
  <c r="Y89" i="16"/>
  <c r="X89" i="16"/>
  <c r="V89" i="16"/>
  <c r="U89" i="16"/>
  <c r="T89" i="16"/>
  <c r="S89" i="16"/>
  <c r="R89" i="16"/>
  <c r="P89" i="16"/>
  <c r="O89" i="16"/>
  <c r="N89" i="16"/>
  <c r="M89" i="16"/>
  <c r="L89" i="16"/>
  <c r="J89" i="16"/>
  <c r="I89" i="16"/>
  <c r="G89" i="16"/>
  <c r="F89" i="16"/>
  <c r="C89" i="16"/>
  <c r="AC88" i="16"/>
  <c r="Z88" i="16"/>
  <c r="W88" i="16"/>
  <c r="T88" i="16"/>
  <c r="Q88" i="16"/>
  <c r="N88" i="16"/>
  <c r="K88" i="16"/>
  <c r="E88" i="16"/>
  <c r="H88" i="16"/>
  <c r="D88" i="16"/>
  <c r="D89" i="16"/>
  <c r="C88" i="16"/>
  <c r="AC87" i="16"/>
  <c r="Z87" i="16"/>
  <c r="Z89" i="16"/>
  <c r="W87" i="16"/>
  <c r="T87" i="16"/>
  <c r="Q87" i="16"/>
  <c r="Q89" i="16"/>
  <c r="N87" i="16"/>
  <c r="K87" i="16"/>
  <c r="K89" i="16"/>
  <c r="H87" i="16"/>
  <c r="H89" i="16"/>
  <c r="D87" i="16"/>
  <c r="C87" i="16"/>
  <c r="AC86" i="16"/>
  <c r="AC89" i="16"/>
  <c r="Z86" i="16"/>
  <c r="W86" i="16"/>
  <c r="W89" i="16"/>
  <c r="T86" i="16"/>
  <c r="Q86" i="16"/>
  <c r="N86" i="16"/>
  <c r="K86" i="16"/>
  <c r="H86" i="16"/>
  <c r="E86" i="16"/>
  <c r="D86" i="16"/>
  <c r="C86" i="16"/>
  <c r="AB85" i="16"/>
  <c r="AA85" i="16"/>
  <c r="Y85" i="16"/>
  <c r="X85" i="16"/>
  <c r="V85" i="16"/>
  <c r="U85" i="16"/>
  <c r="T85" i="16"/>
  <c r="S85" i="16"/>
  <c r="R85" i="16"/>
  <c r="P85" i="16"/>
  <c r="O85" i="16"/>
  <c r="N85" i="16"/>
  <c r="M85" i="16"/>
  <c r="L85" i="16"/>
  <c r="J85" i="16"/>
  <c r="I85" i="16"/>
  <c r="G85" i="16"/>
  <c r="F85" i="16"/>
  <c r="C85" i="16"/>
  <c r="AC84" i="16"/>
  <c r="Z84" i="16"/>
  <c r="W84" i="16"/>
  <c r="T84" i="16"/>
  <c r="Q84" i="16"/>
  <c r="N84" i="16"/>
  <c r="K84" i="16"/>
  <c r="E84" i="16"/>
  <c r="H84" i="16"/>
  <c r="D84" i="16"/>
  <c r="D85" i="16"/>
  <c r="C84" i="16"/>
  <c r="AC83" i="16"/>
  <c r="AC85" i="16"/>
  <c r="Z83" i="16"/>
  <c r="Z85" i="16"/>
  <c r="W83" i="16"/>
  <c r="T83" i="16"/>
  <c r="Q83" i="16"/>
  <c r="Q85" i="16"/>
  <c r="N83" i="16"/>
  <c r="K83" i="16"/>
  <c r="K85" i="16"/>
  <c r="H83" i="16"/>
  <c r="H85" i="16"/>
  <c r="D83" i="16"/>
  <c r="C83" i="16"/>
  <c r="AC82" i="16"/>
  <c r="Z82" i="16"/>
  <c r="W82" i="16"/>
  <c r="W85" i="16"/>
  <c r="T82" i="16"/>
  <c r="Q82" i="16"/>
  <c r="N82" i="16"/>
  <c r="K82" i="16"/>
  <c r="H82" i="16"/>
  <c r="E82" i="16"/>
  <c r="D82" i="16"/>
  <c r="C82" i="16"/>
  <c r="AB81" i="16"/>
  <c r="AA81" i="16"/>
  <c r="Y81" i="16"/>
  <c r="X81" i="16"/>
  <c r="V81" i="16"/>
  <c r="U81" i="16"/>
  <c r="T81" i="16"/>
  <c r="S81" i="16"/>
  <c r="R81" i="16"/>
  <c r="P81" i="16"/>
  <c r="O81" i="16"/>
  <c r="N81" i="16"/>
  <c r="M81" i="16"/>
  <c r="L81" i="16"/>
  <c r="J81" i="16"/>
  <c r="I81" i="16"/>
  <c r="G81" i="16"/>
  <c r="F81" i="16"/>
  <c r="C81" i="16"/>
  <c r="AC80" i="16"/>
  <c r="Z80" i="16"/>
  <c r="W80" i="16"/>
  <c r="T80" i="16"/>
  <c r="Q80" i="16"/>
  <c r="N80" i="16"/>
  <c r="K80" i="16"/>
  <c r="E80" i="16"/>
  <c r="H80" i="16"/>
  <c r="D80" i="16"/>
  <c r="D81" i="16"/>
  <c r="C80" i="16"/>
  <c r="AC79" i="16"/>
  <c r="AC81" i="16"/>
  <c r="Z79" i="16"/>
  <c r="Z81" i="16"/>
  <c r="W79" i="16"/>
  <c r="T79" i="16"/>
  <c r="Q79" i="16"/>
  <c r="Q81" i="16"/>
  <c r="N79" i="16"/>
  <c r="K79" i="16"/>
  <c r="K81" i="16"/>
  <c r="H79" i="16"/>
  <c r="H81" i="16"/>
  <c r="D79" i="16"/>
  <c r="C79" i="16"/>
  <c r="AC78" i="16"/>
  <c r="Z78" i="16"/>
  <c r="W78" i="16"/>
  <c r="W81" i="16"/>
  <c r="T78" i="16"/>
  <c r="Q78" i="16"/>
  <c r="N78" i="16"/>
  <c r="K78" i="16"/>
  <c r="H78" i="16"/>
  <c r="D78" i="16"/>
  <c r="C78" i="16"/>
  <c r="AB77" i="16"/>
  <c r="AA77" i="16"/>
  <c r="Y77" i="16"/>
  <c r="X77" i="16"/>
  <c r="V77" i="16"/>
  <c r="U77" i="16"/>
  <c r="T77" i="16"/>
  <c r="S77" i="16"/>
  <c r="R77" i="16"/>
  <c r="P77" i="16"/>
  <c r="O77" i="16"/>
  <c r="N77" i="16"/>
  <c r="M77" i="16"/>
  <c r="L77" i="16"/>
  <c r="J77" i="16"/>
  <c r="I77" i="16"/>
  <c r="G77" i="16"/>
  <c r="F77" i="16"/>
  <c r="C77" i="16"/>
  <c r="AC76" i="16"/>
  <c r="Z76" i="16"/>
  <c r="W76" i="16"/>
  <c r="T76" i="16"/>
  <c r="Q76" i="16"/>
  <c r="N76" i="16"/>
  <c r="K76" i="16"/>
  <c r="E76" i="16"/>
  <c r="H76" i="16"/>
  <c r="D76" i="16"/>
  <c r="D77" i="16"/>
  <c r="C76" i="16"/>
  <c r="AC75" i="16"/>
  <c r="AC77" i="16"/>
  <c r="Z75" i="16"/>
  <c r="Z77" i="16"/>
  <c r="W75" i="16"/>
  <c r="T75" i="16"/>
  <c r="Q75" i="16"/>
  <c r="Q77" i="16"/>
  <c r="N75" i="16"/>
  <c r="K75" i="16"/>
  <c r="K77" i="16"/>
  <c r="H75" i="16"/>
  <c r="H77" i="16"/>
  <c r="D75" i="16"/>
  <c r="C75" i="16"/>
  <c r="AC74" i="16"/>
  <c r="Z74" i="16"/>
  <c r="W74" i="16"/>
  <c r="W77" i="16"/>
  <c r="T74" i="16"/>
  <c r="Q74" i="16"/>
  <c r="N74" i="16"/>
  <c r="K74" i="16"/>
  <c r="H74" i="16"/>
  <c r="D74" i="16"/>
  <c r="C74" i="16"/>
  <c r="AB73" i="16"/>
  <c r="AA73" i="16"/>
  <c r="Y73" i="16"/>
  <c r="X73" i="16"/>
  <c r="V73" i="16"/>
  <c r="U73" i="16"/>
  <c r="T73" i="16"/>
  <c r="S73" i="16"/>
  <c r="R73" i="16"/>
  <c r="P73" i="16"/>
  <c r="O73" i="16"/>
  <c r="N73" i="16"/>
  <c r="M73" i="16"/>
  <c r="L73" i="16"/>
  <c r="J73" i="16"/>
  <c r="I73" i="16"/>
  <c r="G73" i="16"/>
  <c r="F73" i="16"/>
  <c r="C73" i="16"/>
  <c r="AC72" i="16"/>
  <c r="Z72" i="16"/>
  <c r="W72" i="16"/>
  <c r="T72" i="16"/>
  <c r="Q72" i="16"/>
  <c r="N72" i="16"/>
  <c r="K72" i="16"/>
  <c r="E72" i="16"/>
  <c r="H72" i="16"/>
  <c r="D72" i="16"/>
  <c r="D73" i="16"/>
  <c r="C72" i="16"/>
  <c r="AC71" i="16"/>
  <c r="AC73" i="16"/>
  <c r="Z71" i="16"/>
  <c r="Z73" i="16"/>
  <c r="W71" i="16"/>
  <c r="T71" i="16"/>
  <c r="Q71" i="16"/>
  <c r="Q73" i="16"/>
  <c r="N71" i="16"/>
  <c r="K71" i="16"/>
  <c r="K73" i="16"/>
  <c r="H71" i="16"/>
  <c r="H73" i="16"/>
  <c r="D71" i="16"/>
  <c r="C71" i="16"/>
  <c r="AC70" i="16"/>
  <c r="Z70" i="16"/>
  <c r="W70" i="16"/>
  <c r="W73" i="16"/>
  <c r="T70" i="16"/>
  <c r="Q70" i="16"/>
  <c r="N70" i="16"/>
  <c r="K70" i="16"/>
  <c r="H70" i="16"/>
  <c r="E70" i="16"/>
  <c r="D70" i="16"/>
  <c r="C70" i="16"/>
  <c r="AB69" i="16"/>
  <c r="AA69" i="16"/>
  <c r="Y69" i="16"/>
  <c r="X69" i="16"/>
  <c r="V69" i="16"/>
  <c r="U69" i="16"/>
  <c r="T69" i="16"/>
  <c r="S69" i="16"/>
  <c r="R69" i="16"/>
  <c r="P69" i="16"/>
  <c r="O69" i="16"/>
  <c r="N69" i="16"/>
  <c r="M69" i="16"/>
  <c r="L69" i="16"/>
  <c r="J69" i="16"/>
  <c r="I69" i="16"/>
  <c r="G69" i="16"/>
  <c r="F69" i="16"/>
  <c r="C69" i="16"/>
  <c r="AC68" i="16"/>
  <c r="Z68" i="16"/>
  <c r="W68" i="16"/>
  <c r="T68" i="16"/>
  <c r="Q68" i="16"/>
  <c r="N68" i="16"/>
  <c r="K68" i="16"/>
  <c r="E68" i="16"/>
  <c r="H68" i="16"/>
  <c r="D68" i="16"/>
  <c r="D69" i="16"/>
  <c r="C68" i="16"/>
  <c r="AC67" i="16"/>
  <c r="AC69" i="16"/>
  <c r="Z67" i="16"/>
  <c r="Z69" i="16"/>
  <c r="W67" i="16"/>
  <c r="T67" i="16"/>
  <c r="Q67" i="16"/>
  <c r="Q69" i="16"/>
  <c r="N67" i="16"/>
  <c r="K67" i="16"/>
  <c r="K69" i="16"/>
  <c r="H67" i="16"/>
  <c r="E67" i="16"/>
  <c r="D67" i="16"/>
  <c r="C67" i="16"/>
  <c r="AC66" i="16"/>
  <c r="Z66" i="16"/>
  <c r="W66" i="16"/>
  <c r="W69" i="16"/>
  <c r="T66" i="16"/>
  <c r="Q66" i="16"/>
  <c r="N66" i="16"/>
  <c r="K66" i="16"/>
  <c r="H66" i="16"/>
  <c r="D66" i="16"/>
  <c r="C66" i="16"/>
  <c r="AB65" i="16"/>
  <c r="AA65" i="16"/>
  <c r="Y65" i="16"/>
  <c r="X65" i="16"/>
  <c r="V65" i="16"/>
  <c r="U65" i="16"/>
  <c r="T65" i="16"/>
  <c r="S65" i="16"/>
  <c r="R65" i="16"/>
  <c r="P65" i="16"/>
  <c r="O65" i="16"/>
  <c r="N65" i="16"/>
  <c r="M65" i="16"/>
  <c r="L65" i="16"/>
  <c r="J65" i="16"/>
  <c r="I65" i="16"/>
  <c r="G65" i="16"/>
  <c r="F65" i="16"/>
  <c r="C65" i="16"/>
  <c r="AC64" i="16"/>
  <c r="Z64" i="16"/>
  <c r="W64" i="16"/>
  <c r="T64" i="16"/>
  <c r="Q64" i="16"/>
  <c r="N64" i="16"/>
  <c r="K64" i="16"/>
  <c r="E64" i="16"/>
  <c r="H64" i="16"/>
  <c r="D64" i="16"/>
  <c r="D65" i="16"/>
  <c r="C64" i="16"/>
  <c r="AC63" i="16"/>
  <c r="AC65" i="16"/>
  <c r="Z63" i="16"/>
  <c r="Z65" i="16"/>
  <c r="W63" i="16"/>
  <c r="T63" i="16"/>
  <c r="Q63" i="16"/>
  <c r="Q65" i="16"/>
  <c r="N63" i="16"/>
  <c r="K63" i="16"/>
  <c r="K65" i="16"/>
  <c r="H63" i="16"/>
  <c r="E63" i="16"/>
  <c r="D63" i="16"/>
  <c r="C63" i="16"/>
  <c r="AC62" i="16"/>
  <c r="Z62" i="16"/>
  <c r="W62" i="16"/>
  <c r="W65" i="16"/>
  <c r="T62" i="16"/>
  <c r="Q62" i="16"/>
  <c r="N62" i="16"/>
  <c r="K62" i="16"/>
  <c r="H62" i="16"/>
  <c r="E62" i="16"/>
  <c r="D62" i="16"/>
  <c r="C62" i="16"/>
  <c r="AB61" i="16"/>
  <c r="AA61" i="16"/>
  <c r="Y61" i="16"/>
  <c r="X61" i="16"/>
  <c r="V61" i="16"/>
  <c r="U61" i="16"/>
  <c r="T61" i="16"/>
  <c r="S61" i="16"/>
  <c r="R61" i="16"/>
  <c r="P61" i="16"/>
  <c r="O61" i="16"/>
  <c r="N61" i="16"/>
  <c r="M61" i="16"/>
  <c r="L61" i="16"/>
  <c r="J61" i="16"/>
  <c r="I61" i="16"/>
  <c r="G61" i="16"/>
  <c r="F61" i="16"/>
  <c r="C61" i="16"/>
  <c r="AC60" i="16"/>
  <c r="Z60" i="16"/>
  <c r="W60" i="16"/>
  <c r="T60" i="16"/>
  <c r="Q60" i="16"/>
  <c r="N60" i="16"/>
  <c r="K60" i="16"/>
  <c r="E60" i="16"/>
  <c r="H60" i="16"/>
  <c r="D60" i="16"/>
  <c r="D61" i="16"/>
  <c r="C60" i="16"/>
  <c r="AC59" i="16"/>
  <c r="AC61" i="16"/>
  <c r="Z59" i="16"/>
  <c r="Z61" i="16"/>
  <c r="W59" i="16"/>
  <c r="T59" i="16"/>
  <c r="Q59" i="16"/>
  <c r="Q61" i="16"/>
  <c r="N59" i="16"/>
  <c r="K59" i="16"/>
  <c r="K61" i="16"/>
  <c r="H59" i="16"/>
  <c r="H61" i="16"/>
  <c r="D59" i="16"/>
  <c r="C59" i="16"/>
  <c r="AC58" i="16"/>
  <c r="Z58" i="16"/>
  <c r="W58" i="16"/>
  <c r="W61" i="16"/>
  <c r="T58" i="16"/>
  <c r="Q58" i="16"/>
  <c r="N58" i="16"/>
  <c r="K58" i="16"/>
  <c r="H58" i="16"/>
  <c r="E58" i="16"/>
  <c r="D58" i="16"/>
  <c r="C58" i="16"/>
  <c r="AB57" i="16"/>
  <c r="AA57" i="16"/>
  <c r="Y57" i="16"/>
  <c r="X57" i="16"/>
  <c r="V57" i="16"/>
  <c r="U57" i="16"/>
  <c r="T57" i="16"/>
  <c r="S57" i="16"/>
  <c r="R57" i="16"/>
  <c r="P57" i="16"/>
  <c r="O57" i="16"/>
  <c r="N57" i="16"/>
  <c r="M57" i="16"/>
  <c r="L57" i="16"/>
  <c r="J57" i="16"/>
  <c r="I57" i="16"/>
  <c r="G57" i="16"/>
  <c r="F57" i="16"/>
  <c r="C57" i="16"/>
  <c r="AC56" i="16"/>
  <c r="Z56" i="16"/>
  <c r="W56" i="16"/>
  <c r="T56" i="16"/>
  <c r="Q56" i="16"/>
  <c r="N56" i="16"/>
  <c r="K56" i="16"/>
  <c r="E56" i="16"/>
  <c r="H56" i="16"/>
  <c r="D56" i="16"/>
  <c r="D57" i="16"/>
  <c r="C56" i="16"/>
  <c r="AC55" i="16"/>
  <c r="AC57" i="16"/>
  <c r="Z55" i="16"/>
  <c r="Z57" i="16"/>
  <c r="W55" i="16"/>
  <c r="T55" i="16"/>
  <c r="Q55" i="16"/>
  <c r="Q57" i="16"/>
  <c r="N55" i="16"/>
  <c r="K55" i="16"/>
  <c r="K57" i="16"/>
  <c r="H55" i="16"/>
  <c r="H57" i="16"/>
  <c r="D55" i="16"/>
  <c r="C55" i="16"/>
  <c r="AC54" i="16"/>
  <c r="Z54" i="16"/>
  <c r="W54" i="16"/>
  <c r="W57" i="16"/>
  <c r="T54" i="16"/>
  <c r="Q54" i="16"/>
  <c r="N54" i="16"/>
  <c r="K54" i="16"/>
  <c r="H54" i="16"/>
  <c r="E54" i="16"/>
  <c r="D54" i="16"/>
  <c r="C54" i="16"/>
  <c r="AB53" i="16"/>
  <c r="AA53" i="16"/>
  <c r="Y53" i="16"/>
  <c r="X53" i="16"/>
  <c r="V53" i="16"/>
  <c r="U53" i="16"/>
  <c r="T53" i="16"/>
  <c r="S53" i="16"/>
  <c r="R53" i="16"/>
  <c r="P53" i="16"/>
  <c r="O53" i="16"/>
  <c r="N53" i="16"/>
  <c r="M53" i="16"/>
  <c r="L53" i="16"/>
  <c r="J53" i="16"/>
  <c r="I53" i="16"/>
  <c r="G53" i="16"/>
  <c r="F53" i="16"/>
  <c r="C53" i="16"/>
  <c r="AC52" i="16"/>
  <c r="Z52" i="16"/>
  <c r="W52" i="16"/>
  <c r="T52" i="16"/>
  <c r="Q52" i="16"/>
  <c r="N52" i="16"/>
  <c r="K52" i="16"/>
  <c r="E52" i="16"/>
  <c r="H52" i="16"/>
  <c r="D52" i="16"/>
  <c r="D53" i="16"/>
  <c r="C52" i="16"/>
  <c r="AC51" i="16"/>
  <c r="AC53" i="16"/>
  <c r="Z51" i="16"/>
  <c r="Z53" i="16"/>
  <c r="W51" i="16"/>
  <c r="T51" i="16"/>
  <c r="Q51" i="16"/>
  <c r="Q53" i="16"/>
  <c r="N51" i="16"/>
  <c r="K51" i="16"/>
  <c r="K53" i="16"/>
  <c r="H51" i="16"/>
  <c r="H53" i="16"/>
  <c r="D51" i="16"/>
  <c r="C51" i="16"/>
  <c r="AC50" i="16"/>
  <c r="Z50" i="16"/>
  <c r="W50" i="16"/>
  <c r="W53" i="16"/>
  <c r="T50" i="16"/>
  <c r="Q50" i="16"/>
  <c r="N50" i="16"/>
  <c r="K50" i="16"/>
  <c r="H50" i="16"/>
  <c r="D50" i="16"/>
  <c r="C50" i="16"/>
  <c r="AB49" i="16"/>
  <c r="AA49" i="16"/>
  <c r="Y49" i="16"/>
  <c r="X49" i="16"/>
  <c r="V49" i="16"/>
  <c r="U49" i="16"/>
  <c r="T49" i="16"/>
  <c r="S49" i="16"/>
  <c r="R49" i="16"/>
  <c r="P49" i="16"/>
  <c r="O49" i="16"/>
  <c r="N49" i="16"/>
  <c r="M49" i="16"/>
  <c r="L49" i="16"/>
  <c r="J49" i="16"/>
  <c r="I49" i="16"/>
  <c r="G49" i="16"/>
  <c r="F49" i="16"/>
  <c r="C49" i="16"/>
  <c r="AC48" i="16"/>
  <c r="Z48" i="16"/>
  <c r="W48" i="16"/>
  <c r="T48" i="16"/>
  <c r="Q48" i="16"/>
  <c r="N48" i="16"/>
  <c r="K48" i="16"/>
  <c r="E48" i="16"/>
  <c r="H48" i="16"/>
  <c r="D48" i="16"/>
  <c r="D49" i="16"/>
  <c r="C48" i="16"/>
  <c r="AC47" i="16"/>
  <c r="AC49" i="16"/>
  <c r="Z47" i="16"/>
  <c r="Z49" i="16"/>
  <c r="W47" i="16"/>
  <c r="T47" i="16"/>
  <c r="Q47" i="16"/>
  <c r="Q49" i="16"/>
  <c r="N47" i="16"/>
  <c r="K47" i="16"/>
  <c r="K49" i="16"/>
  <c r="H47" i="16"/>
  <c r="H49" i="16"/>
  <c r="D47" i="16"/>
  <c r="C47" i="16"/>
  <c r="AC46" i="16"/>
  <c r="Z46" i="16"/>
  <c r="W46" i="16"/>
  <c r="W49" i="16"/>
  <c r="T46" i="16"/>
  <c r="Q46" i="16"/>
  <c r="N46" i="16"/>
  <c r="K46" i="16"/>
  <c r="H46" i="16"/>
  <c r="E46" i="16"/>
  <c r="D46" i="16"/>
  <c r="C46" i="16"/>
  <c r="AB45" i="16"/>
  <c r="AA45" i="16"/>
  <c r="Y45" i="16"/>
  <c r="X45" i="16"/>
  <c r="V45" i="16"/>
  <c r="U45" i="16"/>
  <c r="T45" i="16"/>
  <c r="S45" i="16"/>
  <c r="R45" i="16"/>
  <c r="P45" i="16"/>
  <c r="O45" i="16"/>
  <c r="N45" i="16"/>
  <c r="M45" i="16"/>
  <c r="L45" i="16"/>
  <c r="J45" i="16"/>
  <c r="I45" i="16"/>
  <c r="G45" i="16"/>
  <c r="F45" i="16"/>
  <c r="C45" i="16"/>
  <c r="AC44" i="16"/>
  <c r="Z44" i="16"/>
  <c r="W44" i="16"/>
  <c r="T44" i="16"/>
  <c r="Q44" i="16"/>
  <c r="N44" i="16"/>
  <c r="K44" i="16"/>
  <c r="E44" i="16"/>
  <c r="H44" i="16"/>
  <c r="D44" i="16"/>
  <c r="D45" i="16"/>
  <c r="C44" i="16"/>
  <c r="AC43" i="16"/>
  <c r="AC45" i="16"/>
  <c r="Z43" i="16"/>
  <c r="Z45" i="16"/>
  <c r="W43" i="16"/>
  <c r="T43" i="16"/>
  <c r="Q43" i="16"/>
  <c r="Q45" i="16"/>
  <c r="N43" i="16"/>
  <c r="K43" i="16"/>
  <c r="K45" i="16"/>
  <c r="H43" i="16"/>
  <c r="H45" i="16"/>
  <c r="D43" i="16"/>
  <c r="C43" i="16"/>
  <c r="AC42" i="16"/>
  <c r="Z42" i="16"/>
  <c r="W42" i="16"/>
  <c r="W45" i="16"/>
  <c r="T42" i="16"/>
  <c r="Q42" i="16"/>
  <c r="N42" i="16"/>
  <c r="K42" i="16"/>
  <c r="H42" i="16"/>
  <c r="E42" i="16"/>
  <c r="D42" i="16"/>
  <c r="C42" i="16"/>
  <c r="AB41" i="16"/>
  <c r="AA41" i="16"/>
  <c r="Y41" i="16"/>
  <c r="X41" i="16"/>
  <c r="V41" i="16"/>
  <c r="U41" i="16"/>
  <c r="T41" i="16"/>
  <c r="S41" i="16"/>
  <c r="R41" i="16"/>
  <c r="P41" i="16"/>
  <c r="O41" i="16"/>
  <c r="N41" i="16"/>
  <c r="M41" i="16"/>
  <c r="L41" i="16"/>
  <c r="J41" i="16"/>
  <c r="I41" i="16"/>
  <c r="G41" i="16"/>
  <c r="F41" i="16"/>
  <c r="C41" i="16"/>
  <c r="AC40" i="16"/>
  <c r="Z40" i="16"/>
  <c r="W40" i="16"/>
  <c r="T40" i="16"/>
  <c r="Q40" i="16"/>
  <c r="N40" i="16"/>
  <c r="K40" i="16"/>
  <c r="E40" i="16"/>
  <c r="H40" i="16"/>
  <c r="D40" i="16"/>
  <c r="D41" i="16"/>
  <c r="C40" i="16"/>
  <c r="AC39" i="16"/>
  <c r="AC41" i="16"/>
  <c r="Z39" i="16"/>
  <c r="Z41" i="16"/>
  <c r="W39" i="16"/>
  <c r="T39" i="16"/>
  <c r="Q39" i="16"/>
  <c r="Q41" i="16"/>
  <c r="N39" i="16"/>
  <c r="K39" i="16"/>
  <c r="K41" i="16"/>
  <c r="H39" i="16"/>
  <c r="E39" i="16"/>
  <c r="D39" i="16"/>
  <c r="C39" i="16"/>
  <c r="AC38" i="16"/>
  <c r="Z38" i="16"/>
  <c r="W38" i="16"/>
  <c r="W41" i="16"/>
  <c r="T38" i="16"/>
  <c r="Q38" i="16"/>
  <c r="N38" i="16"/>
  <c r="K38" i="16"/>
  <c r="H38" i="16"/>
  <c r="D38" i="16"/>
  <c r="C38" i="16"/>
  <c r="AB37" i="16"/>
  <c r="AA37" i="16"/>
  <c r="Y37" i="16"/>
  <c r="X37" i="16"/>
  <c r="V37" i="16"/>
  <c r="U37" i="16"/>
  <c r="T37" i="16"/>
  <c r="S37" i="16"/>
  <c r="R37" i="16"/>
  <c r="P37" i="16"/>
  <c r="O37" i="16"/>
  <c r="N37" i="16"/>
  <c r="M37" i="16"/>
  <c r="L37" i="16"/>
  <c r="J37" i="16"/>
  <c r="I37" i="16"/>
  <c r="G37" i="16"/>
  <c r="F37" i="16"/>
  <c r="C37" i="16"/>
  <c r="AC36" i="16"/>
  <c r="Z36" i="16"/>
  <c r="W36" i="16"/>
  <c r="T36" i="16"/>
  <c r="Q36" i="16"/>
  <c r="N36" i="16"/>
  <c r="K36" i="16"/>
  <c r="E36" i="16"/>
  <c r="H36" i="16"/>
  <c r="D36" i="16"/>
  <c r="D37" i="16"/>
  <c r="C36" i="16"/>
  <c r="AC35" i="16"/>
  <c r="AC37" i="16"/>
  <c r="Z35" i="16"/>
  <c r="Z37" i="16"/>
  <c r="W35" i="16"/>
  <c r="T35" i="16"/>
  <c r="Q35" i="16"/>
  <c r="Q37" i="16"/>
  <c r="N35" i="16"/>
  <c r="K35" i="16"/>
  <c r="K37" i="16"/>
  <c r="H35" i="16"/>
  <c r="H37" i="16"/>
  <c r="D35" i="16"/>
  <c r="C35" i="16"/>
  <c r="AC34" i="16"/>
  <c r="Z34" i="16"/>
  <c r="W34" i="16"/>
  <c r="W37" i="16"/>
  <c r="T34" i="16"/>
  <c r="Q34" i="16"/>
  <c r="N34" i="16"/>
  <c r="K34" i="16"/>
  <c r="H34" i="16"/>
  <c r="D34" i="16"/>
  <c r="C34" i="16"/>
  <c r="AB33" i="16"/>
  <c r="AA33" i="16"/>
  <c r="Y33" i="16"/>
  <c r="X33" i="16"/>
  <c r="V33" i="16"/>
  <c r="U33" i="16"/>
  <c r="T33" i="16"/>
  <c r="S33" i="16"/>
  <c r="R33" i="16"/>
  <c r="P33" i="16"/>
  <c r="O33" i="16"/>
  <c r="N33" i="16"/>
  <c r="M33" i="16"/>
  <c r="L33" i="16"/>
  <c r="J33" i="16"/>
  <c r="I33" i="16"/>
  <c r="G33" i="16"/>
  <c r="F33" i="16"/>
  <c r="C33" i="16"/>
  <c r="AC32" i="16"/>
  <c r="Z32" i="16"/>
  <c r="W32" i="16"/>
  <c r="T32" i="16"/>
  <c r="Q32" i="16"/>
  <c r="N32" i="16"/>
  <c r="K32" i="16"/>
  <c r="E32" i="16"/>
  <c r="H32" i="16"/>
  <c r="D32" i="16"/>
  <c r="D33" i="16"/>
  <c r="C32" i="16"/>
  <c r="AC31" i="16"/>
  <c r="AC33" i="16"/>
  <c r="Z31" i="16"/>
  <c r="Z33" i="16"/>
  <c r="W31" i="16"/>
  <c r="T31" i="16"/>
  <c r="Q31" i="16"/>
  <c r="Q33" i="16"/>
  <c r="N31" i="16"/>
  <c r="K31" i="16"/>
  <c r="K33" i="16"/>
  <c r="H31" i="16"/>
  <c r="H33" i="16"/>
  <c r="D31" i="16"/>
  <c r="C31" i="16"/>
  <c r="AC30" i="16"/>
  <c r="Z30" i="16"/>
  <c r="W30" i="16"/>
  <c r="W33" i="16"/>
  <c r="T30" i="16"/>
  <c r="Q30" i="16"/>
  <c r="N30" i="16"/>
  <c r="K30" i="16"/>
  <c r="H30" i="16"/>
  <c r="E30" i="16"/>
  <c r="D30" i="16"/>
  <c r="C30" i="16"/>
  <c r="AB29" i="16"/>
  <c r="AA29" i="16"/>
  <c r="Y29" i="16"/>
  <c r="X29" i="16"/>
  <c r="V29" i="16"/>
  <c r="U29" i="16"/>
  <c r="T29" i="16"/>
  <c r="S29" i="16"/>
  <c r="R29" i="16"/>
  <c r="P29" i="16"/>
  <c r="O29" i="16"/>
  <c r="N29" i="16"/>
  <c r="M29" i="16"/>
  <c r="L29" i="16"/>
  <c r="J29" i="16"/>
  <c r="I29" i="16"/>
  <c r="G29" i="16"/>
  <c r="F29" i="16"/>
  <c r="C29" i="16"/>
  <c r="AC28" i="16"/>
  <c r="Z28" i="16"/>
  <c r="W28" i="16"/>
  <c r="T28" i="16"/>
  <c r="Q28" i="16"/>
  <c r="N28" i="16"/>
  <c r="K28" i="16"/>
  <c r="E28" i="16"/>
  <c r="H28" i="16"/>
  <c r="D28" i="16"/>
  <c r="D29" i="16"/>
  <c r="C28" i="16"/>
  <c r="AC27" i="16"/>
  <c r="AC29" i="16"/>
  <c r="Z27" i="16"/>
  <c r="Z29" i="16"/>
  <c r="W27" i="16"/>
  <c r="T27" i="16"/>
  <c r="Q27" i="16"/>
  <c r="Q29" i="16"/>
  <c r="N27" i="16"/>
  <c r="K27" i="16"/>
  <c r="K29" i="16"/>
  <c r="H27" i="16"/>
  <c r="H29" i="16"/>
  <c r="D27" i="16"/>
  <c r="C27" i="16"/>
  <c r="AC26" i="16"/>
  <c r="Z26" i="16"/>
  <c r="W26" i="16"/>
  <c r="W29" i="16"/>
  <c r="T26" i="16"/>
  <c r="Q26" i="16"/>
  <c r="N26" i="16"/>
  <c r="K26" i="16"/>
  <c r="H26" i="16"/>
  <c r="D26" i="16"/>
  <c r="C26" i="16"/>
  <c r="AB25" i="16"/>
  <c r="AA25" i="16"/>
  <c r="Y25" i="16"/>
  <c r="X25" i="16"/>
  <c r="V25" i="16"/>
  <c r="U25" i="16"/>
  <c r="T25" i="16"/>
  <c r="S25" i="16"/>
  <c r="R25" i="16"/>
  <c r="P25" i="16"/>
  <c r="O25" i="16"/>
  <c r="N25" i="16"/>
  <c r="M25" i="16"/>
  <c r="L25" i="16"/>
  <c r="J25" i="16"/>
  <c r="I25" i="16"/>
  <c r="G25" i="16"/>
  <c r="F25" i="16"/>
  <c r="C25" i="16"/>
  <c r="AC24" i="16"/>
  <c r="Z24" i="16"/>
  <c r="W24" i="16"/>
  <c r="T24" i="16"/>
  <c r="Q24" i="16"/>
  <c r="N24" i="16"/>
  <c r="K24" i="16"/>
  <c r="E24" i="16"/>
  <c r="H24" i="16"/>
  <c r="D24" i="16"/>
  <c r="D25" i="16"/>
  <c r="C24" i="16"/>
  <c r="AC23" i="16"/>
  <c r="AC25" i="16"/>
  <c r="Z23" i="16"/>
  <c r="Z25" i="16"/>
  <c r="W23" i="16"/>
  <c r="T23" i="16"/>
  <c r="Q23" i="16"/>
  <c r="Q25" i="16"/>
  <c r="N23" i="16"/>
  <c r="K23" i="16"/>
  <c r="K25" i="16"/>
  <c r="H23" i="16"/>
  <c r="H25" i="16"/>
  <c r="D23" i="16"/>
  <c r="C23" i="16"/>
  <c r="AC22" i="16"/>
  <c r="Z22" i="16"/>
  <c r="W22" i="16"/>
  <c r="W25" i="16"/>
  <c r="T22" i="16"/>
  <c r="Q22" i="16"/>
  <c r="N22" i="16"/>
  <c r="K22" i="16"/>
  <c r="H22" i="16"/>
  <c r="E22" i="16"/>
  <c r="D22" i="16"/>
  <c r="C22" i="16"/>
  <c r="AB21" i="16"/>
  <c r="AA21" i="16"/>
  <c r="Y21" i="16"/>
  <c r="X21" i="16"/>
  <c r="V21" i="16"/>
  <c r="U21" i="16"/>
  <c r="T21" i="16"/>
  <c r="S21" i="16"/>
  <c r="R21" i="16"/>
  <c r="P21" i="16"/>
  <c r="O21" i="16"/>
  <c r="N21" i="16"/>
  <c r="M21" i="16"/>
  <c r="L21" i="16"/>
  <c r="J21" i="16"/>
  <c r="I21" i="16"/>
  <c r="G21" i="16"/>
  <c r="F21" i="16"/>
  <c r="C21" i="16"/>
  <c r="AC20" i="16"/>
  <c r="Z20" i="16"/>
  <c r="W20" i="16"/>
  <c r="T20" i="16"/>
  <c r="Q20" i="16"/>
  <c r="N20" i="16"/>
  <c r="K20" i="16"/>
  <c r="E20" i="16"/>
  <c r="H20" i="16"/>
  <c r="D20" i="16"/>
  <c r="D21" i="16"/>
  <c r="C20" i="16"/>
  <c r="AC19" i="16"/>
  <c r="AC21" i="16"/>
  <c r="Z19" i="16"/>
  <c r="Z21" i="16"/>
  <c r="W19" i="16"/>
  <c r="T19" i="16"/>
  <c r="Q19" i="16"/>
  <c r="Q21" i="16"/>
  <c r="N19" i="16"/>
  <c r="K19" i="16"/>
  <c r="K21" i="16"/>
  <c r="H19" i="16"/>
  <c r="H21" i="16"/>
  <c r="D19" i="16"/>
  <c r="C19" i="16"/>
  <c r="AC18" i="16"/>
  <c r="Z18" i="16"/>
  <c r="W18" i="16"/>
  <c r="W21" i="16"/>
  <c r="T18" i="16"/>
  <c r="Q18" i="16"/>
  <c r="N18" i="16"/>
  <c r="K18" i="16"/>
  <c r="H18" i="16"/>
  <c r="D18" i="16"/>
  <c r="C18" i="16"/>
  <c r="AB17" i="16"/>
  <c r="AA17" i="16"/>
  <c r="Y17" i="16"/>
  <c r="X17" i="16"/>
  <c r="V17" i="16"/>
  <c r="U17" i="16"/>
  <c r="T17" i="16"/>
  <c r="S17" i="16"/>
  <c r="R17" i="16"/>
  <c r="P17" i="16"/>
  <c r="O17" i="16"/>
  <c r="N17" i="16"/>
  <c r="M17" i="16"/>
  <c r="L17" i="16"/>
  <c r="J17" i="16"/>
  <c r="I17" i="16"/>
  <c r="G17" i="16"/>
  <c r="F17" i="16"/>
  <c r="C17" i="16"/>
  <c r="AC16" i="16"/>
  <c r="Z16" i="16"/>
  <c r="W16" i="16"/>
  <c r="T16" i="16"/>
  <c r="Q16" i="16"/>
  <c r="N16" i="16"/>
  <c r="K16" i="16"/>
  <c r="E16" i="16"/>
  <c r="H16" i="16"/>
  <c r="D16" i="16"/>
  <c r="D17" i="16"/>
  <c r="C16" i="16"/>
  <c r="AC15" i="16"/>
  <c r="AC17" i="16"/>
  <c r="Z15" i="16"/>
  <c r="Z17" i="16"/>
  <c r="W15" i="16"/>
  <c r="T15" i="16"/>
  <c r="Q15" i="16"/>
  <c r="Q17" i="16"/>
  <c r="N15" i="16"/>
  <c r="K15" i="16"/>
  <c r="K17" i="16"/>
  <c r="H15" i="16"/>
  <c r="H17" i="16"/>
  <c r="D15" i="16"/>
  <c r="C15" i="16"/>
  <c r="AC14" i="16"/>
  <c r="Z14" i="16"/>
  <c r="W14" i="16"/>
  <c r="E14" i="16"/>
  <c r="T14" i="16"/>
  <c r="Q14" i="16"/>
  <c r="N14" i="16"/>
  <c r="K14" i="16"/>
  <c r="H14" i="16"/>
  <c r="D14" i="16"/>
  <c r="C14" i="16"/>
  <c r="AB13" i="16"/>
  <c r="AA13" i="16"/>
  <c r="Y13" i="16"/>
  <c r="X13" i="16"/>
  <c r="V13" i="16"/>
  <c r="U13" i="16"/>
  <c r="T13" i="16"/>
  <c r="S13" i="16"/>
  <c r="R13" i="16"/>
  <c r="P13" i="16"/>
  <c r="O13" i="16"/>
  <c r="N13" i="16"/>
  <c r="M13" i="16"/>
  <c r="L13" i="16"/>
  <c r="J13" i="16"/>
  <c r="I13" i="16"/>
  <c r="G13" i="16"/>
  <c r="F13" i="16"/>
  <c r="C13" i="16"/>
  <c r="AC12" i="16"/>
  <c r="Z12" i="16"/>
  <c r="W12" i="16"/>
  <c r="T12" i="16"/>
  <c r="Q12" i="16"/>
  <c r="N12" i="16"/>
  <c r="K12" i="16"/>
  <c r="E12" i="16"/>
  <c r="H12" i="16"/>
  <c r="D12" i="16"/>
  <c r="D13" i="16"/>
  <c r="C12" i="16"/>
  <c r="AC11" i="16"/>
  <c r="AC13" i="16"/>
  <c r="Z11" i="16"/>
  <c r="Z13" i="16"/>
  <c r="W11" i="16"/>
  <c r="T11" i="16"/>
  <c r="Q11" i="16"/>
  <c r="Q13" i="16"/>
  <c r="N11" i="16"/>
  <c r="K11" i="16"/>
  <c r="K13" i="16"/>
  <c r="H11" i="16"/>
  <c r="H13" i="16"/>
  <c r="D11" i="16"/>
  <c r="C11" i="16"/>
  <c r="AC10" i="16"/>
  <c r="Z10" i="16"/>
  <c r="W10" i="16"/>
  <c r="W13" i="16"/>
  <c r="T10" i="16"/>
  <c r="Q10" i="16"/>
  <c r="N10" i="16"/>
  <c r="K10" i="16"/>
  <c r="H10" i="16"/>
  <c r="E10" i="16"/>
  <c r="D10" i="16"/>
  <c r="C10" i="16"/>
  <c r="AB9" i="16"/>
  <c r="AB154" i="16"/>
  <c r="AA9" i="16"/>
  <c r="Y9" i="16"/>
  <c r="Y154" i="16"/>
  <c r="X9" i="16"/>
  <c r="X154" i="16"/>
  <c r="V9" i="16"/>
  <c r="V154" i="16"/>
  <c r="U9" i="16"/>
  <c r="U154" i="16"/>
  <c r="T9" i="16"/>
  <c r="S9" i="16"/>
  <c r="S154" i="16"/>
  <c r="R9" i="16"/>
  <c r="R154" i="16"/>
  <c r="P9" i="16"/>
  <c r="P154" i="16"/>
  <c r="O9" i="16"/>
  <c r="N9" i="16"/>
  <c r="M9" i="16"/>
  <c r="M154" i="16"/>
  <c r="L9" i="16"/>
  <c r="L154" i="16"/>
  <c r="J9" i="16"/>
  <c r="J154" i="16"/>
  <c r="I9" i="16"/>
  <c r="I154" i="16"/>
  <c r="G9" i="16"/>
  <c r="G154" i="16"/>
  <c r="F9" i="16"/>
  <c r="F154" i="16"/>
  <c r="C9" i="16"/>
  <c r="AC8" i="16"/>
  <c r="AC157" i="16"/>
  <c r="Z8" i="16"/>
  <c r="Z157" i="16"/>
  <c r="W8" i="16"/>
  <c r="W157" i="16"/>
  <c r="T8" i="16"/>
  <c r="T157" i="16"/>
  <c r="Q8" i="16"/>
  <c r="Q157" i="16"/>
  <c r="N8" i="16"/>
  <c r="N157" i="16"/>
  <c r="K8" i="16"/>
  <c r="K157" i="16"/>
  <c r="H8" i="16"/>
  <c r="H157" i="16"/>
  <c r="D8" i="16"/>
  <c r="D157" i="16"/>
  <c r="C8" i="16"/>
  <c r="C157" i="16"/>
  <c r="AC7" i="16"/>
  <c r="Z7" i="16"/>
  <c r="Z156" i="16"/>
  <c r="W7" i="16"/>
  <c r="W156" i="16"/>
  <c r="T7" i="16"/>
  <c r="T156" i="16"/>
  <c r="Q7" i="16"/>
  <c r="Q9" i="16"/>
  <c r="N7" i="16"/>
  <c r="N156" i="16"/>
  <c r="K7" i="16"/>
  <c r="K156" i="16"/>
  <c r="H7" i="16"/>
  <c r="H156" i="16"/>
  <c r="D7" i="16"/>
  <c r="D156" i="16"/>
  <c r="C7" i="16"/>
  <c r="C156" i="16"/>
  <c r="AC6" i="16"/>
  <c r="AC155" i="16"/>
  <c r="Z6" i="16"/>
  <c r="Z155" i="16"/>
  <c r="W6" i="16"/>
  <c r="W155" i="16"/>
  <c r="T6" i="16"/>
  <c r="T155" i="16"/>
  <c r="Q6" i="16"/>
  <c r="Q155" i="16"/>
  <c r="N6" i="16"/>
  <c r="N155" i="16"/>
  <c r="K6" i="16"/>
  <c r="K155" i="16"/>
  <c r="H6" i="16"/>
  <c r="H155" i="16"/>
  <c r="E6" i="16"/>
  <c r="D6" i="16"/>
  <c r="D155" i="16"/>
  <c r="C6" i="16"/>
  <c r="C155" i="16"/>
  <c r="E154" i="18"/>
  <c r="E89" i="16"/>
  <c r="Q154" i="16"/>
  <c r="E33" i="16"/>
  <c r="E49" i="16"/>
  <c r="E65" i="16"/>
  <c r="E85" i="16"/>
  <c r="E101" i="16"/>
  <c r="N154" i="16"/>
  <c r="H41" i="16"/>
  <c r="H65" i="16"/>
  <c r="H69" i="16"/>
  <c r="E74" i="16"/>
  <c r="E7" i="16"/>
  <c r="E11" i="16"/>
  <c r="E13" i="16"/>
  <c r="E15" i="16"/>
  <c r="E17" i="16"/>
  <c r="E19" i="16"/>
  <c r="E23" i="16"/>
  <c r="E25" i="16"/>
  <c r="E27" i="16"/>
  <c r="E31" i="16"/>
  <c r="E35" i="16"/>
  <c r="E43" i="16"/>
  <c r="E45" i="16"/>
  <c r="E47" i="16"/>
  <c r="E51" i="16"/>
  <c r="E55" i="16"/>
  <c r="E57" i="16"/>
  <c r="E59" i="16"/>
  <c r="E61" i="16"/>
  <c r="E71" i="16"/>
  <c r="E73" i="16"/>
  <c r="E75" i="16"/>
  <c r="E79" i="16"/>
  <c r="E83" i="16"/>
  <c r="E87" i="16"/>
  <c r="E91" i="16"/>
  <c r="E95" i="16"/>
  <c r="E97" i="16"/>
  <c r="D101" i="16"/>
  <c r="E99" i="16"/>
  <c r="E107" i="16"/>
  <c r="E119" i="16"/>
  <c r="E131" i="16"/>
  <c r="E133" i="16"/>
  <c r="E143" i="16"/>
  <c r="T154" i="16"/>
  <c r="E34" i="16"/>
  <c r="E50" i="16"/>
  <c r="E53" i="16"/>
  <c r="E78" i="16"/>
  <c r="E81" i="16"/>
  <c r="C154" i="16"/>
  <c r="O154" i="16"/>
  <c r="AA154" i="16"/>
  <c r="E103" i="16"/>
  <c r="E115" i="16"/>
  <c r="E127" i="16"/>
  <c r="E139" i="16"/>
  <c r="E151" i="16"/>
  <c r="H9" i="16"/>
  <c r="E18" i="16"/>
  <c r="E21" i="16"/>
  <c r="E66" i="16"/>
  <c r="E69" i="16"/>
  <c r="E90" i="16"/>
  <c r="E93" i="16"/>
  <c r="E145" i="16"/>
  <c r="D9" i="16"/>
  <c r="D154" i="16"/>
  <c r="AC101" i="16"/>
  <c r="E102" i="16"/>
  <c r="E105" i="16"/>
  <c r="K109" i="16"/>
  <c r="AC109" i="16"/>
  <c r="E112" i="16"/>
  <c r="E113" i="16"/>
  <c r="E114" i="16"/>
  <c r="E117" i="16"/>
  <c r="K121" i="16"/>
  <c r="AC121" i="16"/>
  <c r="E124" i="16"/>
  <c r="E125" i="16"/>
  <c r="E126" i="16"/>
  <c r="E129" i="16"/>
  <c r="K133" i="16"/>
  <c r="AC133" i="16"/>
  <c r="E136" i="16"/>
  <c r="E138" i="16"/>
  <c r="K145" i="16"/>
  <c r="AC145" i="16"/>
  <c r="E148" i="16"/>
  <c r="E149" i="16"/>
  <c r="E150" i="16"/>
  <c r="E153" i="16"/>
  <c r="Q156" i="16"/>
  <c r="E26" i="16"/>
  <c r="E38" i="16"/>
  <c r="E41" i="16"/>
  <c r="E9" i="16"/>
  <c r="K9" i="16"/>
  <c r="K154" i="16"/>
  <c r="W9" i="16"/>
  <c r="AC9" i="16"/>
  <c r="W17" i="16"/>
  <c r="Z9" i="16"/>
  <c r="Z154" i="16"/>
  <c r="E109" i="16"/>
  <c r="E121" i="16"/>
  <c r="E8" i="16"/>
  <c r="K105" i="16"/>
  <c r="AC105" i="16"/>
  <c r="K117" i="16"/>
  <c r="AC117" i="16"/>
  <c r="K129" i="16"/>
  <c r="AC129" i="16"/>
  <c r="E137" i="16"/>
  <c r="K141" i="16"/>
  <c r="AC141" i="16"/>
  <c r="K153" i="16"/>
  <c r="AC153" i="16"/>
  <c r="E156" i="16"/>
  <c r="E77" i="16"/>
  <c r="AC154" i="16"/>
  <c r="E29" i="16"/>
  <c r="E141" i="16"/>
  <c r="E157" i="16"/>
  <c r="W154" i="16"/>
  <c r="H154" i="16"/>
  <c r="E37" i="16"/>
  <c r="E154" i="16"/>
  <c r="E155" i="16"/>
  <c r="E133" i="20"/>
  <c r="E101" i="20"/>
  <c r="E37" i="20"/>
  <c r="E13" i="20"/>
  <c r="E153" i="20"/>
  <c r="E129" i="20"/>
  <c r="E97" i="20"/>
  <c r="E109" i="20"/>
  <c r="E117" i="20"/>
  <c r="H154" i="20"/>
  <c r="E33" i="20"/>
  <c r="E29" i="20"/>
  <c r="W154" i="20"/>
  <c r="E25" i="20"/>
  <c r="E141" i="20"/>
  <c r="D154" i="20"/>
  <c r="E81" i="20"/>
  <c r="E105" i="20"/>
  <c r="C154" i="20"/>
  <c r="T154" i="20"/>
  <c r="E156" i="20"/>
  <c r="E89" i="20"/>
  <c r="E69" i="20"/>
  <c r="N154" i="20"/>
  <c r="E65" i="20"/>
  <c r="E93" i="20"/>
  <c r="E155" i="20"/>
  <c r="E9" i="20"/>
  <c r="E113" i="20"/>
  <c r="Q154" i="20"/>
  <c r="E57" i="20"/>
  <c r="AC154" i="20"/>
  <c r="E61" i="20"/>
  <c r="E157" i="20"/>
  <c r="K154" i="20"/>
  <c r="E73" i="20"/>
  <c r="E85" i="20"/>
  <c r="E53" i="20"/>
  <c r="E154" i="20"/>
  <c r="E154" i="23"/>
  <c r="D154" i="22"/>
  <c r="E49" i="22"/>
  <c r="E85" i="22"/>
  <c r="E113" i="22"/>
  <c r="Z154" i="22"/>
  <c r="N154" i="22"/>
  <c r="E21" i="22"/>
  <c r="H154" i="22"/>
  <c r="E25" i="22"/>
  <c r="E29" i="22"/>
  <c r="E137" i="22"/>
  <c r="E149" i="22"/>
  <c r="E33" i="22"/>
  <c r="E37" i="22"/>
  <c r="E141" i="22"/>
  <c r="K154" i="22"/>
  <c r="C154" i="22"/>
  <c r="E45" i="22"/>
  <c r="E81" i="22"/>
  <c r="E65" i="22"/>
  <c r="E69" i="22"/>
  <c r="E89" i="22"/>
  <c r="E157" i="22"/>
  <c r="E9" i="22"/>
  <c r="E155" i="22"/>
  <c r="E156" i="22"/>
  <c r="E105" i="22"/>
  <c r="E57" i="22"/>
  <c r="E125" i="22"/>
  <c r="E53" i="22"/>
  <c r="E97" i="22"/>
  <c r="E145" i="22"/>
  <c r="E154" i="22"/>
</calcChain>
</file>

<file path=xl/sharedStrings.xml><?xml version="1.0" encoding="utf-8"?>
<sst xmlns="http://schemas.openxmlformats.org/spreadsheetml/2006/main" count="3302" uniqueCount="76">
  <si>
    <t xml:space="preserve"> 單位：新臺幣元</t>
  </si>
  <si>
    <t>投資人分類</t>
  </si>
  <si>
    <t>非專業投資人</t>
  </si>
  <si>
    <t>專業投資人</t>
  </si>
  <si>
    <t>專業機構投資人</t>
  </si>
  <si>
    <t>小計</t>
  </si>
  <si>
    <t>總計</t>
  </si>
  <si>
    <t>日本</t>
  </si>
  <si>
    <t>盧森堡</t>
  </si>
  <si>
    <t>英國</t>
  </si>
  <si>
    <t>集中市場</t>
  </si>
  <si>
    <t>店頭市場</t>
  </si>
  <si>
    <t>境外基金</t>
  </si>
  <si>
    <t>股票</t>
  </si>
  <si>
    <t>ETF</t>
  </si>
  <si>
    <t>認股權證</t>
  </si>
  <si>
    <t>存託憑證</t>
  </si>
  <si>
    <t>其他有價證券</t>
  </si>
  <si>
    <t>債券</t>
  </si>
  <si>
    <t>境外結構型商品</t>
  </si>
  <si>
    <t>買進金額</t>
  </si>
  <si>
    <t>賣出金額</t>
  </si>
  <si>
    <t>成交總計</t>
  </si>
  <si>
    <t>證券商受託買賣外國有價證券市場及商品結構統計表</t>
  </si>
  <si>
    <t>交易地區</t>
  </si>
  <si>
    <t>美國</t>
  </si>
  <si>
    <t>加拿大</t>
  </si>
  <si>
    <t>愛爾蘭</t>
  </si>
  <si>
    <t>德國</t>
  </si>
  <si>
    <t>法國</t>
  </si>
  <si>
    <t>西班牙</t>
  </si>
  <si>
    <t>義大利</t>
  </si>
  <si>
    <t>荷蘭</t>
  </si>
  <si>
    <t>瑞士</t>
  </si>
  <si>
    <t>瑞典</t>
  </si>
  <si>
    <t>比利時</t>
  </si>
  <si>
    <t>挪威</t>
  </si>
  <si>
    <t>丹麥</t>
  </si>
  <si>
    <t>芬蘭</t>
  </si>
  <si>
    <t>歐洲其他地區</t>
  </si>
  <si>
    <t>香港地區</t>
  </si>
  <si>
    <t>大陸</t>
  </si>
  <si>
    <t>南韓</t>
  </si>
  <si>
    <t>新加坡</t>
  </si>
  <si>
    <t>馬來西亞</t>
  </si>
  <si>
    <t>泰國</t>
  </si>
  <si>
    <t>印尼</t>
  </si>
  <si>
    <t>印度</t>
  </si>
  <si>
    <t>菲律賓</t>
  </si>
  <si>
    <t>亞洲其他地區</t>
  </si>
  <si>
    <t>澳洲</t>
  </si>
  <si>
    <t>紐西蘭</t>
  </si>
  <si>
    <t>俄羅斯</t>
  </si>
  <si>
    <t>南非</t>
  </si>
  <si>
    <t>土耳其</t>
  </si>
  <si>
    <t>巴西</t>
  </si>
  <si>
    <t>墨西哥</t>
  </si>
  <si>
    <t>其他地區</t>
  </si>
  <si>
    <t>一般專業投資人</t>
  </si>
  <si>
    <t>總計戶數</t>
  </si>
  <si>
    <t>當月底
為止
累計有效開戶戶數</t>
  </si>
  <si>
    <t>越南</t>
  </si>
  <si>
    <t>109年1月合計</t>
  </si>
  <si>
    <t>109年2月合計</t>
  </si>
  <si>
    <t>109年3月合計</t>
  </si>
  <si>
    <t>109年4月合計</t>
  </si>
  <si>
    <t>109年5月合計</t>
  </si>
  <si>
    <t>109年6月合計</t>
  </si>
  <si>
    <t>109年7月合計</t>
  </si>
  <si>
    <t>109年8月合計</t>
  </si>
  <si>
    <t>109年9月合計</t>
  </si>
  <si>
    <t>高資產客戶</t>
  </si>
  <si>
    <t>109年10月合計</t>
  </si>
  <si>
    <t>109年11月合計</t>
  </si>
  <si>
    <t>109年12月合計</t>
  </si>
  <si>
    <t>109年度合計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</si>
</sst>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微軟正黑體"/>
      <family val="2"/>
    </font>
    <font>
      <sz val="10"/>
      <name val="Helv"/>
      <family val="2"/>
    </font>
    <font>
      <b/>
      <sz val="24"/>
      <name val="微軟正黑體"/>
      <family val="2"/>
    </font>
    <font>
      <b/>
      <sz val="12"/>
      <name val="華康中黑體"/>
      <family val="3"/>
    </font>
    <font>
      <b/>
      <sz val="12"/>
      <name val="Arial"/>
      <family val="2"/>
    </font>
    <font>
      <b/>
      <sz val="12"/>
      <name val="微軟正黑體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8" borderId="1" xfId="0" applyNumberFormat="1" applyFont="1" applyFill="1" applyBorder="1" applyAlignment="1">
      <alignment horizontal="right" vertical="center"/>
    </xf>
    <xf numFmtId="176" fontId="7" fillId="9" borderId="1" xfId="0" applyNumberFormat="1" applyFont="1" applyFill="1" applyBorder="1" applyAlignment="1">
      <alignment horizontal="right" vertical="center"/>
    </xf>
    <xf numFmtId="176" fontId="7" fillId="7" borderId="6" xfId="0" applyNumberFormat="1" applyFont="1" applyFill="1" applyBorder="1" applyAlignment="1">
      <alignment horizontal="right" vertical="center"/>
    </xf>
    <xf numFmtId="176" fontId="7" fillId="6" borderId="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8" borderId="1" xfId="0" applyFont="1" applyFill="1" applyBorder="1">
      <alignment vertical="center"/>
    </xf>
    <xf numFmtId="176" fontId="7" fillId="0" borderId="1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7" borderId="1" xfId="2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3" fillId="0" borderId="11" xfId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</cellXfs>
  <cellStyles count="3">
    <cellStyle name="一般" xfId="0" builtinId="0"/>
    <cellStyle name="一般_Sheet1" xfId="1" xr:uid="{00000000-0005-0000-0000-000001000000}"/>
    <cellStyle name="一般_電子及書面申報--交易統計彙總表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A1A9-2F1D-419A-BC60-F7B313004803}">
  <sheetPr>
    <pageSetUpPr fitToPage="1"/>
  </sheetPr>
  <dimension ref="A1:AC175"/>
  <sheetViews>
    <sheetView workbookViewId="0">
      <selection activeCell="A146" sqref="A1:XFD1048576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8.125" style="4" bestFit="1" customWidth="1"/>
    <col min="4" max="4" width="16.875" style="4" bestFit="1" customWidth="1"/>
    <col min="5" max="5" width="18.125" style="4" bestFit="1" customWidth="1"/>
    <col min="6" max="7" width="16.875" style="4" bestFit="1" customWidth="1"/>
    <col min="8" max="8" width="18.125" style="4" bestFit="1" customWidth="1"/>
    <col min="9" max="11" width="16.875" style="4" bestFit="1" customWidth="1"/>
    <col min="12" max="15" width="13.875" style="4" bestFit="1" customWidth="1"/>
    <col min="16" max="16" width="13.875" style="4" customWidth="1"/>
    <col min="17" max="17" width="15.625" style="4" bestFit="1" customWidth="1"/>
    <col min="18" max="18" width="13.875" style="4" bestFit="1" customWidth="1"/>
    <col min="19" max="19" width="12.625" style="4" bestFit="1" customWidth="1"/>
    <col min="20" max="20" width="13.875" style="4" bestFit="1" customWidth="1"/>
    <col min="21" max="23" width="16.875" style="4" bestFit="1" customWidth="1"/>
    <col min="24" max="28" width="15.625" style="4" bestFit="1" customWidth="1"/>
    <col min="29" max="29" width="16.87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62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26" t="s">
        <v>20</v>
      </c>
      <c r="G5" s="26" t="s">
        <v>21</v>
      </c>
      <c r="H5" s="26" t="s">
        <v>22</v>
      </c>
      <c r="I5" s="26" t="s">
        <v>20</v>
      </c>
      <c r="J5" s="26" t="s">
        <v>21</v>
      </c>
      <c r="K5" s="26" t="s">
        <v>22</v>
      </c>
      <c r="L5" s="26" t="s">
        <v>20</v>
      </c>
      <c r="M5" s="26" t="s">
        <v>21</v>
      </c>
      <c r="N5" s="26" t="s">
        <v>22</v>
      </c>
      <c r="O5" s="26" t="s">
        <v>20</v>
      </c>
      <c r="P5" s="26" t="s">
        <v>21</v>
      </c>
      <c r="Q5" s="26" t="s">
        <v>22</v>
      </c>
      <c r="R5" s="26" t="s">
        <v>20</v>
      </c>
      <c r="S5" s="26" t="s">
        <v>21</v>
      </c>
      <c r="T5" s="26" t="s">
        <v>22</v>
      </c>
      <c r="U5" s="25" t="s">
        <v>20</v>
      </c>
      <c r="V5" s="25" t="s">
        <v>21</v>
      </c>
      <c r="W5" s="25" t="s">
        <v>22</v>
      </c>
      <c r="X5" s="25" t="s">
        <v>20</v>
      </c>
      <c r="Y5" s="25" t="s">
        <v>21</v>
      </c>
      <c r="Z5" s="25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>F6+I6+L6+O6+R6+U6+X6+AA6</f>
        <v>13613539383</v>
      </c>
      <c r="D6" s="5">
        <f>G6+J6+M6+P6+S6+V6+Y6+AB6</f>
        <v>12557761196</v>
      </c>
      <c r="E6" s="6">
        <f>H6+K6+N6+Q6+T6+W6+Z6+AC6</f>
        <v>26171300579</v>
      </c>
      <c r="F6" s="5">
        <v>10946164603</v>
      </c>
      <c r="G6" s="5">
        <v>9792652952</v>
      </c>
      <c r="H6" s="5">
        <f>F6+G6</f>
        <v>20738817555</v>
      </c>
      <c r="I6" s="5">
        <v>1811550612</v>
      </c>
      <c r="J6" s="5">
        <v>1936855594</v>
      </c>
      <c r="K6" s="5">
        <f>I6+J6</f>
        <v>3748406206</v>
      </c>
      <c r="L6" s="5">
        <v>0</v>
      </c>
      <c r="M6" s="5">
        <v>0</v>
      </c>
      <c r="N6" s="5">
        <f>L6+M6</f>
        <v>0</v>
      </c>
      <c r="O6" s="5">
        <v>409758003</v>
      </c>
      <c r="P6" s="5">
        <v>525261830</v>
      </c>
      <c r="Q6" s="5">
        <f>O6+P6</f>
        <v>935019833</v>
      </c>
      <c r="R6" s="5">
        <v>1673156</v>
      </c>
      <c r="S6" s="5">
        <v>1182880</v>
      </c>
      <c r="T6" s="5">
        <f>R6+S6</f>
        <v>2856036</v>
      </c>
      <c r="U6" s="5">
        <v>240076309</v>
      </c>
      <c r="V6" s="5">
        <v>129566817</v>
      </c>
      <c r="W6" s="8">
        <f>U6+V6</f>
        <v>369643126</v>
      </c>
      <c r="X6" s="5">
        <v>0</v>
      </c>
      <c r="Y6" s="5">
        <v>19318751</v>
      </c>
      <c r="Z6" s="8">
        <f>X6+Y6</f>
        <v>19318751</v>
      </c>
      <c r="AA6" s="5">
        <v>204316700</v>
      </c>
      <c r="AB6" s="5">
        <v>152922372</v>
      </c>
      <c r="AC6" s="6">
        <f>AA6+AB6</f>
        <v>357239072</v>
      </c>
    </row>
    <row r="7" spans="1:29" ht="19.5" customHeight="1">
      <c r="A7" s="55"/>
      <c r="B7" s="17" t="s">
        <v>3</v>
      </c>
      <c r="C7" s="5">
        <f>F7+I7+L7+O7+R7+U7+X7+AA7</f>
        <v>11908982971</v>
      </c>
      <c r="D7" s="5">
        <f t="shared" ref="D7:E8" si="0">G7+J7+M7+P7+S7+V7+Y7+AB7</f>
        <v>11118313638</v>
      </c>
      <c r="E7" s="6">
        <f t="shared" si="0"/>
        <v>23027296609</v>
      </c>
      <c r="F7" s="5">
        <v>4889286531</v>
      </c>
      <c r="G7" s="5">
        <v>5443417383</v>
      </c>
      <c r="H7" s="5">
        <f t="shared" ref="H7:H8" si="1">F7+G7</f>
        <v>10332703914</v>
      </c>
      <c r="I7" s="5">
        <v>5318345446</v>
      </c>
      <c r="J7" s="5">
        <v>5130273266</v>
      </c>
      <c r="K7" s="5">
        <f t="shared" ref="K7:K8" si="2">I7+J7</f>
        <v>10448618712</v>
      </c>
      <c r="L7" s="5">
        <v>0</v>
      </c>
      <c r="M7" s="5">
        <v>0</v>
      </c>
      <c r="N7" s="5">
        <f t="shared" ref="N7:N8" si="3">L7+M7</f>
        <v>0</v>
      </c>
      <c r="O7" s="5">
        <v>197211175</v>
      </c>
      <c r="P7" s="5">
        <v>219936738</v>
      </c>
      <c r="Q7" s="5">
        <f t="shared" ref="Q7:Q8" si="4">O7+P7</f>
        <v>417147913</v>
      </c>
      <c r="R7" s="5">
        <v>1036386</v>
      </c>
      <c r="S7" s="5">
        <v>0</v>
      </c>
      <c r="T7" s="5">
        <f t="shared" ref="T7:T8" si="5">R7+S7</f>
        <v>1036386</v>
      </c>
      <c r="U7" s="5">
        <v>317308663</v>
      </c>
      <c r="V7" s="5">
        <v>62130640</v>
      </c>
      <c r="W7" s="8">
        <f t="shared" ref="W7:W8" si="6">U7+V7</f>
        <v>379439303</v>
      </c>
      <c r="X7" s="5">
        <v>238068209</v>
      </c>
      <c r="Y7" s="5">
        <v>131623684</v>
      </c>
      <c r="Z7" s="8">
        <f t="shared" ref="Z7:Z8" si="7">X7+Y7</f>
        <v>369691893</v>
      </c>
      <c r="AA7" s="5">
        <v>947726561</v>
      </c>
      <c r="AB7" s="5">
        <v>130931927</v>
      </c>
      <c r="AC7" s="6">
        <f t="shared" ref="AC7:AC8" si="8">AA7+AB7</f>
        <v>1078658488</v>
      </c>
    </row>
    <row r="8" spans="1:29" ht="19.5" customHeight="1">
      <c r="A8" s="56"/>
      <c r="B8" s="17" t="s">
        <v>4</v>
      </c>
      <c r="C8" s="5">
        <f>F8+I8+L8+O8+R8+U8+X8+AA8</f>
        <v>111854541039</v>
      </c>
      <c r="D8" s="5">
        <f t="shared" si="0"/>
        <v>28867317529</v>
      </c>
      <c r="E8" s="6">
        <f t="shared" si="0"/>
        <v>140721858568</v>
      </c>
      <c r="F8" s="5">
        <v>59860325562</v>
      </c>
      <c r="G8" s="5">
        <v>16307552484</v>
      </c>
      <c r="H8" s="5">
        <f t="shared" si="1"/>
        <v>76167878046</v>
      </c>
      <c r="I8" s="5">
        <v>47224726264</v>
      </c>
      <c r="J8" s="5">
        <v>10950507010</v>
      </c>
      <c r="K8" s="5">
        <f t="shared" si="2"/>
        <v>58175233274</v>
      </c>
      <c r="L8" s="5">
        <v>0</v>
      </c>
      <c r="M8" s="5">
        <v>0</v>
      </c>
      <c r="N8" s="5">
        <f t="shared" si="3"/>
        <v>0</v>
      </c>
      <c r="O8" s="5">
        <v>286025665</v>
      </c>
      <c r="P8" s="5">
        <v>172869049</v>
      </c>
      <c r="Q8" s="5">
        <f t="shared" si="4"/>
        <v>458894714</v>
      </c>
      <c r="R8" s="5">
        <v>294548838</v>
      </c>
      <c r="S8" s="5">
        <v>2661859</v>
      </c>
      <c r="T8" s="5">
        <f t="shared" si="5"/>
        <v>297210697</v>
      </c>
      <c r="U8" s="5">
        <v>4188914710</v>
      </c>
      <c r="V8" s="5">
        <v>1433727127</v>
      </c>
      <c r="W8" s="8">
        <f t="shared" si="6"/>
        <v>5622641837</v>
      </c>
      <c r="X8" s="5">
        <v>0</v>
      </c>
      <c r="Y8" s="5">
        <v>0</v>
      </c>
      <c r="Z8" s="8">
        <f t="shared" si="7"/>
        <v>0</v>
      </c>
      <c r="AA8" s="5">
        <v>0</v>
      </c>
      <c r="AB8" s="5">
        <v>0</v>
      </c>
      <c r="AC8" s="6">
        <f t="shared" si="8"/>
        <v>0</v>
      </c>
    </row>
    <row r="9" spans="1:29" ht="19.5" customHeight="1" thickBot="1">
      <c r="A9" s="22" t="s">
        <v>5</v>
      </c>
      <c r="B9" s="21"/>
      <c r="C9" s="9">
        <f>SUM(C6:C8)</f>
        <v>137377063393</v>
      </c>
      <c r="D9" s="9">
        <f t="shared" ref="D9:AC9" si="9">SUM(D6:D8)</f>
        <v>52543392363</v>
      </c>
      <c r="E9" s="9">
        <f t="shared" si="9"/>
        <v>189920455756</v>
      </c>
      <c r="F9" s="9">
        <f t="shared" si="9"/>
        <v>75695776696</v>
      </c>
      <c r="G9" s="9">
        <f t="shared" si="9"/>
        <v>31543622819</v>
      </c>
      <c r="H9" s="9">
        <f t="shared" si="9"/>
        <v>107239399515</v>
      </c>
      <c r="I9" s="9">
        <f t="shared" si="9"/>
        <v>54354622322</v>
      </c>
      <c r="J9" s="9">
        <f t="shared" si="9"/>
        <v>18017635870</v>
      </c>
      <c r="K9" s="9">
        <f t="shared" si="9"/>
        <v>72372258192</v>
      </c>
      <c r="L9" s="9">
        <f t="shared" si="9"/>
        <v>0</v>
      </c>
      <c r="M9" s="9">
        <f t="shared" si="9"/>
        <v>0</v>
      </c>
      <c r="N9" s="9">
        <f t="shared" si="9"/>
        <v>0</v>
      </c>
      <c r="O9" s="9">
        <f t="shared" si="9"/>
        <v>892994843</v>
      </c>
      <c r="P9" s="9">
        <f t="shared" si="9"/>
        <v>918067617</v>
      </c>
      <c r="Q9" s="9">
        <f t="shared" si="9"/>
        <v>1811062460</v>
      </c>
      <c r="R9" s="9">
        <f t="shared" si="9"/>
        <v>297258380</v>
      </c>
      <c r="S9" s="9">
        <f t="shared" si="9"/>
        <v>3844739</v>
      </c>
      <c r="T9" s="9">
        <f t="shared" si="9"/>
        <v>301103119</v>
      </c>
      <c r="U9" s="9">
        <f t="shared" si="9"/>
        <v>4746299682</v>
      </c>
      <c r="V9" s="9">
        <f t="shared" si="9"/>
        <v>1625424584</v>
      </c>
      <c r="W9" s="9">
        <f t="shared" si="9"/>
        <v>6371724266</v>
      </c>
      <c r="X9" s="9">
        <f t="shared" si="9"/>
        <v>238068209</v>
      </c>
      <c r="Y9" s="9">
        <f t="shared" si="9"/>
        <v>150942435</v>
      </c>
      <c r="Z9" s="9">
        <f t="shared" si="9"/>
        <v>389010644</v>
      </c>
      <c r="AA9" s="9">
        <f t="shared" si="9"/>
        <v>1152043261</v>
      </c>
      <c r="AB9" s="9">
        <f t="shared" si="9"/>
        <v>283854299</v>
      </c>
      <c r="AC9" s="9">
        <f t="shared" si="9"/>
        <v>1435897560</v>
      </c>
    </row>
    <row r="10" spans="1:29" ht="19.5" customHeight="1">
      <c r="A10" s="54" t="s">
        <v>26</v>
      </c>
      <c r="B10" s="18" t="s">
        <v>2</v>
      </c>
      <c r="C10" s="5">
        <f>F10+I10+L10+O10+R10+U10+X10+AA10</f>
        <v>9731379</v>
      </c>
      <c r="D10" s="5">
        <f>G10+J10+M10+P10+S10+V10+Y10+AB10</f>
        <v>126611</v>
      </c>
      <c r="E10" s="6">
        <f>H10+K10+N10+Q10+T10+W10+Z10+AC10</f>
        <v>9857990</v>
      </c>
      <c r="F10" s="5">
        <v>1479595</v>
      </c>
      <c r="G10" s="5">
        <v>126611</v>
      </c>
      <c r="H10" s="5">
        <f>F10+G10</f>
        <v>1606206</v>
      </c>
      <c r="I10" s="5">
        <v>0</v>
      </c>
      <c r="J10" s="5">
        <v>0</v>
      </c>
      <c r="K10" s="5">
        <f>I10+J10</f>
        <v>0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8251784</v>
      </c>
      <c r="V10" s="5">
        <v>0</v>
      </c>
      <c r="W10" s="8">
        <f>U10+V10</f>
        <v>8251784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>F11+I11+L11+O11+R11+U11+X11+AA11</f>
        <v>3075951</v>
      </c>
      <c r="D11" s="5">
        <f t="shared" ref="D11:E12" si="10">G11+J11+M11+P11+S11+V11+Y11+AB11</f>
        <v>9315000</v>
      </c>
      <c r="E11" s="6">
        <f t="shared" si="10"/>
        <v>12390951</v>
      </c>
      <c r="F11" s="5">
        <v>0</v>
      </c>
      <c r="G11" s="5">
        <v>0</v>
      </c>
      <c r="H11" s="5">
        <f t="shared" ref="H11:H12" si="11">F11+G11</f>
        <v>0</v>
      </c>
      <c r="I11" s="5">
        <v>0</v>
      </c>
      <c r="J11" s="5">
        <v>0</v>
      </c>
      <c r="K11" s="5">
        <f t="shared" ref="K11:K12" si="12">I11+J11</f>
        <v>0</v>
      </c>
      <c r="L11" s="5">
        <v>0</v>
      </c>
      <c r="M11" s="5">
        <v>0</v>
      </c>
      <c r="N11" s="5">
        <f t="shared" ref="N11:N12" si="13">L11+M11</f>
        <v>0</v>
      </c>
      <c r="O11" s="5">
        <v>0</v>
      </c>
      <c r="P11" s="5">
        <v>0</v>
      </c>
      <c r="Q11" s="5">
        <f t="shared" ref="Q11:Q12" si="14">O11+P11</f>
        <v>0</v>
      </c>
      <c r="R11" s="5">
        <v>0</v>
      </c>
      <c r="S11" s="5">
        <v>0</v>
      </c>
      <c r="T11" s="5">
        <f t="shared" ref="T11:T12" si="15">R11+S11</f>
        <v>0</v>
      </c>
      <c r="U11" s="5">
        <v>3075951</v>
      </c>
      <c r="V11" s="5">
        <v>9315000</v>
      </c>
      <c r="W11" s="8">
        <f t="shared" ref="W11:W12" si="16">U11+V11</f>
        <v>12390951</v>
      </c>
      <c r="X11" s="5">
        <v>0</v>
      </c>
      <c r="Y11" s="5">
        <v>0</v>
      </c>
      <c r="Z11" s="8">
        <f t="shared" ref="Z11:Z12" si="17">X11+Y11</f>
        <v>0</v>
      </c>
      <c r="AA11" s="5">
        <v>0</v>
      </c>
      <c r="AB11" s="5">
        <v>0</v>
      </c>
      <c r="AC11" s="6">
        <f t="shared" ref="AC11:AC12" si="18">AA11+AB11</f>
        <v>0</v>
      </c>
    </row>
    <row r="12" spans="1:29" ht="19.5" customHeight="1">
      <c r="A12" s="56"/>
      <c r="B12" s="17" t="s">
        <v>4</v>
      </c>
      <c r="C12" s="5">
        <f>F12+I12+L12+O12+R12+U12+X12+AA12</f>
        <v>119632018</v>
      </c>
      <c r="D12" s="5">
        <f t="shared" si="10"/>
        <v>40374672</v>
      </c>
      <c r="E12" s="6">
        <f t="shared" si="10"/>
        <v>160006690</v>
      </c>
      <c r="F12" s="5">
        <v>38965281</v>
      </c>
      <c r="G12" s="5">
        <v>18009020</v>
      </c>
      <c r="H12" s="5">
        <f t="shared" si="11"/>
        <v>56974301</v>
      </c>
      <c r="I12" s="5">
        <v>6661441</v>
      </c>
      <c r="J12" s="5">
        <v>0</v>
      </c>
      <c r="K12" s="5">
        <f t="shared" si="12"/>
        <v>6661441</v>
      </c>
      <c r="L12" s="5">
        <v>0</v>
      </c>
      <c r="M12" s="5">
        <v>0</v>
      </c>
      <c r="N12" s="5">
        <f t="shared" si="13"/>
        <v>0</v>
      </c>
      <c r="O12" s="5">
        <v>0</v>
      </c>
      <c r="P12" s="5">
        <v>0</v>
      </c>
      <c r="Q12" s="5">
        <f t="shared" si="14"/>
        <v>0</v>
      </c>
      <c r="R12" s="5">
        <v>0</v>
      </c>
      <c r="S12" s="5">
        <v>0</v>
      </c>
      <c r="T12" s="5">
        <f t="shared" si="15"/>
        <v>0</v>
      </c>
      <c r="U12" s="5">
        <v>74005296</v>
      </c>
      <c r="V12" s="5">
        <v>22365652</v>
      </c>
      <c r="W12" s="8">
        <f t="shared" si="16"/>
        <v>96370948</v>
      </c>
      <c r="X12" s="5">
        <v>0</v>
      </c>
      <c r="Y12" s="5">
        <v>0</v>
      </c>
      <c r="Z12" s="8">
        <f t="shared" si="17"/>
        <v>0</v>
      </c>
      <c r="AA12" s="5">
        <v>0</v>
      </c>
      <c r="AB12" s="5">
        <v>0</v>
      </c>
      <c r="AC12" s="6">
        <f t="shared" si="18"/>
        <v>0</v>
      </c>
    </row>
    <row r="13" spans="1:29" ht="19.5" customHeight="1" thickBot="1">
      <c r="A13" s="22" t="s">
        <v>5</v>
      </c>
      <c r="B13" s="21"/>
      <c r="C13" s="9">
        <f>SUM(C10:C12)</f>
        <v>132439348</v>
      </c>
      <c r="D13" s="9">
        <f t="shared" ref="D13:AC13" si="19">SUM(D10:D12)</f>
        <v>49816283</v>
      </c>
      <c r="E13" s="9">
        <f t="shared" si="19"/>
        <v>182255631</v>
      </c>
      <c r="F13" s="9">
        <f t="shared" si="19"/>
        <v>40444876</v>
      </c>
      <c r="G13" s="9">
        <f t="shared" si="19"/>
        <v>18135631</v>
      </c>
      <c r="H13" s="9">
        <f t="shared" si="19"/>
        <v>58580507</v>
      </c>
      <c r="I13" s="9">
        <f t="shared" si="19"/>
        <v>6661441</v>
      </c>
      <c r="J13" s="9">
        <f t="shared" si="19"/>
        <v>0</v>
      </c>
      <c r="K13" s="9">
        <f t="shared" si="19"/>
        <v>6661441</v>
      </c>
      <c r="L13" s="9">
        <f t="shared" si="19"/>
        <v>0</v>
      </c>
      <c r="M13" s="9">
        <f t="shared" si="19"/>
        <v>0</v>
      </c>
      <c r="N13" s="9">
        <f t="shared" si="19"/>
        <v>0</v>
      </c>
      <c r="O13" s="9">
        <f t="shared" si="19"/>
        <v>0</v>
      </c>
      <c r="P13" s="9">
        <f t="shared" si="19"/>
        <v>0</v>
      </c>
      <c r="Q13" s="9">
        <f t="shared" si="19"/>
        <v>0</v>
      </c>
      <c r="R13" s="9">
        <f t="shared" si="19"/>
        <v>0</v>
      </c>
      <c r="S13" s="9">
        <f t="shared" si="19"/>
        <v>0</v>
      </c>
      <c r="T13" s="9">
        <f t="shared" si="19"/>
        <v>0</v>
      </c>
      <c r="U13" s="9">
        <f t="shared" si="19"/>
        <v>85333031</v>
      </c>
      <c r="V13" s="9">
        <f t="shared" si="19"/>
        <v>31680652</v>
      </c>
      <c r="W13" s="9">
        <f t="shared" si="19"/>
        <v>117013683</v>
      </c>
      <c r="X13" s="9">
        <f t="shared" si="19"/>
        <v>0</v>
      </c>
      <c r="Y13" s="9">
        <f t="shared" si="19"/>
        <v>0</v>
      </c>
      <c r="Z13" s="9">
        <f t="shared" si="19"/>
        <v>0</v>
      </c>
      <c r="AA13" s="9">
        <f t="shared" si="19"/>
        <v>0</v>
      </c>
      <c r="AB13" s="9">
        <f t="shared" si="19"/>
        <v>0</v>
      </c>
      <c r="AC13" s="9">
        <f t="shared" si="19"/>
        <v>0</v>
      </c>
    </row>
    <row r="14" spans="1:29" ht="19.5" customHeight="1">
      <c r="A14" s="54" t="s">
        <v>8</v>
      </c>
      <c r="B14" s="18" t="s">
        <v>2</v>
      </c>
      <c r="C14" s="5">
        <f>F14+I14+L14+O14+R14+U14+X14+AA14</f>
        <v>2030050223</v>
      </c>
      <c r="D14" s="5">
        <f>G14+J14+M14+P14+S14+V14+Y14+AB14</f>
        <v>1221377238</v>
      </c>
      <c r="E14" s="6">
        <f>H14+K14+N14+Q14+T14+W14+Z14+AC14</f>
        <v>3251427461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28222992</v>
      </c>
      <c r="W14" s="8">
        <f>U14+V14</f>
        <v>28222992</v>
      </c>
      <c r="X14" s="5">
        <v>0</v>
      </c>
      <c r="Y14" s="5">
        <v>32707</v>
      </c>
      <c r="Z14" s="8">
        <f>X14+Y14</f>
        <v>32707</v>
      </c>
      <c r="AA14" s="5">
        <v>2030050223</v>
      </c>
      <c r="AB14" s="5">
        <v>1193121539</v>
      </c>
      <c r="AC14" s="6">
        <f>AA14+AB14</f>
        <v>3223171762</v>
      </c>
    </row>
    <row r="15" spans="1:29" ht="19.5" customHeight="1">
      <c r="A15" s="55"/>
      <c r="B15" s="17" t="s">
        <v>3</v>
      </c>
      <c r="C15" s="5">
        <f>F15+I15+L15+O15+R15+U15+X15+AA15</f>
        <v>1939766195</v>
      </c>
      <c r="D15" s="5">
        <f t="shared" ref="D15:E16" si="20">G15+J15+M15+P15+S15+V15+Y15+AB15</f>
        <v>466359696</v>
      </c>
      <c r="E15" s="6">
        <f t="shared" si="20"/>
        <v>2406125891</v>
      </c>
      <c r="F15" s="5">
        <v>0</v>
      </c>
      <c r="G15" s="5">
        <v>0</v>
      </c>
      <c r="H15" s="5">
        <f t="shared" ref="H15:H16" si="21">F15+G15</f>
        <v>0</v>
      </c>
      <c r="I15" s="5">
        <v>0</v>
      </c>
      <c r="J15" s="5">
        <v>0</v>
      </c>
      <c r="K15" s="5">
        <f t="shared" ref="K15:K16" si="22">I15+J15</f>
        <v>0</v>
      </c>
      <c r="L15" s="5">
        <v>0</v>
      </c>
      <c r="M15" s="5">
        <v>0</v>
      </c>
      <c r="N15" s="5">
        <f t="shared" ref="N15:N16" si="23">L15+M15</f>
        <v>0</v>
      </c>
      <c r="O15" s="5">
        <v>0</v>
      </c>
      <c r="P15" s="5">
        <v>0</v>
      </c>
      <c r="Q15" s="5">
        <f t="shared" ref="Q15:Q16" si="24">O15+P15</f>
        <v>0</v>
      </c>
      <c r="R15" s="5">
        <v>0</v>
      </c>
      <c r="S15" s="5">
        <v>0</v>
      </c>
      <c r="T15" s="5">
        <f t="shared" ref="T15:T16" si="25">R15+S15</f>
        <v>0</v>
      </c>
      <c r="U15" s="5">
        <v>6060643</v>
      </c>
      <c r="V15" s="5">
        <v>4965605</v>
      </c>
      <c r="W15" s="8">
        <f t="shared" ref="W15:W16" si="26">U15+V15</f>
        <v>11026248</v>
      </c>
      <c r="X15" s="5">
        <v>50681792</v>
      </c>
      <c r="Y15" s="5">
        <v>109028274</v>
      </c>
      <c r="Z15" s="8">
        <f t="shared" ref="Z15:Z16" si="27">X15+Y15</f>
        <v>159710066</v>
      </c>
      <c r="AA15" s="5">
        <v>1883023760</v>
      </c>
      <c r="AB15" s="5">
        <v>352365817</v>
      </c>
      <c r="AC15" s="6">
        <f t="shared" ref="AC15:AC16" si="28">AA15+AB15</f>
        <v>2235389577</v>
      </c>
    </row>
    <row r="16" spans="1:29" ht="19.5" customHeight="1">
      <c r="A16" s="56"/>
      <c r="B16" s="17" t="s">
        <v>4</v>
      </c>
      <c r="C16" s="5">
        <f>F16+I16+L16+O16+R16+U16+X16+AA16</f>
        <v>11978486</v>
      </c>
      <c r="D16" s="5">
        <f t="shared" si="20"/>
        <v>17029079</v>
      </c>
      <c r="E16" s="6">
        <f t="shared" si="20"/>
        <v>29007565</v>
      </c>
      <c r="F16" s="5">
        <v>0</v>
      </c>
      <c r="G16" s="5">
        <v>0</v>
      </c>
      <c r="H16" s="5">
        <f t="shared" si="21"/>
        <v>0</v>
      </c>
      <c r="I16" s="5">
        <v>0</v>
      </c>
      <c r="J16" s="5">
        <v>0</v>
      </c>
      <c r="K16" s="5">
        <f t="shared" si="22"/>
        <v>0</v>
      </c>
      <c r="L16" s="5">
        <v>0</v>
      </c>
      <c r="M16" s="5">
        <v>0</v>
      </c>
      <c r="N16" s="5">
        <f t="shared" si="23"/>
        <v>0</v>
      </c>
      <c r="O16" s="5">
        <v>0</v>
      </c>
      <c r="P16" s="5">
        <v>0</v>
      </c>
      <c r="Q16" s="5">
        <f t="shared" si="24"/>
        <v>0</v>
      </c>
      <c r="R16" s="5">
        <v>0</v>
      </c>
      <c r="S16" s="5">
        <v>0</v>
      </c>
      <c r="T16" s="5">
        <f t="shared" si="25"/>
        <v>0</v>
      </c>
      <c r="U16" s="5">
        <v>11978486</v>
      </c>
      <c r="V16" s="5">
        <v>17029079</v>
      </c>
      <c r="W16" s="8">
        <f t="shared" si="26"/>
        <v>29007565</v>
      </c>
      <c r="X16" s="5">
        <v>0</v>
      </c>
      <c r="Y16" s="5">
        <v>0</v>
      </c>
      <c r="Z16" s="8">
        <f t="shared" si="27"/>
        <v>0</v>
      </c>
      <c r="AA16" s="5">
        <v>0</v>
      </c>
      <c r="AB16" s="5">
        <v>0</v>
      </c>
      <c r="AC16" s="6">
        <f t="shared" si="28"/>
        <v>0</v>
      </c>
    </row>
    <row r="17" spans="1:29" ht="19.5" customHeight="1" thickBot="1">
      <c r="A17" s="22" t="s">
        <v>5</v>
      </c>
      <c r="B17" s="21"/>
      <c r="C17" s="9">
        <f>SUM(C14:C16)</f>
        <v>3981794904</v>
      </c>
      <c r="D17" s="9">
        <f t="shared" ref="D17:AC17" si="29">SUM(D14:D16)</f>
        <v>1704766013</v>
      </c>
      <c r="E17" s="9">
        <f t="shared" si="29"/>
        <v>5686560917</v>
      </c>
      <c r="F17" s="9">
        <f t="shared" si="29"/>
        <v>0</v>
      </c>
      <c r="G17" s="9">
        <f t="shared" si="29"/>
        <v>0</v>
      </c>
      <c r="H17" s="9">
        <f t="shared" si="29"/>
        <v>0</v>
      </c>
      <c r="I17" s="9">
        <f t="shared" si="29"/>
        <v>0</v>
      </c>
      <c r="J17" s="9">
        <f t="shared" si="29"/>
        <v>0</v>
      </c>
      <c r="K17" s="9">
        <f t="shared" si="29"/>
        <v>0</v>
      </c>
      <c r="L17" s="9">
        <f t="shared" si="29"/>
        <v>0</v>
      </c>
      <c r="M17" s="9">
        <f t="shared" si="29"/>
        <v>0</v>
      </c>
      <c r="N17" s="9">
        <f t="shared" si="29"/>
        <v>0</v>
      </c>
      <c r="O17" s="9">
        <f t="shared" si="29"/>
        <v>0</v>
      </c>
      <c r="P17" s="9">
        <f t="shared" si="29"/>
        <v>0</v>
      </c>
      <c r="Q17" s="9">
        <f t="shared" si="29"/>
        <v>0</v>
      </c>
      <c r="R17" s="9">
        <f t="shared" si="29"/>
        <v>0</v>
      </c>
      <c r="S17" s="9">
        <f t="shared" si="29"/>
        <v>0</v>
      </c>
      <c r="T17" s="9">
        <f t="shared" si="29"/>
        <v>0</v>
      </c>
      <c r="U17" s="9">
        <f t="shared" si="29"/>
        <v>18039129</v>
      </c>
      <c r="V17" s="9">
        <f t="shared" si="29"/>
        <v>50217676</v>
      </c>
      <c r="W17" s="9">
        <f t="shared" si="29"/>
        <v>68256805</v>
      </c>
      <c r="X17" s="9">
        <f t="shared" si="29"/>
        <v>50681792</v>
      </c>
      <c r="Y17" s="9">
        <f t="shared" si="29"/>
        <v>109060981</v>
      </c>
      <c r="Z17" s="9">
        <f t="shared" si="29"/>
        <v>159742773</v>
      </c>
      <c r="AA17" s="9">
        <f t="shared" si="29"/>
        <v>3913073983</v>
      </c>
      <c r="AB17" s="9">
        <f t="shared" si="29"/>
        <v>1545487356</v>
      </c>
      <c r="AC17" s="9">
        <f t="shared" si="29"/>
        <v>5458561339</v>
      </c>
    </row>
    <row r="18" spans="1:29" ht="19.5" customHeight="1">
      <c r="A18" s="54" t="s">
        <v>9</v>
      </c>
      <c r="B18" s="18" t="s">
        <v>2</v>
      </c>
      <c r="C18" s="5">
        <f>F18+I18+L18+O18+R18+U18+X18+AA18</f>
        <v>249299663</v>
      </c>
      <c r="D18" s="5">
        <f>G18+J18+M18+P18+S18+V18+Y18+AB18</f>
        <v>236750807</v>
      </c>
      <c r="E18" s="6">
        <f>H18+K18+N18+Q18+T18+W18+Z18+AC18</f>
        <v>486050470</v>
      </c>
      <c r="F18" s="5">
        <v>17022766</v>
      </c>
      <c r="G18" s="5">
        <v>20205059</v>
      </c>
      <c r="H18" s="5">
        <f>F18+G18</f>
        <v>37227825</v>
      </c>
      <c r="I18" s="5">
        <v>23599450</v>
      </c>
      <c r="J18" s="5">
        <v>19581651</v>
      </c>
      <c r="K18" s="5">
        <f>I18+J18</f>
        <v>43181101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208667528</v>
      </c>
      <c r="V18" s="5">
        <v>178002687</v>
      </c>
      <c r="W18" s="8">
        <f>U18+V18</f>
        <v>386670215</v>
      </c>
      <c r="X18" s="5">
        <v>0</v>
      </c>
      <c r="Y18" s="5">
        <v>18961410</v>
      </c>
      <c r="Z18" s="8">
        <f>X18+Y18</f>
        <v>18961410</v>
      </c>
      <c r="AA18" s="5">
        <v>9919</v>
      </c>
      <c r="AB18" s="5">
        <v>0</v>
      </c>
      <c r="AC18" s="6">
        <f>AA18+AB18</f>
        <v>9919</v>
      </c>
    </row>
    <row r="19" spans="1:29" ht="19.5" customHeight="1">
      <c r="A19" s="55"/>
      <c r="B19" s="17" t="s">
        <v>3</v>
      </c>
      <c r="C19" s="5">
        <f>F19+I19+L19+O19+R19+U19+X19+AA19</f>
        <v>1344462069</v>
      </c>
      <c r="D19" s="5">
        <f t="shared" ref="D19:E20" si="30">G19+J19+M19+P19+S19+V19+Y19+AB19</f>
        <v>1393384604</v>
      </c>
      <c r="E19" s="6">
        <f t="shared" si="30"/>
        <v>2737846673</v>
      </c>
      <c r="F19" s="5">
        <v>275225</v>
      </c>
      <c r="G19" s="5">
        <v>1111813</v>
      </c>
      <c r="H19" s="5">
        <f t="shared" ref="H19:H20" si="31">F19+G19</f>
        <v>1387038</v>
      </c>
      <c r="I19" s="5">
        <v>0</v>
      </c>
      <c r="J19" s="5">
        <v>471965</v>
      </c>
      <c r="K19" s="5">
        <f t="shared" ref="K19:K20" si="32">I19+J19</f>
        <v>471965</v>
      </c>
      <c r="L19" s="5">
        <v>0</v>
      </c>
      <c r="M19" s="5">
        <v>0</v>
      </c>
      <c r="N19" s="5">
        <f t="shared" ref="N19:N20" si="33">L19+M19</f>
        <v>0</v>
      </c>
      <c r="O19" s="5">
        <v>0</v>
      </c>
      <c r="P19" s="5">
        <v>0</v>
      </c>
      <c r="Q19" s="5">
        <f t="shared" ref="Q19:Q20" si="34">O19+P19</f>
        <v>0</v>
      </c>
      <c r="R19" s="5">
        <v>0</v>
      </c>
      <c r="S19" s="5">
        <v>0</v>
      </c>
      <c r="T19" s="5">
        <f t="shared" ref="T19:T20" si="35">R19+S19</f>
        <v>0</v>
      </c>
      <c r="U19" s="5">
        <v>226677721</v>
      </c>
      <c r="V19" s="5">
        <v>253336503</v>
      </c>
      <c r="W19" s="8">
        <f t="shared" ref="W19:W20" si="36">U19+V19</f>
        <v>480014224</v>
      </c>
      <c r="X19" s="5">
        <v>1117509123</v>
      </c>
      <c r="Y19" s="5">
        <v>1138464323</v>
      </c>
      <c r="Z19" s="8">
        <f t="shared" ref="Z19:Z20" si="37">X19+Y19</f>
        <v>2255973446</v>
      </c>
      <c r="AA19" s="5">
        <v>0</v>
      </c>
      <c r="AB19" s="5">
        <v>0</v>
      </c>
      <c r="AC19" s="6">
        <f t="shared" ref="AC19:AC20" si="38">AA19+AB19</f>
        <v>0</v>
      </c>
    </row>
    <row r="20" spans="1:29" ht="19.5" customHeight="1">
      <c r="A20" s="56"/>
      <c r="B20" s="17" t="s">
        <v>4</v>
      </c>
      <c r="C20" s="5">
        <f>F20+I20+L20+O20+R20+U20+X20+AA20</f>
        <v>2493427729</v>
      </c>
      <c r="D20" s="5">
        <f t="shared" si="30"/>
        <v>2458439063</v>
      </c>
      <c r="E20" s="6">
        <f t="shared" si="30"/>
        <v>4951866792</v>
      </c>
      <c r="F20" s="5">
        <v>277255764</v>
      </c>
      <c r="G20" s="5">
        <v>315424080</v>
      </c>
      <c r="H20" s="5">
        <f t="shared" si="31"/>
        <v>592679844</v>
      </c>
      <c r="I20" s="5">
        <v>267112433</v>
      </c>
      <c r="J20" s="5">
        <v>593584831</v>
      </c>
      <c r="K20" s="5">
        <f t="shared" si="32"/>
        <v>860697264</v>
      </c>
      <c r="L20" s="5">
        <v>0</v>
      </c>
      <c r="M20" s="5">
        <v>0</v>
      </c>
      <c r="N20" s="5">
        <f t="shared" si="33"/>
        <v>0</v>
      </c>
      <c r="O20" s="5">
        <v>0</v>
      </c>
      <c r="P20" s="5">
        <v>735662</v>
      </c>
      <c r="Q20" s="5">
        <f t="shared" si="34"/>
        <v>735662</v>
      </c>
      <c r="R20" s="5">
        <v>0</v>
      </c>
      <c r="S20" s="5">
        <v>0</v>
      </c>
      <c r="T20" s="5">
        <f t="shared" si="35"/>
        <v>0</v>
      </c>
      <c r="U20" s="5">
        <v>1949059532</v>
      </c>
      <c r="V20" s="5">
        <v>1548694490</v>
      </c>
      <c r="W20" s="8">
        <f t="shared" si="36"/>
        <v>3497754022</v>
      </c>
      <c r="X20" s="5">
        <v>0</v>
      </c>
      <c r="Y20" s="5">
        <v>0</v>
      </c>
      <c r="Z20" s="8">
        <f t="shared" si="37"/>
        <v>0</v>
      </c>
      <c r="AA20" s="5">
        <v>0</v>
      </c>
      <c r="AB20" s="5">
        <v>0</v>
      </c>
      <c r="AC20" s="6">
        <f t="shared" si="38"/>
        <v>0</v>
      </c>
    </row>
    <row r="21" spans="1:29" ht="19.5" customHeight="1" thickBot="1">
      <c r="A21" s="22" t="s">
        <v>5</v>
      </c>
      <c r="B21" s="21"/>
      <c r="C21" s="9">
        <f>SUM(C18:C20)</f>
        <v>4087189461</v>
      </c>
      <c r="D21" s="9">
        <f t="shared" ref="D21:AC21" si="39">SUM(D18:D20)</f>
        <v>4088574474</v>
      </c>
      <c r="E21" s="9">
        <f t="shared" si="39"/>
        <v>8175763935</v>
      </c>
      <c r="F21" s="9">
        <f t="shared" si="39"/>
        <v>294553755</v>
      </c>
      <c r="G21" s="9">
        <f t="shared" si="39"/>
        <v>336740952</v>
      </c>
      <c r="H21" s="9">
        <f t="shared" si="39"/>
        <v>631294707</v>
      </c>
      <c r="I21" s="9">
        <f t="shared" si="39"/>
        <v>290711883</v>
      </c>
      <c r="J21" s="9">
        <f t="shared" si="39"/>
        <v>613638447</v>
      </c>
      <c r="K21" s="9">
        <f t="shared" si="39"/>
        <v>904350330</v>
      </c>
      <c r="L21" s="9">
        <f t="shared" si="39"/>
        <v>0</v>
      </c>
      <c r="M21" s="9">
        <f t="shared" si="39"/>
        <v>0</v>
      </c>
      <c r="N21" s="9">
        <f t="shared" si="39"/>
        <v>0</v>
      </c>
      <c r="O21" s="9">
        <f t="shared" si="39"/>
        <v>0</v>
      </c>
      <c r="P21" s="9">
        <f t="shared" si="39"/>
        <v>735662</v>
      </c>
      <c r="Q21" s="9">
        <f t="shared" si="39"/>
        <v>735662</v>
      </c>
      <c r="R21" s="9">
        <f t="shared" si="39"/>
        <v>0</v>
      </c>
      <c r="S21" s="9">
        <f t="shared" si="39"/>
        <v>0</v>
      </c>
      <c r="T21" s="9">
        <f t="shared" si="39"/>
        <v>0</v>
      </c>
      <c r="U21" s="9">
        <f t="shared" si="39"/>
        <v>2384404781</v>
      </c>
      <c r="V21" s="9">
        <f t="shared" si="39"/>
        <v>1980033680</v>
      </c>
      <c r="W21" s="9">
        <f t="shared" si="39"/>
        <v>4364438461</v>
      </c>
      <c r="X21" s="9">
        <f t="shared" si="39"/>
        <v>1117509123</v>
      </c>
      <c r="Y21" s="9">
        <f t="shared" si="39"/>
        <v>1157425733</v>
      </c>
      <c r="Z21" s="9">
        <f t="shared" si="39"/>
        <v>2274934856</v>
      </c>
      <c r="AA21" s="9">
        <f t="shared" si="39"/>
        <v>9919</v>
      </c>
      <c r="AB21" s="9">
        <f t="shared" si="39"/>
        <v>0</v>
      </c>
      <c r="AC21" s="9">
        <f t="shared" si="39"/>
        <v>9919</v>
      </c>
    </row>
    <row r="22" spans="1:29" ht="19.5" customHeight="1">
      <c r="A22" s="54" t="s">
        <v>27</v>
      </c>
      <c r="B22" s="18" t="s">
        <v>2</v>
      </c>
      <c r="C22" s="5">
        <f>F22+I22+L22+O22+R22+U22+X22+AA22</f>
        <v>1494714140</v>
      </c>
      <c r="D22" s="5">
        <f>G22+J22+M22+P22+S22+V22+Y22+AB22</f>
        <v>43985026</v>
      </c>
      <c r="E22" s="6">
        <f>H22+K22+N22+Q22+T22+W22+Z22+AC22</f>
        <v>1538699166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1494714140</v>
      </c>
      <c r="AB22" s="5">
        <v>43985026</v>
      </c>
      <c r="AC22" s="6">
        <f>AA22+AB22</f>
        <v>1538699166</v>
      </c>
    </row>
    <row r="23" spans="1:29" ht="19.5" customHeight="1">
      <c r="A23" s="55"/>
      <c r="B23" s="17" t="s">
        <v>3</v>
      </c>
      <c r="C23" s="5">
        <f>F23+I23+L23+O23+R23+U23+X23+AA23</f>
        <v>2551931465</v>
      </c>
      <c r="D23" s="5">
        <f t="shared" ref="D23:E24" si="40">G23+J23+M23+P23+S23+V23+Y23+AB23</f>
        <v>0</v>
      </c>
      <c r="E23" s="6">
        <f t="shared" si="40"/>
        <v>2551931465</v>
      </c>
      <c r="F23" s="5">
        <v>0</v>
      </c>
      <c r="G23" s="5">
        <v>0</v>
      </c>
      <c r="H23" s="5">
        <f t="shared" ref="H23:H24" si="41">F23+G23</f>
        <v>0</v>
      </c>
      <c r="I23" s="5">
        <v>0</v>
      </c>
      <c r="J23" s="5">
        <v>0</v>
      </c>
      <c r="K23" s="5">
        <f t="shared" ref="K23:K24" si="42">I23+J23</f>
        <v>0</v>
      </c>
      <c r="L23" s="5">
        <v>0</v>
      </c>
      <c r="M23" s="5">
        <v>0</v>
      </c>
      <c r="N23" s="5">
        <f t="shared" ref="N23:N24" si="43">L23+M23</f>
        <v>0</v>
      </c>
      <c r="O23" s="5">
        <v>0</v>
      </c>
      <c r="P23" s="5">
        <v>0</v>
      </c>
      <c r="Q23" s="5">
        <f t="shared" ref="Q23:Q24" si="44">O23+P23</f>
        <v>0</v>
      </c>
      <c r="R23" s="5">
        <v>0</v>
      </c>
      <c r="S23" s="5">
        <v>0</v>
      </c>
      <c r="T23" s="5">
        <f t="shared" ref="T23:T24" si="45">R23+S23</f>
        <v>0</v>
      </c>
      <c r="U23" s="5">
        <v>11435070</v>
      </c>
      <c r="V23" s="5">
        <v>0</v>
      </c>
      <c r="W23" s="8">
        <f t="shared" ref="W23:W24" si="46">U23+V23</f>
        <v>11435070</v>
      </c>
      <c r="X23" s="5">
        <v>0</v>
      </c>
      <c r="Y23" s="5">
        <v>0</v>
      </c>
      <c r="Z23" s="8">
        <f t="shared" ref="Z23:Z24" si="47">X23+Y23</f>
        <v>0</v>
      </c>
      <c r="AA23" s="5">
        <v>2540496395</v>
      </c>
      <c r="AB23" s="5">
        <v>0</v>
      </c>
      <c r="AC23" s="6">
        <f t="shared" ref="AC23:AC24" si="48">AA23+AB23</f>
        <v>2540496395</v>
      </c>
    </row>
    <row r="24" spans="1:29" ht="19.5" customHeight="1">
      <c r="A24" s="56"/>
      <c r="B24" s="17" t="s">
        <v>4</v>
      </c>
      <c r="C24" s="5">
        <f>F24+I24+L24+O24+R24+U24+X24+AA24</f>
        <v>6554654</v>
      </c>
      <c r="D24" s="5">
        <f t="shared" si="40"/>
        <v>2246984</v>
      </c>
      <c r="E24" s="6">
        <f t="shared" si="40"/>
        <v>8801638</v>
      </c>
      <c r="F24" s="5">
        <v>0</v>
      </c>
      <c r="G24" s="5">
        <v>0</v>
      </c>
      <c r="H24" s="5">
        <f t="shared" si="41"/>
        <v>0</v>
      </c>
      <c r="I24" s="5">
        <v>0</v>
      </c>
      <c r="J24" s="5">
        <v>0</v>
      </c>
      <c r="K24" s="5">
        <f t="shared" si="42"/>
        <v>0</v>
      </c>
      <c r="L24" s="5">
        <v>0</v>
      </c>
      <c r="M24" s="5">
        <v>0</v>
      </c>
      <c r="N24" s="5">
        <f t="shared" si="43"/>
        <v>0</v>
      </c>
      <c r="O24" s="5">
        <v>0</v>
      </c>
      <c r="P24" s="5">
        <v>0</v>
      </c>
      <c r="Q24" s="5">
        <f t="shared" si="44"/>
        <v>0</v>
      </c>
      <c r="R24" s="5">
        <v>0</v>
      </c>
      <c r="S24" s="5">
        <v>0</v>
      </c>
      <c r="T24" s="5">
        <f t="shared" si="45"/>
        <v>0</v>
      </c>
      <c r="U24" s="5">
        <v>6554654</v>
      </c>
      <c r="V24" s="5">
        <v>2246984</v>
      </c>
      <c r="W24" s="8">
        <f t="shared" si="46"/>
        <v>8801638</v>
      </c>
      <c r="X24" s="5">
        <v>0</v>
      </c>
      <c r="Y24" s="5">
        <v>0</v>
      </c>
      <c r="Z24" s="8">
        <f t="shared" si="47"/>
        <v>0</v>
      </c>
      <c r="AA24" s="5">
        <v>0</v>
      </c>
      <c r="AB24" s="5">
        <v>0</v>
      </c>
      <c r="AC24" s="6">
        <f t="shared" si="48"/>
        <v>0</v>
      </c>
    </row>
    <row r="25" spans="1:29" ht="19.5" customHeight="1" thickBot="1">
      <c r="A25" s="22" t="s">
        <v>5</v>
      </c>
      <c r="B25" s="21"/>
      <c r="C25" s="9">
        <f>SUM(C22:C24)</f>
        <v>4053200259</v>
      </c>
      <c r="D25" s="9">
        <f t="shared" ref="D25:AC25" si="49">SUM(D22:D24)</f>
        <v>46232010</v>
      </c>
      <c r="E25" s="9">
        <f t="shared" si="49"/>
        <v>4099432269</v>
      </c>
      <c r="F25" s="9">
        <f t="shared" si="49"/>
        <v>0</v>
      </c>
      <c r="G25" s="9">
        <f t="shared" si="49"/>
        <v>0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0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0</v>
      </c>
      <c r="T25" s="9">
        <f t="shared" si="49"/>
        <v>0</v>
      </c>
      <c r="U25" s="9">
        <f t="shared" si="49"/>
        <v>17989724</v>
      </c>
      <c r="V25" s="9">
        <f t="shared" si="49"/>
        <v>2246984</v>
      </c>
      <c r="W25" s="9">
        <f t="shared" si="49"/>
        <v>20236708</v>
      </c>
      <c r="X25" s="9">
        <f t="shared" si="49"/>
        <v>0</v>
      </c>
      <c r="Y25" s="9">
        <f t="shared" si="49"/>
        <v>0</v>
      </c>
      <c r="Z25" s="9">
        <f t="shared" si="49"/>
        <v>0</v>
      </c>
      <c r="AA25" s="9">
        <f t="shared" si="49"/>
        <v>4035210535</v>
      </c>
      <c r="AB25" s="9">
        <f t="shared" si="49"/>
        <v>43985026</v>
      </c>
      <c r="AC25" s="9">
        <f t="shared" si="49"/>
        <v>4079195561</v>
      </c>
    </row>
    <row r="26" spans="1:29" ht="19.5" customHeight="1">
      <c r="A26" s="54" t="s">
        <v>28</v>
      </c>
      <c r="B26" s="18" t="s">
        <v>2</v>
      </c>
      <c r="C26" s="5">
        <f>F26+I26+L26+O26+R26+U26+X26+AA26</f>
        <v>58642460</v>
      </c>
      <c r="D26" s="5">
        <f>G26+J26+M26+P26+S26+V26+Y26+AB26</f>
        <v>61866908</v>
      </c>
      <c r="E26" s="6">
        <f>H26+K26+N26+Q26+T26+W26+Z26+AC26</f>
        <v>120509368</v>
      </c>
      <c r="F26" s="5">
        <v>26013304</v>
      </c>
      <c r="G26" s="5">
        <v>61866908</v>
      </c>
      <c r="H26" s="5">
        <f>F26+G26</f>
        <v>87880212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32629156</v>
      </c>
      <c r="V26" s="5">
        <v>0</v>
      </c>
      <c r="W26" s="8">
        <f>U26+V26</f>
        <v>32629156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>F27+I27+L27+O27+R27+U27+X27+AA27</f>
        <v>222120825</v>
      </c>
      <c r="D27" s="5">
        <f t="shared" ref="D27:E28" si="50">G27+J27+M27+P27+S27+V27+Y27+AB27</f>
        <v>13002640</v>
      </c>
      <c r="E27" s="6">
        <f t="shared" si="50"/>
        <v>235123465</v>
      </c>
      <c r="F27" s="5">
        <v>134680</v>
      </c>
      <c r="G27" s="5">
        <v>0</v>
      </c>
      <c r="H27" s="5">
        <f t="shared" ref="H27:H28" si="51">F27+G27</f>
        <v>134680</v>
      </c>
      <c r="I27" s="5">
        <v>0</v>
      </c>
      <c r="J27" s="5">
        <v>0</v>
      </c>
      <c r="K27" s="5">
        <f t="shared" ref="K27:K28" si="52">I27+J27</f>
        <v>0</v>
      </c>
      <c r="L27" s="5">
        <v>0</v>
      </c>
      <c r="M27" s="5">
        <v>0</v>
      </c>
      <c r="N27" s="5">
        <f t="shared" ref="N27:N28" si="53">L27+M27</f>
        <v>0</v>
      </c>
      <c r="O27" s="5">
        <v>0</v>
      </c>
      <c r="P27" s="5">
        <v>0</v>
      </c>
      <c r="Q27" s="5">
        <f t="shared" ref="Q27:Q28" si="54">O27+P27</f>
        <v>0</v>
      </c>
      <c r="R27" s="5">
        <v>0</v>
      </c>
      <c r="S27" s="5">
        <v>0</v>
      </c>
      <c r="T27" s="5">
        <f t="shared" ref="T27:T28" si="55">R27+S27</f>
        <v>0</v>
      </c>
      <c r="U27" s="5">
        <v>221986145</v>
      </c>
      <c r="V27" s="5">
        <v>13002640</v>
      </c>
      <c r="W27" s="8">
        <f t="shared" ref="W27:W28" si="56">U27+V27</f>
        <v>234988785</v>
      </c>
      <c r="X27" s="5">
        <v>0</v>
      </c>
      <c r="Y27" s="5">
        <v>0</v>
      </c>
      <c r="Z27" s="8">
        <f t="shared" ref="Z27:Z28" si="57">X27+Y27</f>
        <v>0</v>
      </c>
      <c r="AA27" s="5">
        <v>0</v>
      </c>
      <c r="AB27" s="5">
        <v>0</v>
      </c>
      <c r="AC27" s="6">
        <f t="shared" ref="AC27:AC28" si="58">AA27+AB27</f>
        <v>0</v>
      </c>
    </row>
    <row r="28" spans="1:29" ht="19.5" customHeight="1">
      <c r="A28" s="56"/>
      <c r="B28" s="17" t="s">
        <v>4</v>
      </c>
      <c r="C28" s="5">
        <f>F28+I28+L28+O28+R28+U28+X28+AA28</f>
        <v>587689695</v>
      </c>
      <c r="D28" s="5">
        <f t="shared" si="50"/>
        <v>687341369</v>
      </c>
      <c r="E28" s="6">
        <f t="shared" si="50"/>
        <v>1275031064</v>
      </c>
      <c r="F28" s="5">
        <v>132550998</v>
      </c>
      <c r="G28" s="5">
        <v>106370328</v>
      </c>
      <c r="H28" s="5">
        <f t="shared" si="51"/>
        <v>238921326</v>
      </c>
      <c r="I28" s="5">
        <v>31501312</v>
      </c>
      <c r="J28" s="5">
        <v>0</v>
      </c>
      <c r="K28" s="5">
        <f t="shared" si="52"/>
        <v>31501312</v>
      </c>
      <c r="L28" s="5">
        <v>0</v>
      </c>
      <c r="M28" s="5">
        <v>0</v>
      </c>
      <c r="N28" s="5">
        <f t="shared" si="53"/>
        <v>0</v>
      </c>
      <c r="O28" s="5">
        <v>0</v>
      </c>
      <c r="P28" s="5">
        <v>0</v>
      </c>
      <c r="Q28" s="5">
        <f t="shared" si="54"/>
        <v>0</v>
      </c>
      <c r="R28" s="5">
        <v>0</v>
      </c>
      <c r="S28" s="5">
        <v>0</v>
      </c>
      <c r="T28" s="5">
        <f t="shared" si="55"/>
        <v>0</v>
      </c>
      <c r="U28" s="5">
        <v>423637385</v>
      </c>
      <c r="V28" s="5">
        <v>580971041</v>
      </c>
      <c r="W28" s="8">
        <f t="shared" si="56"/>
        <v>1004608426</v>
      </c>
      <c r="X28" s="5">
        <v>0</v>
      </c>
      <c r="Y28" s="5">
        <v>0</v>
      </c>
      <c r="Z28" s="8">
        <f t="shared" si="57"/>
        <v>0</v>
      </c>
      <c r="AA28" s="5">
        <v>0</v>
      </c>
      <c r="AB28" s="5">
        <v>0</v>
      </c>
      <c r="AC28" s="6">
        <f t="shared" si="58"/>
        <v>0</v>
      </c>
    </row>
    <row r="29" spans="1:29" ht="19.5" customHeight="1" thickBot="1">
      <c r="A29" s="22" t="s">
        <v>5</v>
      </c>
      <c r="B29" s="21"/>
      <c r="C29" s="9">
        <f>SUM(C26:C28)</f>
        <v>868452980</v>
      </c>
      <c r="D29" s="9">
        <f t="shared" ref="D29:AC29" si="59">SUM(D26:D28)</f>
        <v>762210917</v>
      </c>
      <c r="E29" s="9">
        <f t="shared" si="59"/>
        <v>1630663897</v>
      </c>
      <c r="F29" s="9">
        <f t="shared" si="59"/>
        <v>158698982</v>
      </c>
      <c r="G29" s="9">
        <f t="shared" si="59"/>
        <v>168237236</v>
      </c>
      <c r="H29" s="9">
        <f t="shared" si="59"/>
        <v>326936218</v>
      </c>
      <c r="I29" s="9">
        <f t="shared" si="59"/>
        <v>31501312</v>
      </c>
      <c r="J29" s="9">
        <f t="shared" si="59"/>
        <v>0</v>
      </c>
      <c r="K29" s="9">
        <f t="shared" si="59"/>
        <v>31501312</v>
      </c>
      <c r="L29" s="9">
        <f t="shared" si="59"/>
        <v>0</v>
      </c>
      <c r="M29" s="9">
        <f t="shared" si="59"/>
        <v>0</v>
      </c>
      <c r="N29" s="9">
        <f t="shared" si="59"/>
        <v>0</v>
      </c>
      <c r="O29" s="9">
        <f t="shared" si="59"/>
        <v>0</v>
      </c>
      <c r="P29" s="9">
        <f t="shared" si="59"/>
        <v>0</v>
      </c>
      <c r="Q29" s="9">
        <f t="shared" si="59"/>
        <v>0</v>
      </c>
      <c r="R29" s="9">
        <f t="shared" si="59"/>
        <v>0</v>
      </c>
      <c r="S29" s="9">
        <f t="shared" si="59"/>
        <v>0</v>
      </c>
      <c r="T29" s="9">
        <f t="shared" si="59"/>
        <v>0</v>
      </c>
      <c r="U29" s="9">
        <f t="shared" si="59"/>
        <v>678252686</v>
      </c>
      <c r="V29" s="9">
        <f t="shared" si="59"/>
        <v>593973681</v>
      </c>
      <c r="W29" s="9">
        <f t="shared" si="59"/>
        <v>1272226367</v>
      </c>
      <c r="X29" s="9">
        <f t="shared" si="59"/>
        <v>0</v>
      </c>
      <c r="Y29" s="9">
        <f t="shared" si="59"/>
        <v>0</v>
      </c>
      <c r="Z29" s="9">
        <f t="shared" si="59"/>
        <v>0</v>
      </c>
      <c r="AA29" s="9">
        <f t="shared" si="59"/>
        <v>0</v>
      </c>
      <c r="AB29" s="9">
        <f t="shared" si="59"/>
        <v>0</v>
      </c>
      <c r="AC29" s="9">
        <f t="shared" si="59"/>
        <v>0</v>
      </c>
    </row>
    <row r="30" spans="1:29" ht="19.5" customHeight="1">
      <c r="A30" s="54" t="s">
        <v>29</v>
      </c>
      <c r="B30" s="18" t="s">
        <v>2</v>
      </c>
      <c r="C30" s="5">
        <f>F30+I30+L30+O30+R30+U30+X30+AA30</f>
        <v>2158032</v>
      </c>
      <c r="D30" s="5">
        <f>G30+J30+M30+P30+S30+V30+Y30+AB30</f>
        <v>326475256</v>
      </c>
      <c r="E30" s="6">
        <f>H30+K30+N30+Q30+T30+W30+Z30+AC30</f>
        <v>328633288</v>
      </c>
      <c r="F30" s="5">
        <v>1070713</v>
      </c>
      <c r="G30" s="5">
        <v>326475256</v>
      </c>
      <c r="H30" s="5">
        <f>F30+G30</f>
        <v>327545969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0</v>
      </c>
      <c r="S30" s="5">
        <v>0</v>
      </c>
      <c r="T30" s="5">
        <f>R30+S30</f>
        <v>0</v>
      </c>
      <c r="U30" s="5">
        <v>1087319</v>
      </c>
      <c r="V30" s="5">
        <v>0</v>
      </c>
      <c r="W30" s="8">
        <f>U30+V30</f>
        <v>1087319</v>
      </c>
      <c r="X30" s="5">
        <v>0</v>
      </c>
      <c r="Y30" s="5">
        <v>0</v>
      </c>
      <c r="Z30" s="8">
        <f>X30+Y30</f>
        <v>0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>F31+I31+L31+O31+R31+U31+X31+AA31</f>
        <v>220603358</v>
      </c>
      <c r="D31" s="5">
        <f t="shared" ref="D31:E32" si="60">G31+J31+M31+P31+S31+V31+Y31+AB31</f>
        <v>327774364</v>
      </c>
      <c r="E31" s="6">
        <f t="shared" si="60"/>
        <v>548377722</v>
      </c>
      <c r="F31" s="5">
        <v>0</v>
      </c>
      <c r="G31" s="5">
        <v>0</v>
      </c>
      <c r="H31" s="5">
        <f t="shared" ref="H31:H32" si="61">F31+G31</f>
        <v>0</v>
      </c>
      <c r="I31" s="5">
        <v>0</v>
      </c>
      <c r="J31" s="5">
        <v>0</v>
      </c>
      <c r="K31" s="5">
        <f t="shared" ref="K31:K32" si="62">I31+J31</f>
        <v>0</v>
      </c>
      <c r="L31" s="5">
        <v>0</v>
      </c>
      <c r="M31" s="5">
        <v>0</v>
      </c>
      <c r="N31" s="5">
        <f t="shared" ref="N31:N32" si="63">L31+M31</f>
        <v>0</v>
      </c>
      <c r="O31" s="5">
        <v>0</v>
      </c>
      <c r="P31" s="5">
        <v>0</v>
      </c>
      <c r="Q31" s="5">
        <f t="shared" ref="Q31:Q32" si="64">O31+P31</f>
        <v>0</v>
      </c>
      <c r="R31" s="5">
        <v>0</v>
      </c>
      <c r="S31" s="5">
        <v>0</v>
      </c>
      <c r="T31" s="5">
        <f t="shared" ref="T31:T32" si="65">R31+S31</f>
        <v>0</v>
      </c>
      <c r="U31" s="5">
        <v>0</v>
      </c>
      <c r="V31" s="5">
        <v>0</v>
      </c>
      <c r="W31" s="8">
        <f t="shared" ref="W31:W32" si="66">U31+V31</f>
        <v>0</v>
      </c>
      <c r="X31" s="5">
        <v>220603358</v>
      </c>
      <c r="Y31" s="5">
        <v>327774364</v>
      </c>
      <c r="Z31" s="8">
        <f t="shared" ref="Z31:Z32" si="67">X31+Y31</f>
        <v>548377722</v>
      </c>
      <c r="AA31" s="5">
        <v>0</v>
      </c>
      <c r="AB31" s="5">
        <v>0</v>
      </c>
      <c r="AC31" s="6">
        <f t="shared" ref="AC31:AC32" si="68">AA31+AB31</f>
        <v>0</v>
      </c>
    </row>
    <row r="32" spans="1:29" ht="19.5" customHeight="1">
      <c r="A32" s="56"/>
      <c r="B32" s="17" t="s">
        <v>4</v>
      </c>
      <c r="C32" s="5">
        <f>F32+I32+L32+O32+R32+U32+X32+AA32</f>
        <v>352539143</v>
      </c>
      <c r="D32" s="5">
        <f t="shared" si="60"/>
        <v>377203180</v>
      </c>
      <c r="E32" s="6">
        <f t="shared" si="60"/>
        <v>729742323</v>
      </c>
      <c r="F32" s="5">
        <v>99046252</v>
      </c>
      <c r="G32" s="5">
        <v>340456118</v>
      </c>
      <c r="H32" s="5">
        <f t="shared" si="61"/>
        <v>439502370</v>
      </c>
      <c r="I32" s="5">
        <v>0</v>
      </c>
      <c r="J32" s="5">
        <v>18181711</v>
      </c>
      <c r="K32" s="5">
        <f t="shared" si="62"/>
        <v>18181711</v>
      </c>
      <c r="L32" s="5">
        <v>0</v>
      </c>
      <c r="M32" s="5">
        <v>0</v>
      </c>
      <c r="N32" s="5">
        <f t="shared" si="63"/>
        <v>0</v>
      </c>
      <c r="O32" s="5">
        <v>0</v>
      </c>
      <c r="P32" s="5">
        <v>0</v>
      </c>
      <c r="Q32" s="5">
        <f t="shared" si="64"/>
        <v>0</v>
      </c>
      <c r="R32" s="5">
        <v>0</v>
      </c>
      <c r="S32" s="5">
        <v>0</v>
      </c>
      <c r="T32" s="5">
        <f t="shared" si="65"/>
        <v>0</v>
      </c>
      <c r="U32" s="5">
        <v>253492891</v>
      </c>
      <c r="V32" s="5">
        <v>18565351</v>
      </c>
      <c r="W32" s="8">
        <f t="shared" si="66"/>
        <v>272058242</v>
      </c>
      <c r="X32" s="5">
        <v>0</v>
      </c>
      <c r="Y32" s="5">
        <v>0</v>
      </c>
      <c r="Z32" s="8">
        <f t="shared" si="67"/>
        <v>0</v>
      </c>
      <c r="AA32" s="5">
        <v>0</v>
      </c>
      <c r="AB32" s="5">
        <v>0</v>
      </c>
      <c r="AC32" s="6">
        <f t="shared" si="68"/>
        <v>0</v>
      </c>
    </row>
    <row r="33" spans="1:29" ht="19.5" customHeight="1" thickBot="1">
      <c r="A33" s="22" t="s">
        <v>5</v>
      </c>
      <c r="B33" s="21"/>
      <c r="C33" s="9">
        <f>SUM(C30:C32)</f>
        <v>575300533</v>
      </c>
      <c r="D33" s="9">
        <f t="shared" ref="D33:AC33" si="69">SUM(D30:D32)</f>
        <v>1031452800</v>
      </c>
      <c r="E33" s="9">
        <f t="shared" si="69"/>
        <v>1606753333</v>
      </c>
      <c r="F33" s="9">
        <f t="shared" si="69"/>
        <v>100116965</v>
      </c>
      <c r="G33" s="9">
        <f t="shared" si="69"/>
        <v>666931374</v>
      </c>
      <c r="H33" s="9">
        <f t="shared" si="69"/>
        <v>767048339</v>
      </c>
      <c r="I33" s="9">
        <f t="shared" si="69"/>
        <v>0</v>
      </c>
      <c r="J33" s="9">
        <f t="shared" si="69"/>
        <v>18181711</v>
      </c>
      <c r="K33" s="9">
        <f t="shared" si="69"/>
        <v>18181711</v>
      </c>
      <c r="L33" s="9">
        <f t="shared" si="69"/>
        <v>0</v>
      </c>
      <c r="M33" s="9">
        <f t="shared" si="69"/>
        <v>0</v>
      </c>
      <c r="N33" s="9">
        <f t="shared" si="69"/>
        <v>0</v>
      </c>
      <c r="O33" s="9">
        <f t="shared" si="69"/>
        <v>0</v>
      </c>
      <c r="P33" s="9">
        <f t="shared" si="69"/>
        <v>0</v>
      </c>
      <c r="Q33" s="9">
        <f t="shared" si="69"/>
        <v>0</v>
      </c>
      <c r="R33" s="9">
        <f t="shared" si="69"/>
        <v>0</v>
      </c>
      <c r="S33" s="9">
        <f t="shared" si="69"/>
        <v>0</v>
      </c>
      <c r="T33" s="9">
        <f t="shared" si="69"/>
        <v>0</v>
      </c>
      <c r="U33" s="9">
        <f t="shared" si="69"/>
        <v>254580210</v>
      </c>
      <c r="V33" s="9">
        <f t="shared" si="69"/>
        <v>18565351</v>
      </c>
      <c r="W33" s="9">
        <f t="shared" si="69"/>
        <v>273145561</v>
      </c>
      <c r="X33" s="9">
        <f t="shared" si="69"/>
        <v>220603358</v>
      </c>
      <c r="Y33" s="9">
        <f t="shared" si="69"/>
        <v>327774364</v>
      </c>
      <c r="Z33" s="9">
        <f t="shared" si="69"/>
        <v>548377722</v>
      </c>
      <c r="AA33" s="9">
        <f t="shared" si="69"/>
        <v>0</v>
      </c>
      <c r="AB33" s="9">
        <f t="shared" si="69"/>
        <v>0</v>
      </c>
      <c r="AC33" s="9">
        <f t="shared" si="69"/>
        <v>0</v>
      </c>
    </row>
    <row r="34" spans="1:29" ht="19.5" customHeight="1">
      <c r="A34" s="54" t="s">
        <v>30</v>
      </c>
      <c r="B34" s="18" t="s">
        <v>2</v>
      </c>
      <c r="C34" s="5">
        <f>F34+I34+L34+O34+R34+U34+X34+AA34</f>
        <v>0</v>
      </c>
      <c r="D34" s="5">
        <f>G34+J34+M34+P34+S34+V34+Y34+AB34</f>
        <v>0</v>
      </c>
      <c r="E34" s="6">
        <f>H34+K34+N34+Q34+T34+W34+Z34+AC34</f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>F35+I35+L35+O35+R35+U35+X35+AA35</f>
        <v>0</v>
      </c>
      <c r="D35" s="5">
        <f t="shared" ref="D35:E36" si="70">G35+J35+M35+P35+S35+V35+Y35+AB35</f>
        <v>0</v>
      </c>
      <c r="E35" s="6">
        <f t="shared" si="70"/>
        <v>0</v>
      </c>
      <c r="F35" s="5">
        <v>0</v>
      </c>
      <c r="G35" s="5">
        <v>0</v>
      </c>
      <c r="H35" s="5">
        <f t="shared" ref="H35:H36" si="71">F35+G35</f>
        <v>0</v>
      </c>
      <c r="I35" s="5">
        <v>0</v>
      </c>
      <c r="J35" s="5">
        <v>0</v>
      </c>
      <c r="K35" s="5">
        <f t="shared" ref="K35:K36" si="72">I35+J35</f>
        <v>0</v>
      </c>
      <c r="L35" s="5">
        <v>0</v>
      </c>
      <c r="M35" s="5">
        <v>0</v>
      </c>
      <c r="N35" s="5">
        <f t="shared" ref="N35:N36" si="73">L35+M35</f>
        <v>0</v>
      </c>
      <c r="O35" s="5">
        <v>0</v>
      </c>
      <c r="P35" s="5">
        <v>0</v>
      </c>
      <c r="Q35" s="5">
        <f t="shared" ref="Q35:Q36" si="74">O35+P35</f>
        <v>0</v>
      </c>
      <c r="R35" s="5">
        <v>0</v>
      </c>
      <c r="S35" s="5">
        <v>0</v>
      </c>
      <c r="T35" s="5">
        <f t="shared" ref="T35:T36" si="75">R35+S35</f>
        <v>0</v>
      </c>
      <c r="U35" s="5">
        <v>0</v>
      </c>
      <c r="V35" s="5">
        <v>0</v>
      </c>
      <c r="W35" s="8">
        <f t="shared" ref="W35:W36" si="76">U35+V35</f>
        <v>0</v>
      </c>
      <c r="X35" s="5">
        <v>0</v>
      </c>
      <c r="Y35" s="5">
        <v>0</v>
      </c>
      <c r="Z35" s="8">
        <f t="shared" ref="Z35:Z36" si="77">X35+Y35</f>
        <v>0</v>
      </c>
      <c r="AA35" s="5">
        <v>0</v>
      </c>
      <c r="AB35" s="5">
        <v>0</v>
      </c>
      <c r="AC35" s="6">
        <f t="shared" ref="AC35:AC36" si="78">AA35+AB35</f>
        <v>0</v>
      </c>
    </row>
    <row r="36" spans="1:29" ht="19.5" customHeight="1">
      <c r="A36" s="56"/>
      <c r="B36" s="17" t="s">
        <v>4</v>
      </c>
      <c r="C36" s="5">
        <f>F36+I36+L36+O36+R36+U36+X36+AA36</f>
        <v>5010545</v>
      </c>
      <c r="D36" s="5">
        <f t="shared" si="70"/>
        <v>4978229</v>
      </c>
      <c r="E36" s="6">
        <f t="shared" si="70"/>
        <v>9988774</v>
      </c>
      <c r="F36" s="5">
        <v>5010545</v>
      </c>
      <c r="G36" s="5">
        <v>4978229</v>
      </c>
      <c r="H36" s="5">
        <f t="shared" si="71"/>
        <v>9988774</v>
      </c>
      <c r="I36" s="5">
        <v>0</v>
      </c>
      <c r="J36" s="5">
        <v>0</v>
      </c>
      <c r="K36" s="5">
        <f t="shared" si="72"/>
        <v>0</v>
      </c>
      <c r="L36" s="5">
        <v>0</v>
      </c>
      <c r="M36" s="5">
        <v>0</v>
      </c>
      <c r="N36" s="5">
        <f t="shared" si="73"/>
        <v>0</v>
      </c>
      <c r="O36" s="5">
        <v>0</v>
      </c>
      <c r="P36" s="5">
        <v>0</v>
      </c>
      <c r="Q36" s="5">
        <f t="shared" si="74"/>
        <v>0</v>
      </c>
      <c r="R36" s="5">
        <v>0</v>
      </c>
      <c r="S36" s="5">
        <v>0</v>
      </c>
      <c r="T36" s="5">
        <f t="shared" si="75"/>
        <v>0</v>
      </c>
      <c r="U36" s="5">
        <v>0</v>
      </c>
      <c r="V36" s="5">
        <v>0</v>
      </c>
      <c r="W36" s="8">
        <f t="shared" si="76"/>
        <v>0</v>
      </c>
      <c r="X36" s="5">
        <v>0</v>
      </c>
      <c r="Y36" s="5">
        <v>0</v>
      </c>
      <c r="Z36" s="8">
        <f t="shared" si="77"/>
        <v>0</v>
      </c>
      <c r="AA36" s="5">
        <v>0</v>
      </c>
      <c r="AB36" s="5">
        <v>0</v>
      </c>
      <c r="AC36" s="6">
        <f t="shared" si="78"/>
        <v>0</v>
      </c>
    </row>
    <row r="37" spans="1:29" ht="19.5" customHeight="1" thickBot="1">
      <c r="A37" s="22" t="s">
        <v>5</v>
      </c>
      <c r="B37" s="21"/>
      <c r="C37" s="9">
        <f>SUM(C34:C36)</f>
        <v>5010545</v>
      </c>
      <c r="D37" s="9">
        <f t="shared" ref="D37:AC37" si="79">SUM(D34:D36)</f>
        <v>4978229</v>
      </c>
      <c r="E37" s="9">
        <f t="shared" si="79"/>
        <v>9988774</v>
      </c>
      <c r="F37" s="9">
        <f t="shared" si="79"/>
        <v>5010545</v>
      </c>
      <c r="G37" s="9">
        <f t="shared" si="79"/>
        <v>4978229</v>
      </c>
      <c r="H37" s="9">
        <f t="shared" si="79"/>
        <v>9988774</v>
      </c>
      <c r="I37" s="9">
        <f t="shared" si="79"/>
        <v>0</v>
      </c>
      <c r="J37" s="9">
        <f t="shared" si="79"/>
        <v>0</v>
      </c>
      <c r="K37" s="9">
        <f t="shared" si="79"/>
        <v>0</v>
      </c>
      <c r="L37" s="9">
        <f t="shared" si="79"/>
        <v>0</v>
      </c>
      <c r="M37" s="9">
        <f t="shared" si="79"/>
        <v>0</v>
      </c>
      <c r="N37" s="9">
        <f t="shared" si="79"/>
        <v>0</v>
      </c>
      <c r="O37" s="9">
        <f t="shared" si="79"/>
        <v>0</v>
      </c>
      <c r="P37" s="9">
        <f t="shared" si="79"/>
        <v>0</v>
      </c>
      <c r="Q37" s="9">
        <f t="shared" si="79"/>
        <v>0</v>
      </c>
      <c r="R37" s="9">
        <f t="shared" si="79"/>
        <v>0</v>
      </c>
      <c r="S37" s="9">
        <f t="shared" si="79"/>
        <v>0</v>
      </c>
      <c r="T37" s="9">
        <f t="shared" si="79"/>
        <v>0</v>
      </c>
      <c r="U37" s="9">
        <f t="shared" si="79"/>
        <v>0</v>
      </c>
      <c r="V37" s="9">
        <f t="shared" si="79"/>
        <v>0</v>
      </c>
      <c r="W37" s="9">
        <f t="shared" si="79"/>
        <v>0</v>
      </c>
      <c r="X37" s="9">
        <f t="shared" si="79"/>
        <v>0</v>
      </c>
      <c r="Y37" s="9">
        <f t="shared" si="79"/>
        <v>0</v>
      </c>
      <c r="Z37" s="9">
        <f t="shared" si="79"/>
        <v>0</v>
      </c>
      <c r="AA37" s="9">
        <f t="shared" si="79"/>
        <v>0</v>
      </c>
      <c r="AB37" s="9">
        <f t="shared" si="79"/>
        <v>0</v>
      </c>
      <c r="AC37" s="9">
        <f t="shared" si="79"/>
        <v>0</v>
      </c>
    </row>
    <row r="38" spans="1:29" ht="19.5" customHeight="1">
      <c r="A38" s="54" t="s">
        <v>31</v>
      </c>
      <c r="B38" s="18" t="s">
        <v>2</v>
      </c>
      <c r="C38" s="5">
        <f>F38+I38+L38+O38+R38+U38+X38+AA38</f>
        <v>0</v>
      </c>
      <c r="D38" s="5">
        <f>G38+J38+M38+P38+S38+V38+Y38+AB38</f>
        <v>0</v>
      </c>
      <c r="E38" s="6">
        <f>H38+K38+N38+Q38+T38+W38+Z38+AC38</f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>F39+I39+L39+O39+R39+U39+X39+AA39</f>
        <v>0</v>
      </c>
      <c r="D39" s="5">
        <f t="shared" ref="D39:E40" si="80">G39+J39+M39+P39+S39+V39+Y39+AB39</f>
        <v>0</v>
      </c>
      <c r="E39" s="6">
        <f t="shared" si="80"/>
        <v>0</v>
      </c>
      <c r="F39" s="5">
        <v>0</v>
      </c>
      <c r="G39" s="5">
        <v>0</v>
      </c>
      <c r="H39" s="5">
        <f t="shared" ref="H39:H40" si="81">F39+G39</f>
        <v>0</v>
      </c>
      <c r="I39" s="5">
        <v>0</v>
      </c>
      <c r="J39" s="5">
        <v>0</v>
      </c>
      <c r="K39" s="5">
        <f t="shared" ref="K39:K40" si="82">I39+J39</f>
        <v>0</v>
      </c>
      <c r="L39" s="5">
        <v>0</v>
      </c>
      <c r="M39" s="5">
        <v>0</v>
      </c>
      <c r="N39" s="5">
        <f t="shared" ref="N39:N40" si="83">L39+M39</f>
        <v>0</v>
      </c>
      <c r="O39" s="5">
        <v>0</v>
      </c>
      <c r="P39" s="5">
        <v>0</v>
      </c>
      <c r="Q39" s="5">
        <f t="shared" ref="Q39:Q40" si="84">O39+P39</f>
        <v>0</v>
      </c>
      <c r="R39" s="5">
        <v>0</v>
      </c>
      <c r="S39" s="5">
        <v>0</v>
      </c>
      <c r="T39" s="5">
        <f t="shared" ref="T39:T40" si="85">R39+S39</f>
        <v>0</v>
      </c>
      <c r="U39" s="5">
        <v>0</v>
      </c>
      <c r="V39" s="5">
        <v>0</v>
      </c>
      <c r="W39" s="8">
        <f t="shared" ref="W39:W40" si="86">U39+V39</f>
        <v>0</v>
      </c>
      <c r="X39" s="5">
        <v>0</v>
      </c>
      <c r="Y39" s="5">
        <v>0</v>
      </c>
      <c r="Z39" s="8">
        <f t="shared" ref="Z39:Z40" si="87">X39+Y39</f>
        <v>0</v>
      </c>
      <c r="AA39" s="5">
        <v>0</v>
      </c>
      <c r="AB39" s="5">
        <v>0</v>
      </c>
      <c r="AC39" s="6">
        <f t="shared" ref="AC39:AC40" si="88">AA39+AB39</f>
        <v>0</v>
      </c>
    </row>
    <row r="40" spans="1:29" ht="19.5" customHeight="1">
      <c r="A40" s="56"/>
      <c r="B40" s="17" t="s">
        <v>4</v>
      </c>
      <c r="C40" s="5">
        <f>F40+I40+L40+O40+R40+U40+X40+AA40</f>
        <v>0</v>
      </c>
      <c r="D40" s="5">
        <f t="shared" si="80"/>
        <v>32872283</v>
      </c>
      <c r="E40" s="6">
        <f t="shared" si="80"/>
        <v>32872283</v>
      </c>
      <c r="F40" s="5">
        <v>0</v>
      </c>
      <c r="G40" s="5">
        <v>32872283</v>
      </c>
      <c r="H40" s="5">
        <f t="shared" si="81"/>
        <v>32872283</v>
      </c>
      <c r="I40" s="5">
        <v>0</v>
      </c>
      <c r="J40" s="5">
        <v>0</v>
      </c>
      <c r="K40" s="5">
        <f t="shared" si="82"/>
        <v>0</v>
      </c>
      <c r="L40" s="5">
        <v>0</v>
      </c>
      <c r="M40" s="5">
        <v>0</v>
      </c>
      <c r="N40" s="5">
        <f t="shared" si="83"/>
        <v>0</v>
      </c>
      <c r="O40" s="5">
        <v>0</v>
      </c>
      <c r="P40" s="5">
        <v>0</v>
      </c>
      <c r="Q40" s="5">
        <f t="shared" si="84"/>
        <v>0</v>
      </c>
      <c r="R40" s="5">
        <v>0</v>
      </c>
      <c r="S40" s="5">
        <v>0</v>
      </c>
      <c r="T40" s="5">
        <f t="shared" si="85"/>
        <v>0</v>
      </c>
      <c r="U40" s="5">
        <v>0</v>
      </c>
      <c r="V40" s="5">
        <v>0</v>
      </c>
      <c r="W40" s="8">
        <f t="shared" si="86"/>
        <v>0</v>
      </c>
      <c r="X40" s="5">
        <v>0</v>
      </c>
      <c r="Y40" s="5">
        <v>0</v>
      </c>
      <c r="Z40" s="8">
        <f t="shared" si="87"/>
        <v>0</v>
      </c>
      <c r="AA40" s="5">
        <v>0</v>
      </c>
      <c r="AB40" s="5">
        <v>0</v>
      </c>
      <c r="AC40" s="6">
        <f t="shared" si="88"/>
        <v>0</v>
      </c>
    </row>
    <row r="41" spans="1:29" ht="19.5" customHeight="1" thickBot="1">
      <c r="A41" s="22" t="s">
        <v>5</v>
      </c>
      <c r="B41" s="21"/>
      <c r="C41" s="9">
        <f>SUM(C38:C40)</f>
        <v>0</v>
      </c>
      <c r="D41" s="9">
        <f t="shared" ref="D41:AC41" si="89">SUM(D38:D40)</f>
        <v>32872283</v>
      </c>
      <c r="E41" s="9">
        <f t="shared" si="89"/>
        <v>32872283</v>
      </c>
      <c r="F41" s="9">
        <f t="shared" si="89"/>
        <v>0</v>
      </c>
      <c r="G41" s="9">
        <f t="shared" si="89"/>
        <v>32872283</v>
      </c>
      <c r="H41" s="9">
        <f t="shared" si="89"/>
        <v>32872283</v>
      </c>
      <c r="I41" s="9">
        <f t="shared" si="89"/>
        <v>0</v>
      </c>
      <c r="J41" s="9">
        <f t="shared" si="89"/>
        <v>0</v>
      </c>
      <c r="K41" s="9">
        <f t="shared" si="89"/>
        <v>0</v>
      </c>
      <c r="L41" s="9">
        <f t="shared" si="89"/>
        <v>0</v>
      </c>
      <c r="M41" s="9">
        <f t="shared" si="89"/>
        <v>0</v>
      </c>
      <c r="N41" s="9">
        <f t="shared" si="89"/>
        <v>0</v>
      </c>
      <c r="O41" s="9">
        <f t="shared" si="89"/>
        <v>0</v>
      </c>
      <c r="P41" s="9">
        <f t="shared" si="89"/>
        <v>0</v>
      </c>
      <c r="Q41" s="9">
        <f t="shared" si="89"/>
        <v>0</v>
      </c>
      <c r="R41" s="9">
        <f t="shared" si="89"/>
        <v>0</v>
      </c>
      <c r="S41" s="9">
        <f t="shared" si="89"/>
        <v>0</v>
      </c>
      <c r="T41" s="9">
        <f t="shared" si="89"/>
        <v>0</v>
      </c>
      <c r="U41" s="9">
        <f t="shared" si="89"/>
        <v>0</v>
      </c>
      <c r="V41" s="9">
        <f t="shared" si="89"/>
        <v>0</v>
      </c>
      <c r="W41" s="9">
        <f t="shared" si="89"/>
        <v>0</v>
      </c>
      <c r="X41" s="9">
        <f t="shared" si="89"/>
        <v>0</v>
      </c>
      <c r="Y41" s="9">
        <f t="shared" si="89"/>
        <v>0</v>
      </c>
      <c r="Z41" s="9">
        <f t="shared" si="89"/>
        <v>0</v>
      </c>
      <c r="AA41" s="9">
        <f t="shared" si="89"/>
        <v>0</v>
      </c>
      <c r="AB41" s="9">
        <f t="shared" si="89"/>
        <v>0</v>
      </c>
      <c r="AC41" s="9">
        <f t="shared" si="89"/>
        <v>0</v>
      </c>
    </row>
    <row r="42" spans="1:29" ht="19.5" customHeight="1">
      <c r="A42" s="54" t="s">
        <v>32</v>
      </c>
      <c r="B42" s="18" t="s">
        <v>2</v>
      </c>
      <c r="C42" s="5">
        <f>F42+I42+L42+O42+R42+U42+X42+AA42</f>
        <v>4415260</v>
      </c>
      <c r="D42" s="5">
        <f>G42+J42+M42+P42+S42+V42+Y42+AB42</f>
        <v>0</v>
      </c>
      <c r="E42" s="6">
        <f>H42+K42+N42+Q42+T42+W42+Z42+AC42</f>
        <v>4415260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4415260</v>
      </c>
      <c r="V42" s="5">
        <v>0</v>
      </c>
      <c r="W42" s="8">
        <f>U42+V42</f>
        <v>4415260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>F43+I43+L43+O43+R43+U43+X43+AA43</f>
        <v>1663356</v>
      </c>
      <c r="D43" s="5">
        <f t="shared" ref="D43:E44" si="90">G43+J43+M43+P43+S43+V43+Y43+AB43</f>
        <v>0</v>
      </c>
      <c r="E43" s="6">
        <f t="shared" si="90"/>
        <v>1663356</v>
      </c>
      <c r="F43" s="5">
        <v>0</v>
      </c>
      <c r="G43" s="5">
        <v>0</v>
      </c>
      <c r="H43" s="5">
        <f t="shared" ref="H43:H44" si="91">F43+G43</f>
        <v>0</v>
      </c>
      <c r="I43" s="5">
        <v>0</v>
      </c>
      <c r="J43" s="5">
        <v>0</v>
      </c>
      <c r="K43" s="5">
        <f t="shared" ref="K43:K44" si="92">I43+J43</f>
        <v>0</v>
      </c>
      <c r="L43" s="5">
        <v>0</v>
      </c>
      <c r="M43" s="5">
        <v>0</v>
      </c>
      <c r="N43" s="5">
        <f t="shared" ref="N43:N44" si="93">L43+M43</f>
        <v>0</v>
      </c>
      <c r="O43" s="5">
        <v>0</v>
      </c>
      <c r="P43" s="5">
        <v>0</v>
      </c>
      <c r="Q43" s="5">
        <f t="shared" ref="Q43:Q44" si="94">O43+P43</f>
        <v>0</v>
      </c>
      <c r="R43" s="5">
        <v>0</v>
      </c>
      <c r="S43" s="5">
        <v>0</v>
      </c>
      <c r="T43" s="5">
        <f t="shared" ref="T43:T44" si="95">R43+S43</f>
        <v>0</v>
      </c>
      <c r="U43" s="5">
        <v>1663356</v>
      </c>
      <c r="V43" s="5">
        <v>0</v>
      </c>
      <c r="W43" s="8">
        <f t="shared" ref="W43:W44" si="96">U43+V43</f>
        <v>1663356</v>
      </c>
      <c r="X43" s="5">
        <v>0</v>
      </c>
      <c r="Y43" s="5">
        <v>0</v>
      </c>
      <c r="Z43" s="8">
        <f t="shared" ref="Z43:Z44" si="97">X43+Y43</f>
        <v>0</v>
      </c>
      <c r="AA43" s="5">
        <v>0</v>
      </c>
      <c r="AB43" s="5">
        <v>0</v>
      </c>
      <c r="AC43" s="6">
        <f t="shared" ref="AC43:AC44" si="98">AA43+AB43</f>
        <v>0</v>
      </c>
    </row>
    <row r="44" spans="1:29" ht="19.5" customHeight="1">
      <c r="A44" s="56"/>
      <c r="B44" s="17" t="s">
        <v>4</v>
      </c>
      <c r="C44" s="5">
        <f>F44+I44+L44+O44+R44+U44+X44+AA44</f>
        <v>104439365</v>
      </c>
      <c r="D44" s="5">
        <f t="shared" si="90"/>
        <v>144475825</v>
      </c>
      <c r="E44" s="6">
        <f t="shared" si="90"/>
        <v>248915190</v>
      </c>
      <c r="F44" s="5">
        <v>93540842</v>
      </c>
      <c r="G44" s="5">
        <v>116229495</v>
      </c>
      <c r="H44" s="5">
        <f t="shared" si="91"/>
        <v>209770337</v>
      </c>
      <c r="I44" s="5">
        <v>0</v>
      </c>
      <c r="J44" s="5">
        <v>0</v>
      </c>
      <c r="K44" s="5">
        <f t="shared" si="92"/>
        <v>0</v>
      </c>
      <c r="L44" s="5">
        <v>0</v>
      </c>
      <c r="M44" s="5">
        <v>0</v>
      </c>
      <c r="N44" s="5">
        <f t="shared" si="93"/>
        <v>0</v>
      </c>
      <c r="O44" s="5">
        <v>0</v>
      </c>
      <c r="P44" s="5">
        <v>0</v>
      </c>
      <c r="Q44" s="5">
        <f t="shared" si="94"/>
        <v>0</v>
      </c>
      <c r="R44" s="5">
        <v>0</v>
      </c>
      <c r="S44" s="5">
        <v>0</v>
      </c>
      <c r="T44" s="5">
        <f t="shared" si="95"/>
        <v>0</v>
      </c>
      <c r="U44" s="5">
        <v>10898523</v>
      </c>
      <c r="V44" s="5">
        <v>28246330</v>
      </c>
      <c r="W44" s="8">
        <f t="shared" si="96"/>
        <v>39144853</v>
      </c>
      <c r="X44" s="5">
        <v>0</v>
      </c>
      <c r="Y44" s="5">
        <v>0</v>
      </c>
      <c r="Z44" s="8">
        <f t="shared" si="97"/>
        <v>0</v>
      </c>
      <c r="AA44" s="5">
        <v>0</v>
      </c>
      <c r="AB44" s="5">
        <v>0</v>
      </c>
      <c r="AC44" s="6">
        <f t="shared" si="98"/>
        <v>0</v>
      </c>
    </row>
    <row r="45" spans="1:29" ht="19.5" customHeight="1" thickBot="1">
      <c r="A45" s="22" t="s">
        <v>5</v>
      </c>
      <c r="B45" s="21"/>
      <c r="C45" s="9">
        <f>SUM(C42:C44)</f>
        <v>110517981</v>
      </c>
      <c r="D45" s="9">
        <f t="shared" ref="D45:AC45" si="99">SUM(D42:D44)</f>
        <v>144475825</v>
      </c>
      <c r="E45" s="9">
        <f t="shared" si="99"/>
        <v>254993806</v>
      </c>
      <c r="F45" s="9">
        <f t="shared" si="99"/>
        <v>93540842</v>
      </c>
      <c r="G45" s="9">
        <f t="shared" si="99"/>
        <v>116229495</v>
      </c>
      <c r="H45" s="9">
        <f t="shared" si="99"/>
        <v>209770337</v>
      </c>
      <c r="I45" s="9">
        <f t="shared" si="99"/>
        <v>0</v>
      </c>
      <c r="J45" s="9">
        <f t="shared" si="99"/>
        <v>0</v>
      </c>
      <c r="K45" s="9">
        <f t="shared" si="99"/>
        <v>0</v>
      </c>
      <c r="L45" s="9">
        <f t="shared" si="99"/>
        <v>0</v>
      </c>
      <c r="M45" s="9">
        <f t="shared" si="99"/>
        <v>0</v>
      </c>
      <c r="N45" s="9">
        <f t="shared" si="99"/>
        <v>0</v>
      </c>
      <c r="O45" s="9">
        <f t="shared" si="99"/>
        <v>0</v>
      </c>
      <c r="P45" s="9">
        <f t="shared" si="99"/>
        <v>0</v>
      </c>
      <c r="Q45" s="9">
        <f t="shared" si="99"/>
        <v>0</v>
      </c>
      <c r="R45" s="9">
        <f t="shared" si="99"/>
        <v>0</v>
      </c>
      <c r="S45" s="9">
        <f t="shared" si="99"/>
        <v>0</v>
      </c>
      <c r="T45" s="9">
        <f t="shared" si="99"/>
        <v>0</v>
      </c>
      <c r="U45" s="9">
        <f t="shared" si="99"/>
        <v>16977139</v>
      </c>
      <c r="V45" s="9">
        <f t="shared" si="99"/>
        <v>28246330</v>
      </c>
      <c r="W45" s="9">
        <f t="shared" si="99"/>
        <v>45223469</v>
      </c>
      <c r="X45" s="9">
        <f t="shared" si="99"/>
        <v>0</v>
      </c>
      <c r="Y45" s="9">
        <f t="shared" si="99"/>
        <v>0</v>
      </c>
      <c r="Z45" s="9">
        <f t="shared" si="99"/>
        <v>0</v>
      </c>
      <c r="AA45" s="9">
        <f t="shared" si="99"/>
        <v>0</v>
      </c>
      <c r="AB45" s="9">
        <f t="shared" si="99"/>
        <v>0</v>
      </c>
      <c r="AC45" s="9">
        <f t="shared" si="99"/>
        <v>0</v>
      </c>
    </row>
    <row r="46" spans="1:29" ht="19.5" customHeight="1">
      <c r="A46" s="54" t="s">
        <v>33</v>
      </c>
      <c r="B46" s="18" t="s">
        <v>2</v>
      </c>
      <c r="C46" s="5">
        <f>F46+I46+L46+O46+R46+U46+X46+AA46</f>
        <v>74040551</v>
      </c>
      <c r="D46" s="5">
        <f>G46+J46+M46+P46+S46+V46+Y46+AB46</f>
        <v>23090966</v>
      </c>
      <c r="E46" s="6">
        <f>H46+K46+N46+Q46+T46+W46+Z46+AC46</f>
        <v>97131517</v>
      </c>
      <c r="F46" s="5">
        <v>0</v>
      </c>
      <c r="G46" s="5">
        <v>5193321</v>
      </c>
      <c r="H46" s="5">
        <f>F46+G46</f>
        <v>5193321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66252251</v>
      </c>
      <c r="V46" s="5">
        <v>12802785</v>
      </c>
      <c r="W46" s="8">
        <f>U46+V46</f>
        <v>79055036</v>
      </c>
      <c r="X46" s="5">
        <v>7788300</v>
      </c>
      <c r="Y46" s="5">
        <v>5094860</v>
      </c>
      <c r="Z46" s="8">
        <f>X46+Y46</f>
        <v>12883160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>F47+I47+L47+O47+R47+U47+X47+AA47</f>
        <v>504109887</v>
      </c>
      <c r="D47" s="5">
        <f t="shared" ref="D47:E48" si="100">G47+J47+M47+P47+S47+V47+Y47+AB47</f>
        <v>311543332</v>
      </c>
      <c r="E47" s="6">
        <f t="shared" si="100"/>
        <v>815653219</v>
      </c>
      <c r="F47" s="5">
        <v>0</v>
      </c>
      <c r="G47" s="5">
        <v>6163757</v>
      </c>
      <c r="H47" s="5">
        <f t="shared" ref="H47:H48" si="101">F47+G47</f>
        <v>6163757</v>
      </c>
      <c r="I47" s="5">
        <v>0</v>
      </c>
      <c r="J47" s="5">
        <v>0</v>
      </c>
      <c r="K47" s="5">
        <f t="shared" ref="K47:K48" si="102">I47+J47</f>
        <v>0</v>
      </c>
      <c r="L47" s="5">
        <v>0</v>
      </c>
      <c r="M47" s="5">
        <v>0</v>
      </c>
      <c r="N47" s="5">
        <f t="shared" ref="N47:N48" si="103">L47+M47</f>
        <v>0</v>
      </c>
      <c r="O47" s="5">
        <v>0</v>
      </c>
      <c r="P47" s="5">
        <v>0</v>
      </c>
      <c r="Q47" s="5">
        <f t="shared" ref="Q47:Q48" si="104">O47+P47</f>
        <v>0</v>
      </c>
      <c r="R47" s="5">
        <v>0</v>
      </c>
      <c r="S47" s="5">
        <v>0</v>
      </c>
      <c r="T47" s="5">
        <f t="shared" ref="T47:T48" si="105">R47+S47</f>
        <v>0</v>
      </c>
      <c r="U47" s="5">
        <v>104607942</v>
      </c>
      <c r="V47" s="5">
        <v>45435817</v>
      </c>
      <c r="W47" s="8">
        <f t="shared" ref="W47:W48" si="106">U47+V47</f>
        <v>150043759</v>
      </c>
      <c r="X47" s="5">
        <v>399501945</v>
      </c>
      <c r="Y47" s="5">
        <v>259943758</v>
      </c>
      <c r="Z47" s="8">
        <f t="shared" ref="Z47:Z48" si="107">X47+Y47</f>
        <v>659445703</v>
      </c>
      <c r="AA47" s="5">
        <v>0</v>
      </c>
      <c r="AB47" s="5">
        <v>0</v>
      </c>
      <c r="AC47" s="6">
        <f t="shared" ref="AC47:AC48" si="108">AA47+AB47</f>
        <v>0</v>
      </c>
    </row>
    <row r="48" spans="1:29" ht="19.5" customHeight="1">
      <c r="A48" s="56"/>
      <c r="B48" s="17" t="s">
        <v>4</v>
      </c>
      <c r="C48" s="5">
        <f>F48+I48+L48+O48+R48+U48+X48+AA48</f>
        <v>133165283</v>
      </c>
      <c r="D48" s="5">
        <f t="shared" si="100"/>
        <v>38178700</v>
      </c>
      <c r="E48" s="6">
        <f t="shared" si="100"/>
        <v>171343983</v>
      </c>
      <c r="F48" s="5">
        <v>30033855</v>
      </c>
      <c r="G48" s="5">
        <v>37443679</v>
      </c>
      <c r="H48" s="5">
        <f t="shared" si="101"/>
        <v>67477534</v>
      </c>
      <c r="I48" s="5">
        <v>0</v>
      </c>
      <c r="J48" s="5">
        <v>0</v>
      </c>
      <c r="K48" s="5">
        <f t="shared" si="102"/>
        <v>0</v>
      </c>
      <c r="L48" s="5">
        <v>0</v>
      </c>
      <c r="M48" s="5">
        <v>0</v>
      </c>
      <c r="N48" s="5">
        <f t="shared" si="103"/>
        <v>0</v>
      </c>
      <c r="O48" s="5">
        <v>0</v>
      </c>
      <c r="P48" s="5">
        <v>0</v>
      </c>
      <c r="Q48" s="5">
        <f t="shared" si="104"/>
        <v>0</v>
      </c>
      <c r="R48" s="5">
        <v>0</v>
      </c>
      <c r="S48" s="5">
        <v>0</v>
      </c>
      <c r="T48" s="5">
        <f t="shared" si="105"/>
        <v>0</v>
      </c>
      <c r="U48" s="5">
        <v>103131428</v>
      </c>
      <c r="V48" s="5">
        <v>735021</v>
      </c>
      <c r="W48" s="8">
        <f t="shared" si="106"/>
        <v>103866449</v>
      </c>
      <c r="X48" s="5">
        <v>0</v>
      </c>
      <c r="Y48" s="5">
        <v>0</v>
      </c>
      <c r="Z48" s="8">
        <f t="shared" si="107"/>
        <v>0</v>
      </c>
      <c r="AA48" s="5">
        <v>0</v>
      </c>
      <c r="AB48" s="5">
        <v>0</v>
      </c>
      <c r="AC48" s="6">
        <f t="shared" si="108"/>
        <v>0</v>
      </c>
    </row>
    <row r="49" spans="1:29" ht="19.5" customHeight="1" thickBot="1">
      <c r="A49" s="22" t="s">
        <v>5</v>
      </c>
      <c r="B49" s="21"/>
      <c r="C49" s="9">
        <f>SUM(C46:C48)</f>
        <v>711315721</v>
      </c>
      <c r="D49" s="9">
        <f t="shared" ref="D49:AC49" si="109">SUM(D46:D48)</f>
        <v>372812998</v>
      </c>
      <c r="E49" s="9">
        <f t="shared" si="109"/>
        <v>1084128719</v>
      </c>
      <c r="F49" s="9">
        <f t="shared" si="109"/>
        <v>30033855</v>
      </c>
      <c r="G49" s="9">
        <f t="shared" si="109"/>
        <v>48800757</v>
      </c>
      <c r="H49" s="9">
        <f t="shared" si="109"/>
        <v>78834612</v>
      </c>
      <c r="I49" s="9">
        <f t="shared" si="109"/>
        <v>0</v>
      </c>
      <c r="J49" s="9">
        <f t="shared" si="109"/>
        <v>0</v>
      </c>
      <c r="K49" s="9">
        <f t="shared" si="109"/>
        <v>0</v>
      </c>
      <c r="L49" s="9">
        <f t="shared" si="109"/>
        <v>0</v>
      </c>
      <c r="M49" s="9">
        <f t="shared" si="109"/>
        <v>0</v>
      </c>
      <c r="N49" s="9">
        <f t="shared" si="109"/>
        <v>0</v>
      </c>
      <c r="O49" s="9">
        <f t="shared" si="109"/>
        <v>0</v>
      </c>
      <c r="P49" s="9">
        <f t="shared" si="109"/>
        <v>0</v>
      </c>
      <c r="Q49" s="9">
        <f t="shared" si="109"/>
        <v>0</v>
      </c>
      <c r="R49" s="9">
        <f t="shared" si="109"/>
        <v>0</v>
      </c>
      <c r="S49" s="9">
        <f t="shared" si="109"/>
        <v>0</v>
      </c>
      <c r="T49" s="9">
        <f t="shared" si="109"/>
        <v>0</v>
      </c>
      <c r="U49" s="9">
        <f t="shared" si="109"/>
        <v>273991621</v>
      </c>
      <c r="V49" s="9">
        <f t="shared" si="109"/>
        <v>58973623</v>
      </c>
      <c r="W49" s="9">
        <f t="shared" si="109"/>
        <v>332965244</v>
      </c>
      <c r="X49" s="9">
        <f t="shared" si="109"/>
        <v>407290245</v>
      </c>
      <c r="Y49" s="9">
        <f t="shared" si="109"/>
        <v>265038618</v>
      </c>
      <c r="Z49" s="9">
        <f t="shared" si="109"/>
        <v>672328863</v>
      </c>
      <c r="AA49" s="9">
        <f t="shared" si="109"/>
        <v>0</v>
      </c>
      <c r="AB49" s="9">
        <f t="shared" si="109"/>
        <v>0</v>
      </c>
      <c r="AC49" s="9">
        <f t="shared" si="109"/>
        <v>0</v>
      </c>
    </row>
    <row r="50" spans="1:29" ht="19.5" customHeight="1">
      <c r="A50" s="54" t="s">
        <v>34</v>
      </c>
      <c r="B50" s="18" t="s">
        <v>2</v>
      </c>
      <c r="C50" s="5">
        <f>F50+I50+L50+O50+R50+U50+X50+AA50</f>
        <v>0</v>
      </c>
      <c r="D50" s="5">
        <f>G50+J50+M50+P50+S50+V50+Y50+AB50</f>
        <v>0</v>
      </c>
      <c r="E50" s="6">
        <f>H50+K50+N50+Q50+T50+W50+Z50+AC50</f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>F51+I51+L51+O51+R51+U51+X51+AA51</f>
        <v>0</v>
      </c>
      <c r="D51" s="5">
        <f t="shared" ref="D51:E52" si="110">G51+J51+M51+P51+S51+V51+Y51+AB51</f>
        <v>0</v>
      </c>
      <c r="E51" s="6">
        <f t="shared" si="110"/>
        <v>0</v>
      </c>
      <c r="F51" s="5">
        <v>0</v>
      </c>
      <c r="G51" s="5">
        <v>0</v>
      </c>
      <c r="H51" s="5">
        <f t="shared" ref="H51:H52" si="111">F51+G51</f>
        <v>0</v>
      </c>
      <c r="I51" s="5">
        <v>0</v>
      </c>
      <c r="J51" s="5">
        <v>0</v>
      </c>
      <c r="K51" s="5">
        <f t="shared" ref="K51:K52" si="112">I51+J51</f>
        <v>0</v>
      </c>
      <c r="L51" s="5">
        <v>0</v>
      </c>
      <c r="M51" s="5">
        <v>0</v>
      </c>
      <c r="N51" s="5">
        <f t="shared" ref="N51:N52" si="113">L51+M51</f>
        <v>0</v>
      </c>
      <c r="O51" s="5">
        <v>0</v>
      </c>
      <c r="P51" s="5">
        <v>0</v>
      </c>
      <c r="Q51" s="5">
        <f t="shared" ref="Q51:Q52" si="114">O51+P51</f>
        <v>0</v>
      </c>
      <c r="R51" s="5">
        <v>0</v>
      </c>
      <c r="S51" s="5">
        <v>0</v>
      </c>
      <c r="T51" s="5">
        <f t="shared" ref="T51:T52" si="115">R51+S51</f>
        <v>0</v>
      </c>
      <c r="U51" s="5">
        <v>0</v>
      </c>
      <c r="V51" s="5">
        <v>0</v>
      </c>
      <c r="W51" s="8">
        <f t="shared" ref="W51:W52" si="116">U51+V51</f>
        <v>0</v>
      </c>
      <c r="X51" s="5">
        <v>0</v>
      </c>
      <c r="Y51" s="5">
        <v>0</v>
      </c>
      <c r="Z51" s="8">
        <f t="shared" ref="Z51:Z52" si="117">X51+Y51</f>
        <v>0</v>
      </c>
      <c r="AA51" s="5">
        <v>0</v>
      </c>
      <c r="AB51" s="5">
        <v>0</v>
      </c>
      <c r="AC51" s="6">
        <f t="shared" ref="AC51:AC52" si="118">AA51+AB51</f>
        <v>0</v>
      </c>
    </row>
    <row r="52" spans="1:29" ht="19.5" customHeight="1">
      <c r="A52" s="56"/>
      <c r="B52" s="17" t="s">
        <v>4</v>
      </c>
      <c r="C52" s="5">
        <f>F52+I52+L52+O52+R52+U52+X52+AA52</f>
        <v>21956371</v>
      </c>
      <c r="D52" s="5">
        <f t="shared" si="110"/>
        <v>51230812</v>
      </c>
      <c r="E52" s="6">
        <f t="shared" si="110"/>
        <v>73187183</v>
      </c>
      <c r="F52" s="5">
        <v>17034147</v>
      </c>
      <c r="G52" s="5">
        <v>51230812</v>
      </c>
      <c r="H52" s="5">
        <f t="shared" si="111"/>
        <v>68264959</v>
      </c>
      <c r="I52" s="5">
        <v>0</v>
      </c>
      <c r="J52" s="5">
        <v>0</v>
      </c>
      <c r="K52" s="5">
        <f t="shared" si="112"/>
        <v>0</v>
      </c>
      <c r="L52" s="5">
        <v>0</v>
      </c>
      <c r="M52" s="5">
        <v>0</v>
      </c>
      <c r="N52" s="5">
        <f t="shared" si="113"/>
        <v>0</v>
      </c>
      <c r="O52" s="5">
        <v>0</v>
      </c>
      <c r="P52" s="5">
        <v>0</v>
      </c>
      <c r="Q52" s="5">
        <f t="shared" si="114"/>
        <v>0</v>
      </c>
      <c r="R52" s="5">
        <v>0</v>
      </c>
      <c r="S52" s="5">
        <v>0</v>
      </c>
      <c r="T52" s="5">
        <f t="shared" si="115"/>
        <v>0</v>
      </c>
      <c r="U52" s="5">
        <v>4922224</v>
      </c>
      <c r="V52" s="5">
        <v>0</v>
      </c>
      <c r="W52" s="8">
        <f t="shared" si="116"/>
        <v>4922224</v>
      </c>
      <c r="X52" s="5">
        <v>0</v>
      </c>
      <c r="Y52" s="5">
        <v>0</v>
      </c>
      <c r="Z52" s="8">
        <f t="shared" si="117"/>
        <v>0</v>
      </c>
      <c r="AA52" s="5">
        <v>0</v>
      </c>
      <c r="AB52" s="5">
        <v>0</v>
      </c>
      <c r="AC52" s="6">
        <f t="shared" si="118"/>
        <v>0</v>
      </c>
    </row>
    <row r="53" spans="1:29" ht="19.5" customHeight="1" thickBot="1">
      <c r="A53" s="22" t="s">
        <v>5</v>
      </c>
      <c r="B53" s="21"/>
      <c r="C53" s="9">
        <f>SUM(C50:C52)</f>
        <v>21956371</v>
      </c>
      <c r="D53" s="9">
        <f t="shared" ref="D53:AC53" si="119">SUM(D50:D52)</f>
        <v>51230812</v>
      </c>
      <c r="E53" s="9">
        <f t="shared" si="119"/>
        <v>73187183</v>
      </c>
      <c r="F53" s="9">
        <f t="shared" si="119"/>
        <v>17034147</v>
      </c>
      <c r="G53" s="9">
        <f t="shared" si="119"/>
        <v>51230812</v>
      </c>
      <c r="H53" s="9">
        <f t="shared" si="119"/>
        <v>68264959</v>
      </c>
      <c r="I53" s="9">
        <f t="shared" si="119"/>
        <v>0</v>
      </c>
      <c r="J53" s="9">
        <f t="shared" si="119"/>
        <v>0</v>
      </c>
      <c r="K53" s="9">
        <f t="shared" si="119"/>
        <v>0</v>
      </c>
      <c r="L53" s="9">
        <f t="shared" si="119"/>
        <v>0</v>
      </c>
      <c r="M53" s="9">
        <f t="shared" si="119"/>
        <v>0</v>
      </c>
      <c r="N53" s="9">
        <f t="shared" si="119"/>
        <v>0</v>
      </c>
      <c r="O53" s="9">
        <f t="shared" si="119"/>
        <v>0</v>
      </c>
      <c r="P53" s="9">
        <f t="shared" si="119"/>
        <v>0</v>
      </c>
      <c r="Q53" s="9">
        <f t="shared" si="119"/>
        <v>0</v>
      </c>
      <c r="R53" s="9">
        <f t="shared" si="119"/>
        <v>0</v>
      </c>
      <c r="S53" s="9">
        <f t="shared" si="119"/>
        <v>0</v>
      </c>
      <c r="T53" s="9">
        <f t="shared" si="119"/>
        <v>0</v>
      </c>
      <c r="U53" s="9">
        <f t="shared" si="119"/>
        <v>4922224</v>
      </c>
      <c r="V53" s="9">
        <f t="shared" si="119"/>
        <v>0</v>
      </c>
      <c r="W53" s="9">
        <f t="shared" si="119"/>
        <v>4922224</v>
      </c>
      <c r="X53" s="9">
        <f t="shared" si="119"/>
        <v>0</v>
      </c>
      <c r="Y53" s="9">
        <f t="shared" si="119"/>
        <v>0</v>
      </c>
      <c r="Z53" s="9">
        <f t="shared" si="119"/>
        <v>0</v>
      </c>
      <c r="AA53" s="9">
        <f t="shared" si="119"/>
        <v>0</v>
      </c>
      <c r="AB53" s="9">
        <f t="shared" si="119"/>
        <v>0</v>
      </c>
      <c r="AC53" s="9">
        <f t="shared" si="119"/>
        <v>0</v>
      </c>
    </row>
    <row r="54" spans="1:29" ht="19.5" customHeight="1">
      <c r="A54" s="54" t="s">
        <v>35</v>
      </c>
      <c r="B54" s="18" t="s">
        <v>2</v>
      </c>
      <c r="C54" s="5">
        <f>F54+I54+L54+O54+R54+U54+X54+AA54</f>
        <v>0</v>
      </c>
      <c r="D54" s="5">
        <f>G54+J54+M54+P54+S54+V54+Y54+AB54</f>
        <v>54227741</v>
      </c>
      <c r="E54" s="6">
        <f>H54+K54+N54+Q54+T54+W54+Z54+AC54</f>
        <v>54227741</v>
      </c>
      <c r="F54" s="5">
        <v>0</v>
      </c>
      <c r="G54" s="5">
        <v>54227741</v>
      </c>
      <c r="H54" s="5">
        <f>F54+G54</f>
        <v>54227741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>F55+I55+L55+O55+R55+U55+X55+AA55</f>
        <v>0</v>
      </c>
      <c r="D55" s="5">
        <f t="shared" ref="D55:E56" si="120">G55+J55+M55+P55+S55+V55+Y55+AB55</f>
        <v>0</v>
      </c>
      <c r="E55" s="6">
        <f t="shared" si="120"/>
        <v>0</v>
      </c>
      <c r="F55" s="5">
        <v>0</v>
      </c>
      <c r="G55" s="5">
        <v>0</v>
      </c>
      <c r="H55" s="5">
        <f t="shared" ref="H55:H56" si="121">F55+G55</f>
        <v>0</v>
      </c>
      <c r="I55" s="5">
        <v>0</v>
      </c>
      <c r="J55" s="5">
        <v>0</v>
      </c>
      <c r="K55" s="5">
        <f t="shared" ref="K55:K56" si="122">I55+J55</f>
        <v>0</v>
      </c>
      <c r="L55" s="5">
        <v>0</v>
      </c>
      <c r="M55" s="5">
        <v>0</v>
      </c>
      <c r="N55" s="5">
        <f t="shared" ref="N55:N56" si="123">L55+M55</f>
        <v>0</v>
      </c>
      <c r="O55" s="5">
        <v>0</v>
      </c>
      <c r="P55" s="5">
        <v>0</v>
      </c>
      <c r="Q55" s="5">
        <f t="shared" ref="Q55:Q56" si="124">O55+P55</f>
        <v>0</v>
      </c>
      <c r="R55" s="5">
        <v>0</v>
      </c>
      <c r="S55" s="5">
        <v>0</v>
      </c>
      <c r="T55" s="5">
        <f t="shared" ref="T55:T56" si="125">R55+S55</f>
        <v>0</v>
      </c>
      <c r="U55" s="5">
        <v>0</v>
      </c>
      <c r="V55" s="5">
        <v>0</v>
      </c>
      <c r="W55" s="8">
        <f t="shared" ref="W55:W56" si="126">U55+V55</f>
        <v>0</v>
      </c>
      <c r="X55" s="5">
        <v>0</v>
      </c>
      <c r="Y55" s="5">
        <v>0</v>
      </c>
      <c r="Z55" s="8">
        <f t="shared" ref="Z55:Z56" si="127">X55+Y55</f>
        <v>0</v>
      </c>
      <c r="AA55" s="5">
        <v>0</v>
      </c>
      <c r="AB55" s="5">
        <v>0</v>
      </c>
      <c r="AC55" s="6">
        <f t="shared" ref="AC55:AC56" si="128">AA55+AB55</f>
        <v>0</v>
      </c>
    </row>
    <row r="56" spans="1:29" ht="19.5" customHeight="1">
      <c r="A56" s="56"/>
      <c r="B56" s="17" t="s">
        <v>4</v>
      </c>
      <c r="C56" s="5">
        <f>F56+I56+L56+O56+R56+U56+X56+AA56</f>
        <v>3019319</v>
      </c>
      <c r="D56" s="5">
        <f t="shared" si="120"/>
        <v>0</v>
      </c>
      <c r="E56" s="6">
        <f t="shared" si="120"/>
        <v>3019319</v>
      </c>
      <c r="F56" s="5">
        <v>3019319</v>
      </c>
      <c r="G56" s="5">
        <v>0</v>
      </c>
      <c r="H56" s="5">
        <f t="shared" si="121"/>
        <v>3019319</v>
      </c>
      <c r="I56" s="5">
        <v>0</v>
      </c>
      <c r="J56" s="5">
        <v>0</v>
      </c>
      <c r="K56" s="5">
        <f t="shared" si="122"/>
        <v>0</v>
      </c>
      <c r="L56" s="5">
        <v>0</v>
      </c>
      <c r="M56" s="5">
        <v>0</v>
      </c>
      <c r="N56" s="5">
        <f t="shared" si="123"/>
        <v>0</v>
      </c>
      <c r="O56" s="5">
        <v>0</v>
      </c>
      <c r="P56" s="5">
        <v>0</v>
      </c>
      <c r="Q56" s="5">
        <f t="shared" si="124"/>
        <v>0</v>
      </c>
      <c r="R56" s="5">
        <v>0</v>
      </c>
      <c r="S56" s="5">
        <v>0</v>
      </c>
      <c r="T56" s="5">
        <f t="shared" si="125"/>
        <v>0</v>
      </c>
      <c r="U56" s="5">
        <v>0</v>
      </c>
      <c r="V56" s="5">
        <v>0</v>
      </c>
      <c r="W56" s="8">
        <f t="shared" si="126"/>
        <v>0</v>
      </c>
      <c r="X56" s="5">
        <v>0</v>
      </c>
      <c r="Y56" s="5">
        <v>0</v>
      </c>
      <c r="Z56" s="8">
        <f t="shared" si="127"/>
        <v>0</v>
      </c>
      <c r="AA56" s="5">
        <v>0</v>
      </c>
      <c r="AB56" s="5">
        <v>0</v>
      </c>
      <c r="AC56" s="6">
        <f t="shared" si="128"/>
        <v>0</v>
      </c>
    </row>
    <row r="57" spans="1:29" ht="19.5" customHeight="1" thickBot="1">
      <c r="A57" s="22" t="s">
        <v>5</v>
      </c>
      <c r="B57" s="21"/>
      <c r="C57" s="9">
        <f>SUM(C54:C56)</f>
        <v>3019319</v>
      </c>
      <c r="D57" s="9">
        <f t="shared" ref="D57:AC57" si="129">SUM(D54:D56)</f>
        <v>54227741</v>
      </c>
      <c r="E57" s="9">
        <f t="shared" si="129"/>
        <v>57247060</v>
      </c>
      <c r="F57" s="9">
        <f t="shared" si="129"/>
        <v>3019319</v>
      </c>
      <c r="G57" s="9">
        <f t="shared" si="129"/>
        <v>54227741</v>
      </c>
      <c r="H57" s="9">
        <f t="shared" si="129"/>
        <v>57247060</v>
      </c>
      <c r="I57" s="9">
        <f t="shared" si="129"/>
        <v>0</v>
      </c>
      <c r="J57" s="9">
        <f t="shared" si="129"/>
        <v>0</v>
      </c>
      <c r="K57" s="9">
        <f t="shared" si="129"/>
        <v>0</v>
      </c>
      <c r="L57" s="9">
        <f t="shared" si="129"/>
        <v>0</v>
      </c>
      <c r="M57" s="9">
        <f t="shared" si="129"/>
        <v>0</v>
      </c>
      <c r="N57" s="9">
        <f t="shared" si="129"/>
        <v>0</v>
      </c>
      <c r="O57" s="9">
        <f t="shared" si="129"/>
        <v>0</v>
      </c>
      <c r="P57" s="9">
        <f t="shared" si="129"/>
        <v>0</v>
      </c>
      <c r="Q57" s="9">
        <f t="shared" si="129"/>
        <v>0</v>
      </c>
      <c r="R57" s="9">
        <f t="shared" si="129"/>
        <v>0</v>
      </c>
      <c r="S57" s="9">
        <f t="shared" si="129"/>
        <v>0</v>
      </c>
      <c r="T57" s="9">
        <f t="shared" si="129"/>
        <v>0</v>
      </c>
      <c r="U57" s="9">
        <f t="shared" si="129"/>
        <v>0</v>
      </c>
      <c r="V57" s="9">
        <f t="shared" si="129"/>
        <v>0</v>
      </c>
      <c r="W57" s="9">
        <f t="shared" si="129"/>
        <v>0</v>
      </c>
      <c r="X57" s="9">
        <f t="shared" si="129"/>
        <v>0</v>
      </c>
      <c r="Y57" s="9">
        <f t="shared" si="129"/>
        <v>0</v>
      </c>
      <c r="Z57" s="9">
        <f t="shared" si="129"/>
        <v>0</v>
      </c>
      <c r="AA57" s="9">
        <f t="shared" si="129"/>
        <v>0</v>
      </c>
      <c r="AB57" s="9">
        <f t="shared" si="129"/>
        <v>0</v>
      </c>
      <c r="AC57" s="9">
        <f t="shared" si="129"/>
        <v>0</v>
      </c>
    </row>
    <row r="58" spans="1:29" ht="19.5" customHeight="1">
      <c r="A58" s="54" t="s">
        <v>36</v>
      </c>
      <c r="B58" s="18" t="s">
        <v>2</v>
      </c>
      <c r="C58" s="5">
        <f>F58+I58+L58+O58+R58+U58+X58+AA58</f>
        <v>0</v>
      </c>
      <c r="D58" s="5">
        <f>G58+J58+M58+P58+S58+V58+Y58+AB58</f>
        <v>0</v>
      </c>
      <c r="E58" s="6">
        <f>H58+K58+N58+Q58+T58+W58+Z58+AC58</f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>F59+I59+L59+O59+R59+U59+X59+AA59</f>
        <v>0</v>
      </c>
      <c r="D59" s="5">
        <f t="shared" ref="D59:E60" si="130">G59+J59+M59+P59+S59+V59+Y59+AB59</f>
        <v>0</v>
      </c>
      <c r="E59" s="6">
        <f t="shared" si="130"/>
        <v>0</v>
      </c>
      <c r="F59" s="5">
        <v>0</v>
      </c>
      <c r="G59" s="5">
        <v>0</v>
      </c>
      <c r="H59" s="5">
        <f t="shared" ref="H59:H60" si="131">F59+G59</f>
        <v>0</v>
      </c>
      <c r="I59" s="5">
        <v>0</v>
      </c>
      <c r="J59" s="5">
        <v>0</v>
      </c>
      <c r="K59" s="5">
        <f t="shared" ref="K59:K60" si="132">I59+J59</f>
        <v>0</v>
      </c>
      <c r="L59" s="5">
        <v>0</v>
      </c>
      <c r="M59" s="5">
        <v>0</v>
      </c>
      <c r="N59" s="5">
        <f t="shared" ref="N59:N60" si="133">L59+M59</f>
        <v>0</v>
      </c>
      <c r="O59" s="5">
        <v>0</v>
      </c>
      <c r="P59" s="5">
        <v>0</v>
      </c>
      <c r="Q59" s="5">
        <f t="shared" ref="Q59:Q60" si="134">O59+P59</f>
        <v>0</v>
      </c>
      <c r="R59" s="5">
        <v>0</v>
      </c>
      <c r="S59" s="5">
        <v>0</v>
      </c>
      <c r="T59" s="5">
        <f t="shared" ref="T59:T60" si="135">R59+S59</f>
        <v>0</v>
      </c>
      <c r="U59" s="5">
        <v>0</v>
      </c>
      <c r="V59" s="5">
        <v>0</v>
      </c>
      <c r="W59" s="8">
        <f t="shared" ref="W59:W60" si="136">U59+V59</f>
        <v>0</v>
      </c>
      <c r="X59" s="5">
        <v>0</v>
      </c>
      <c r="Y59" s="5">
        <v>0</v>
      </c>
      <c r="Z59" s="8">
        <f t="shared" ref="Z59:Z60" si="137">X59+Y59</f>
        <v>0</v>
      </c>
      <c r="AA59" s="5">
        <v>0</v>
      </c>
      <c r="AB59" s="5">
        <v>0</v>
      </c>
      <c r="AC59" s="6">
        <f t="shared" ref="AC59:AC60" si="138">AA59+AB59</f>
        <v>0</v>
      </c>
    </row>
    <row r="60" spans="1:29" ht="19.5" customHeight="1">
      <c r="A60" s="56"/>
      <c r="B60" s="17" t="s">
        <v>4</v>
      </c>
      <c r="C60" s="5">
        <f>F60+I60+L60+O60+R60+U60+X60+AA60</f>
        <v>1005848</v>
      </c>
      <c r="D60" s="5">
        <f t="shared" si="130"/>
        <v>6633805</v>
      </c>
      <c r="E60" s="6">
        <f t="shared" si="130"/>
        <v>7639653</v>
      </c>
      <c r="F60" s="5">
        <v>346338</v>
      </c>
      <c r="G60" s="5">
        <v>604479</v>
      </c>
      <c r="H60" s="5">
        <f t="shared" si="131"/>
        <v>950817</v>
      </c>
      <c r="I60" s="5">
        <v>0</v>
      </c>
      <c r="J60" s="5">
        <v>0</v>
      </c>
      <c r="K60" s="5">
        <f t="shared" si="132"/>
        <v>0</v>
      </c>
      <c r="L60" s="5">
        <v>0</v>
      </c>
      <c r="M60" s="5">
        <v>0</v>
      </c>
      <c r="N60" s="5">
        <f t="shared" si="133"/>
        <v>0</v>
      </c>
      <c r="O60" s="5">
        <v>0</v>
      </c>
      <c r="P60" s="5">
        <v>0</v>
      </c>
      <c r="Q60" s="5">
        <f t="shared" si="134"/>
        <v>0</v>
      </c>
      <c r="R60" s="5">
        <v>0</v>
      </c>
      <c r="S60" s="5">
        <v>0</v>
      </c>
      <c r="T60" s="5">
        <f t="shared" si="135"/>
        <v>0</v>
      </c>
      <c r="U60" s="5">
        <v>659510</v>
      </c>
      <c r="V60" s="5">
        <v>6029326</v>
      </c>
      <c r="W60" s="8">
        <f t="shared" si="136"/>
        <v>6688836</v>
      </c>
      <c r="X60" s="5">
        <v>0</v>
      </c>
      <c r="Y60" s="5">
        <v>0</v>
      </c>
      <c r="Z60" s="8">
        <f t="shared" si="137"/>
        <v>0</v>
      </c>
      <c r="AA60" s="5">
        <v>0</v>
      </c>
      <c r="AB60" s="5">
        <v>0</v>
      </c>
      <c r="AC60" s="6">
        <f t="shared" si="138"/>
        <v>0</v>
      </c>
    </row>
    <row r="61" spans="1:29" ht="19.5" customHeight="1" thickBot="1">
      <c r="A61" s="22" t="s">
        <v>5</v>
      </c>
      <c r="B61" s="21"/>
      <c r="C61" s="9">
        <f>SUM(C58:C60)</f>
        <v>1005848</v>
      </c>
      <c r="D61" s="9">
        <f t="shared" ref="D61:AC61" si="139">SUM(D58:D60)</f>
        <v>6633805</v>
      </c>
      <c r="E61" s="9">
        <f t="shared" si="139"/>
        <v>7639653</v>
      </c>
      <c r="F61" s="9">
        <f t="shared" si="139"/>
        <v>346338</v>
      </c>
      <c r="G61" s="9">
        <f t="shared" si="139"/>
        <v>604479</v>
      </c>
      <c r="H61" s="9">
        <f t="shared" si="139"/>
        <v>950817</v>
      </c>
      <c r="I61" s="9">
        <f t="shared" si="139"/>
        <v>0</v>
      </c>
      <c r="J61" s="9">
        <f t="shared" si="139"/>
        <v>0</v>
      </c>
      <c r="K61" s="9">
        <f t="shared" si="139"/>
        <v>0</v>
      </c>
      <c r="L61" s="9">
        <f t="shared" si="139"/>
        <v>0</v>
      </c>
      <c r="M61" s="9">
        <f t="shared" si="139"/>
        <v>0</v>
      </c>
      <c r="N61" s="9">
        <f t="shared" si="139"/>
        <v>0</v>
      </c>
      <c r="O61" s="9">
        <f t="shared" si="139"/>
        <v>0</v>
      </c>
      <c r="P61" s="9">
        <f t="shared" si="139"/>
        <v>0</v>
      </c>
      <c r="Q61" s="9">
        <f t="shared" si="139"/>
        <v>0</v>
      </c>
      <c r="R61" s="9">
        <f t="shared" si="139"/>
        <v>0</v>
      </c>
      <c r="S61" s="9">
        <f t="shared" si="139"/>
        <v>0</v>
      </c>
      <c r="T61" s="9">
        <f t="shared" si="139"/>
        <v>0</v>
      </c>
      <c r="U61" s="9">
        <f t="shared" si="139"/>
        <v>659510</v>
      </c>
      <c r="V61" s="9">
        <f t="shared" si="139"/>
        <v>6029326</v>
      </c>
      <c r="W61" s="9">
        <f t="shared" si="139"/>
        <v>6688836</v>
      </c>
      <c r="X61" s="9">
        <f t="shared" si="139"/>
        <v>0</v>
      </c>
      <c r="Y61" s="9">
        <f t="shared" si="139"/>
        <v>0</v>
      </c>
      <c r="Z61" s="9">
        <f t="shared" si="139"/>
        <v>0</v>
      </c>
      <c r="AA61" s="9">
        <f t="shared" si="139"/>
        <v>0</v>
      </c>
      <c r="AB61" s="9">
        <f t="shared" si="139"/>
        <v>0</v>
      </c>
      <c r="AC61" s="9">
        <f t="shared" si="139"/>
        <v>0</v>
      </c>
    </row>
    <row r="62" spans="1:29" ht="19.5" customHeight="1">
      <c r="A62" s="54" t="s">
        <v>37</v>
      </c>
      <c r="B62" s="18" t="s">
        <v>2</v>
      </c>
      <c r="C62" s="5">
        <f>F62+I62+L62+O62+R62+U62+X62+AA62</f>
        <v>0</v>
      </c>
      <c r="D62" s="5">
        <f>G62+J62+M62+P62+S62+V62+Y62+AB62</f>
        <v>0</v>
      </c>
      <c r="E62" s="6">
        <f>H62+K62+N62+Q62+T62+W62+Z62+AC62</f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>F63+I63+L63+O63+R63+U63+X63+AA63</f>
        <v>0</v>
      </c>
      <c r="D63" s="5">
        <f t="shared" ref="D63:E64" si="140">G63+J63+M63+P63+S63+V63+Y63+AB63</f>
        <v>0</v>
      </c>
      <c r="E63" s="6">
        <f t="shared" si="140"/>
        <v>0</v>
      </c>
      <c r="F63" s="5">
        <v>0</v>
      </c>
      <c r="G63" s="5">
        <v>0</v>
      </c>
      <c r="H63" s="5">
        <f t="shared" ref="H63:H64" si="141">F63+G63</f>
        <v>0</v>
      </c>
      <c r="I63" s="5">
        <v>0</v>
      </c>
      <c r="J63" s="5">
        <v>0</v>
      </c>
      <c r="K63" s="5">
        <f t="shared" ref="K63:K64" si="142">I63+J63</f>
        <v>0</v>
      </c>
      <c r="L63" s="5">
        <v>0</v>
      </c>
      <c r="M63" s="5">
        <v>0</v>
      </c>
      <c r="N63" s="5">
        <f t="shared" ref="N63:N64" si="143">L63+M63</f>
        <v>0</v>
      </c>
      <c r="O63" s="5">
        <v>0</v>
      </c>
      <c r="P63" s="5">
        <v>0</v>
      </c>
      <c r="Q63" s="5">
        <f t="shared" ref="Q63:Q64" si="144">O63+P63</f>
        <v>0</v>
      </c>
      <c r="R63" s="5">
        <v>0</v>
      </c>
      <c r="S63" s="5">
        <v>0</v>
      </c>
      <c r="T63" s="5">
        <f t="shared" ref="T63:T64" si="145">R63+S63</f>
        <v>0</v>
      </c>
      <c r="U63" s="5">
        <v>0</v>
      </c>
      <c r="V63" s="5">
        <v>0</v>
      </c>
      <c r="W63" s="8">
        <f t="shared" ref="W63:W64" si="146">U63+V63</f>
        <v>0</v>
      </c>
      <c r="X63" s="5">
        <v>0</v>
      </c>
      <c r="Y63" s="5">
        <v>0</v>
      </c>
      <c r="Z63" s="8">
        <f t="shared" ref="Z63:Z64" si="147">X63+Y63</f>
        <v>0</v>
      </c>
      <c r="AA63" s="5">
        <v>0</v>
      </c>
      <c r="AB63" s="5">
        <v>0</v>
      </c>
      <c r="AC63" s="6">
        <f t="shared" ref="AC63:AC64" si="148">AA63+AB63</f>
        <v>0</v>
      </c>
    </row>
    <row r="64" spans="1:29" ht="19.5" customHeight="1">
      <c r="A64" s="56"/>
      <c r="B64" s="17" t="s">
        <v>4</v>
      </c>
      <c r="C64" s="5">
        <f>F64+I64+L64+O64+R64+U64+X64+AA64</f>
        <v>0</v>
      </c>
      <c r="D64" s="5">
        <f t="shared" si="140"/>
        <v>157877</v>
      </c>
      <c r="E64" s="6">
        <f t="shared" si="140"/>
        <v>157877</v>
      </c>
      <c r="F64" s="5">
        <v>0</v>
      </c>
      <c r="G64" s="5">
        <v>157877</v>
      </c>
      <c r="H64" s="5">
        <f t="shared" si="141"/>
        <v>157877</v>
      </c>
      <c r="I64" s="5">
        <v>0</v>
      </c>
      <c r="J64" s="5">
        <v>0</v>
      </c>
      <c r="K64" s="5">
        <f t="shared" si="142"/>
        <v>0</v>
      </c>
      <c r="L64" s="5">
        <v>0</v>
      </c>
      <c r="M64" s="5">
        <v>0</v>
      </c>
      <c r="N64" s="5">
        <f t="shared" si="143"/>
        <v>0</v>
      </c>
      <c r="O64" s="5">
        <v>0</v>
      </c>
      <c r="P64" s="5">
        <v>0</v>
      </c>
      <c r="Q64" s="5">
        <f t="shared" si="144"/>
        <v>0</v>
      </c>
      <c r="R64" s="5">
        <v>0</v>
      </c>
      <c r="S64" s="5">
        <v>0</v>
      </c>
      <c r="T64" s="5">
        <f t="shared" si="145"/>
        <v>0</v>
      </c>
      <c r="U64" s="5">
        <v>0</v>
      </c>
      <c r="V64" s="5">
        <v>0</v>
      </c>
      <c r="W64" s="8">
        <f t="shared" si="146"/>
        <v>0</v>
      </c>
      <c r="X64" s="5">
        <v>0</v>
      </c>
      <c r="Y64" s="5">
        <v>0</v>
      </c>
      <c r="Z64" s="8">
        <f t="shared" si="147"/>
        <v>0</v>
      </c>
      <c r="AA64" s="5">
        <v>0</v>
      </c>
      <c r="AB64" s="5">
        <v>0</v>
      </c>
      <c r="AC64" s="6">
        <f t="shared" si="148"/>
        <v>0</v>
      </c>
    </row>
    <row r="65" spans="1:29" ht="19.5" customHeight="1" thickBot="1">
      <c r="A65" s="22" t="s">
        <v>5</v>
      </c>
      <c r="B65" s="21"/>
      <c r="C65" s="9">
        <f>SUM(C62:C64)</f>
        <v>0</v>
      </c>
      <c r="D65" s="9">
        <f t="shared" ref="D65:AC65" si="149">SUM(D62:D64)</f>
        <v>157877</v>
      </c>
      <c r="E65" s="9">
        <f t="shared" si="149"/>
        <v>157877</v>
      </c>
      <c r="F65" s="9">
        <f t="shared" si="149"/>
        <v>0</v>
      </c>
      <c r="G65" s="9">
        <f t="shared" si="149"/>
        <v>157877</v>
      </c>
      <c r="H65" s="9">
        <f t="shared" si="149"/>
        <v>157877</v>
      </c>
      <c r="I65" s="9">
        <f t="shared" si="149"/>
        <v>0</v>
      </c>
      <c r="J65" s="9">
        <f t="shared" si="149"/>
        <v>0</v>
      </c>
      <c r="K65" s="9">
        <f t="shared" si="149"/>
        <v>0</v>
      </c>
      <c r="L65" s="9">
        <f t="shared" si="149"/>
        <v>0</v>
      </c>
      <c r="M65" s="9">
        <f t="shared" si="149"/>
        <v>0</v>
      </c>
      <c r="N65" s="9">
        <f t="shared" si="149"/>
        <v>0</v>
      </c>
      <c r="O65" s="9">
        <f t="shared" si="149"/>
        <v>0</v>
      </c>
      <c r="P65" s="9">
        <f t="shared" si="149"/>
        <v>0</v>
      </c>
      <c r="Q65" s="9">
        <f t="shared" si="149"/>
        <v>0</v>
      </c>
      <c r="R65" s="9">
        <f t="shared" si="149"/>
        <v>0</v>
      </c>
      <c r="S65" s="9">
        <f t="shared" si="149"/>
        <v>0</v>
      </c>
      <c r="T65" s="9">
        <f t="shared" si="149"/>
        <v>0</v>
      </c>
      <c r="U65" s="9">
        <f t="shared" si="149"/>
        <v>0</v>
      </c>
      <c r="V65" s="9">
        <f t="shared" si="149"/>
        <v>0</v>
      </c>
      <c r="W65" s="9">
        <f t="shared" si="149"/>
        <v>0</v>
      </c>
      <c r="X65" s="9">
        <f t="shared" si="149"/>
        <v>0</v>
      </c>
      <c r="Y65" s="9">
        <f t="shared" si="149"/>
        <v>0</v>
      </c>
      <c r="Z65" s="9">
        <f t="shared" si="149"/>
        <v>0</v>
      </c>
      <c r="AA65" s="9">
        <f t="shared" si="149"/>
        <v>0</v>
      </c>
      <c r="AB65" s="9">
        <f t="shared" si="149"/>
        <v>0</v>
      </c>
      <c r="AC65" s="9">
        <f t="shared" si="149"/>
        <v>0</v>
      </c>
    </row>
    <row r="66" spans="1:29" ht="19.5" customHeight="1">
      <c r="A66" s="54" t="s">
        <v>38</v>
      </c>
      <c r="B66" s="18" t="s">
        <v>2</v>
      </c>
      <c r="C66" s="5">
        <f>F66+I66+L66+O66+R66+U66+X66+AA66</f>
        <v>0</v>
      </c>
      <c r="D66" s="5">
        <f>G66+J66+M66+P66+S66+V66+Y66+AB66</f>
        <v>0</v>
      </c>
      <c r="E66" s="6">
        <f>H66+K66+N66+Q66+T66+W66+Z66+AC66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>F67+I67+L67+O67+R67+U67+X67+AA67</f>
        <v>0</v>
      </c>
      <c r="D67" s="5">
        <f t="shared" ref="D67:E68" si="150">G67+J67+M67+P67+S67+V67+Y67+AB67</f>
        <v>0</v>
      </c>
      <c r="E67" s="6">
        <f t="shared" si="150"/>
        <v>0</v>
      </c>
      <c r="F67" s="5">
        <v>0</v>
      </c>
      <c r="G67" s="5">
        <v>0</v>
      </c>
      <c r="H67" s="5">
        <f t="shared" ref="H67:H68" si="151">F67+G67</f>
        <v>0</v>
      </c>
      <c r="I67" s="5">
        <v>0</v>
      </c>
      <c r="J67" s="5">
        <v>0</v>
      </c>
      <c r="K67" s="5">
        <f t="shared" ref="K67:K68" si="152">I67+J67</f>
        <v>0</v>
      </c>
      <c r="L67" s="5">
        <v>0</v>
      </c>
      <c r="M67" s="5">
        <v>0</v>
      </c>
      <c r="N67" s="5">
        <f t="shared" ref="N67:N68" si="153">L67+M67</f>
        <v>0</v>
      </c>
      <c r="O67" s="5">
        <v>0</v>
      </c>
      <c r="P67" s="5">
        <v>0</v>
      </c>
      <c r="Q67" s="5">
        <f t="shared" ref="Q67:Q68" si="154">O67+P67</f>
        <v>0</v>
      </c>
      <c r="R67" s="5">
        <v>0</v>
      </c>
      <c r="S67" s="5">
        <v>0</v>
      </c>
      <c r="T67" s="5">
        <f t="shared" ref="T67:T68" si="155">R67+S67</f>
        <v>0</v>
      </c>
      <c r="U67" s="5">
        <v>0</v>
      </c>
      <c r="V67" s="5">
        <v>0</v>
      </c>
      <c r="W67" s="8">
        <f t="shared" ref="W67:W68" si="156">U67+V67</f>
        <v>0</v>
      </c>
      <c r="X67" s="5">
        <v>0</v>
      </c>
      <c r="Y67" s="5">
        <v>0</v>
      </c>
      <c r="Z67" s="8">
        <f t="shared" ref="Z67:Z68" si="157">X67+Y67</f>
        <v>0</v>
      </c>
      <c r="AA67" s="5">
        <v>0</v>
      </c>
      <c r="AB67" s="5">
        <v>0</v>
      </c>
      <c r="AC67" s="6">
        <f t="shared" ref="AC67:AC68" si="158">AA67+AB67</f>
        <v>0</v>
      </c>
    </row>
    <row r="68" spans="1:29" ht="19.5" customHeight="1">
      <c r="A68" s="56"/>
      <c r="B68" s="17" t="s">
        <v>4</v>
      </c>
      <c r="C68" s="5">
        <f>F68+I68+L68+O68+R68+U68+X68+AA68</f>
        <v>12360457</v>
      </c>
      <c r="D68" s="5">
        <f t="shared" si="150"/>
        <v>1773814</v>
      </c>
      <c r="E68" s="6">
        <f t="shared" si="150"/>
        <v>14134271</v>
      </c>
      <c r="F68" s="5">
        <v>12360457</v>
      </c>
      <c r="G68" s="5">
        <v>1773814</v>
      </c>
      <c r="H68" s="5">
        <f t="shared" si="151"/>
        <v>14134271</v>
      </c>
      <c r="I68" s="5">
        <v>0</v>
      </c>
      <c r="J68" s="5">
        <v>0</v>
      </c>
      <c r="K68" s="5">
        <f t="shared" si="152"/>
        <v>0</v>
      </c>
      <c r="L68" s="5">
        <v>0</v>
      </c>
      <c r="M68" s="5">
        <v>0</v>
      </c>
      <c r="N68" s="5">
        <f t="shared" si="153"/>
        <v>0</v>
      </c>
      <c r="O68" s="5">
        <v>0</v>
      </c>
      <c r="P68" s="5">
        <v>0</v>
      </c>
      <c r="Q68" s="5">
        <f t="shared" si="154"/>
        <v>0</v>
      </c>
      <c r="R68" s="5">
        <v>0</v>
      </c>
      <c r="S68" s="5">
        <v>0</v>
      </c>
      <c r="T68" s="5">
        <f t="shared" si="155"/>
        <v>0</v>
      </c>
      <c r="U68" s="5">
        <v>0</v>
      </c>
      <c r="V68" s="5">
        <v>0</v>
      </c>
      <c r="W68" s="8">
        <f t="shared" si="156"/>
        <v>0</v>
      </c>
      <c r="X68" s="5">
        <v>0</v>
      </c>
      <c r="Y68" s="5">
        <v>0</v>
      </c>
      <c r="Z68" s="8">
        <f t="shared" si="157"/>
        <v>0</v>
      </c>
      <c r="AA68" s="5">
        <v>0</v>
      </c>
      <c r="AB68" s="5">
        <v>0</v>
      </c>
      <c r="AC68" s="6">
        <f t="shared" si="158"/>
        <v>0</v>
      </c>
    </row>
    <row r="69" spans="1:29" ht="19.5" customHeight="1" thickBot="1">
      <c r="A69" s="22" t="s">
        <v>5</v>
      </c>
      <c r="B69" s="21"/>
      <c r="C69" s="9">
        <f>SUM(C66:C68)</f>
        <v>12360457</v>
      </c>
      <c r="D69" s="9">
        <f t="shared" ref="D69:AC69" si="159">SUM(D66:D68)</f>
        <v>1773814</v>
      </c>
      <c r="E69" s="9">
        <f t="shared" si="159"/>
        <v>14134271</v>
      </c>
      <c r="F69" s="9">
        <f t="shared" si="159"/>
        <v>12360457</v>
      </c>
      <c r="G69" s="9">
        <f t="shared" si="159"/>
        <v>1773814</v>
      </c>
      <c r="H69" s="9">
        <f t="shared" si="159"/>
        <v>14134271</v>
      </c>
      <c r="I69" s="9">
        <f t="shared" si="159"/>
        <v>0</v>
      </c>
      <c r="J69" s="9">
        <f t="shared" si="159"/>
        <v>0</v>
      </c>
      <c r="K69" s="9">
        <f t="shared" si="159"/>
        <v>0</v>
      </c>
      <c r="L69" s="9">
        <f t="shared" si="159"/>
        <v>0</v>
      </c>
      <c r="M69" s="9">
        <f t="shared" si="159"/>
        <v>0</v>
      </c>
      <c r="N69" s="9">
        <f t="shared" si="159"/>
        <v>0</v>
      </c>
      <c r="O69" s="9">
        <f t="shared" si="159"/>
        <v>0</v>
      </c>
      <c r="P69" s="9">
        <f t="shared" si="159"/>
        <v>0</v>
      </c>
      <c r="Q69" s="9">
        <f t="shared" si="159"/>
        <v>0</v>
      </c>
      <c r="R69" s="9">
        <f t="shared" si="159"/>
        <v>0</v>
      </c>
      <c r="S69" s="9">
        <f t="shared" si="159"/>
        <v>0</v>
      </c>
      <c r="T69" s="9">
        <f t="shared" si="159"/>
        <v>0</v>
      </c>
      <c r="U69" s="9">
        <f t="shared" si="159"/>
        <v>0</v>
      </c>
      <c r="V69" s="9">
        <f t="shared" si="159"/>
        <v>0</v>
      </c>
      <c r="W69" s="9">
        <f t="shared" si="159"/>
        <v>0</v>
      </c>
      <c r="X69" s="9">
        <f t="shared" si="159"/>
        <v>0</v>
      </c>
      <c r="Y69" s="9">
        <f t="shared" si="159"/>
        <v>0</v>
      </c>
      <c r="Z69" s="9">
        <f t="shared" si="159"/>
        <v>0</v>
      </c>
      <c r="AA69" s="9">
        <f t="shared" si="159"/>
        <v>0</v>
      </c>
      <c r="AB69" s="9">
        <f t="shared" si="159"/>
        <v>0</v>
      </c>
      <c r="AC69" s="9">
        <f t="shared" si="159"/>
        <v>0</v>
      </c>
    </row>
    <row r="70" spans="1:29" ht="19.5" customHeight="1">
      <c r="A70" s="54" t="s">
        <v>39</v>
      </c>
      <c r="B70" s="18" t="s">
        <v>2</v>
      </c>
      <c r="C70" s="5">
        <f>F70+I70+L70+O70+R70+U70+X70+AA70</f>
        <v>0</v>
      </c>
      <c r="D70" s="5">
        <f>G70+J70+M70+P70+S70+V70+Y70+AB70</f>
        <v>0</v>
      </c>
      <c r="E70" s="6">
        <f>H70+K70+N70+Q70+T70+W70+Z70+AC70</f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>F71+I71+L71+O71+R71+U71+X71+AA71</f>
        <v>0</v>
      </c>
      <c r="D71" s="5">
        <f t="shared" ref="D71:E72" si="160">G71+J71+M71+P71+S71+V71+Y71+AB71</f>
        <v>0</v>
      </c>
      <c r="E71" s="6">
        <f t="shared" si="160"/>
        <v>0</v>
      </c>
      <c r="F71" s="5">
        <v>0</v>
      </c>
      <c r="G71" s="5">
        <v>0</v>
      </c>
      <c r="H71" s="5">
        <f t="shared" ref="H71:H72" si="161">F71+G71</f>
        <v>0</v>
      </c>
      <c r="I71" s="5">
        <v>0</v>
      </c>
      <c r="J71" s="5">
        <v>0</v>
      </c>
      <c r="K71" s="5">
        <f t="shared" ref="K71:K72" si="162">I71+J71</f>
        <v>0</v>
      </c>
      <c r="L71" s="5">
        <v>0</v>
      </c>
      <c r="M71" s="5">
        <v>0</v>
      </c>
      <c r="N71" s="5">
        <f t="shared" ref="N71:N72" si="163">L71+M71</f>
        <v>0</v>
      </c>
      <c r="O71" s="5">
        <v>0</v>
      </c>
      <c r="P71" s="5">
        <v>0</v>
      </c>
      <c r="Q71" s="5">
        <f t="shared" ref="Q71:Q72" si="164">O71+P71</f>
        <v>0</v>
      </c>
      <c r="R71" s="5">
        <v>0</v>
      </c>
      <c r="S71" s="5">
        <v>0</v>
      </c>
      <c r="T71" s="5">
        <f t="shared" ref="T71:T72" si="165">R71+S71</f>
        <v>0</v>
      </c>
      <c r="U71" s="5">
        <v>0</v>
      </c>
      <c r="V71" s="5">
        <v>0</v>
      </c>
      <c r="W71" s="8">
        <f t="shared" ref="W71:W72" si="166">U71+V71</f>
        <v>0</v>
      </c>
      <c r="X71" s="5">
        <v>0</v>
      </c>
      <c r="Y71" s="5">
        <v>0</v>
      </c>
      <c r="Z71" s="8">
        <f t="shared" ref="Z71:Z72" si="167">X71+Y71</f>
        <v>0</v>
      </c>
      <c r="AA71" s="5">
        <v>0</v>
      </c>
      <c r="AB71" s="5">
        <v>0</v>
      </c>
      <c r="AC71" s="6">
        <f t="shared" ref="AC71:AC72" si="168">AA71+AB71</f>
        <v>0</v>
      </c>
    </row>
    <row r="72" spans="1:29" ht="19.5" customHeight="1">
      <c r="A72" s="56"/>
      <c r="B72" s="17" t="s">
        <v>4</v>
      </c>
      <c r="C72" s="5">
        <f>F72+I72+L72+O72+R72+U72+X72+AA72</f>
        <v>0</v>
      </c>
      <c r="D72" s="5">
        <f t="shared" si="160"/>
        <v>0</v>
      </c>
      <c r="E72" s="6">
        <f t="shared" si="160"/>
        <v>0</v>
      </c>
      <c r="F72" s="5">
        <v>0</v>
      </c>
      <c r="G72" s="5">
        <v>0</v>
      </c>
      <c r="H72" s="5">
        <f t="shared" si="161"/>
        <v>0</v>
      </c>
      <c r="I72" s="5">
        <v>0</v>
      </c>
      <c r="J72" s="5">
        <v>0</v>
      </c>
      <c r="K72" s="5">
        <f t="shared" si="162"/>
        <v>0</v>
      </c>
      <c r="L72" s="5">
        <v>0</v>
      </c>
      <c r="M72" s="5">
        <v>0</v>
      </c>
      <c r="N72" s="5">
        <f t="shared" si="163"/>
        <v>0</v>
      </c>
      <c r="O72" s="5">
        <v>0</v>
      </c>
      <c r="P72" s="5">
        <v>0</v>
      </c>
      <c r="Q72" s="5">
        <f t="shared" si="164"/>
        <v>0</v>
      </c>
      <c r="R72" s="5">
        <v>0</v>
      </c>
      <c r="S72" s="5">
        <v>0</v>
      </c>
      <c r="T72" s="5">
        <f t="shared" si="165"/>
        <v>0</v>
      </c>
      <c r="U72" s="5">
        <v>0</v>
      </c>
      <c r="V72" s="5">
        <v>0</v>
      </c>
      <c r="W72" s="8">
        <f t="shared" si="166"/>
        <v>0</v>
      </c>
      <c r="X72" s="5">
        <v>0</v>
      </c>
      <c r="Y72" s="5">
        <v>0</v>
      </c>
      <c r="Z72" s="8">
        <f t="shared" si="167"/>
        <v>0</v>
      </c>
      <c r="AA72" s="5">
        <v>0</v>
      </c>
      <c r="AB72" s="5">
        <v>0</v>
      </c>
      <c r="AC72" s="6">
        <f t="shared" si="168"/>
        <v>0</v>
      </c>
    </row>
    <row r="73" spans="1:29" ht="19.5" customHeight="1" thickBot="1">
      <c r="A73" s="22" t="s">
        <v>5</v>
      </c>
      <c r="B73" s="21"/>
      <c r="C73" s="9">
        <f>SUM(C70:C72)</f>
        <v>0</v>
      </c>
      <c r="D73" s="9">
        <f t="shared" ref="D73:AC73" si="169">SUM(D70:D72)</f>
        <v>0</v>
      </c>
      <c r="E73" s="9">
        <f t="shared" si="169"/>
        <v>0</v>
      </c>
      <c r="F73" s="9">
        <f t="shared" si="169"/>
        <v>0</v>
      </c>
      <c r="G73" s="9">
        <f t="shared" si="169"/>
        <v>0</v>
      </c>
      <c r="H73" s="9">
        <f t="shared" si="169"/>
        <v>0</v>
      </c>
      <c r="I73" s="9">
        <f t="shared" si="169"/>
        <v>0</v>
      </c>
      <c r="J73" s="9">
        <f t="shared" si="169"/>
        <v>0</v>
      </c>
      <c r="K73" s="9">
        <f t="shared" si="169"/>
        <v>0</v>
      </c>
      <c r="L73" s="9">
        <f t="shared" si="169"/>
        <v>0</v>
      </c>
      <c r="M73" s="9">
        <f t="shared" si="169"/>
        <v>0</v>
      </c>
      <c r="N73" s="9">
        <f t="shared" si="169"/>
        <v>0</v>
      </c>
      <c r="O73" s="9">
        <f t="shared" si="169"/>
        <v>0</v>
      </c>
      <c r="P73" s="9">
        <f t="shared" si="169"/>
        <v>0</v>
      </c>
      <c r="Q73" s="9">
        <f t="shared" si="169"/>
        <v>0</v>
      </c>
      <c r="R73" s="9">
        <f t="shared" si="169"/>
        <v>0</v>
      </c>
      <c r="S73" s="9">
        <f t="shared" si="169"/>
        <v>0</v>
      </c>
      <c r="T73" s="9">
        <f t="shared" si="169"/>
        <v>0</v>
      </c>
      <c r="U73" s="9">
        <f t="shared" si="169"/>
        <v>0</v>
      </c>
      <c r="V73" s="9">
        <f t="shared" si="169"/>
        <v>0</v>
      </c>
      <c r="W73" s="9">
        <f t="shared" si="169"/>
        <v>0</v>
      </c>
      <c r="X73" s="9">
        <f t="shared" si="169"/>
        <v>0</v>
      </c>
      <c r="Y73" s="9">
        <f t="shared" si="169"/>
        <v>0</v>
      </c>
      <c r="Z73" s="9">
        <f t="shared" si="169"/>
        <v>0</v>
      </c>
      <c r="AA73" s="9">
        <f t="shared" si="169"/>
        <v>0</v>
      </c>
      <c r="AB73" s="9">
        <f t="shared" si="169"/>
        <v>0</v>
      </c>
      <c r="AC73" s="9">
        <f t="shared" si="169"/>
        <v>0</v>
      </c>
    </row>
    <row r="74" spans="1:29" ht="19.5" customHeight="1">
      <c r="A74" s="54" t="s">
        <v>40</v>
      </c>
      <c r="B74" s="18" t="s">
        <v>2</v>
      </c>
      <c r="C74" s="5">
        <f>F74+I74+L74+O74+R74+U74+X74+AA74</f>
        <v>3835396412</v>
      </c>
      <c r="D74" s="5">
        <f>G74+J74+M74+P74+S74+V74+Y74+AB74</f>
        <v>4569322727</v>
      </c>
      <c r="E74" s="6">
        <f>H74+K74+N74+Q74+T74+W74+Z74+AC74</f>
        <v>8404719139</v>
      </c>
      <c r="F74" s="5">
        <v>3177131619</v>
      </c>
      <c r="G74" s="5">
        <v>3801148418</v>
      </c>
      <c r="H74" s="5">
        <f>F74+G74</f>
        <v>6978280037</v>
      </c>
      <c r="I74" s="5">
        <v>81464152</v>
      </c>
      <c r="J74" s="5">
        <v>227543823</v>
      </c>
      <c r="K74" s="5">
        <f>I74+J74</f>
        <v>309007975</v>
      </c>
      <c r="L74" s="5">
        <v>126557455</v>
      </c>
      <c r="M74" s="5">
        <v>139521990</v>
      </c>
      <c r="N74" s="5">
        <f>L74+M74</f>
        <v>266079445</v>
      </c>
      <c r="O74" s="5">
        <v>0</v>
      </c>
      <c r="P74" s="5">
        <v>0</v>
      </c>
      <c r="Q74" s="5">
        <f>O74+P74</f>
        <v>0</v>
      </c>
      <c r="R74" s="5">
        <v>6837312</v>
      </c>
      <c r="S74" s="5">
        <v>4586592</v>
      </c>
      <c r="T74" s="5">
        <f>R74+S74</f>
        <v>11423904</v>
      </c>
      <c r="U74" s="5">
        <v>438559237</v>
      </c>
      <c r="V74" s="5">
        <v>353540117</v>
      </c>
      <c r="W74" s="8">
        <f>U74+V74</f>
        <v>792099354</v>
      </c>
      <c r="X74" s="5">
        <v>0</v>
      </c>
      <c r="Y74" s="5">
        <v>0</v>
      </c>
      <c r="Z74" s="8">
        <f>X74+Y74</f>
        <v>0</v>
      </c>
      <c r="AA74" s="5">
        <v>4846637</v>
      </c>
      <c r="AB74" s="5">
        <v>42981787</v>
      </c>
      <c r="AC74" s="6">
        <f>AA74+AB74</f>
        <v>47828424</v>
      </c>
    </row>
    <row r="75" spans="1:29" ht="19.5" customHeight="1">
      <c r="A75" s="55"/>
      <c r="B75" s="17" t="s">
        <v>3</v>
      </c>
      <c r="C75" s="5">
        <f>F75+I75+L75+O75+R75+U75+X75+AA75</f>
        <v>3693363849</v>
      </c>
      <c r="D75" s="5">
        <f t="shared" ref="D75:E76" si="170">G75+J75+M75+P75+S75+V75+Y75+AB75</f>
        <v>2436258784</v>
      </c>
      <c r="E75" s="6">
        <f t="shared" si="170"/>
        <v>6129622633</v>
      </c>
      <c r="F75" s="5">
        <v>1000333214</v>
      </c>
      <c r="G75" s="5">
        <v>847326178</v>
      </c>
      <c r="H75" s="5">
        <f t="shared" ref="H75:H76" si="171">F75+G75</f>
        <v>1847659392</v>
      </c>
      <c r="I75" s="5">
        <v>90881111</v>
      </c>
      <c r="J75" s="5">
        <v>116903043</v>
      </c>
      <c r="K75" s="5">
        <f t="shared" ref="K75:K76" si="172">I75+J75</f>
        <v>207784154</v>
      </c>
      <c r="L75" s="5">
        <v>87997470</v>
      </c>
      <c r="M75" s="5">
        <v>18958352</v>
      </c>
      <c r="N75" s="5">
        <f t="shared" ref="N75:N76" si="173">L75+M75</f>
        <v>106955822</v>
      </c>
      <c r="O75" s="5">
        <v>0</v>
      </c>
      <c r="P75" s="5">
        <v>0</v>
      </c>
      <c r="Q75" s="5">
        <f t="shared" ref="Q75:Q76" si="174">O75+P75</f>
        <v>0</v>
      </c>
      <c r="R75" s="5">
        <v>38294</v>
      </c>
      <c r="S75" s="5">
        <v>1412923</v>
      </c>
      <c r="T75" s="5">
        <f t="shared" ref="T75:T76" si="175">R75+S75</f>
        <v>1451217</v>
      </c>
      <c r="U75" s="5">
        <v>2144747154</v>
      </c>
      <c r="V75" s="5">
        <v>1451658288</v>
      </c>
      <c r="W75" s="8">
        <f t="shared" ref="W75:W76" si="176">U75+V75</f>
        <v>3596405442</v>
      </c>
      <c r="X75" s="5">
        <v>369262800</v>
      </c>
      <c r="Y75" s="5">
        <v>0</v>
      </c>
      <c r="Z75" s="8">
        <f t="shared" ref="Z75:Z76" si="177">X75+Y75</f>
        <v>369262800</v>
      </c>
      <c r="AA75" s="5">
        <v>103806</v>
      </c>
      <c r="AB75" s="5">
        <v>0</v>
      </c>
      <c r="AC75" s="6">
        <f t="shared" ref="AC75:AC76" si="178">AA75+AB75</f>
        <v>103806</v>
      </c>
    </row>
    <row r="76" spans="1:29" ht="19.5" customHeight="1">
      <c r="A76" s="56"/>
      <c r="B76" s="17" t="s">
        <v>4</v>
      </c>
      <c r="C76" s="5">
        <f>F76+I76+L76+O76+R76+U76+X76+AA76</f>
        <v>23664337708</v>
      </c>
      <c r="D76" s="5">
        <f t="shared" si="170"/>
        <v>12654612819</v>
      </c>
      <c r="E76" s="6">
        <f t="shared" si="170"/>
        <v>36318950527</v>
      </c>
      <c r="F76" s="5">
        <v>3704086054</v>
      </c>
      <c r="G76" s="5">
        <v>5008019349</v>
      </c>
      <c r="H76" s="5">
        <f t="shared" si="171"/>
        <v>8712105403</v>
      </c>
      <c r="I76" s="5">
        <v>1168690456</v>
      </c>
      <c r="J76" s="5">
        <v>552651804</v>
      </c>
      <c r="K76" s="5">
        <f t="shared" si="172"/>
        <v>1721342260</v>
      </c>
      <c r="L76" s="5">
        <v>48786911</v>
      </c>
      <c r="M76" s="5">
        <v>55602151</v>
      </c>
      <c r="N76" s="5">
        <f t="shared" si="173"/>
        <v>104389062</v>
      </c>
      <c r="O76" s="5">
        <v>0</v>
      </c>
      <c r="P76" s="5">
        <v>0</v>
      </c>
      <c r="Q76" s="5">
        <f t="shared" si="174"/>
        <v>0</v>
      </c>
      <c r="R76" s="5">
        <v>651139</v>
      </c>
      <c r="S76" s="5">
        <v>960114</v>
      </c>
      <c r="T76" s="5">
        <f t="shared" si="175"/>
        <v>1611253</v>
      </c>
      <c r="U76" s="5">
        <v>18742123148</v>
      </c>
      <c r="V76" s="5">
        <v>7037379401</v>
      </c>
      <c r="W76" s="8">
        <f t="shared" si="176"/>
        <v>25779502549</v>
      </c>
      <c r="X76" s="5">
        <v>0</v>
      </c>
      <c r="Y76" s="5">
        <v>0</v>
      </c>
      <c r="Z76" s="8">
        <f t="shared" si="177"/>
        <v>0</v>
      </c>
      <c r="AA76" s="5">
        <v>0</v>
      </c>
      <c r="AB76" s="5">
        <v>0</v>
      </c>
      <c r="AC76" s="6">
        <f t="shared" si="178"/>
        <v>0</v>
      </c>
    </row>
    <row r="77" spans="1:29" ht="19.5" customHeight="1" thickBot="1">
      <c r="A77" s="22" t="s">
        <v>5</v>
      </c>
      <c r="B77" s="21"/>
      <c r="C77" s="9">
        <f>SUM(C74:C76)</f>
        <v>31193097969</v>
      </c>
      <c r="D77" s="9">
        <f t="shared" ref="D77:AC77" si="179">SUM(D74:D76)</f>
        <v>19660194330</v>
      </c>
      <c r="E77" s="9">
        <f t="shared" si="179"/>
        <v>50853292299</v>
      </c>
      <c r="F77" s="9">
        <f t="shared" si="179"/>
        <v>7881550887</v>
      </c>
      <c r="G77" s="9">
        <f t="shared" si="179"/>
        <v>9656493945</v>
      </c>
      <c r="H77" s="9">
        <f t="shared" si="179"/>
        <v>17538044832</v>
      </c>
      <c r="I77" s="9">
        <f t="shared" si="179"/>
        <v>1341035719</v>
      </c>
      <c r="J77" s="9">
        <f t="shared" si="179"/>
        <v>897098670</v>
      </c>
      <c r="K77" s="9">
        <f t="shared" si="179"/>
        <v>2238134389</v>
      </c>
      <c r="L77" s="9">
        <f t="shared" si="179"/>
        <v>263341836</v>
      </c>
      <c r="M77" s="9">
        <f t="shared" si="179"/>
        <v>214082493</v>
      </c>
      <c r="N77" s="9">
        <f t="shared" si="179"/>
        <v>477424329</v>
      </c>
      <c r="O77" s="9">
        <f t="shared" si="179"/>
        <v>0</v>
      </c>
      <c r="P77" s="9">
        <f t="shared" si="179"/>
        <v>0</v>
      </c>
      <c r="Q77" s="9">
        <f t="shared" si="179"/>
        <v>0</v>
      </c>
      <c r="R77" s="9">
        <f t="shared" si="179"/>
        <v>7526745</v>
      </c>
      <c r="S77" s="9">
        <f t="shared" si="179"/>
        <v>6959629</v>
      </c>
      <c r="T77" s="9">
        <f t="shared" si="179"/>
        <v>14486374</v>
      </c>
      <c r="U77" s="9">
        <f t="shared" si="179"/>
        <v>21325429539</v>
      </c>
      <c r="V77" s="9">
        <f t="shared" si="179"/>
        <v>8842577806</v>
      </c>
      <c r="W77" s="9">
        <f t="shared" si="179"/>
        <v>30168007345</v>
      </c>
      <c r="X77" s="9">
        <f t="shared" si="179"/>
        <v>369262800</v>
      </c>
      <c r="Y77" s="9">
        <f t="shared" si="179"/>
        <v>0</v>
      </c>
      <c r="Z77" s="9">
        <f t="shared" si="179"/>
        <v>369262800</v>
      </c>
      <c r="AA77" s="9">
        <f t="shared" si="179"/>
        <v>4950443</v>
      </c>
      <c r="AB77" s="9">
        <f t="shared" si="179"/>
        <v>42981787</v>
      </c>
      <c r="AC77" s="9">
        <f t="shared" si="179"/>
        <v>47932230</v>
      </c>
    </row>
    <row r="78" spans="1:29" ht="19.5" customHeight="1">
      <c r="A78" s="54" t="s">
        <v>41</v>
      </c>
      <c r="B78" s="18" t="s">
        <v>2</v>
      </c>
      <c r="C78" s="5">
        <f>F78+I78+L78+O78+R78+U78+X78+AA78</f>
        <v>0</v>
      </c>
      <c r="D78" s="5">
        <f>G78+J78+M78+P78+S78+V78+Y78+AB78</f>
        <v>2194490</v>
      </c>
      <c r="E78" s="6">
        <f>H78+K78+N78+Q78+T78+W78+Z78+AC78</f>
        <v>2194490</v>
      </c>
      <c r="F78" s="5">
        <v>0</v>
      </c>
      <c r="G78" s="5">
        <v>2194490</v>
      </c>
      <c r="H78" s="5">
        <f>F78+G78</f>
        <v>2194490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>F79+I79+L79+O79+R79+U79+X79+AA79</f>
        <v>592072951</v>
      </c>
      <c r="D79" s="5">
        <f t="shared" ref="D79:E80" si="180">G79+J79+M79+P79+S79+V79+Y79+AB79</f>
        <v>421232745</v>
      </c>
      <c r="E79" s="6">
        <f t="shared" si="180"/>
        <v>1013305696</v>
      </c>
      <c r="F79" s="5">
        <v>592072951</v>
      </c>
      <c r="G79" s="5">
        <v>421232745</v>
      </c>
      <c r="H79" s="5">
        <f t="shared" ref="H79:H80" si="181">F79+G79</f>
        <v>1013305696</v>
      </c>
      <c r="I79" s="5">
        <v>0</v>
      </c>
      <c r="J79" s="5">
        <v>0</v>
      </c>
      <c r="K79" s="5">
        <f t="shared" ref="K79:K80" si="182">I79+J79</f>
        <v>0</v>
      </c>
      <c r="L79" s="5">
        <v>0</v>
      </c>
      <c r="M79" s="5">
        <v>0</v>
      </c>
      <c r="N79" s="5">
        <f t="shared" ref="N79:N80" si="183">L79+M79</f>
        <v>0</v>
      </c>
      <c r="O79" s="5">
        <v>0</v>
      </c>
      <c r="P79" s="5">
        <v>0</v>
      </c>
      <c r="Q79" s="5">
        <f t="shared" ref="Q79:Q80" si="184">O79+P79</f>
        <v>0</v>
      </c>
      <c r="R79" s="5">
        <v>0</v>
      </c>
      <c r="S79" s="5">
        <v>0</v>
      </c>
      <c r="T79" s="5">
        <f t="shared" ref="T79:T80" si="185">R79+S79</f>
        <v>0</v>
      </c>
      <c r="U79" s="5">
        <v>0</v>
      </c>
      <c r="V79" s="5">
        <v>0</v>
      </c>
      <c r="W79" s="8">
        <f t="shared" ref="W79:W80" si="186">U79+V79</f>
        <v>0</v>
      </c>
      <c r="X79" s="5">
        <v>0</v>
      </c>
      <c r="Y79" s="5">
        <v>0</v>
      </c>
      <c r="Z79" s="8">
        <f t="shared" ref="Z79:Z80" si="187">X79+Y79</f>
        <v>0</v>
      </c>
      <c r="AA79" s="5">
        <v>0</v>
      </c>
      <c r="AB79" s="5">
        <v>0</v>
      </c>
      <c r="AC79" s="6">
        <f t="shared" ref="AC79:AC80" si="188">AA79+AB79</f>
        <v>0</v>
      </c>
    </row>
    <row r="80" spans="1:29" ht="19.5" customHeight="1">
      <c r="A80" s="56"/>
      <c r="B80" s="17" t="s">
        <v>4</v>
      </c>
      <c r="C80" s="5">
        <f>F80+I80+L80+O80+R80+U80+X80+AA80</f>
        <v>3840623842</v>
      </c>
      <c r="D80" s="5">
        <f t="shared" si="180"/>
        <v>3610234619</v>
      </c>
      <c r="E80" s="6">
        <f t="shared" si="180"/>
        <v>7450858461</v>
      </c>
      <c r="F80" s="5">
        <v>3840623842</v>
      </c>
      <c r="G80" s="5">
        <v>3610234619</v>
      </c>
      <c r="H80" s="5">
        <f t="shared" si="181"/>
        <v>7450858461</v>
      </c>
      <c r="I80" s="5">
        <v>0</v>
      </c>
      <c r="J80" s="5">
        <v>0</v>
      </c>
      <c r="K80" s="5">
        <f t="shared" si="182"/>
        <v>0</v>
      </c>
      <c r="L80" s="5">
        <v>0</v>
      </c>
      <c r="M80" s="5">
        <v>0</v>
      </c>
      <c r="N80" s="5">
        <f t="shared" si="183"/>
        <v>0</v>
      </c>
      <c r="O80" s="5">
        <v>0</v>
      </c>
      <c r="P80" s="5">
        <v>0</v>
      </c>
      <c r="Q80" s="5">
        <f t="shared" si="184"/>
        <v>0</v>
      </c>
      <c r="R80" s="5">
        <v>0</v>
      </c>
      <c r="S80" s="5">
        <v>0</v>
      </c>
      <c r="T80" s="5">
        <f t="shared" si="185"/>
        <v>0</v>
      </c>
      <c r="U80" s="5">
        <v>0</v>
      </c>
      <c r="V80" s="5">
        <v>0</v>
      </c>
      <c r="W80" s="8">
        <f t="shared" si="186"/>
        <v>0</v>
      </c>
      <c r="X80" s="5">
        <v>0</v>
      </c>
      <c r="Y80" s="5">
        <v>0</v>
      </c>
      <c r="Z80" s="8">
        <f t="shared" si="187"/>
        <v>0</v>
      </c>
      <c r="AA80" s="5">
        <v>0</v>
      </c>
      <c r="AB80" s="5">
        <v>0</v>
      </c>
      <c r="AC80" s="6">
        <f t="shared" si="188"/>
        <v>0</v>
      </c>
    </row>
    <row r="81" spans="1:29" ht="19.5" customHeight="1" thickBot="1">
      <c r="A81" s="22" t="s">
        <v>5</v>
      </c>
      <c r="B81" s="21"/>
      <c r="C81" s="9">
        <f>SUM(C78:C80)</f>
        <v>4432696793</v>
      </c>
      <c r="D81" s="9">
        <f t="shared" ref="D81:AC81" si="189">SUM(D78:D80)</f>
        <v>4033661854</v>
      </c>
      <c r="E81" s="9">
        <f t="shared" si="189"/>
        <v>8466358647</v>
      </c>
      <c r="F81" s="9">
        <f t="shared" si="189"/>
        <v>4432696793</v>
      </c>
      <c r="G81" s="9">
        <f t="shared" si="189"/>
        <v>4033661854</v>
      </c>
      <c r="H81" s="9">
        <f t="shared" si="189"/>
        <v>8466358647</v>
      </c>
      <c r="I81" s="9">
        <f t="shared" si="189"/>
        <v>0</v>
      </c>
      <c r="J81" s="9">
        <f t="shared" si="189"/>
        <v>0</v>
      </c>
      <c r="K81" s="9">
        <f t="shared" si="189"/>
        <v>0</v>
      </c>
      <c r="L81" s="9">
        <f t="shared" si="189"/>
        <v>0</v>
      </c>
      <c r="M81" s="9">
        <f t="shared" si="189"/>
        <v>0</v>
      </c>
      <c r="N81" s="9">
        <f t="shared" si="189"/>
        <v>0</v>
      </c>
      <c r="O81" s="9">
        <f t="shared" si="189"/>
        <v>0</v>
      </c>
      <c r="P81" s="9">
        <f t="shared" si="189"/>
        <v>0</v>
      </c>
      <c r="Q81" s="9">
        <f t="shared" si="189"/>
        <v>0</v>
      </c>
      <c r="R81" s="9">
        <f t="shared" si="189"/>
        <v>0</v>
      </c>
      <c r="S81" s="9">
        <f t="shared" si="189"/>
        <v>0</v>
      </c>
      <c r="T81" s="9">
        <f t="shared" si="189"/>
        <v>0</v>
      </c>
      <c r="U81" s="9">
        <f t="shared" si="189"/>
        <v>0</v>
      </c>
      <c r="V81" s="9">
        <f t="shared" si="189"/>
        <v>0</v>
      </c>
      <c r="W81" s="9">
        <f t="shared" si="189"/>
        <v>0</v>
      </c>
      <c r="X81" s="9">
        <f t="shared" si="189"/>
        <v>0</v>
      </c>
      <c r="Y81" s="9">
        <f t="shared" si="189"/>
        <v>0</v>
      </c>
      <c r="Z81" s="9">
        <f t="shared" si="189"/>
        <v>0</v>
      </c>
      <c r="AA81" s="9">
        <f t="shared" si="189"/>
        <v>0</v>
      </c>
      <c r="AB81" s="9">
        <f t="shared" si="189"/>
        <v>0</v>
      </c>
      <c r="AC81" s="9">
        <f t="shared" si="189"/>
        <v>0</v>
      </c>
    </row>
    <row r="82" spans="1:29" ht="19.5" customHeight="1">
      <c r="A82" s="54" t="s">
        <v>7</v>
      </c>
      <c r="B82" s="18" t="s">
        <v>2</v>
      </c>
      <c r="C82" s="5">
        <f>F82+I82+L82+O82+R82+U82+X82+AA82</f>
        <v>153466477</v>
      </c>
      <c r="D82" s="5">
        <f>G82+J82+M82+P82+S82+V82+Y82+AB82</f>
        <v>272070289</v>
      </c>
      <c r="E82" s="6">
        <f>H82+K82+N82+Q82+T82+W82+Z82+AC82</f>
        <v>425536766</v>
      </c>
      <c r="F82" s="5">
        <v>144464776</v>
      </c>
      <c r="G82" s="5">
        <v>270787766</v>
      </c>
      <c r="H82" s="5">
        <f>F82+G82</f>
        <v>415252542</v>
      </c>
      <c r="I82" s="5">
        <v>7015697</v>
      </c>
      <c r="J82" s="5">
        <v>1282523</v>
      </c>
      <c r="K82" s="5">
        <f>I82+J82</f>
        <v>8298220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1986004</v>
      </c>
      <c r="V82" s="5">
        <v>0</v>
      </c>
      <c r="W82" s="8">
        <f>U82+V82</f>
        <v>1986004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>F83+I83+L83+O83+R83+U83+X83+AA83</f>
        <v>104153643</v>
      </c>
      <c r="D83" s="5">
        <f t="shared" ref="D83:E84" si="190">G83+J83+M83+P83+S83+V83+Y83+AB83</f>
        <v>82268412</v>
      </c>
      <c r="E83" s="6">
        <f t="shared" si="190"/>
        <v>186422055</v>
      </c>
      <c r="F83" s="5">
        <v>43905235</v>
      </c>
      <c r="G83" s="5">
        <v>82268412</v>
      </c>
      <c r="H83" s="5">
        <f t="shared" ref="H83:H84" si="191">F83+G83</f>
        <v>126173647</v>
      </c>
      <c r="I83" s="5">
        <v>0</v>
      </c>
      <c r="J83" s="5">
        <v>0</v>
      </c>
      <c r="K83" s="5">
        <f t="shared" ref="K83:K84" si="192">I83+J83</f>
        <v>0</v>
      </c>
      <c r="L83" s="5">
        <v>0</v>
      </c>
      <c r="M83" s="5">
        <v>0</v>
      </c>
      <c r="N83" s="5">
        <f t="shared" ref="N83:N84" si="193">L83+M83</f>
        <v>0</v>
      </c>
      <c r="O83" s="5">
        <v>0</v>
      </c>
      <c r="P83" s="5">
        <v>0</v>
      </c>
      <c r="Q83" s="5">
        <f t="shared" ref="Q83:Q84" si="194">O83+P83</f>
        <v>0</v>
      </c>
      <c r="R83" s="5">
        <v>0</v>
      </c>
      <c r="S83" s="5">
        <v>0</v>
      </c>
      <c r="T83" s="5">
        <f t="shared" ref="T83:T84" si="195">R83+S83</f>
        <v>0</v>
      </c>
      <c r="U83" s="5">
        <v>60248408</v>
      </c>
      <c r="V83" s="5">
        <v>0</v>
      </c>
      <c r="W83" s="8">
        <f t="shared" ref="W83:W84" si="196">U83+V83</f>
        <v>60248408</v>
      </c>
      <c r="X83" s="5">
        <v>0</v>
      </c>
      <c r="Y83" s="5">
        <v>0</v>
      </c>
      <c r="Z83" s="8">
        <f t="shared" ref="Z83:Z84" si="197">X83+Y83</f>
        <v>0</v>
      </c>
      <c r="AA83" s="5">
        <v>0</v>
      </c>
      <c r="AB83" s="5">
        <v>0</v>
      </c>
      <c r="AC83" s="6">
        <f t="shared" ref="AC83:AC84" si="198">AA83+AB83</f>
        <v>0</v>
      </c>
    </row>
    <row r="84" spans="1:29" ht="19.5" customHeight="1">
      <c r="A84" s="56"/>
      <c r="B84" s="17" t="s">
        <v>4</v>
      </c>
      <c r="C84" s="5">
        <f>F84+I84+L84+O84+R84+U84+X84+AA84</f>
        <v>622721934</v>
      </c>
      <c r="D84" s="5">
        <f t="shared" si="190"/>
        <v>873220266</v>
      </c>
      <c r="E84" s="6">
        <f t="shared" si="190"/>
        <v>1495942200</v>
      </c>
      <c r="F84" s="5">
        <v>524972152</v>
      </c>
      <c r="G84" s="5">
        <v>843446567</v>
      </c>
      <c r="H84" s="5">
        <f t="shared" si="191"/>
        <v>1368418719</v>
      </c>
      <c r="I84" s="5">
        <v>43101238</v>
      </c>
      <c r="J84" s="5">
        <v>7619956</v>
      </c>
      <c r="K84" s="5">
        <f t="shared" si="192"/>
        <v>50721194</v>
      </c>
      <c r="L84" s="5">
        <v>0</v>
      </c>
      <c r="M84" s="5">
        <v>0</v>
      </c>
      <c r="N84" s="5">
        <f t="shared" si="193"/>
        <v>0</v>
      </c>
      <c r="O84" s="5">
        <v>0</v>
      </c>
      <c r="P84" s="5">
        <v>0</v>
      </c>
      <c r="Q84" s="5">
        <f t="shared" si="194"/>
        <v>0</v>
      </c>
      <c r="R84" s="5">
        <v>0</v>
      </c>
      <c r="S84" s="5">
        <v>2448955</v>
      </c>
      <c r="T84" s="5">
        <f t="shared" si="195"/>
        <v>2448955</v>
      </c>
      <c r="U84" s="5">
        <v>54648544</v>
      </c>
      <c r="V84" s="5">
        <v>19704788</v>
      </c>
      <c r="W84" s="8">
        <f t="shared" si="196"/>
        <v>74353332</v>
      </c>
      <c r="X84" s="5">
        <v>0</v>
      </c>
      <c r="Y84" s="5">
        <v>0</v>
      </c>
      <c r="Z84" s="8">
        <f t="shared" si="197"/>
        <v>0</v>
      </c>
      <c r="AA84" s="5">
        <v>0</v>
      </c>
      <c r="AB84" s="5">
        <v>0</v>
      </c>
      <c r="AC84" s="6">
        <f t="shared" si="198"/>
        <v>0</v>
      </c>
    </row>
    <row r="85" spans="1:29" ht="19.5" customHeight="1" thickBot="1">
      <c r="A85" s="22" t="s">
        <v>5</v>
      </c>
      <c r="B85" s="21"/>
      <c r="C85" s="9">
        <f>SUM(C82:C84)</f>
        <v>880342054</v>
      </c>
      <c r="D85" s="9">
        <f t="shared" ref="D85:AC85" si="199">SUM(D82:D84)</f>
        <v>1227558967</v>
      </c>
      <c r="E85" s="9">
        <f t="shared" si="199"/>
        <v>2107901021</v>
      </c>
      <c r="F85" s="9">
        <f t="shared" si="199"/>
        <v>713342163</v>
      </c>
      <c r="G85" s="9">
        <f t="shared" si="199"/>
        <v>1196502745</v>
      </c>
      <c r="H85" s="9">
        <f t="shared" si="199"/>
        <v>1909844908</v>
      </c>
      <c r="I85" s="9">
        <f t="shared" si="199"/>
        <v>50116935</v>
      </c>
      <c r="J85" s="9">
        <f t="shared" si="199"/>
        <v>8902479</v>
      </c>
      <c r="K85" s="9">
        <f t="shared" si="199"/>
        <v>59019414</v>
      </c>
      <c r="L85" s="9">
        <f t="shared" si="199"/>
        <v>0</v>
      </c>
      <c r="M85" s="9">
        <f t="shared" si="199"/>
        <v>0</v>
      </c>
      <c r="N85" s="9">
        <f t="shared" si="199"/>
        <v>0</v>
      </c>
      <c r="O85" s="9">
        <f t="shared" si="199"/>
        <v>0</v>
      </c>
      <c r="P85" s="9">
        <f t="shared" si="199"/>
        <v>0</v>
      </c>
      <c r="Q85" s="9">
        <f t="shared" si="199"/>
        <v>0</v>
      </c>
      <c r="R85" s="9">
        <f t="shared" si="199"/>
        <v>0</v>
      </c>
      <c r="S85" s="9">
        <f t="shared" si="199"/>
        <v>2448955</v>
      </c>
      <c r="T85" s="9">
        <f t="shared" si="199"/>
        <v>2448955</v>
      </c>
      <c r="U85" s="9">
        <f t="shared" si="199"/>
        <v>116882956</v>
      </c>
      <c r="V85" s="9">
        <f t="shared" si="199"/>
        <v>19704788</v>
      </c>
      <c r="W85" s="9">
        <f t="shared" si="199"/>
        <v>136587744</v>
      </c>
      <c r="X85" s="9">
        <f t="shared" si="199"/>
        <v>0</v>
      </c>
      <c r="Y85" s="9">
        <f t="shared" si="199"/>
        <v>0</v>
      </c>
      <c r="Z85" s="9">
        <f t="shared" si="199"/>
        <v>0</v>
      </c>
      <c r="AA85" s="9">
        <f t="shared" si="199"/>
        <v>0</v>
      </c>
      <c r="AB85" s="9">
        <f t="shared" si="199"/>
        <v>0</v>
      </c>
      <c r="AC85" s="9">
        <f t="shared" si="199"/>
        <v>0</v>
      </c>
    </row>
    <row r="86" spans="1:29" ht="19.5" customHeight="1">
      <c r="A86" s="54" t="s">
        <v>42</v>
      </c>
      <c r="B86" s="18" t="s">
        <v>2</v>
      </c>
      <c r="C86" s="5">
        <f>F86+I86+L86+O86+R86+U86+X86+AA86</f>
        <v>10038337</v>
      </c>
      <c r="D86" s="5">
        <f>G86+J86+M86+P86+S86+V86+Y86+AB86</f>
        <v>6101212</v>
      </c>
      <c r="E86" s="6">
        <f>H86+K86+N86+Q86+T86+W86+Z86+AC86</f>
        <v>16139549</v>
      </c>
      <c r="F86" s="5">
        <v>10038337</v>
      </c>
      <c r="G86" s="5">
        <v>6101212</v>
      </c>
      <c r="H86" s="5">
        <f>F86+G86</f>
        <v>16139549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>F87+I87+L87+O87+R87+U87+X87+AA87</f>
        <v>0</v>
      </c>
      <c r="D87" s="5">
        <f t="shared" ref="D87:E88" si="200">G87+J87+M87+P87+S87+V87+Y87+AB87</f>
        <v>0</v>
      </c>
      <c r="E87" s="6">
        <f t="shared" si="200"/>
        <v>0</v>
      </c>
      <c r="F87" s="5">
        <v>0</v>
      </c>
      <c r="G87" s="5">
        <v>0</v>
      </c>
      <c r="H87" s="5">
        <f t="shared" ref="H87:H88" si="201">F87+G87</f>
        <v>0</v>
      </c>
      <c r="I87" s="5">
        <v>0</v>
      </c>
      <c r="J87" s="5">
        <v>0</v>
      </c>
      <c r="K87" s="5">
        <f t="shared" ref="K87:K88" si="202">I87+J87</f>
        <v>0</v>
      </c>
      <c r="L87" s="5">
        <v>0</v>
      </c>
      <c r="M87" s="5">
        <v>0</v>
      </c>
      <c r="N87" s="5">
        <f t="shared" ref="N87:N88" si="203">L87+M87</f>
        <v>0</v>
      </c>
      <c r="O87" s="5">
        <v>0</v>
      </c>
      <c r="P87" s="5">
        <v>0</v>
      </c>
      <c r="Q87" s="5">
        <f t="shared" ref="Q87:Q88" si="204">O87+P87</f>
        <v>0</v>
      </c>
      <c r="R87" s="5">
        <v>0</v>
      </c>
      <c r="S87" s="5">
        <v>0</v>
      </c>
      <c r="T87" s="5">
        <f t="shared" ref="T87:T88" si="205">R87+S87</f>
        <v>0</v>
      </c>
      <c r="U87" s="5">
        <v>0</v>
      </c>
      <c r="V87" s="5">
        <v>0</v>
      </c>
      <c r="W87" s="8">
        <f t="shared" ref="W87:W88" si="206">U87+V87</f>
        <v>0</v>
      </c>
      <c r="X87" s="5">
        <v>0</v>
      </c>
      <c r="Y87" s="5">
        <v>0</v>
      </c>
      <c r="Z87" s="8">
        <f t="shared" ref="Z87:Z88" si="207">X87+Y87</f>
        <v>0</v>
      </c>
      <c r="AA87" s="5">
        <v>0</v>
      </c>
      <c r="AB87" s="5">
        <v>0</v>
      </c>
      <c r="AC87" s="6">
        <f t="shared" ref="AC87:AC88" si="208">AA87+AB87</f>
        <v>0</v>
      </c>
    </row>
    <row r="88" spans="1:29" ht="19.5" customHeight="1">
      <c r="A88" s="56"/>
      <c r="B88" s="17" t="s">
        <v>4</v>
      </c>
      <c r="C88" s="5">
        <f>F88+I88+L88+O88+R88+U88+X88+AA88</f>
        <v>1116920840</v>
      </c>
      <c r="D88" s="5">
        <f t="shared" si="200"/>
        <v>487062831</v>
      </c>
      <c r="E88" s="6">
        <f t="shared" si="200"/>
        <v>1603983671</v>
      </c>
      <c r="F88" s="5">
        <v>1116920840</v>
      </c>
      <c r="G88" s="5">
        <v>487062831</v>
      </c>
      <c r="H88" s="5">
        <f t="shared" si="201"/>
        <v>1603983671</v>
      </c>
      <c r="I88" s="5">
        <v>0</v>
      </c>
      <c r="J88" s="5">
        <v>0</v>
      </c>
      <c r="K88" s="5">
        <f t="shared" si="202"/>
        <v>0</v>
      </c>
      <c r="L88" s="5">
        <v>0</v>
      </c>
      <c r="M88" s="5">
        <v>0</v>
      </c>
      <c r="N88" s="5">
        <f t="shared" si="203"/>
        <v>0</v>
      </c>
      <c r="O88" s="5">
        <v>0</v>
      </c>
      <c r="P88" s="5">
        <v>0</v>
      </c>
      <c r="Q88" s="5">
        <f t="shared" si="204"/>
        <v>0</v>
      </c>
      <c r="R88" s="5">
        <v>0</v>
      </c>
      <c r="S88" s="5">
        <v>0</v>
      </c>
      <c r="T88" s="5">
        <f t="shared" si="205"/>
        <v>0</v>
      </c>
      <c r="U88" s="5">
        <v>0</v>
      </c>
      <c r="V88" s="5">
        <v>0</v>
      </c>
      <c r="W88" s="8">
        <f t="shared" si="206"/>
        <v>0</v>
      </c>
      <c r="X88" s="5">
        <v>0</v>
      </c>
      <c r="Y88" s="5">
        <v>0</v>
      </c>
      <c r="Z88" s="8">
        <f t="shared" si="207"/>
        <v>0</v>
      </c>
      <c r="AA88" s="5">
        <v>0</v>
      </c>
      <c r="AB88" s="5">
        <v>0</v>
      </c>
      <c r="AC88" s="6">
        <f t="shared" si="208"/>
        <v>0</v>
      </c>
    </row>
    <row r="89" spans="1:29" ht="19.5" customHeight="1" thickBot="1">
      <c r="A89" s="22" t="s">
        <v>5</v>
      </c>
      <c r="B89" s="21"/>
      <c r="C89" s="9">
        <f>SUM(C86:C88)</f>
        <v>1126959177</v>
      </c>
      <c r="D89" s="9">
        <f t="shared" ref="D89:AC89" si="209">SUM(D86:D88)</f>
        <v>493164043</v>
      </c>
      <c r="E89" s="9">
        <f t="shared" si="209"/>
        <v>1620123220</v>
      </c>
      <c r="F89" s="9">
        <f t="shared" si="209"/>
        <v>1126959177</v>
      </c>
      <c r="G89" s="9">
        <f t="shared" si="209"/>
        <v>493164043</v>
      </c>
      <c r="H89" s="9">
        <f t="shared" si="209"/>
        <v>1620123220</v>
      </c>
      <c r="I89" s="9">
        <f t="shared" si="209"/>
        <v>0</v>
      </c>
      <c r="J89" s="9">
        <f t="shared" si="209"/>
        <v>0</v>
      </c>
      <c r="K89" s="9">
        <f t="shared" si="209"/>
        <v>0</v>
      </c>
      <c r="L89" s="9">
        <f t="shared" si="209"/>
        <v>0</v>
      </c>
      <c r="M89" s="9">
        <f t="shared" si="209"/>
        <v>0</v>
      </c>
      <c r="N89" s="9">
        <f t="shared" si="209"/>
        <v>0</v>
      </c>
      <c r="O89" s="9">
        <f t="shared" si="209"/>
        <v>0</v>
      </c>
      <c r="P89" s="9">
        <f t="shared" si="209"/>
        <v>0</v>
      </c>
      <c r="Q89" s="9">
        <f t="shared" si="209"/>
        <v>0</v>
      </c>
      <c r="R89" s="9">
        <f t="shared" si="209"/>
        <v>0</v>
      </c>
      <c r="S89" s="9">
        <f t="shared" si="209"/>
        <v>0</v>
      </c>
      <c r="T89" s="9">
        <f t="shared" si="209"/>
        <v>0</v>
      </c>
      <c r="U89" s="9">
        <f t="shared" si="209"/>
        <v>0</v>
      </c>
      <c r="V89" s="9">
        <f t="shared" si="209"/>
        <v>0</v>
      </c>
      <c r="W89" s="9">
        <f t="shared" si="209"/>
        <v>0</v>
      </c>
      <c r="X89" s="9">
        <f t="shared" si="209"/>
        <v>0</v>
      </c>
      <c r="Y89" s="9">
        <f t="shared" si="209"/>
        <v>0</v>
      </c>
      <c r="Z89" s="9">
        <f t="shared" si="209"/>
        <v>0</v>
      </c>
      <c r="AA89" s="9">
        <f t="shared" si="209"/>
        <v>0</v>
      </c>
      <c r="AB89" s="9">
        <f t="shared" si="209"/>
        <v>0</v>
      </c>
      <c r="AC89" s="9">
        <f t="shared" si="209"/>
        <v>0</v>
      </c>
    </row>
    <row r="90" spans="1:29" ht="19.5" customHeight="1">
      <c r="A90" s="54" t="s">
        <v>43</v>
      </c>
      <c r="B90" s="18" t="s">
        <v>2</v>
      </c>
      <c r="C90" s="5">
        <f>F90+I90+L90+O90+R90+U90+X90+AA90</f>
        <v>29641783</v>
      </c>
      <c r="D90" s="5">
        <f>G90+J90+M90+P90+S90+V90+Y90+AB90</f>
        <v>133723718</v>
      </c>
      <c r="E90" s="6">
        <f>H90+K90+N90+Q90+T90+W90+Z90+AC90</f>
        <v>163365501</v>
      </c>
      <c r="F90" s="5">
        <v>16182884</v>
      </c>
      <c r="G90" s="5">
        <v>34929659</v>
      </c>
      <c r="H90" s="5">
        <f>F90+G90</f>
        <v>51112543</v>
      </c>
      <c r="I90" s="5">
        <v>0</v>
      </c>
      <c r="J90" s="5">
        <v>0</v>
      </c>
      <c r="K90" s="5">
        <f>I90+J90</f>
        <v>0</v>
      </c>
      <c r="L90" s="5">
        <v>181616</v>
      </c>
      <c r="M90" s="5">
        <v>706597</v>
      </c>
      <c r="N90" s="5">
        <f>L90+M90</f>
        <v>888213</v>
      </c>
      <c r="O90" s="5">
        <v>0</v>
      </c>
      <c r="P90" s="5">
        <v>0</v>
      </c>
      <c r="Q90" s="5">
        <f>O90+P90</f>
        <v>0</v>
      </c>
      <c r="R90" s="5">
        <v>681790</v>
      </c>
      <c r="S90" s="5">
        <v>0</v>
      </c>
      <c r="T90" s="5">
        <f>R90+S90</f>
        <v>681790</v>
      </c>
      <c r="U90" s="5">
        <v>12595493</v>
      </c>
      <c r="V90" s="5">
        <v>98087462</v>
      </c>
      <c r="W90" s="8">
        <f>U90+V90</f>
        <v>110682955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>F91+I91+L91+O91+R91+U91+X91+AA91</f>
        <v>123748192</v>
      </c>
      <c r="D91" s="5">
        <f t="shared" ref="D91:E92" si="210">G91+J91+M91+P91+S91+V91+Y91+AB91</f>
        <v>86942888</v>
      </c>
      <c r="E91" s="6">
        <f t="shared" si="210"/>
        <v>210691080</v>
      </c>
      <c r="F91" s="5">
        <v>115887</v>
      </c>
      <c r="G91" s="5">
        <v>9949858</v>
      </c>
      <c r="H91" s="5">
        <f t="shared" ref="H91:H92" si="211">F91+G91</f>
        <v>10065745</v>
      </c>
      <c r="I91" s="5">
        <v>285466</v>
      </c>
      <c r="J91" s="5">
        <v>0</v>
      </c>
      <c r="K91" s="5">
        <f t="shared" ref="K91:K92" si="212">I91+J91</f>
        <v>285466</v>
      </c>
      <c r="L91" s="5">
        <v>0</v>
      </c>
      <c r="M91" s="5">
        <v>0</v>
      </c>
      <c r="N91" s="5">
        <f t="shared" ref="N91:N92" si="213">L91+M91</f>
        <v>0</v>
      </c>
      <c r="O91" s="5">
        <v>0</v>
      </c>
      <c r="P91" s="5">
        <v>0</v>
      </c>
      <c r="Q91" s="5">
        <f t="shared" ref="Q91:Q92" si="214">O91+P91</f>
        <v>0</v>
      </c>
      <c r="R91" s="5">
        <v>0</v>
      </c>
      <c r="S91" s="5">
        <v>0</v>
      </c>
      <c r="T91" s="5">
        <f t="shared" ref="T91:T92" si="215">R91+S91</f>
        <v>0</v>
      </c>
      <c r="U91" s="5">
        <v>123346839</v>
      </c>
      <c r="V91" s="5">
        <v>76993030</v>
      </c>
      <c r="W91" s="8">
        <f t="shared" ref="W91:W92" si="216">U91+V91</f>
        <v>200339869</v>
      </c>
      <c r="X91" s="5">
        <v>0</v>
      </c>
      <c r="Y91" s="5">
        <v>0</v>
      </c>
      <c r="Z91" s="8">
        <f t="shared" ref="Z91:Z92" si="217">X91+Y91</f>
        <v>0</v>
      </c>
      <c r="AA91" s="5">
        <v>0</v>
      </c>
      <c r="AB91" s="5">
        <v>0</v>
      </c>
      <c r="AC91" s="6">
        <f t="shared" ref="AC91:AC92" si="218">AA91+AB91</f>
        <v>0</v>
      </c>
    </row>
    <row r="92" spans="1:29" ht="19.5" customHeight="1">
      <c r="A92" s="56"/>
      <c r="B92" s="17" t="s">
        <v>4</v>
      </c>
      <c r="C92" s="5">
        <f>F92+I92+L92+O92+R92+U92+X92+AA92</f>
        <v>673502765</v>
      </c>
      <c r="D92" s="5">
        <f t="shared" si="210"/>
        <v>176532196</v>
      </c>
      <c r="E92" s="6">
        <f t="shared" si="210"/>
        <v>850034961</v>
      </c>
      <c r="F92" s="5">
        <v>509560128</v>
      </c>
      <c r="G92" s="5">
        <v>155018172</v>
      </c>
      <c r="H92" s="5">
        <f t="shared" si="211"/>
        <v>664578300</v>
      </c>
      <c r="I92" s="5">
        <v>0</v>
      </c>
      <c r="J92" s="5">
        <v>191132</v>
      </c>
      <c r="K92" s="5">
        <f t="shared" si="212"/>
        <v>191132</v>
      </c>
      <c r="L92" s="5">
        <v>5090301</v>
      </c>
      <c r="M92" s="5">
        <v>0</v>
      </c>
      <c r="N92" s="5">
        <f t="shared" si="213"/>
        <v>5090301</v>
      </c>
      <c r="O92" s="5">
        <v>0</v>
      </c>
      <c r="P92" s="5">
        <v>0</v>
      </c>
      <c r="Q92" s="5">
        <f t="shared" si="214"/>
        <v>0</v>
      </c>
      <c r="R92" s="5">
        <v>49887385</v>
      </c>
      <c r="S92" s="5">
        <v>2565463</v>
      </c>
      <c r="T92" s="5">
        <f t="shared" si="215"/>
        <v>52452848</v>
      </c>
      <c r="U92" s="5">
        <v>108964951</v>
      </c>
      <c r="V92" s="5">
        <v>18757429</v>
      </c>
      <c r="W92" s="8">
        <f t="shared" si="216"/>
        <v>127722380</v>
      </c>
      <c r="X92" s="5">
        <v>0</v>
      </c>
      <c r="Y92" s="5">
        <v>0</v>
      </c>
      <c r="Z92" s="8">
        <f t="shared" si="217"/>
        <v>0</v>
      </c>
      <c r="AA92" s="5">
        <v>0</v>
      </c>
      <c r="AB92" s="5">
        <v>0</v>
      </c>
      <c r="AC92" s="6">
        <f t="shared" si="218"/>
        <v>0</v>
      </c>
    </row>
    <row r="93" spans="1:29" ht="19.5" customHeight="1" thickBot="1">
      <c r="A93" s="22" t="s">
        <v>5</v>
      </c>
      <c r="B93" s="21"/>
      <c r="C93" s="9">
        <f>SUM(C90:C92)</f>
        <v>826892740</v>
      </c>
      <c r="D93" s="9">
        <f t="shared" ref="D93:AC93" si="219">SUM(D90:D92)</f>
        <v>397198802</v>
      </c>
      <c r="E93" s="9">
        <f t="shared" si="219"/>
        <v>1224091542</v>
      </c>
      <c r="F93" s="9">
        <f t="shared" si="219"/>
        <v>525858899</v>
      </c>
      <c r="G93" s="9">
        <f t="shared" si="219"/>
        <v>199897689</v>
      </c>
      <c r="H93" s="9">
        <f t="shared" si="219"/>
        <v>725756588</v>
      </c>
      <c r="I93" s="9">
        <f t="shared" si="219"/>
        <v>285466</v>
      </c>
      <c r="J93" s="9">
        <f t="shared" si="219"/>
        <v>191132</v>
      </c>
      <c r="K93" s="9">
        <f t="shared" si="219"/>
        <v>476598</v>
      </c>
      <c r="L93" s="9">
        <f t="shared" si="219"/>
        <v>5271917</v>
      </c>
      <c r="M93" s="9">
        <f t="shared" si="219"/>
        <v>706597</v>
      </c>
      <c r="N93" s="9">
        <f t="shared" si="219"/>
        <v>5978514</v>
      </c>
      <c r="O93" s="9">
        <f t="shared" si="219"/>
        <v>0</v>
      </c>
      <c r="P93" s="9">
        <f t="shared" si="219"/>
        <v>0</v>
      </c>
      <c r="Q93" s="9">
        <f t="shared" si="219"/>
        <v>0</v>
      </c>
      <c r="R93" s="9">
        <f t="shared" si="219"/>
        <v>50569175</v>
      </c>
      <c r="S93" s="9">
        <f t="shared" si="219"/>
        <v>2565463</v>
      </c>
      <c r="T93" s="9">
        <f t="shared" si="219"/>
        <v>53134638</v>
      </c>
      <c r="U93" s="9">
        <f t="shared" si="219"/>
        <v>244907283</v>
      </c>
      <c r="V93" s="9">
        <f t="shared" si="219"/>
        <v>193837921</v>
      </c>
      <c r="W93" s="9">
        <f t="shared" si="219"/>
        <v>438745204</v>
      </c>
      <c r="X93" s="9">
        <f t="shared" si="219"/>
        <v>0</v>
      </c>
      <c r="Y93" s="9">
        <f t="shared" si="219"/>
        <v>0</v>
      </c>
      <c r="Z93" s="9">
        <f t="shared" si="219"/>
        <v>0</v>
      </c>
      <c r="AA93" s="9">
        <f t="shared" si="219"/>
        <v>0</v>
      </c>
      <c r="AB93" s="9">
        <f t="shared" si="219"/>
        <v>0</v>
      </c>
      <c r="AC93" s="9">
        <f t="shared" si="219"/>
        <v>0</v>
      </c>
    </row>
    <row r="94" spans="1:29" ht="19.5" customHeight="1">
      <c r="A94" s="54" t="s">
        <v>44</v>
      </c>
      <c r="B94" s="18" t="s">
        <v>2</v>
      </c>
      <c r="C94" s="5">
        <f>F94+I94+L94+O94+R94+U94+X94+AA94</f>
        <v>0</v>
      </c>
      <c r="D94" s="5">
        <f>G94+J94+M94+P94+S94+V94+Y94+AB94</f>
        <v>0</v>
      </c>
      <c r="E94" s="6">
        <f>H94+K94+N94+Q94+T94+W94+Z94+AC94</f>
        <v>0</v>
      </c>
      <c r="F94" s="5">
        <v>0</v>
      </c>
      <c r="G94" s="5">
        <v>0</v>
      </c>
      <c r="H94" s="5">
        <f>F94+G94</f>
        <v>0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>F95+I95+L95+O95+R95+U95+X95+AA95</f>
        <v>0</v>
      </c>
      <c r="D95" s="5">
        <f t="shared" ref="D95:E96" si="220">G95+J95+M95+P95+S95+V95+Y95+AB95</f>
        <v>0</v>
      </c>
      <c r="E95" s="6">
        <f t="shared" si="220"/>
        <v>0</v>
      </c>
      <c r="F95" s="5">
        <v>0</v>
      </c>
      <c r="G95" s="5">
        <v>0</v>
      </c>
      <c r="H95" s="5">
        <f t="shared" ref="H95:H96" si="221">F95+G95</f>
        <v>0</v>
      </c>
      <c r="I95" s="5">
        <v>0</v>
      </c>
      <c r="J95" s="5">
        <v>0</v>
      </c>
      <c r="K95" s="5">
        <f t="shared" ref="K95:K96" si="222">I95+J95</f>
        <v>0</v>
      </c>
      <c r="L95" s="5">
        <v>0</v>
      </c>
      <c r="M95" s="5">
        <v>0</v>
      </c>
      <c r="N95" s="5">
        <f t="shared" ref="N95:N96" si="223">L95+M95</f>
        <v>0</v>
      </c>
      <c r="O95" s="5">
        <v>0</v>
      </c>
      <c r="P95" s="5">
        <v>0</v>
      </c>
      <c r="Q95" s="5">
        <f t="shared" ref="Q95:Q96" si="224">O95+P95</f>
        <v>0</v>
      </c>
      <c r="R95" s="5">
        <v>0</v>
      </c>
      <c r="S95" s="5">
        <v>0</v>
      </c>
      <c r="T95" s="5">
        <f t="shared" ref="T95:T96" si="225">R95+S95</f>
        <v>0</v>
      </c>
      <c r="U95" s="5">
        <v>0</v>
      </c>
      <c r="V95" s="5">
        <v>0</v>
      </c>
      <c r="W95" s="8">
        <f t="shared" ref="W95:W96" si="226">U95+V95</f>
        <v>0</v>
      </c>
      <c r="X95" s="5">
        <v>0</v>
      </c>
      <c r="Y95" s="5">
        <v>0</v>
      </c>
      <c r="Z95" s="8">
        <f t="shared" ref="Z95:Z96" si="227">X95+Y95</f>
        <v>0</v>
      </c>
      <c r="AA95" s="5">
        <v>0</v>
      </c>
      <c r="AB95" s="5">
        <v>0</v>
      </c>
      <c r="AC95" s="6">
        <f t="shared" ref="AC95:AC96" si="228">AA95+AB95</f>
        <v>0</v>
      </c>
    </row>
    <row r="96" spans="1:29" ht="19.5" customHeight="1">
      <c r="A96" s="56"/>
      <c r="B96" s="17" t="s">
        <v>4</v>
      </c>
      <c r="C96" s="5">
        <f>F96+I96+L96+O96+R96+U96+X96+AA96</f>
        <v>0</v>
      </c>
      <c r="D96" s="5">
        <f t="shared" si="220"/>
        <v>6009663</v>
      </c>
      <c r="E96" s="6">
        <f t="shared" si="220"/>
        <v>6009663</v>
      </c>
      <c r="F96" s="5">
        <v>0</v>
      </c>
      <c r="G96" s="5">
        <v>6009663</v>
      </c>
      <c r="H96" s="5">
        <f t="shared" si="221"/>
        <v>6009663</v>
      </c>
      <c r="I96" s="5">
        <v>0</v>
      </c>
      <c r="J96" s="5">
        <v>0</v>
      </c>
      <c r="K96" s="5">
        <f t="shared" si="222"/>
        <v>0</v>
      </c>
      <c r="L96" s="5">
        <v>0</v>
      </c>
      <c r="M96" s="5">
        <v>0</v>
      </c>
      <c r="N96" s="5">
        <f t="shared" si="223"/>
        <v>0</v>
      </c>
      <c r="O96" s="5">
        <v>0</v>
      </c>
      <c r="P96" s="5">
        <v>0</v>
      </c>
      <c r="Q96" s="5">
        <f t="shared" si="224"/>
        <v>0</v>
      </c>
      <c r="R96" s="5">
        <v>0</v>
      </c>
      <c r="S96" s="5">
        <v>0</v>
      </c>
      <c r="T96" s="5">
        <f t="shared" si="225"/>
        <v>0</v>
      </c>
      <c r="U96" s="5">
        <v>0</v>
      </c>
      <c r="V96" s="5">
        <v>0</v>
      </c>
      <c r="W96" s="8">
        <f t="shared" si="226"/>
        <v>0</v>
      </c>
      <c r="X96" s="5">
        <v>0</v>
      </c>
      <c r="Y96" s="5">
        <v>0</v>
      </c>
      <c r="Z96" s="8">
        <f t="shared" si="227"/>
        <v>0</v>
      </c>
      <c r="AA96" s="5">
        <v>0</v>
      </c>
      <c r="AB96" s="5">
        <v>0</v>
      </c>
      <c r="AC96" s="6">
        <f t="shared" si="228"/>
        <v>0</v>
      </c>
    </row>
    <row r="97" spans="1:29" ht="19.5" customHeight="1" thickBot="1">
      <c r="A97" s="22" t="s">
        <v>5</v>
      </c>
      <c r="B97" s="21"/>
      <c r="C97" s="9">
        <f>SUM(C94:C96)</f>
        <v>0</v>
      </c>
      <c r="D97" s="9">
        <f t="shared" ref="D97:AC97" si="229">SUM(D94:D96)</f>
        <v>6009663</v>
      </c>
      <c r="E97" s="9">
        <f t="shared" si="229"/>
        <v>6009663</v>
      </c>
      <c r="F97" s="9">
        <f t="shared" si="229"/>
        <v>0</v>
      </c>
      <c r="G97" s="9">
        <f t="shared" si="229"/>
        <v>6009663</v>
      </c>
      <c r="H97" s="9">
        <f t="shared" si="229"/>
        <v>6009663</v>
      </c>
      <c r="I97" s="9">
        <f t="shared" si="229"/>
        <v>0</v>
      </c>
      <c r="J97" s="9">
        <f t="shared" si="229"/>
        <v>0</v>
      </c>
      <c r="K97" s="9">
        <f t="shared" si="229"/>
        <v>0</v>
      </c>
      <c r="L97" s="9">
        <f t="shared" si="229"/>
        <v>0</v>
      </c>
      <c r="M97" s="9">
        <f t="shared" si="229"/>
        <v>0</v>
      </c>
      <c r="N97" s="9">
        <f t="shared" si="229"/>
        <v>0</v>
      </c>
      <c r="O97" s="9">
        <f t="shared" si="229"/>
        <v>0</v>
      </c>
      <c r="P97" s="9">
        <f t="shared" si="229"/>
        <v>0</v>
      </c>
      <c r="Q97" s="9">
        <f t="shared" si="229"/>
        <v>0</v>
      </c>
      <c r="R97" s="9">
        <f t="shared" si="229"/>
        <v>0</v>
      </c>
      <c r="S97" s="9">
        <f t="shared" si="229"/>
        <v>0</v>
      </c>
      <c r="T97" s="9">
        <f t="shared" si="229"/>
        <v>0</v>
      </c>
      <c r="U97" s="9">
        <f t="shared" si="229"/>
        <v>0</v>
      </c>
      <c r="V97" s="9">
        <f t="shared" si="229"/>
        <v>0</v>
      </c>
      <c r="W97" s="9">
        <f t="shared" si="229"/>
        <v>0</v>
      </c>
      <c r="X97" s="9">
        <f t="shared" si="229"/>
        <v>0</v>
      </c>
      <c r="Y97" s="9">
        <f t="shared" si="229"/>
        <v>0</v>
      </c>
      <c r="Z97" s="9">
        <f t="shared" si="229"/>
        <v>0</v>
      </c>
      <c r="AA97" s="9">
        <f t="shared" si="229"/>
        <v>0</v>
      </c>
      <c r="AB97" s="9">
        <f t="shared" si="229"/>
        <v>0</v>
      </c>
      <c r="AC97" s="9">
        <f t="shared" si="229"/>
        <v>0</v>
      </c>
    </row>
    <row r="98" spans="1:29" ht="19.5" customHeight="1">
      <c r="A98" s="54" t="s">
        <v>45</v>
      </c>
      <c r="B98" s="18" t="s">
        <v>2</v>
      </c>
      <c r="C98" s="5">
        <f>F98+I98+L98+O98+R98+U98+X98+AA98</f>
        <v>0</v>
      </c>
      <c r="D98" s="5">
        <f>G98+J98+M98+P98+S98+V98+Y98+AB98</f>
        <v>0</v>
      </c>
      <c r="E98" s="6">
        <f>H98+K98+N98+Q98+T98+W98+Z98+AC98</f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>F99+I99+L99+O99+R99+U99+X99+AA99</f>
        <v>1797366</v>
      </c>
      <c r="D99" s="5">
        <f t="shared" ref="D99:E100" si="230">G99+J99+M99+P99+S99+V99+Y99+AB99</f>
        <v>0</v>
      </c>
      <c r="E99" s="6">
        <f t="shared" si="230"/>
        <v>1797366</v>
      </c>
      <c r="F99" s="5">
        <v>1516473</v>
      </c>
      <c r="G99" s="5">
        <v>0</v>
      </c>
      <c r="H99" s="5">
        <f t="shared" ref="H99:H100" si="231">F99+G99</f>
        <v>1516473</v>
      </c>
      <c r="I99" s="5">
        <v>0</v>
      </c>
      <c r="J99" s="5">
        <v>0</v>
      </c>
      <c r="K99" s="5">
        <f t="shared" ref="K99:K100" si="232">I99+J99</f>
        <v>0</v>
      </c>
      <c r="L99" s="5">
        <v>0</v>
      </c>
      <c r="M99" s="5">
        <v>0</v>
      </c>
      <c r="N99" s="5">
        <f t="shared" ref="N99:N100" si="233">L99+M99</f>
        <v>0</v>
      </c>
      <c r="O99" s="5">
        <v>280893</v>
      </c>
      <c r="P99" s="5">
        <v>0</v>
      </c>
      <c r="Q99" s="5">
        <f t="shared" ref="Q99:Q100" si="234">O99+P99</f>
        <v>280893</v>
      </c>
      <c r="R99" s="5">
        <v>0</v>
      </c>
      <c r="S99" s="5">
        <v>0</v>
      </c>
      <c r="T99" s="5">
        <f t="shared" ref="T99:T100" si="235">R99+S99</f>
        <v>0</v>
      </c>
      <c r="U99" s="5">
        <v>0</v>
      </c>
      <c r="V99" s="5">
        <v>0</v>
      </c>
      <c r="W99" s="8">
        <f t="shared" ref="W99:W100" si="236">U99+V99</f>
        <v>0</v>
      </c>
      <c r="X99" s="5">
        <v>0</v>
      </c>
      <c r="Y99" s="5">
        <v>0</v>
      </c>
      <c r="Z99" s="8">
        <f t="shared" ref="Z99:Z100" si="237">X99+Y99</f>
        <v>0</v>
      </c>
      <c r="AA99" s="5">
        <v>0</v>
      </c>
      <c r="AB99" s="5">
        <v>0</v>
      </c>
      <c r="AC99" s="6">
        <f t="shared" ref="AC99:AC100" si="238">AA99+AB99</f>
        <v>0</v>
      </c>
    </row>
    <row r="100" spans="1:29" ht="19.5" customHeight="1">
      <c r="A100" s="56"/>
      <c r="B100" s="17" t="s">
        <v>4</v>
      </c>
      <c r="C100" s="5">
        <f>F100+I100+L100+O100+R100+U100+X100+AA100</f>
        <v>3408000</v>
      </c>
      <c r="D100" s="5">
        <f t="shared" si="230"/>
        <v>59736790</v>
      </c>
      <c r="E100" s="6">
        <f t="shared" si="230"/>
        <v>63144790</v>
      </c>
      <c r="F100" s="5">
        <v>3408000</v>
      </c>
      <c r="G100" s="5">
        <v>37468468</v>
      </c>
      <c r="H100" s="5">
        <f t="shared" si="231"/>
        <v>40876468</v>
      </c>
      <c r="I100" s="5">
        <v>0</v>
      </c>
      <c r="J100" s="5">
        <v>0</v>
      </c>
      <c r="K100" s="5">
        <f t="shared" si="232"/>
        <v>0</v>
      </c>
      <c r="L100" s="5">
        <v>0</v>
      </c>
      <c r="M100" s="5">
        <v>0</v>
      </c>
      <c r="N100" s="5">
        <f t="shared" si="233"/>
        <v>0</v>
      </c>
      <c r="O100" s="5">
        <v>0</v>
      </c>
      <c r="P100" s="5">
        <v>22268322</v>
      </c>
      <c r="Q100" s="5">
        <f t="shared" si="234"/>
        <v>22268322</v>
      </c>
      <c r="R100" s="5">
        <v>0</v>
      </c>
      <c r="S100" s="5">
        <v>0</v>
      </c>
      <c r="T100" s="5">
        <f t="shared" si="235"/>
        <v>0</v>
      </c>
      <c r="U100" s="5">
        <v>0</v>
      </c>
      <c r="V100" s="5">
        <v>0</v>
      </c>
      <c r="W100" s="8">
        <f t="shared" si="236"/>
        <v>0</v>
      </c>
      <c r="X100" s="5">
        <v>0</v>
      </c>
      <c r="Y100" s="5">
        <v>0</v>
      </c>
      <c r="Z100" s="8">
        <f t="shared" si="237"/>
        <v>0</v>
      </c>
      <c r="AA100" s="5">
        <v>0</v>
      </c>
      <c r="AB100" s="5">
        <v>0</v>
      </c>
      <c r="AC100" s="6">
        <f t="shared" si="238"/>
        <v>0</v>
      </c>
    </row>
    <row r="101" spans="1:29" ht="19.5" customHeight="1" thickBot="1">
      <c r="A101" s="22" t="s">
        <v>5</v>
      </c>
      <c r="B101" s="21"/>
      <c r="C101" s="9">
        <f>SUM(C98:C100)</f>
        <v>5205366</v>
      </c>
      <c r="D101" s="9">
        <f t="shared" ref="D101:AC101" si="239">SUM(D98:D100)</f>
        <v>59736790</v>
      </c>
      <c r="E101" s="9">
        <f t="shared" si="239"/>
        <v>64942156</v>
      </c>
      <c r="F101" s="9">
        <f t="shared" si="239"/>
        <v>4924473</v>
      </c>
      <c r="G101" s="9">
        <f t="shared" si="239"/>
        <v>37468468</v>
      </c>
      <c r="H101" s="9">
        <f t="shared" si="239"/>
        <v>42392941</v>
      </c>
      <c r="I101" s="9">
        <f t="shared" si="239"/>
        <v>0</v>
      </c>
      <c r="J101" s="9">
        <f t="shared" si="239"/>
        <v>0</v>
      </c>
      <c r="K101" s="9">
        <f t="shared" si="239"/>
        <v>0</v>
      </c>
      <c r="L101" s="9">
        <f t="shared" si="239"/>
        <v>0</v>
      </c>
      <c r="M101" s="9">
        <f t="shared" si="239"/>
        <v>0</v>
      </c>
      <c r="N101" s="9">
        <f t="shared" si="239"/>
        <v>0</v>
      </c>
      <c r="O101" s="9">
        <f t="shared" si="239"/>
        <v>280893</v>
      </c>
      <c r="P101" s="9">
        <f t="shared" si="239"/>
        <v>22268322</v>
      </c>
      <c r="Q101" s="9">
        <f t="shared" si="239"/>
        <v>22549215</v>
      </c>
      <c r="R101" s="9">
        <f t="shared" si="239"/>
        <v>0</v>
      </c>
      <c r="S101" s="9">
        <f t="shared" si="239"/>
        <v>0</v>
      </c>
      <c r="T101" s="9">
        <f t="shared" si="239"/>
        <v>0</v>
      </c>
      <c r="U101" s="9">
        <f t="shared" si="239"/>
        <v>0</v>
      </c>
      <c r="V101" s="9">
        <f t="shared" si="239"/>
        <v>0</v>
      </c>
      <c r="W101" s="9">
        <f t="shared" si="239"/>
        <v>0</v>
      </c>
      <c r="X101" s="9">
        <f t="shared" si="239"/>
        <v>0</v>
      </c>
      <c r="Y101" s="9">
        <f t="shared" si="239"/>
        <v>0</v>
      </c>
      <c r="Z101" s="9">
        <f t="shared" si="239"/>
        <v>0</v>
      </c>
      <c r="AA101" s="9">
        <f t="shared" si="239"/>
        <v>0</v>
      </c>
      <c r="AB101" s="9">
        <f t="shared" si="239"/>
        <v>0</v>
      </c>
      <c r="AC101" s="9">
        <f t="shared" si="239"/>
        <v>0</v>
      </c>
    </row>
    <row r="102" spans="1:29" ht="19.5" customHeight="1">
      <c r="A102" s="54" t="s">
        <v>46</v>
      </c>
      <c r="B102" s="18" t="s">
        <v>2</v>
      </c>
      <c r="C102" s="5">
        <f>F102+I102+L102+O102+R102+U102+X102+AA102</f>
        <v>0</v>
      </c>
      <c r="D102" s="5">
        <f>G102+J102+M102+P102+S102+V102+Y102+AB102</f>
        <v>2179</v>
      </c>
      <c r="E102" s="6">
        <f>H102+K102+N102+Q102+T102+W102+Z102+AC102</f>
        <v>2179</v>
      </c>
      <c r="F102" s="5">
        <v>0</v>
      </c>
      <c r="G102" s="5">
        <v>2179</v>
      </c>
      <c r="H102" s="5">
        <f>F102+G102</f>
        <v>2179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>F103+I103+L103+O103+R103+U103+X103+AA103</f>
        <v>31308200</v>
      </c>
      <c r="D103" s="5">
        <f t="shared" ref="D103:E104" si="240">G103+J103+M103+P103+S103+V103+Y103+AB103</f>
        <v>0</v>
      </c>
      <c r="E103" s="6">
        <f t="shared" si="240"/>
        <v>31308200</v>
      </c>
      <c r="F103" s="5">
        <v>0</v>
      </c>
      <c r="G103" s="5">
        <v>0</v>
      </c>
      <c r="H103" s="5">
        <f t="shared" ref="H103:H104" si="241">F103+G103</f>
        <v>0</v>
      </c>
      <c r="I103" s="5">
        <v>0</v>
      </c>
      <c r="J103" s="5">
        <v>0</v>
      </c>
      <c r="K103" s="5">
        <f t="shared" ref="K103:K104" si="242">I103+J103</f>
        <v>0</v>
      </c>
      <c r="L103" s="5">
        <v>0</v>
      </c>
      <c r="M103" s="5">
        <v>0</v>
      </c>
      <c r="N103" s="5">
        <f t="shared" ref="N103:N104" si="243">L103+M103</f>
        <v>0</v>
      </c>
      <c r="O103" s="5">
        <v>0</v>
      </c>
      <c r="P103" s="5">
        <v>0</v>
      </c>
      <c r="Q103" s="5">
        <f t="shared" ref="Q103:Q104" si="244">O103+P103</f>
        <v>0</v>
      </c>
      <c r="R103" s="5">
        <v>0</v>
      </c>
      <c r="S103" s="5">
        <v>0</v>
      </c>
      <c r="T103" s="5">
        <f t="shared" ref="T103:T104" si="245">R103+S103</f>
        <v>0</v>
      </c>
      <c r="U103" s="5">
        <v>31308200</v>
      </c>
      <c r="V103" s="5">
        <v>0</v>
      </c>
      <c r="W103" s="8">
        <f t="shared" ref="W103:W104" si="246">U103+V103</f>
        <v>31308200</v>
      </c>
      <c r="X103" s="5">
        <v>0</v>
      </c>
      <c r="Y103" s="5">
        <v>0</v>
      </c>
      <c r="Z103" s="8">
        <f t="shared" ref="Z103:Z104" si="247">X103+Y103</f>
        <v>0</v>
      </c>
      <c r="AA103" s="5">
        <v>0</v>
      </c>
      <c r="AB103" s="5">
        <v>0</v>
      </c>
      <c r="AC103" s="6">
        <f t="shared" ref="AC103:AC104" si="248">AA103+AB103</f>
        <v>0</v>
      </c>
    </row>
    <row r="104" spans="1:29" ht="19.5" customHeight="1">
      <c r="A104" s="56"/>
      <c r="B104" s="17" t="s">
        <v>4</v>
      </c>
      <c r="C104" s="5">
        <f>F104+I104+L104+O104+R104+U104+X104+AA104</f>
        <v>128932888</v>
      </c>
      <c r="D104" s="5">
        <f t="shared" si="240"/>
        <v>116596999</v>
      </c>
      <c r="E104" s="6">
        <f t="shared" si="240"/>
        <v>245529887</v>
      </c>
      <c r="F104" s="5">
        <v>13471842</v>
      </c>
      <c r="G104" s="5">
        <v>101631296</v>
      </c>
      <c r="H104" s="5">
        <f t="shared" si="241"/>
        <v>115103138</v>
      </c>
      <c r="I104" s="5">
        <v>0</v>
      </c>
      <c r="J104" s="5">
        <v>0</v>
      </c>
      <c r="K104" s="5">
        <f t="shared" si="242"/>
        <v>0</v>
      </c>
      <c r="L104" s="5">
        <v>0</v>
      </c>
      <c r="M104" s="5">
        <v>0</v>
      </c>
      <c r="N104" s="5">
        <f t="shared" si="243"/>
        <v>0</v>
      </c>
      <c r="O104" s="5">
        <v>0</v>
      </c>
      <c r="P104" s="5">
        <v>0</v>
      </c>
      <c r="Q104" s="5">
        <f t="shared" si="244"/>
        <v>0</v>
      </c>
      <c r="R104" s="5">
        <v>0</v>
      </c>
      <c r="S104" s="5">
        <v>0</v>
      </c>
      <c r="T104" s="5">
        <f t="shared" si="245"/>
        <v>0</v>
      </c>
      <c r="U104" s="5">
        <v>115461046</v>
      </c>
      <c r="V104" s="5">
        <v>14965703</v>
      </c>
      <c r="W104" s="8">
        <f t="shared" si="246"/>
        <v>130426749</v>
      </c>
      <c r="X104" s="5">
        <v>0</v>
      </c>
      <c r="Y104" s="5">
        <v>0</v>
      </c>
      <c r="Z104" s="8">
        <f t="shared" si="247"/>
        <v>0</v>
      </c>
      <c r="AA104" s="5">
        <v>0</v>
      </c>
      <c r="AB104" s="5">
        <v>0</v>
      </c>
      <c r="AC104" s="6">
        <f t="shared" si="248"/>
        <v>0</v>
      </c>
    </row>
    <row r="105" spans="1:29" ht="19.5" customHeight="1" thickBot="1">
      <c r="A105" s="22" t="s">
        <v>5</v>
      </c>
      <c r="B105" s="21"/>
      <c r="C105" s="9">
        <f>SUM(C102:C104)</f>
        <v>160241088</v>
      </c>
      <c r="D105" s="9">
        <f t="shared" ref="D105:AC105" si="249">SUM(D102:D104)</f>
        <v>116599178</v>
      </c>
      <c r="E105" s="9">
        <f t="shared" si="249"/>
        <v>276840266</v>
      </c>
      <c r="F105" s="9">
        <f t="shared" si="249"/>
        <v>13471842</v>
      </c>
      <c r="G105" s="9">
        <f t="shared" si="249"/>
        <v>101633475</v>
      </c>
      <c r="H105" s="9">
        <f t="shared" si="249"/>
        <v>115105317</v>
      </c>
      <c r="I105" s="9">
        <f t="shared" si="249"/>
        <v>0</v>
      </c>
      <c r="J105" s="9">
        <f t="shared" si="249"/>
        <v>0</v>
      </c>
      <c r="K105" s="9">
        <f t="shared" si="249"/>
        <v>0</v>
      </c>
      <c r="L105" s="9">
        <f t="shared" si="249"/>
        <v>0</v>
      </c>
      <c r="M105" s="9">
        <f t="shared" si="249"/>
        <v>0</v>
      </c>
      <c r="N105" s="9">
        <f t="shared" si="249"/>
        <v>0</v>
      </c>
      <c r="O105" s="9">
        <f t="shared" si="249"/>
        <v>0</v>
      </c>
      <c r="P105" s="9">
        <f t="shared" si="249"/>
        <v>0</v>
      </c>
      <c r="Q105" s="9">
        <f t="shared" si="249"/>
        <v>0</v>
      </c>
      <c r="R105" s="9">
        <f t="shared" si="249"/>
        <v>0</v>
      </c>
      <c r="S105" s="9">
        <f t="shared" si="249"/>
        <v>0</v>
      </c>
      <c r="T105" s="9">
        <f t="shared" si="249"/>
        <v>0</v>
      </c>
      <c r="U105" s="9">
        <f t="shared" si="249"/>
        <v>146769246</v>
      </c>
      <c r="V105" s="9">
        <f t="shared" si="249"/>
        <v>14965703</v>
      </c>
      <c r="W105" s="9">
        <f t="shared" si="249"/>
        <v>161734949</v>
      </c>
      <c r="X105" s="9">
        <f t="shared" si="249"/>
        <v>0</v>
      </c>
      <c r="Y105" s="9">
        <f t="shared" si="249"/>
        <v>0</v>
      </c>
      <c r="Z105" s="9">
        <f t="shared" si="249"/>
        <v>0</v>
      </c>
      <c r="AA105" s="9">
        <f t="shared" si="249"/>
        <v>0</v>
      </c>
      <c r="AB105" s="9">
        <f t="shared" si="249"/>
        <v>0</v>
      </c>
      <c r="AC105" s="9">
        <f t="shared" si="249"/>
        <v>0</v>
      </c>
    </row>
    <row r="106" spans="1:29" ht="19.5" customHeight="1">
      <c r="A106" s="54" t="s">
        <v>47</v>
      </c>
      <c r="B106" s="18" t="s">
        <v>2</v>
      </c>
      <c r="C106" s="5">
        <f>F106+I106+L106+O106+R106+U106+X106+AA106</f>
        <v>0</v>
      </c>
      <c r="D106" s="5">
        <f>G106+J106+M106+P106+S106+V106+Y106+AB106</f>
        <v>0</v>
      </c>
      <c r="E106" s="6">
        <f>H106+K106+N106+Q106+T106+W106+Z106+AC106</f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>F107+I107+L107+O107+R107+U107+X107+AA107</f>
        <v>6428933</v>
      </c>
      <c r="D107" s="5">
        <f t="shared" ref="D107:E108" si="250">G107+J107+M107+P107+S107+V107+Y107+AB107</f>
        <v>0</v>
      </c>
      <c r="E107" s="6">
        <f t="shared" si="250"/>
        <v>6428933</v>
      </c>
      <c r="F107" s="5">
        <v>0</v>
      </c>
      <c r="G107" s="5">
        <v>0</v>
      </c>
      <c r="H107" s="5">
        <f t="shared" ref="H107:H108" si="251">F107+G107</f>
        <v>0</v>
      </c>
      <c r="I107" s="5">
        <v>0</v>
      </c>
      <c r="J107" s="5">
        <v>0</v>
      </c>
      <c r="K107" s="5">
        <f t="shared" ref="K107:K108" si="252">I107+J107</f>
        <v>0</v>
      </c>
      <c r="L107" s="5">
        <v>0</v>
      </c>
      <c r="M107" s="5">
        <v>0</v>
      </c>
      <c r="N107" s="5">
        <f t="shared" ref="N107:N108" si="253">L107+M107</f>
        <v>0</v>
      </c>
      <c r="O107" s="5">
        <v>0</v>
      </c>
      <c r="P107" s="5">
        <v>0</v>
      </c>
      <c r="Q107" s="5">
        <f t="shared" ref="Q107:Q108" si="254">O107+P107</f>
        <v>0</v>
      </c>
      <c r="R107" s="5">
        <v>0</v>
      </c>
      <c r="S107" s="5">
        <v>0</v>
      </c>
      <c r="T107" s="5">
        <f t="shared" ref="T107:T108" si="255">R107+S107</f>
        <v>0</v>
      </c>
      <c r="U107" s="5">
        <v>6428933</v>
      </c>
      <c r="V107" s="5">
        <v>0</v>
      </c>
      <c r="W107" s="8">
        <f t="shared" ref="W107:W108" si="256">U107+V107</f>
        <v>6428933</v>
      </c>
      <c r="X107" s="5">
        <v>0</v>
      </c>
      <c r="Y107" s="5">
        <v>0</v>
      </c>
      <c r="Z107" s="8">
        <f t="shared" ref="Z107:Z108" si="257">X107+Y107</f>
        <v>0</v>
      </c>
      <c r="AA107" s="5">
        <v>0</v>
      </c>
      <c r="AB107" s="5">
        <v>0</v>
      </c>
      <c r="AC107" s="6">
        <f t="shared" ref="AC107:AC108" si="258">AA107+AB107</f>
        <v>0</v>
      </c>
    </row>
    <row r="108" spans="1:29" ht="19.5" customHeight="1">
      <c r="A108" s="56"/>
      <c r="B108" s="17" t="s">
        <v>4</v>
      </c>
      <c r="C108" s="5">
        <f>F108+I108+L108+O108+R108+U108+X108+AA108</f>
        <v>189614731</v>
      </c>
      <c r="D108" s="5">
        <f t="shared" si="250"/>
        <v>45044904</v>
      </c>
      <c r="E108" s="6">
        <f t="shared" si="250"/>
        <v>234659635</v>
      </c>
      <c r="F108" s="5">
        <v>169693666</v>
      </c>
      <c r="G108" s="5">
        <v>45044904</v>
      </c>
      <c r="H108" s="5">
        <f t="shared" si="251"/>
        <v>214738570</v>
      </c>
      <c r="I108" s="5">
        <v>0</v>
      </c>
      <c r="J108" s="5">
        <v>0</v>
      </c>
      <c r="K108" s="5">
        <f t="shared" si="252"/>
        <v>0</v>
      </c>
      <c r="L108" s="5">
        <v>0</v>
      </c>
      <c r="M108" s="5">
        <v>0</v>
      </c>
      <c r="N108" s="5">
        <f t="shared" si="253"/>
        <v>0</v>
      </c>
      <c r="O108" s="5">
        <v>0</v>
      </c>
      <c r="P108" s="5">
        <v>0</v>
      </c>
      <c r="Q108" s="5">
        <f t="shared" si="254"/>
        <v>0</v>
      </c>
      <c r="R108" s="5">
        <v>0</v>
      </c>
      <c r="S108" s="5">
        <v>0</v>
      </c>
      <c r="T108" s="5">
        <f t="shared" si="255"/>
        <v>0</v>
      </c>
      <c r="U108" s="5">
        <v>19921065</v>
      </c>
      <c r="V108" s="5">
        <v>0</v>
      </c>
      <c r="W108" s="8">
        <f t="shared" si="256"/>
        <v>19921065</v>
      </c>
      <c r="X108" s="5">
        <v>0</v>
      </c>
      <c r="Y108" s="5">
        <v>0</v>
      </c>
      <c r="Z108" s="8">
        <f t="shared" si="257"/>
        <v>0</v>
      </c>
      <c r="AA108" s="5">
        <v>0</v>
      </c>
      <c r="AB108" s="5">
        <v>0</v>
      </c>
      <c r="AC108" s="6">
        <f t="shared" si="258"/>
        <v>0</v>
      </c>
    </row>
    <row r="109" spans="1:29" ht="19.5" customHeight="1" thickBot="1">
      <c r="A109" s="22" t="s">
        <v>5</v>
      </c>
      <c r="B109" s="21"/>
      <c r="C109" s="9">
        <f>SUM(C106:C108)</f>
        <v>196043664</v>
      </c>
      <c r="D109" s="9">
        <f t="shared" ref="D109:AC109" si="259">SUM(D106:D108)</f>
        <v>45044904</v>
      </c>
      <c r="E109" s="9">
        <f t="shared" si="259"/>
        <v>241088568</v>
      </c>
      <c r="F109" s="9">
        <f t="shared" si="259"/>
        <v>169693666</v>
      </c>
      <c r="G109" s="9">
        <f t="shared" si="259"/>
        <v>45044904</v>
      </c>
      <c r="H109" s="9">
        <f t="shared" si="259"/>
        <v>214738570</v>
      </c>
      <c r="I109" s="9">
        <f t="shared" si="259"/>
        <v>0</v>
      </c>
      <c r="J109" s="9">
        <f t="shared" si="259"/>
        <v>0</v>
      </c>
      <c r="K109" s="9">
        <f t="shared" si="259"/>
        <v>0</v>
      </c>
      <c r="L109" s="9">
        <f t="shared" si="259"/>
        <v>0</v>
      </c>
      <c r="M109" s="9">
        <f t="shared" si="259"/>
        <v>0</v>
      </c>
      <c r="N109" s="9">
        <f t="shared" si="259"/>
        <v>0</v>
      </c>
      <c r="O109" s="9">
        <f t="shared" si="259"/>
        <v>0</v>
      </c>
      <c r="P109" s="9">
        <f t="shared" si="259"/>
        <v>0</v>
      </c>
      <c r="Q109" s="9">
        <f t="shared" si="259"/>
        <v>0</v>
      </c>
      <c r="R109" s="9">
        <f t="shared" si="259"/>
        <v>0</v>
      </c>
      <c r="S109" s="9">
        <f t="shared" si="259"/>
        <v>0</v>
      </c>
      <c r="T109" s="9">
        <f t="shared" si="259"/>
        <v>0</v>
      </c>
      <c r="U109" s="9">
        <f t="shared" si="259"/>
        <v>26349998</v>
      </c>
      <c r="V109" s="9">
        <f t="shared" si="259"/>
        <v>0</v>
      </c>
      <c r="W109" s="9">
        <f t="shared" si="259"/>
        <v>26349998</v>
      </c>
      <c r="X109" s="9">
        <f t="shared" si="259"/>
        <v>0</v>
      </c>
      <c r="Y109" s="9">
        <f t="shared" si="259"/>
        <v>0</v>
      </c>
      <c r="Z109" s="9">
        <f t="shared" si="259"/>
        <v>0</v>
      </c>
      <c r="AA109" s="9">
        <f t="shared" si="259"/>
        <v>0</v>
      </c>
      <c r="AB109" s="9">
        <f t="shared" si="259"/>
        <v>0</v>
      </c>
      <c r="AC109" s="9">
        <f t="shared" si="259"/>
        <v>0</v>
      </c>
    </row>
    <row r="110" spans="1:29" ht="19.5" customHeight="1">
      <c r="A110" s="54" t="s">
        <v>48</v>
      </c>
      <c r="B110" s="18" t="s">
        <v>2</v>
      </c>
      <c r="C110" s="5">
        <f>F110+I110+L110+O110+R110+U110+X110+AA110</f>
        <v>0</v>
      </c>
      <c r="D110" s="5">
        <f>G110+J110+M110+P110+S110+V110+Y110+AB110</f>
        <v>0</v>
      </c>
      <c r="E110" s="6">
        <f>H110+K110+N110+Q110+T110+W110+Z110+AC110</f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>F111+I111+L111+O111+R111+U111+X111+AA111</f>
        <v>0</v>
      </c>
      <c r="D111" s="5">
        <f t="shared" ref="D111:E112" si="260">G111+J111+M111+P111+S111+V111+Y111+AB111</f>
        <v>0</v>
      </c>
      <c r="E111" s="6">
        <f t="shared" si="260"/>
        <v>0</v>
      </c>
      <c r="F111" s="5">
        <v>0</v>
      </c>
      <c r="G111" s="5">
        <v>0</v>
      </c>
      <c r="H111" s="5">
        <f t="shared" ref="H111:H112" si="261">F111+G111</f>
        <v>0</v>
      </c>
      <c r="I111" s="5">
        <v>0</v>
      </c>
      <c r="J111" s="5">
        <v>0</v>
      </c>
      <c r="K111" s="5">
        <f t="shared" ref="K111:K112" si="262">I111+J111</f>
        <v>0</v>
      </c>
      <c r="L111" s="5">
        <v>0</v>
      </c>
      <c r="M111" s="5">
        <v>0</v>
      </c>
      <c r="N111" s="5">
        <f t="shared" ref="N111:N112" si="263">L111+M111</f>
        <v>0</v>
      </c>
      <c r="O111" s="5">
        <v>0</v>
      </c>
      <c r="P111" s="5">
        <v>0</v>
      </c>
      <c r="Q111" s="5">
        <f t="shared" ref="Q111:Q112" si="264">O111+P111</f>
        <v>0</v>
      </c>
      <c r="R111" s="5">
        <v>0</v>
      </c>
      <c r="S111" s="5">
        <v>0</v>
      </c>
      <c r="T111" s="5">
        <f t="shared" ref="T111:T112" si="265">R111+S111</f>
        <v>0</v>
      </c>
      <c r="U111" s="5">
        <v>0</v>
      </c>
      <c r="V111" s="5">
        <v>0</v>
      </c>
      <c r="W111" s="8">
        <f t="shared" ref="W111:W112" si="266">U111+V111</f>
        <v>0</v>
      </c>
      <c r="X111" s="5">
        <v>0</v>
      </c>
      <c r="Y111" s="5">
        <v>0</v>
      </c>
      <c r="Z111" s="8">
        <f t="shared" ref="Z111:Z112" si="267">X111+Y111</f>
        <v>0</v>
      </c>
      <c r="AA111" s="5">
        <v>0</v>
      </c>
      <c r="AB111" s="5">
        <v>0</v>
      </c>
      <c r="AC111" s="6">
        <f t="shared" ref="AC111:AC112" si="268">AA111+AB111</f>
        <v>0</v>
      </c>
    </row>
    <row r="112" spans="1:29" ht="19.5" customHeight="1">
      <c r="A112" s="56"/>
      <c r="B112" s="17" t="s">
        <v>4</v>
      </c>
      <c r="C112" s="5">
        <f>F112+I112+L112+O112+R112+U112+X112+AA112</f>
        <v>0</v>
      </c>
      <c r="D112" s="5">
        <f t="shared" si="260"/>
        <v>4555551</v>
      </c>
      <c r="E112" s="6">
        <f t="shared" si="260"/>
        <v>4555551</v>
      </c>
      <c r="F112" s="5">
        <v>0</v>
      </c>
      <c r="G112" s="5">
        <v>4555551</v>
      </c>
      <c r="H112" s="5">
        <f t="shared" si="261"/>
        <v>4555551</v>
      </c>
      <c r="I112" s="5">
        <v>0</v>
      </c>
      <c r="J112" s="5">
        <v>0</v>
      </c>
      <c r="K112" s="5">
        <f t="shared" si="262"/>
        <v>0</v>
      </c>
      <c r="L112" s="5">
        <v>0</v>
      </c>
      <c r="M112" s="5">
        <v>0</v>
      </c>
      <c r="N112" s="5">
        <f t="shared" si="263"/>
        <v>0</v>
      </c>
      <c r="O112" s="5">
        <v>0</v>
      </c>
      <c r="P112" s="5">
        <v>0</v>
      </c>
      <c r="Q112" s="5">
        <f t="shared" si="264"/>
        <v>0</v>
      </c>
      <c r="R112" s="5">
        <v>0</v>
      </c>
      <c r="S112" s="5">
        <v>0</v>
      </c>
      <c r="T112" s="5">
        <f t="shared" si="265"/>
        <v>0</v>
      </c>
      <c r="U112" s="5">
        <v>0</v>
      </c>
      <c r="V112" s="5">
        <v>0</v>
      </c>
      <c r="W112" s="8">
        <f t="shared" si="266"/>
        <v>0</v>
      </c>
      <c r="X112" s="5">
        <v>0</v>
      </c>
      <c r="Y112" s="5">
        <v>0</v>
      </c>
      <c r="Z112" s="8">
        <f t="shared" si="267"/>
        <v>0</v>
      </c>
      <c r="AA112" s="5">
        <v>0</v>
      </c>
      <c r="AB112" s="5">
        <v>0</v>
      </c>
      <c r="AC112" s="6">
        <f t="shared" si="268"/>
        <v>0</v>
      </c>
    </row>
    <row r="113" spans="1:29" ht="19.5" customHeight="1" thickBot="1">
      <c r="A113" s="22" t="s">
        <v>5</v>
      </c>
      <c r="B113" s="21"/>
      <c r="C113" s="9">
        <f>SUM(C110:C112)</f>
        <v>0</v>
      </c>
      <c r="D113" s="9">
        <f t="shared" ref="D113:AC113" si="269">SUM(D110:D112)</f>
        <v>4555551</v>
      </c>
      <c r="E113" s="9">
        <f t="shared" si="269"/>
        <v>4555551</v>
      </c>
      <c r="F113" s="9">
        <f t="shared" si="269"/>
        <v>0</v>
      </c>
      <c r="G113" s="9">
        <f t="shared" si="269"/>
        <v>4555551</v>
      </c>
      <c r="H113" s="9">
        <f t="shared" si="269"/>
        <v>4555551</v>
      </c>
      <c r="I113" s="9">
        <f t="shared" si="269"/>
        <v>0</v>
      </c>
      <c r="J113" s="9">
        <f t="shared" si="269"/>
        <v>0</v>
      </c>
      <c r="K113" s="9">
        <f t="shared" si="269"/>
        <v>0</v>
      </c>
      <c r="L113" s="9">
        <f t="shared" si="269"/>
        <v>0</v>
      </c>
      <c r="M113" s="9">
        <f t="shared" si="269"/>
        <v>0</v>
      </c>
      <c r="N113" s="9">
        <f t="shared" si="269"/>
        <v>0</v>
      </c>
      <c r="O113" s="9">
        <f t="shared" si="269"/>
        <v>0</v>
      </c>
      <c r="P113" s="9">
        <f t="shared" si="269"/>
        <v>0</v>
      </c>
      <c r="Q113" s="9">
        <f t="shared" si="269"/>
        <v>0</v>
      </c>
      <c r="R113" s="9">
        <f t="shared" si="269"/>
        <v>0</v>
      </c>
      <c r="S113" s="9">
        <f t="shared" si="269"/>
        <v>0</v>
      </c>
      <c r="T113" s="9">
        <f t="shared" si="269"/>
        <v>0</v>
      </c>
      <c r="U113" s="9">
        <f t="shared" si="269"/>
        <v>0</v>
      </c>
      <c r="V113" s="9">
        <f t="shared" si="269"/>
        <v>0</v>
      </c>
      <c r="W113" s="9">
        <f t="shared" si="269"/>
        <v>0</v>
      </c>
      <c r="X113" s="9">
        <f t="shared" si="269"/>
        <v>0</v>
      </c>
      <c r="Y113" s="9">
        <f t="shared" si="269"/>
        <v>0</v>
      </c>
      <c r="Z113" s="9">
        <f t="shared" si="269"/>
        <v>0</v>
      </c>
      <c r="AA113" s="9">
        <f t="shared" si="269"/>
        <v>0</v>
      </c>
      <c r="AB113" s="9">
        <f t="shared" si="269"/>
        <v>0</v>
      </c>
      <c r="AC113" s="9">
        <f t="shared" si="269"/>
        <v>0</v>
      </c>
    </row>
    <row r="114" spans="1:29" ht="19.5" customHeight="1">
      <c r="A114" s="54" t="s">
        <v>61</v>
      </c>
      <c r="B114" s="18" t="s">
        <v>2</v>
      </c>
      <c r="C114" s="5">
        <f>F114+I114+L114+O114+R114+U114+X114+AA114</f>
        <v>0</v>
      </c>
      <c r="D114" s="5">
        <f>G114+J114+M114+P114+S114+V114+Y114+AB114</f>
        <v>0</v>
      </c>
      <c r="E114" s="6">
        <f>H114+K114+N114+Q114+T114+W114+Z114+AC114</f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>F115+I115+L115+O115+R115+U115+X115+AA115</f>
        <v>0</v>
      </c>
      <c r="D115" s="5">
        <f t="shared" ref="D115:E116" si="270">G115+J115+M115+P115+S115+V115+Y115+AB115</f>
        <v>0</v>
      </c>
      <c r="E115" s="6">
        <f t="shared" si="270"/>
        <v>0</v>
      </c>
      <c r="F115" s="5">
        <v>0</v>
      </c>
      <c r="G115" s="5">
        <v>0</v>
      </c>
      <c r="H115" s="5">
        <f t="shared" ref="H115:H116" si="271">F115+G115</f>
        <v>0</v>
      </c>
      <c r="I115" s="5">
        <v>0</v>
      </c>
      <c r="J115" s="5">
        <v>0</v>
      </c>
      <c r="K115" s="5">
        <f t="shared" ref="K115:K116" si="272">I115+J115</f>
        <v>0</v>
      </c>
      <c r="L115" s="5">
        <v>0</v>
      </c>
      <c r="M115" s="5">
        <v>0</v>
      </c>
      <c r="N115" s="5">
        <f t="shared" ref="N115:N116" si="273">L115+M115</f>
        <v>0</v>
      </c>
      <c r="O115" s="5">
        <v>0</v>
      </c>
      <c r="P115" s="5">
        <v>0</v>
      </c>
      <c r="Q115" s="5">
        <f t="shared" ref="Q115:Q116" si="274">O115+P115</f>
        <v>0</v>
      </c>
      <c r="R115" s="5">
        <v>0</v>
      </c>
      <c r="S115" s="5">
        <v>0</v>
      </c>
      <c r="T115" s="5">
        <f t="shared" ref="T115:T116" si="275">R115+S115</f>
        <v>0</v>
      </c>
      <c r="U115" s="5">
        <v>0</v>
      </c>
      <c r="V115" s="5">
        <v>0</v>
      </c>
      <c r="W115" s="8">
        <f t="shared" ref="W115:W116" si="276">U115+V115</f>
        <v>0</v>
      </c>
      <c r="X115" s="5">
        <v>0</v>
      </c>
      <c r="Y115" s="5">
        <v>0</v>
      </c>
      <c r="Z115" s="8">
        <f t="shared" ref="Z115:Z116" si="277">X115+Y115</f>
        <v>0</v>
      </c>
      <c r="AA115" s="5">
        <v>0</v>
      </c>
      <c r="AB115" s="5">
        <v>0</v>
      </c>
      <c r="AC115" s="6">
        <f t="shared" ref="AC115:AC116" si="278">AA115+AB115</f>
        <v>0</v>
      </c>
    </row>
    <row r="116" spans="1:29" ht="19.5" customHeight="1">
      <c r="A116" s="56"/>
      <c r="B116" s="17" t="s">
        <v>4</v>
      </c>
      <c r="C116" s="5">
        <f>F116+I116+L116+O116+R116+U116+X116+AA116</f>
        <v>0</v>
      </c>
      <c r="D116" s="5">
        <f t="shared" si="270"/>
        <v>3009580</v>
      </c>
      <c r="E116" s="6">
        <f t="shared" si="270"/>
        <v>3009580</v>
      </c>
      <c r="F116" s="5">
        <v>0</v>
      </c>
      <c r="G116" s="5">
        <v>3009580</v>
      </c>
      <c r="H116" s="5">
        <f t="shared" si="271"/>
        <v>3009580</v>
      </c>
      <c r="I116" s="5">
        <v>0</v>
      </c>
      <c r="J116" s="5">
        <v>0</v>
      </c>
      <c r="K116" s="5">
        <f t="shared" si="272"/>
        <v>0</v>
      </c>
      <c r="L116" s="5">
        <v>0</v>
      </c>
      <c r="M116" s="5">
        <v>0</v>
      </c>
      <c r="N116" s="5">
        <f t="shared" si="273"/>
        <v>0</v>
      </c>
      <c r="O116" s="5">
        <v>0</v>
      </c>
      <c r="P116" s="5">
        <v>0</v>
      </c>
      <c r="Q116" s="5">
        <f t="shared" si="274"/>
        <v>0</v>
      </c>
      <c r="R116" s="5">
        <v>0</v>
      </c>
      <c r="S116" s="5">
        <v>0</v>
      </c>
      <c r="T116" s="5">
        <f t="shared" si="275"/>
        <v>0</v>
      </c>
      <c r="U116" s="5">
        <v>0</v>
      </c>
      <c r="V116" s="5">
        <v>0</v>
      </c>
      <c r="W116" s="8">
        <f t="shared" si="276"/>
        <v>0</v>
      </c>
      <c r="X116" s="5">
        <v>0</v>
      </c>
      <c r="Y116" s="5">
        <v>0</v>
      </c>
      <c r="Z116" s="8">
        <f t="shared" si="277"/>
        <v>0</v>
      </c>
      <c r="AA116" s="5">
        <v>0</v>
      </c>
      <c r="AB116" s="5">
        <v>0</v>
      </c>
      <c r="AC116" s="6">
        <f t="shared" si="278"/>
        <v>0</v>
      </c>
    </row>
    <row r="117" spans="1:29" ht="19.5" customHeight="1" thickBot="1">
      <c r="A117" s="22" t="s">
        <v>5</v>
      </c>
      <c r="B117" s="21"/>
      <c r="C117" s="9">
        <f>SUM(C114:C116)</f>
        <v>0</v>
      </c>
      <c r="D117" s="9">
        <f t="shared" ref="D117:AC117" si="279">SUM(D114:D116)</f>
        <v>3009580</v>
      </c>
      <c r="E117" s="9">
        <f t="shared" si="279"/>
        <v>3009580</v>
      </c>
      <c r="F117" s="9">
        <f t="shared" si="279"/>
        <v>0</v>
      </c>
      <c r="G117" s="9">
        <f t="shared" si="279"/>
        <v>3009580</v>
      </c>
      <c r="H117" s="9">
        <f t="shared" si="279"/>
        <v>3009580</v>
      </c>
      <c r="I117" s="9">
        <f t="shared" si="279"/>
        <v>0</v>
      </c>
      <c r="J117" s="9">
        <f t="shared" si="279"/>
        <v>0</v>
      </c>
      <c r="K117" s="9">
        <f t="shared" si="279"/>
        <v>0</v>
      </c>
      <c r="L117" s="9">
        <f t="shared" si="279"/>
        <v>0</v>
      </c>
      <c r="M117" s="9">
        <f t="shared" si="279"/>
        <v>0</v>
      </c>
      <c r="N117" s="9">
        <f t="shared" si="279"/>
        <v>0</v>
      </c>
      <c r="O117" s="9">
        <f t="shared" si="279"/>
        <v>0</v>
      </c>
      <c r="P117" s="9">
        <f t="shared" si="279"/>
        <v>0</v>
      </c>
      <c r="Q117" s="9">
        <f t="shared" si="279"/>
        <v>0</v>
      </c>
      <c r="R117" s="9">
        <f t="shared" si="279"/>
        <v>0</v>
      </c>
      <c r="S117" s="9">
        <f t="shared" si="279"/>
        <v>0</v>
      </c>
      <c r="T117" s="9">
        <f t="shared" si="279"/>
        <v>0</v>
      </c>
      <c r="U117" s="9">
        <f t="shared" si="279"/>
        <v>0</v>
      </c>
      <c r="V117" s="9">
        <f t="shared" si="279"/>
        <v>0</v>
      </c>
      <c r="W117" s="9">
        <f t="shared" si="279"/>
        <v>0</v>
      </c>
      <c r="X117" s="9">
        <f t="shared" si="279"/>
        <v>0</v>
      </c>
      <c r="Y117" s="9">
        <f t="shared" si="279"/>
        <v>0</v>
      </c>
      <c r="Z117" s="9">
        <f t="shared" si="279"/>
        <v>0</v>
      </c>
      <c r="AA117" s="9">
        <f t="shared" si="279"/>
        <v>0</v>
      </c>
      <c r="AB117" s="9">
        <f t="shared" si="279"/>
        <v>0</v>
      </c>
      <c r="AC117" s="9">
        <f t="shared" si="279"/>
        <v>0</v>
      </c>
    </row>
    <row r="118" spans="1:29" ht="19.5" customHeight="1">
      <c r="A118" s="54" t="s">
        <v>49</v>
      </c>
      <c r="B118" s="18" t="s">
        <v>2</v>
      </c>
      <c r="C118" s="5">
        <f>F118+I118+L118+O118+R118+U118+X118+AA118</f>
        <v>0</v>
      </c>
      <c r="D118" s="5">
        <f>G118+J118+M118+P118+S118+V118+Y118+AB118</f>
        <v>0</v>
      </c>
      <c r="E118" s="6">
        <f>H118+K118+N118+Q118+T118+W118+Z118+AC118</f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>F119+I119+L119+O119+R119+U119+X119+AA119</f>
        <v>0</v>
      </c>
      <c r="D119" s="5">
        <f t="shared" ref="D119:E120" si="280">G119+J119+M119+P119+S119+V119+Y119+AB119</f>
        <v>0</v>
      </c>
      <c r="E119" s="6">
        <f t="shared" si="280"/>
        <v>0</v>
      </c>
      <c r="F119" s="5">
        <v>0</v>
      </c>
      <c r="G119" s="5">
        <v>0</v>
      </c>
      <c r="H119" s="5">
        <f t="shared" ref="H119:H120" si="281">F119+G119</f>
        <v>0</v>
      </c>
      <c r="I119" s="5">
        <v>0</v>
      </c>
      <c r="J119" s="5">
        <v>0</v>
      </c>
      <c r="K119" s="5">
        <f t="shared" ref="K119:K120" si="282">I119+J119</f>
        <v>0</v>
      </c>
      <c r="L119" s="5">
        <v>0</v>
      </c>
      <c r="M119" s="5">
        <v>0</v>
      </c>
      <c r="N119" s="5">
        <f t="shared" ref="N119:N120" si="283">L119+M119</f>
        <v>0</v>
      </c>
      <c r="O119" s="5">
        <v>0</v>
      </c>
      <c r="P119" s="5">
        <v>0</v>
      </c>
      <c r="Q119" s="5">
        <f t="shared" ref="Q119:Q120" si="284">O119+P119</f>
        <v>0</v>
      </c>
      <c r="R119" s="5">
        <v>0</v>
      </c>
      <c r="S119" s="5">
        <v>0</v>
      </c>
      <c r="T119" s="5">
        <f t="shared" ref="T119:T120" si="285">R119+S119</f>
        <v>0</v>
      </c>
      <c r="U119" s="5">
        <v>0</v>
      </c>
      <c r="V119" s="5">
        <v>0</v>
      </c>
      <c r="W119" s="8">
        <f t="shared" ref="W119:W120" si="286">U119+V119</f>
        <v>0</v>
      </c>
      <c r="X119" s="5">
        <v>0</v>
      </c>
      <c r="Y119" s="5">
        <v>0</v>
      </c>
      <c r="Z119" s="8">
        <f t="shared" ref="Z119:Z120" si="287">X119+Y119</f>
        <v>0</v>
      </c>
      <c r="AA119" s="5">
        <v>0</v>
      </c>
      <c r="AB119" s="5">
        <v>0</v>
      </c>
      <c r="AC119" s="6">
        <f t="shared" ref="AC119:AC120" si="288">AA119+AB119</f>
        <v>0</v>
      </c>
    </row>
    <row r="120" spans="1:29" ht="19.5" customHeight="1">
      <c r="A120" s="56"/>
      <c r="B120" s="17" t="s">
        <v>4</v>
      </c>
      <c r="C120" s="5">
        <f>F120+I120+L120+O120+R120+U120+X120+AA120</f>
        <v>0</v>
      </c>
      <c r="D120" s="5">
        <f t="shared" si="280"/>
        <v>0</v>
      </c>
      <c r="E120" s="6">
        <f t="shared" si="280"/>
        <v>0</v>
      </c>
      <c r="F120" s="5">
        <v>0</v>
      </c>
      <c r="G120" s="5">
        <v>0</v>
      </c>
      <c r="H120" s="5">
        <f t="shared" si="281"/>
        <v>0</v>
      </c>
      <c r="I120" s="5">
        <v>0</v>
      </c>
      <c r="J120" s="5">
        <v>0</v>
      </c>
      <c r="K120" s="5">
        <f t="shared" si="282"/>
        <v>0</v>
      </c>
      <c r="L120" s="5">
        <v>0</v>
      </c>
      <c r="M120" s="5">
        <v>0</v>
      </c>
      <c r="N120" s="5">
        <f t="shared" si="283"/>
        <v>0</v>
      </c>
      <c r="O120" s="5">
        <v>0</v>
      </c>
      <c r="P120" s="5">
        <v>0</v>
      </c>
      <c r="Q120" s="5">
        <f t="shared" si="284"/>
        <v>0</v>
      </c>
      <c r="R120" s="5">
        <v>0</v>
      </c>
      <c r="S120" s="5">
        <v>0</v>
      </c>
      <c r="T120" s="5">
        <f t="shared" si="285"/>
        <v>0</v>
      </c>
      <c r="U120" s="5">
        <v>0</v>
      </c>
      <c r="V120" s="5">
        <v>0</v>
      </c>
      <c r="W120" s="8">
        <f t="shared" si="286"/>
        <v>0</v>
      </c>
      <c r="X120" s="5">
        <v>0</v>
      </c>
      <c r="Y120" s="5">
        <v>0</v>
      </c>
      <c r="Z120" s="8">
        <f t="shared" si="287"/>
        <v>0</v>
      </c>
      <c r="AA120" s="5">
        <v>0</v>
      </c>
      <c r="AB120" s="5">
        <v>0</v>
      </c>
      <c r="AC120" s="6">
        <f t="shared" si="288"/>
        <v>0</v>
      </c>
    </row>
    <row r="121" spans="1:29" ht="19.5" customHeight="1" thickBot="1">
      <c r="A121" s="22" t="s">
        <v>5</v>
      </c>
      <c r="B121" s="21"/>
      <c r="C121" s="9">
        <f>SUM(C118:C120)</f>
        <v>0</v>
      </c>
      <c r="D121" s="9">
        <f t="shared" ref="D121:AC121" si="289">SUM(D118:D120)</f>
        <v>0</v>
      </c>
      <c r="E121" s="9">
        <f t="shared" si="289"/>
        <v>0</v>
      </c>
      <c r="F121" s="9">
        <f t="shared" si="289"/>
        <v>0</v>
      </c>
      <c r="G121" s="9">
        <f t="shared" si="289"/>
        <v>0</v>
      </c>
      <c r="H121" s="9">
        <f t="shared" si="289"/>
        <v>0</v>
      </c>
      <c r="I121" s="9">
        <f t="shared" si="289"/>
        <v>0</v>
      </c>
      <c r="J121" s="9">
        <f t="shared" si="289"/>
        <v>0</v>
      </c>
      <c r="K121" s="9">
        <f t="shared" si="289"/>
        <v>0</v>
      </c>
      <c r="L121" s="9">
        <f t="shared" si="289"/>
        <v>0</v>
      </c>
      <c r="M121" s="9">
        <f t="shared" si="289"/>
        <v>0</v>
      </c>
      <c r="N121" s="9">
        <f t="shared" si="289"/>
        <v>0</v>
      </c>
      <c r="O121" s="9">
        <f t="shared" si="289"/>
        <v>0</v>
      </c>
      <c r="P121" s="9">
        <f t="shared" si="289"/>
        <v>0</v>
      </c>
      <c r="Q121" s="9">
        <f t="shared" si="289"/>
        <v>0</v>
      </c>
      <c r="R121" s="9">
        <f t="shared" si="289"/>
        <v>0</v>
      </c>
      <c r="S121" s="9">
        <f t="shared" si="289"/>
        <v>0</v>
      </c>
      <c r="T121" s="9">
        <f t="shared" si="289"/>
        <v>0</v>
      </c>
      <c r="U121" s="9">
        <f t="shared" si="289"/>
        <v>0</v>
      </c>
      <c r="V121" s="9">
        <f t="shared" si="289"/>
        <v>0</v>
      </c>
      <c r="W121" s="9">
        <f t="shared" si="289"/>
        <v>0</v>
      </c>
      <c r="X121" s="9">
        <f t="shared" si="289"/>
        <v>0</v>
      </c>
      <c r="Y121" s="9">
        <f t="shared" si="289"/>
        <v>0</v>
      </c>
      <c r="Z121" s="9">
        <f t="shared" si="289"/>
        <v>0</v>
      </c>
      <c r="AA121" s="9">
        <f t="shared" si="289"/>
        <v>0</v>
      </c>
      <c r="AB121" s="9">
        <f t="shared" si="289"/>
        <v>0</v>
      </c>
      <c r="AC121" s="9">
        <f t="shared" si="289"/>
        <v>0</v>
      </c>
    </row>
    <row r="122" spans="1:29" ht="19.5" customHeight="1">
      <c r="A122" s="54" t="s">
        <v>50</v>
      </c>
      <c r="B122" s="18" t="s">
        <v>2</v>
      </c>
      <c r="C122" s="5">
        <f>F122+I122+L122+O122+R122+U122+X122+AA122</f>
        <v>5312959</v>
      </c>
      <c r="D122" s="5">
        <f>G122+J122+M122+P122+S122+V122+Y122+AB122</f>
        <v>18640750</v>
      </c>
      <c r="E122" s="6">
        <f>H122+K122+N122+Q122+T122+W122+Z122+AC122</f>
        <v>23953709</v>
      </c>
      <c r="F122" s="5">
        <v>101673</v>
      </c>
      <c r="G122" s="5">
        <v>0</v>
      </c>
      <c r="H122" s="5">
        <f>F122+G122</f>
        <v>101673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5211286</v>
      </c>
      <c r="V122" s="5">
        <v>18640750</v>
      </c>
      <c r="W122" s="8">
        <f>U122+V122</f>
        <v>23852036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>F123+I123+L123+O123+R123+U123+X123+AA123</f>
        <v>1554209</v>
      </c>
      <c r="D123" s="5">
        <f t="shared" ref="D123:E124" si="290">G123+J123+M123+P123+S123+V123+Y123+AB123</f>
        <v>9428500</v>
      </c>
      <c r="E123" s="6">
        <f t="shared" si="290"/>
        <v>10982709</v>
      </c>
      <c r="F123" s="5">
        <v>1554209</v>
      </c>
      <c r="G123" s="5">
        <v>0</v>
      </c>
      <c r="H123" s="5">
        <f t="shared" ref="H123:H124" si="291">F123+G123</f>
        <v>1554209</v>
      </c>
      <c r="I123" s="5">
        <v>0</v>
      </c>
      <c r="J123" s="5">
        <v>0</v>
      </c>
      <c r="K123" s="5">
        <f t="shared" ref="K123:K124" si="292">I123+J123</f>
        <v>0</v>
      </c>
      <c r="L123" s="5">
        <v>0</v>
      </c>
      <c r="M123" s="5">
        <v>0</v>
      </c>
      <c r="N123" s="5">
        <f t="shared" ref="N123:N124" si="293">L123+M123</f>
        <v>0</v>
      </c>
      <c r="O123" s="5">
        <v>0</v>
      </c>
      <c r="P123" s="5">
        <v>0</v>
      </c>
      <c r="Q123" s="5">
        <f t="shared" ref="Q123:Q124" si="294">O123+P123</f>
        <v>0</v>
      </c>
      <c r="R123" s="5">
        <v>0</v>
      </c>
      <c r="S123" s="5">
        <v>0</v>
      </c>
      <c r="T123" s="5">
        <f t="shared" ref="T123:T124" si="295">R123+S123</f>
        <v>0</v>
      </c>
      <c r="U123" s="5">
        <v>0</v>
      </c>
      <c r="V123" s="5">
        <v>9428500</v>
      </c>
      <c r="W123" s="8">
        <f t="shared" ref="W123:W124" si="296">U123+V123</f>
        <v>9428500</v>
      </c>
      <c r="X123" s="5">
        <v>0</v>
      </c>
      <c r="Y123" s="5">
        <v>0</v>
      </c>
      <c r="Z123" s="8">
        <f t="shared" ref="Z123:Z124" si="297">X123+Y123</f>
        <v>0</v>
      </c>
      <c r="AA123" s="5">
        <v>0</v>
      </c>
      <c r="AB123" s="5">
        <v>0</v>
      </c>
      <c r="AC123" s="6">
        <f t="shared" ref="AC123:AC124" si="298">AA123+AB123</f>
        <v>0</v>
      </c>
    </row>
    <row r="124" spans="1:29" ht="19.5" customHeight="1">
      <c r="A124" s="56"/>
      <c r="B124" s="17" t="s">
        <v>4</v>
      </c>
      <c r="C124" s="5">
        <f>F124+I124+L124+O124+R124+U124+X124+AA124</f>
        <v>148207100</v>
      </c>
      <c r="D124" s="5">
        <f t="shared" si="290"/>
        <v>85551824</v>
      </c>
      <c r="E124" s="6">
        <f t="shared" si="290"/>
        <v>233758924</v>
      </c>
      <c r="F124" s="5">
        <v>147787466</v>
      </c>
      <c r="G124" s="5">
        <v>30718471</v>
      </c>
      <c r="H124" s="5">
        <f t="shared" si="291"/>
        <v>178505937</v>
      </c>
      <c r="I124" s="5">
        <v>0</v>
      </c>
      <c r="J124" s="5">
        <v>11815159</v>
      </c>
      <c r="K124" s="5">
        <f t="shared" si="292"/>
        <v>11815159</v>
      </c>
      <c r="L124" s="5">
        <v>0</v>
      </c>
      <c r="M124" s="5">
        <v>0</v>
      </c>
      <c r="N124" s="5">
        <f t="shared" si="293"/>
        <v>0</v>
      </c>
      <c r="O124" s="5">
        <v>0</v>
      </c>
      <c r="P124" s="5">
        <v>0</v>
      </c>
      <c r="Q124" s="5">
        <f t="shared" si="294"/>
        <v>0</v>
      </c>
      <c r="R124" s="5">
        <v>0</v>
      </c>
      <c r="S124" s="5">
        <v>0</v>
      </c>
      <c r="T124" s="5">
        <f t="shared" si="295"/>
        <v>0</v>
      </c>
      <c r="U124" s="5">
        <v>419634</v>
      </c>
      <c r="V124" s="5">
        <v>43018194</v>
      </c>
      <c r="W124" s="8">
        <f t="shared" si="296"/>
        <v>43437828</v>
      </c>
      <c r="X124" s="5">
        <v>0</v>
      </c>
      <c r="Y124" s="5">
        <v>0</v>
      </c>
      <c r="Z124" s="8">
        <f t="shared" si="297"/>
        <v>0</v>
      </c>
      <c r="AA124" s="5">
        <v>0</v>
      </c>
      <c r="AB124" s="5">
        <v>0</v>
      </c>
      <c r="AC124" s="6">
        <f t="shared" si="298"/>
        <v>0</v>
      </c>
    </row>
    <row r="125" spans="1:29" ht="19.5" customHeight="1" thickBot="1">
      <c r="A125" s="22" t="s">
        <v>5</v>
      </c>
      <c r="B125" s="21"/>
      <c r="C125" s="9">
        <f>SUM(C122:C124)</f>
        <v>155074268</v>
      </c>
      <c r="D125" s="9">
        <f t="shared" ref="D125:AC125" si="299">SUM(D122:D124)</f>
        <v>113621074</v>
      </c>
      <c r="E125" s="9">
        <f t="shared" si="299"/>
        <v>268695342</v>
      </c>
      <c r="F125" s="9">
        <f t="shared" si="299"/>
        <v>149443348</v>
      </c>
      <c r="G125" s="9">
        <f t="shared" si="299"/>
        <v>30718471</v>
      </c>
      <c r="H125" s="9">
        <f t="shared" si="299"/>
        <v>180161819</v>
      </c>
      <c r="I125" s="9">
        <f t="shared" si="299"/>
        <v>0</v>
      </c>
      <c r="J125" s="9">
        <f t="shared" si="299"/>
        <v>11815159</v>
      </c>
      <c r="K125" s="9">
        <f t="shared" si="299"/>
        <v>11815159</v>
      </c>
      <c r="L125" s="9">
        <f t="shared" si="299"/>
        <v>0</v>
      </c>
      <c r="M125" s="9">
        <f t="shared" si="299"/>
        <v>0</v>
      </c>
      <c r="N125" s="9">
        <f t="shared" si="299"/>
        <v>0</v>
      </c>
      <c r="O125" s="9">
        <f t="shared" si="299"/>
        <v>0</v>
      </c>
      <c r="P125" s="9">
        <f t="shared" si="299"/>
        <v>0</v>
      </c>
      <c r="Q125" s="9">
        <f t="shared" si="299"/>
        <v>0</v>
      </c>
      <c r="R125" s="9">
        <f t="shared" si="299"/>
        <v>0</v>
      </c>
      <c r="S125" s="9">
        <f t="shared" si="299"/>
        <v>0</v>
      </c>
      <c r="T125" s="9">
        <f t="shared" si="299"/>
        <v>0</v>
      </c>
      <c r="U125" s="9">
        <f t="shared" si="299"/>
        <v>5630920</v>
      </c>
      <c r="V125" s="9">
        <f t="shared" si="299"/>
        <v>71087444</v>
      </c>
      <c r="W125" s="9">
        <f t="shared" si="299"/>
        <v>76718364</v>
      </c>
      <c r="X125" s="9">
        <f t="shared" si="299"/>
        <v>0</v>
      </c>
      <c r="Y125" s="9">
        <f t="shared" si="299"/>
        <v>0</v>
      </c>
      <c r="Z125" s="9">
        <f t="shared" si="299"/>
        <v>0</v>
      </c>
      <c r="AA125" s="9">
        <f t="shared" si="299"/>
        <v>0</v>
      </c>
      <c r="AB125" s="9">
        <f t="shared" si="299"/>
        <v>0</v>
      </c>
      <c r="AC125" s="9">
        <f t="shared" si="299"/>
        <v>0</v>
      </c>
    </row>
    <row r="126" spans="1:29" ht="19.5" customHeight="1">
      <c r="A126" s="54" t="s">
        <v>51</v>
      </c>
      <c r="B126" s="18" t="s">
        <v>2</v>
      </c>
      <c r="C126" s="5">
        <f>F126+I126+L126+O126+R126+U126+X126+AA126</f>
        <v>0</v>
      </c>
      <c r="D126" s="5">
        <f>G126+J126+M126+P126+S126+V126+Y126+AB126</f>
        <v>0</v>
      </c>
      <c r="E126" s="6">
        <f>H126+K126+N126+Q126+T126+W126+Z126+AC126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>F127+I127+L127+O127+R127+U127+X127+AA127</f>
        <v>0</v>
      </c>
      <c r="D127" s="5">
        <f t="shared" ref="D127:E128" si="300">G127+J127+M127+P127+S127+V127+Y127+AB127</f>
        <v>0</v>
      </c>
      <c r="E127" s="6">
        <f t="shared" si="300"/>
        <v>0</v>
      </c>
      <c r="F127" s="5">
        <v>0</v>
      </c>
      <c r="G127" s="5">
        <v>0</v>
      </c>
      <c r="H127" s="5">
        <f t="shared" ref="H127:H128" si="301">F127+G127</f>
        <v>0</v>
      </c>
      <c r="I127" s="5">
        <v>0</v>
      </c>
      <c r="J127" s="5">
        <v>0</v>
      </c>
      <c r="K127" s="5">
        <f t="shared" ref="K127:K128" si="302">I127+J127</f>
        <v>0</v>
      </c>
      <c r="L127" s="5">
        <v>0</v>
      </c>
      <c r="M127" s="5">
        <v>0</v>
      </c>
      <c r="N127" s="5">
        <f t="shared" ref="N127:N128" si="303">L127+M127</f>
        <v>0</v>
      </c>
      <c r="O127" s="5">
        <v>0</v>
      </c>
      <c r="P127" s="5">
        <v>0</v>
      </c>
      <c r="Q127" s="5">
        <f t="shared" ref="Q127:Q128" si="304">O127+P127</f>
        <v>0</v>
      </c>
      <c r="R127" s="5">
        <v>0</v>
      </c>
      <c r="S127" s="5">
        <v>0</v>
      </c>
      <c r="T127" s="5">
        <f t="shared" ref="T127:T128" si="305">R127+S127</f>
        <v>0</v>
      </c>
      <c r="U127" s="5">
        <v>0</v>
      </c>
      <c r="V127" s="5">
        <v>0</v>
      </c>
      <c r="W127" s="8">
        <f t="shared" ref="W127:W128" si="306">U127+V127</f>
        <v>0</v>
      </c>
      <c r="X127" s="5">
        <v>0</v>
      </c>
      <c r="Y127" s="5">
        <v>0</v>
      </c>
      <c r="Z127" s="8">
        <f t="shared" ref="Z127:Z128" si="307">X127+Y127</f>
        <v>0</v>
      </c>
      <c r="AA127" s="5">
        <v>0</v>
      </c>
      <c r="AB127" s="5">
        <v>0</v>
      </c>
      <c r="AC127" s="6">
        <f t="shared" ref="AC127:AC128" si="308">AA127+AB127</f>
        <v>0</v>
      </c>
    </row>
    <row r="128" spans="1:29" ht="19.5" customHeight="1">
      <c r="A128" s="56"/>
      <c r="B128" s="17" t="s">
        <v>4</v>
      </c>
      <c r="C128" s="5">
        <f>F128+I128+L128+O128+R128+U128+X128+AA128</f>
        <v>212118</v>
      </c>
      <c r="D128" s="5">
        <f t="shared" si="300"/>
        <v>4104218</v>
      </c>
      <c r="E128" s="6">
        <f t="shared" si="300"/>
        <v>4316336</v>
      </c>
      <c r="F128" s="5">
        <v>0</v>
      </c>
      <c r="G128" s="5">
        <v>4104218</v>
      </c>
      <c r="H128" s="5">
        <f t="shared" si="301"/>
        <v>4104218</v>
      </c>
      <c r="I128" s="5">
        <v>0</v>
      </c>
      <c r="J128" s="5">
        <v>0</v>
      </c>
      <c r="K128" s="5">
        <f t="shared" si="302"/>
        <v>0</v>
      </c>
      <c r="L128" s="5">
        <v>0</v>
      </c>
      <c r="M128" s="5">
        <v>0</v>
      </c>
      <c r="N128" s="5">
        <f t="shared" si="303"/>
        <v>0</v>
      </c>
      <c r="O128" s="5">
        <v>0</v>
      </c>
      <c r="P128" s="5">
        <v>0</v>
      </c>
      <c r="Q128" s="5">
        <f t="shared" si="304"/>
        <v>0</v>
      </c>
      <c r="R128" s="5">
        <v>0</v>
      </c>
      <c r="S128" s="5">
        <v>0</v>
      </c>
      <c r="T128" s="5">
        <f t="shared" si="305"/>
        <v>0</v>
      </c>
      <c r="U128" s="5">
        <v>212118</v>
      </c>
      <c r="V128" s="5">
        <v>0</v>
      </c>
      <c r="W128" s="8">
        <f t="shared" si="306"/>
        <v>212118</v>
      </c>
      <c r="X128" s="5">
        <v>0</v>
      </c>
      <c r="Y128" s="5">
        <v>0</v>
      </c>
      <c r="Z128" s="8">
        <f t="shared" si="307"/>
        <v>0</v>
      </c>
      <c r="AA128" s="5">
        <v>0</v>
      </c>
      <c r="AB128" s="5">
        <v>0</v>
      </c>
      <c r="AC128" s="6">
        <f t="shared" si="308"/>
        <v>0</v>
      </c>
    </row>
    <row r="129" spans="1:29" ht="19.5" customHeight="1" thickBot="1">
      <c r="A129" s="22" t="s">
        <v>5</v>
      </c>
      <c r="B129" s="21"/>
      <c r="C129" s="9">
        <f>SUM(C126:C128)</f>
        <v>212118</v>
      </c>
      <c r="D129" s="9">
        <f t="shared" ref="D129:AC129" si="309">SUM(D126:D128)</f>
        <v>4104218</v>
      </c>
      <c r="E129" s="9">
        <f t="shared" si="309"/>
        <v>4316336</v>
      </c>
      <c r="F129" s="9">
        <f t="shared" si="309"/>
        <v>0</v>
      </c>
      <c r="G129" s="9">
        <f t="shared" si="309"/>
        <v>4104218</v>
      </c>
      <c r="H129" s="9">
        <f t="shared" si="309"/>
        <v>4104218</v>
      </c>
      <c r="I129" s="9">
        <f t="shared" si="309"/>
        <v>0</v>
      </c>
      <c r="J129" s="9">
        <f t="shared" si="309"/>
        <v>0</v>
      </c>
      <c r="K129" s="9">
        <f t="shared" si="309"/>
        <v>0</v>
      </c>
      <c r="L129" s="9">
        <f t="shared" si="309"/>
        <v>0</v>
      </c>
      <c r="M129" s="9">
        <f t="shared" si="309"/>
        <v>0</v>
      </c>
      <c r="N129" s="9">
        <f t="shared" si="309"/>
        <v>0</v>
      </c>
      <c r="O129" s="9">
        <f t="shared" si="309"/>
        <v>0</v>
      </c>
      <c r="P129" s="9">
        <f t="shared" si="309"/>
        <v>0</v>
      </c>
      <c r="Q129" s="9">
        <f t="shared" si="309"/>
        <v>0</v>
      </c>
      <c r="R129" s="9">
        <f t="shared" si="309"/>
        <v>0</v>
      </c>
      <c r="S129" s="9">
        <f t="shared" si="309"/>
        <v>0</v>
      </c>
      <c r="T129" s="9">
        <f t="shared" si="309"/>
        <v>0</v>
      </c>
      <c r="U129" s="9">
        <f t="shared" si="309"/>
        <v>212118</v>
      </c>
      <c r="V129" s="9">
        <f t="shared" si="309"/>
        <v>0</v>
      </c>
      <c r="W129" s="9">
        <f t="shared" si="309"/>
        <v>212118</v>
      </c>
      <c r="X129" s="9">
        <f t="shared" si="309"/>
        <v>0</v>
      </c>
      <c r="Y129" s="9">
        <f t="shared" si="309"/>
        <v>0</v>
      </c>
      <c r="Z129" s="9">
        <f t="shared" si="309"/>
        <v>0</v>
      </c>
      <c r="AA129" s="9">
        <f t="shared" si="309"/>
        <v>0</v>
      </c>
      <c r="AB129" s="9">
        <f t="shared" si="309"/>
        <v>0</v>
      </c>
      <c r="AC129" s="9">
        <f t="shared" si="309"/>
        <v>0</v>
      </c>
    </row>
    <row r="130" spans="1:29" ht="19.5" customHeight="1">
      <c r="A130" s="54" t="s">
        <v>52</v>
      </c>
      <c r="B130" s="18" t="s">
        <v>2</v>
      </c>
      <c r="C130" s="5">
        <f>F130+I130+L130+O130+R130+U130+X130+AA130</f>
        <v>0</v>
      </c>
      <c r="D130" s="5">
        <f>G130+J130+M130+P130+S130+V130+Y130+AB130</f>
        <v>0</v>
      </c>
      <c r="E130" s="6">
        <f>H130+K130+N130+Q130+T130+W130+Z130+AC130</f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>F131+I131+L131+O131+R131+U131+X131+AA131</f>
        <v>0</v>
      </c>
      <c r="D131" s="5">
        <f t="shared" ref="D131:E132" si="310">G131+J131+M131+P131+S131+V131+Y131+AB131</f>
        <v>0</v>
      </c>
      <c r="E131" s="6">
        <f t="shared" si="310"/>
        <v>0</v>
      </c>
      <c r="F131" s="5">
        <v>0</v>
      </c>
      <c r="G131" s="5">
        <v>0</v>
      </c>
      <c r="H131" s="5">
        <f t="shared" ref="H131:H132" si="311">F131+G131</f>
        <v>0</v>
      </c>
      <c r="I131" s="5">
        <v>0</v>
      </c>
      <c r="J131" s="5">
        <v>0</v>
      </c>
      <c r="K131" s="5">
        <f t="shared" ref="K131:K132" si="312">I131+J131</f>
        <v>0</v>
      </c>
      <c r="L131" s="5">
        <v>0</v>
      </c>
      <c r="M131" s="5">
        <v>0</v>
      </c>
      <c r="N131" s="5">
        <f t="shared" ref="N131:N132" si="313">L131+M131</f>
        <v>0</v>
      </c>
      <c r="O131" s="5">
        <v>0</v>
      </c>
      <c r="P131" s="5">
        <v>0</v>
      </c>
      <c r="Q131" s="5">
        <f t="shared" ref="Q131:Q132" si="314">O131+P131</f>
        <v>0</v>
      </c>
      <c r="R131" s="5">
        <v>0</v>
      </c>
      <c r="S131" s="5">
        <v>0</v>
      </c>
      <c r="T131" s="5">
        <f t="shared" ref="T131:T132" si="315">R131+S131</f>
        <v>0</v>
      </c>
      <c r="U131" s="5">
        <v>0</v>
      </c>
      <c r="V131" s="5">
        <v>0</v>
      </c>
      <c r="W131" s="8">
        <f t="shared" ref="W131:W132" si="316">U131+V131</f>
        <v>0</v>
      </c>
      <c r="X131" s="5">
        <v>0</v>
      </c>
      <c r="Y131" s="5">
        <v>0</v>
      </c>
      <c r="Z131" s="8">
        <f t="shared" ref="Z131:Z132" si="317">X131+Y131</f>
        <v>0</v>
      </c>
      <c r="AA131" s="5">
        <v>0</v>
      </c>
      <c r="AB131" s="5">
        <v>0</v>
      </c>
      <c r="AC131" s="6">
        <f t="shared" ref="AC131:AC132" si="318">AA131+AB131</f>
        <v>0</v>
      </c>
    </row>
    <row r="132" spans="1:29" ht="19.5" customHeight="1">
      <c r="A132" s="56"/>
      <c r="B132" s="17" t="s">
        <v>4</v>
      </c>
      <c r="C132" s="5">
        <f>F132+I132+L132+O132+R132+U132+X132+AA132</f>
        <v>0</v>
      </c>
      <c r="D132" s="5">
        <f t="shared" si="310"/>
        <v>0</v>
      </c>
      <c r="E132" s="6">
        <f t="shared" si="310"/>
        <v>0</v>
      </c>
      <c r="F132" s="5">
        <v>0</v>
      </c>
      <c r="G132" s="5">
        <v>0</v>
      </c>
      <c r="H132" s="5">
        <f t="shared" si="311"/>
        <v>0</v>
      </c>
      <c r="I132" s="5">
        <v>0</v>
      </c>
      <c r="J132" s="5">
        <v>0</v>
      </c>
      <c r="K132" s="5">
        <f t="shared" si="312"/>
        <v>0</v>
      </c>
      <c r="L132" s="5">
        <v>0</v>
      </c>
      <c r="M132" s="5">
        <v>0</v>
      </c>
      <c r="N132" s="5">
        <f t="shared" si="313"/>
        <v>0</v>
      </c>
      <c r="O132" s="5">
        <v>0</v>
      </c>
      <c r="P132" s="5">
        <v>0</v>
      </c>
      <c r="Q132" s="5">
        <f t="shared" si="314"/>
        <v>0</v>
      </c>
      <c r="R132" s="5">
        <v>0</v>
      </c>
      <c r="S132" s="5">
        <v>0</v>
      </c>
      <c r="T132" s="5">
        <f t="shared" si="315"/>
        <v>0</v>
      </c>
      <c r="U132" s="5">
        <v>0</v>
      </c>
      <c r="V132" s="5">
        <v>0</v>
      </c>
      <c r="W132" s="8">
        <f t="shared" si="316"/>
        <v>0</v>
      </c>
      <c r="X132" s="5">
        <v>0</v>
      </c>
      <c r="Y132" s="5">
        <v>0</v>
      </c>
      <c r="Z132" s="8">
        <f t="shared" si="317"/>
        <v>0</v>
      </c>
      <c r="AA132" s="5">
        <v>0</v>
      </c>
      <c r="AB132" s="5">
        <v>0</v>
      </c>
      <c r="AC132" s="6">
        <f t="shared" si="318"/>
        <v>0</v>
      </c>
    </row>
    <row r="133" spans="1:29" ht="19.5" customHeight="1" thickBot="1">
      <c r="A133" s="22" t="s">
        <v>5</v>
      </c>
      <c r="B133" s="21"/>
      <c r="C133" s="9">
        <f>SUM(C130:C132)</f>
        <v>0</v>
      </c>
      <c r="D133" s="9">
        <f t="shared" ref="D133:AC133" si="319">SUM(D130:D132)</f>
        <v>0</v>
      </c>
      <c r="E133" s="9">
        <f t="shared" si="319"/>
        <v>0</v>
      </c>
      <c r="F133" s="9">
        <f t="shared" si="319"/>
        <v>0</v>
      </c>
      <c r="G133" s="9">
        <f t="shared" si="319"/>
        <v>0</v>
      </c>
      <c r="H133" s="9">
        <f t="shared" si="319"/>
        <v>0</v>
      </c>
      <c r="I133" s="9">
        <f t="shared" si="319"/>
        <v>0</v>
      </c>
      <c r="J133" s="9">
        <f t="shared" si="319"/>
        <v>0</v>
      </c>
      <c r="K133" s="9">
        <f t="shared" si="319"/>
        <v>0</v>
      </c>
      <c r="L133" s="9">
        <f t="shared" si="319"/>
        <v>0</v>
      </c>
      <c r="M133" s="9">
        <f t="shared" si="319"/>
        <v>0</v>
      </c>
      <c r="N133" s="9">
        <f t="shared" si="319"/>
        <v>0</v>
      </c>
      <c r="O133" s="9">
        <f t="shared" si="319"/>
        <v>0</v>
      </c>
      <c r="P133" s="9">
        <f t="shared" si="319"/>
        <v>0</v>
      </c>
      <c r="Q133" s="9">
        <f t="shared" si="319"/>
        <v>0</v>
      </c>
      <c r="R133" s="9">
        <f t="shared" si="319"/>
        <v>0</v>
      </c>
      <c r="S133" s="9">
        <f t="shared" si="319"/>
        <v>0</v>
      </c>
      <c r="T133" s="9">
        <f t="shared" si="319"/>
        <v>0</v>
      </c>
      <c r="U133" s="9">
        <f t="shared" si="319"/>
        <v>0</v>
      </c>
      <c r="V133" s="9">
        <f t="shared" si="319"/>
        <v>0</v>
      </c>
      <c r="W133" s="9">
        <f t="shared" si="319"/>
        <v>0</v>
      </c>
      <c r="X133" s="9">
        <f t="shared" si="319"/>
        <v>0</v>
      </c>
      <c r="Y133" s="9">
        <f t="shared" si="319"/>
        <v>0</v>
      </c>
      <c r="Z133" s="9">
        <f t="shared" si="319"/>
        <v>0</v>
      </c>
      <c r="AA133" s="9">
        <f t="shared" si="319"/>
        <v>0</v>
      </c>
      <c r="AB133" s="9">
        <f t="shared" si="319"/>
        <v>0</v>
      </c>
      <c r="AC133" s="9">
        <f t="shared" si="319"/>
        <v>0</v>
      </c>
    </row>
    <row r="134" spans="1:29" ht="19.5" customHeight="1">
      <c r="A134" s="54" t="s">
        <v>53</v>
      </c>
      <c r="B134" s="18" t="s">
        <v>2</v>
      </c>
      <c r="C134" s="5">
        <f>F134+I134+L134+O134+R134+U134+X134+AA134</f>
        <v>0</v>
      </c>
      <c r="D134" s="5">
        <f>G134+J134+M134+P134+S134+V134+Y134+AB134</f>
        <v>0</v>
      </c>
      <c r="E134" s="6">
        <f>H134+K134+N134+Q134+T134+W134+Z134+AC134</f>
        <v>0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8">
        <f>U134+V134</f>
        <v>0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>F135+I135+L135+O135+R135+U135+X135+AA135</f>
        <v>1420625</v>
      </c>
      <c r="D135" s="5">
        <f t="shared" ref="D135:E136" si="320">G135+J135+M135+P135+S135+V135+Y135+AB135</f>
        <v>6486146</v>
      </c>
      <c r="E135" s="6">
        <f t="shared" si="320"/>
        <v>7906771</v>
      </c>
      <c r="F135" s="5">
        <v>0</v>
      </c>
      <c r="G135" s="5">
        <v>0</v>
      </c>
      <c r="H135" s="5">
        <f t="shared" ref="H135:H136" si="321">F135+G135</f>
        <v>0</v>
      </c>
      <c r="I135" s="5">
        <v>0</v>
      </c>
      <c r="J135" s="5">
        <v>0</v>
      </c>
      <c r="K135" s="5">
        <f t="shared" ref="K135:K136" si="322">I135+J135</f>
        <v>0</v>
      </c>
      <c r="L135" s="5">
        <v>0</v>
      </c>
      <c r="M135" s="5">
        <v>0</v>
      </c>
      <c r="N135" s="5">
        <f t="shared" ref="N135:N136" si="323">L135+M135</f>
        <v>0</v>
      </c>
      <c r="O135" s="5">
        <v>0</v>
      </c>
      <c r="P135" s="5">
        <v>0</v>
      </c>
      <c r="Q135" s="5">
        <f t="shared" ref="Q135:Q136" si="324">O135+P135</f>
        <v>0</v>
      </c>
      <c r="R135" s="5">
        <v>0</v>
      </c>
      <c r="S135" s="5">
        <v>0</v>
      </c>
      <c r="T135" s="5">
        <f t="shared" ref="T135:T136" si="325">R135+S135</f>
        <v>0</v>
      </c>
      <c r="U135" s="5">
        <v>1420625</v>
      </c>
      <c r="V135" s="5">
        <v>6486146</v>
      </c>
      <c r="W135" s="8">
        <f t="shared" ref="W135:W136" si="326">U135+V135</f>
        <v>7906771</v>
      </c>
      <c r="X135" s="5">
        <v>0</v>
      </c>
      <c r="Y135" s="5">
        <v>0</v>
      </c>
      <c r="Z135" s="8">
        <f t="shared" ref="Z135:Z136" si="327">X135+Y135</f>
        <v>0</v>
      </c>
      <c r="AA135" s="5">
        <v>0</v>
      </c>
      <c r="AB135" s="5">
        <v>0</v>
      </c>
      <c r="AC135" s="6">
        <f t="shared" ref="AC135:AC136" si="328">AA135+AB135</f>
        <v>0</v>
      </c>
    </row>
    <row r="136" spans="1:29" ht="19.5" customHeight="1">
      <c r="A136" s="56"/>
      <c r="B136" s="17" t="s">
        <v>4</v>
      </c>
      <c r="C136" s="5">
        <f>F136+I136+L136+O136+R136+U136+X136+AA136</f>
        <v>4888554</v>
      </c>
      <c r="D136" s="5">
        <f t="shared" si="320"/>
        <v>7712473</v>
      </c>
      <c r="E136" s="6">
        <f t="shared" si="320"/>
        <v>12601027</v>
      </c>
      <c r="F136" s="5">
        <v>649424</v>
      </c>
      <c r="G136" s="5">
        <v>318208</v>
      </c>
      <c r="H136" s="5">
        <f t="shared" si="321"/>
        <v>967632</v>
      </c>
      <c r="I136" s="5">
        <v>0</v>
      </c>
      <c r="J136" s="5">
        <v>0</v>
      </c>
      <c r="K136" s="5">
        <f t="shared" si="322"/>
        <v>0</v>
      </c>
      <c r="L136" s="5">
        <v>0</v>
      </c>
      <c r="M136" s="5">
        <v>0</v>
      </c>
      <c r="N136" s="5">
        <f t="shared" si="323"/>
        <v>0</v>
      </c>
      <c r="O136" s="5">
        <v>0</v>
      </c>
      <c r="P136" s="5">
        <v>0</v>
      </c>
      <c r="Q136" s="5">
        <f t="shared" si="324"/>
        <v>0</v>
      </c>
      <c r="R136" s="5">
        <v>0</v>
      </c>
      <c r="S136" s="5">
        <v>0</v>
      </c>
      <c r="T136" s="5">
        <f t="shared" si="325"/>
        <v>0</v>
      </c>
      <c r="U136" s="5">
        <v>4239130</v>
      </c>
      <c r="V136" s="5">
        <v>7394265</v>
      </c>
      <c r="W136" s="8">
        <f t="shared" si="326"/>
        <v>11633395</v>
      </c>
      <c r="X136" s="5">
        <v>0</v>
      </c>
      <c r="Y136" s="5">
        <v>0</v>
      </c>
      <c r="Z136" s="8">
        <f t="shared" si="327"/>
        <v>0</v>
      </c>
      <c r="AA136" s="5">
        <v>0</v>
      </c>
      <c r="AB136" s="5">
        <v>0</v>
      </c>
      <c r="AC136" s="6">
        <f t="shared" si="328"/>
        <v>0</v>
      </c>
    </row>
    <row r="137" spans="1:29" ht="19.5" customHeight="1" thickBot="1">
      <c r="A137" s="22" t="s">
        <v>5</v>
      </c>
      <c r="B137" s="21"/>
      <c r="C137" s="9">
        <f>SUM(C134:C136)</f>
        <v>6309179</v>
      </c>
      <c r="D137" s="9">
        <f t="shared" ref="D137:AC137" si="329">SUM(D134:D136)</f>
        <v>14198619</v>
      </c>
      <c r="E137" s="9">
        <f t="shared" si="329"/>
        <v>20507798</v>
      </c>
      <c r="F137" s="9">
        <f t="shared" si="329"/>
        <v>649424</v>
      </c>
      <c r="G137" s="9">
        <f t="shared" si="329"/>
        <v>318208</v>
      </c>
      <c r="H137" s="9">
        <f t="shared" si="329"/>
        <v>967632</v>
      </c>
      <c r="I137" s="9">
        <f t="shared" si="329"/>
        <v>0</v>
      </c>
      <c r="J137" s="9">
        <f t="shared" si="329"/>
        <v>0</v>
      </c>
      <c r="K137" s="9">
        <f t="shared" si="329"/>
        <v>0</v>
      </c>
      <c r="L137" s="9">
        <f t="shared" si="329"/>
        <v>0</v>
      </c>
      <c r="M137" s="9">
        <f t="shared" si="329"/>
        <v>0</v>
      </c>
      <c r="N137" s="9">
        <f t="shared" si="329"/>
        <v>0</v>
      </c>
      <c r="O137" s="9">
        <f t="shared" si="329"/>
        <v>0</v>
      </c>
      <c r="P137" s="9">
        <f t="shared" si="329"/>
        <v>0</v>
      </c>
      <c r="Q137" s="9">
        <f t="shared" si="329"/>
        <v>0</v>
      </c>
      <c r="R137" s="9">
        <f t="shared" si="329"/>
        <v>0</v>
      </c>
      <c r="S137" s="9">
        <f t="shared" si="329"/>
        <v>0</v>
      </c>
      <c r="T137" s="9">
        <f t="shared" si="329"/>
        <v>0</v>
      </c>
      <c r="U137" s="9">
        <f t="shared" si="329"/>
        <v>5659755</v>
      </c>
      <c r="V137" s="9">
        <f t="shared" si="329"/>
        <v>13880411</v>
      </c>
      <c r="W137" s="9">
        <f t="shared" si="329"/>
        <v>19540166</v>
      </c>
      <c r="X137" s="9">
        <f t="shared" si="329"/>
        <v>0</v>
      </c>
      <c r="Y137" s="9">
        <f t="shared" si="329"/>
        <v>0</v>
      </c>
      <c r="Z137" s="9">
        <f t="shared" si="329"/>
        <v>0</v>
      </c>
      <c r="AA137" s="9">
        <f t="shared" si="329"/>
        <v>0</v>
      </c>
      <c r="AB137" s="9">
        <f t="shared" si="329"/>
        <v>0</v>
      </c>
      <c r="AC137" s="9">
        <f t="shared" si="329"/>
        <v>0</v>
      </c>
    </row>
    <row r="138" spans="1:29" ht="19.5" customHeight="1">
      <c r="A138" s="54" t="s">
        <v>54</v>
      </c>
      <c r="B138" s="18" t="s">
        <v>2</v>
      </c>
      <c r="C138" s="5">
        <f>F138+I138+L138+O138+R138+U138+X138+AA138</f>
        <v>0</v>
      </c>
      <c r="D138" s="5">
        <f>G138+J138+M138+P138+S138+V138+Y138+AB138</f>
        <v>0</v>
      </c>
      <c r="E138" s="6">
        <f>H138+K138+N138+Q138+T138+W138+Z138+AC138</f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>F139+I139+L139+O139+R139+U139+X139+AA139</f>
        <v>0</v>
      </c>
      <c r="D139" s="5">
        <f t="shared" ref="D139:E140" si="330">G139+J139+M139+P139+S139+V139+Y139+AB139</f>
        <v>0</v>
      </c>
      <c r="E139" s="6">
        <f t="shared" si="330"/>
        <v>0</v>
      </c>
      <c r="F139" s="5">
        <v>0</v>
      </c>
      <c r="G139" s="5">
        <v>0</v>
      </c>
      <c r="H139" s="5">
        <f t="shared" ref="H139:H140" si="331">F139+G139</f>
        <v>0</v>
      </c>
      <c r="I139" s="5">
        <v>0</v>
      </c>
      <c r="J139" s="5">
        <v>0</v>
      </c>
      <c r="K139" s="5">
        <f t="shared" ref="K139:K140" si="332">I139+J139</f>
        <v>0</v>
      </c>
      <c r="L139" s="5">
        <v>0</v>
      </c>
      <c r="M139" s="5">
        <v>0</v>
      </c>
      <c r="N139" s="5">
        <f t="shared" ref="N139:N140" si="333">L139+M139</f>
        <v>0</v>
      </c>
      <c r="O139" s="5">
        <v>0</v>
      </c>
      <c r="P139" s="5">
        <v>0</v>
      </c>
      <c r="Q139" s="5">
        <f t="shared" ref="Q139:Q140" si="334">O139+P139</f>
        <v>0</v>
      </c>
      <c r="R139" s="5">
        <v>0</v>
      </c>
      <c r="S139" s="5">
        <v>0</v>
      </c>
      <c r="T139" s="5">
        <f t="shared" ref="T139:T140" si="335">R139+S139</f>
        <v>0</v>
      </c>
      <c r="U139" s="5">
        <v>0</v>
      </c>
      <c r="V139" s="5">
        <v>0</v>
      </c>
      <c r="W139" s="8">
        <f t="shared" ref="W139:W140" si="336">U139+V139</f>
        <v>0</v>
      </c>
      <c r="X139" s="5">
        <v>0</v>
      </c>
      <c r="Y139" s="5">
        <v>0</v>
      </c>
      <c r="Z139" s="8">
        <f t="shared" ref="Z139:Z140" si="337">X139+Y139</f>
        <v>0</v>
      </c>
      <c r="AA139" s="5">
        <v>0</v>
      </c>
      <c r="AB139" s="5">
        <v>0</v>
      </c>
      <c r="AC139" s="6">
        <f t="shared" ref="AC139:AC140" si="338">AA139+AB139</f>
        <v>0</v>
      </c>
    </row>
    <row r="140" spans="1:29" ht="19.5" customHeight="1">
      <c r="A140" s="56"/>
      <c r="B140" s="17" t="s">
        <v>4</v>
      </c>
      <c r="C140" s="5">
        <f>F140+I140+L140+O140+R140+U140+X140+AA140</f>
        <v>0</v>
      </c>
      <c r="D140" s="5">
        <f t="shared" si="330"/>
        <v>9744180</v>
      </c>
      <c r="E140" s="6">
        <f t="shared" si="330"/>
        <v>9744180</v>
      </c>
      <c r="F140" s="5">
        <v>0</v>
      </c>
      <c r="G140" s="5">
        <v>0</v>
      </c>
      <c r="H140" s="5">
        <f t="shared" si="331"/>
        <v>0</v>
      </c>
      <c r="I140" s="5">
        <v>0</v>
      </c>
      <c r="J140" s="5">
        <v>0</v>
      </c>
      <c r="K140" s="5">
        <f t="shared" si="332"/>
        <v>0</v>
      </c>
      <c r="L140" s="5">
        <v>0</v>
      </c>
      <c r="M140" s="5">
        <v>0</v>
      </c>
      <c r="N140" s="5">
        <f t="shared" si="333"/>
        <v>0</v>
      </c>
      <c r="O140" s="5">
        <v>0</v>
      </c>
      <c r="P140" s="5">
        <v>0</v>
      </c>
      <c r="Q140" s="5">
        <f t="shared" si="334"/>
        <v>0</v>
      </c>
      <c r="R140" s="5">
        <v>0</v>
      </c>
      <c r="S140" s="5">
        <v>0</v>
      </c>
      <c r="T140" s="5">
        <f t="shared" si="335"/>
        <v>0</v>
      </c>
      <c r="U140" s="5">
        <v>0</v>
      </c>
      <c r="V140" s="5">
        <v>9744180</v>
      </c>
      <c r="W140" s="8">
        <f t="shared" si="336"/>
        <v>9744180</v>
      </c>
      <c r="X140" s="5">
        <v>0</v>
      </c>
      <c r="Y140" s="5">
        <v>0</v>
      </c>
      <c r="Z140" s="8">
        <f t="shared" si="337"/>
        <v>0</v>
      </c>
      <c r="AA140" s="5">
        <v>0</v>
      </c>
      <c r="AB140" s="5">
        <v>0</v>
      </c>
      <c r="AC140" s="6">
        <f t="shared" si="338"/>
        <v>0</v>
      </c>
    </row>
    <row r="141" spans="1:29" ht="19.5" customHeight="1" thickBot="1">
      <c r="A141" s="22" t="s">
        <v>5</v>
      </c>
      <c r="B141" s="21"/>
      <c r="C141" s="9">
        <f>SUM(C138:C140)</f>
        <v>0</v>
      </c>
      <c r="D141" s="9">
        <f t="shared" ref="D141:AC141" si="339">SUM(D138:D140)</f>
        <v>9744180</v>
      </c>
      <c r="E141" s="9">
        <f t="shared" si="339"/>
        <v>9744180</v>
      </c>
      <c r="F141" s="9">
        <f t="shared" si="339"/>
        <v>0</v>
      </c>
      <c r="G141" s="9">
        <f t="shared" si="339"/>
        <v>0</v>
      </c>
      <c r="H141" s="9">
        <f t="shared" si="339"/>
        <v>0</v>
      </c>
      <c r="I141" s="9">
        <f t="shared" si="339"/>
        <v>0</v>
      </c>
      <c r="J141" s="9">
        <f t="shared" si="339"/>
        <v>0</v>
      </c>
      <c r="K141" s="9">
        <f t="shared" si="339"/>
        <v>0</v>
      </c>
      <c r="L141" s="9">
        <f t="shared" si="339"/>
        <v>0</v>
      </c>
      <c r="M141" s="9">
        <f t="shared" si="339"/>
        <v>0</v>
      </c>
      <c r="N141" s="9">
        <f t="shared" si="339"/>
        <v>0</v>
      </c>
      <c r="O141" s="9">
        <f t="shared" si="339"/>
        <v>0</v>
      </c>
      <c r="P141" s="9">
        <f t="shared" si="339"/>
        <v>0</v>
      </c>
      <c r="Q141" s="9">
        <f t="shared" si="339"/>
        <v>0</v>
      </c>
      <c r="R141" s="9">
        <f t="shared" si="339"/>
        <v>0</v>
      </c>
      <c r="S141" s="9">
        <f t="shared" si="339"/>
        <v>0</v>
      </c>
      <c r="T141" s="9">
        <f t="shared" si="339"/>
        <v>0</v>
      </c>
      <c r="U141" s="9">
        <f t="shared" si="339"/>
        <v>0</v>
      </c>
      <c r="V141" s="9">
        <f t="shared" si="339"/>
        <v>9744180</v>
      </c>
      <c r="W141" s="9">
        <f t="shared" si="339"/>
        <v>9744180</v>
      </c>
      <c r="X141" s="9">
        <f t="shared" si="339"/>
        <v>0</v>
      </c>
      <c r="Y141" s="9">
        <f t="shared" si="339"/>
        <v>0</v>
      </c>
      <c r="Z141" s="9">
        <f t="shared" si="339"/>
        <v>0</v>
      </c>
      <c r="AA141" s="9">
        <f t="shared" si="339"/>
        <v>0</v>
      </c>
      <c r="AB141" s="9">
        <f t="shared" si="339"/>
        <v>0</v>
      </c>
      <c r="AC141" s="9">
        <f t="shared" si="339"/>
        <v>0</v>
      </c>
    </row>
    <row r="142" spans="1:29" ht="19.5" customHeight="1">
      <c r="A142" s="54" t="s">
        <v>55</v>
      </c>
      <c r="B142" s="18" t="s">
        <v>2</v>
      </c>
      <c r="C142" s="5">
        <f>F142+I142+L142+O142+R142+U142+X142+AA142</f>
        <v>0</v>
      </c>
      <c r="D142" s="5">
        <f>G142+J142+M142+P142+S142+V142+Y142+AB142</f>
        <v>0</v>
      </c>
      <c r="E142" s="6">
        <f>H142+K142+N142+Q142+T142+W142+Z142+AC142</f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>F143+I143+L143+O143+R143+U143+X143+AA143</f>
        <v>0</v>
      </c>
      <c r="D143" s="5">
        <f t="shared" ref="D143:E144" si="340">G143+J143+M143+P143+S143+V143+Y143+AB143</f>
        <v>0</v>
      </c>
      <c r="E143" s="6">
        <f t="shared" si="340"/>
        <v>0</v>
      </c>
      <c r="F143" s="5">
        <v>0</v>
      </c>
      <c r="G143" s="5">
        <v>0</v>
      </c>
      <c r="H143" s="5">
        <f t="shared" ref="H143:H144" si="341">F143+G143</f>
        <v>0</v>
      </c>
      <c r="I143" s="5">
        <v>0</v>
      </c>
      <c r="J143" s="5">
        <v>0</v>
      </c>
      <c r="K143" s="5">
        <f t="shared" ref="K143:K144" si="342">I143+J143</f>
        <v>0</v>
      </c>
      <c r="L143" s="5">
        <v>0</v>
      </c>
      <c r="M143" s="5">
        <v>0</v>
      </c>
      <c r="N143" s="5">
        <f t="shared" ref="N143:N144" si="343">L143+M143</f>
        <v>0</v>
      </c>
      <c r="O143" s="5">
        <v>0</v>
      </c>
      <c r="P143" s="5">
        <v>0</v>
      </c>
      <c r="Q143" s="5">
        <f t="shared" ref="Q143:Q144" si="344">O143+P143</f>
        <v>0</v>
      </c>
      <c r="R143" s="5">
        <v>0</v>
      </c>
      <c r="S143" s="5">
        <v>0</v>
      </c>
      <c r="T143" s="5">
        <f t="shared" ref="T143:T144" si="345">R143+S143</f>
        <v>0</v>
      </c>
      <c r="U143" s="5">
        <v>0</v>
      </c>
      <c r="V143" s="5">
        <v>0</v>
      </c>
      <c r="W143" s="8">
        <f t="shared" ref="W143:W144" si="346">U143+V143</f>
        <v>0</v>
      </c>
      <c r="X143" s="5">
        <v>0</v>
      </c>
      <c r="Y143" s="5">
        <v>0</v>
      </c>
      <c r="Z143" s="8">
        <f t="shared" ref="Z143:Z144" si="347">X143+Y143</f>
        <v>0</v>
      </c>
      <c r="AA143" s="5">
        <v>0</v>
      </c>
      <c r="AB143" s="5">
        <v>0</v>
      </c>
      <c r="AC143" s="6">
        <f t="shared" ref="AC143:AC144" si="348">AA143+AB143</f>
        <v>0</v>
      </c>
    </row>
    <row r="144" spans="1:29" ht="19.5" customHeight="1">
      <c r="A144" s="56"/>
      <c r="B144" s="17" t="s">
        <v>4</v>
      </c>
      <c r="C144" s="5">
        <f>F144+I144+L144+O144+R144+U144+X144+AA144</f>
        <v>43260962</v>
      </c>
      <c r="D144" s="5">
        <f t="shared" si="340"/>
        <v>42950023</v>
      </c>
      <c r="E144" s="6">
        <f t="shared" si="340"/>
        <v>86210985</v>
      </c>
      <c r="F144" s="5">
        <v>6437403</v>
      </c>
      <c r="G144" s="5">
        <v>42950023</v>
      </c>
      <c r="H144" s="5">
        <f t="shared" si="341"/>
        <v>49387426</v>
      </c>
      <c r="I144" s="5">
        <v>0</v>
      </c>
      <c r="J144" s="5">
        <v>0</v>
      </c>
      <c r="K144" s="5">
        <f t="shared" si="342"/>
        <v>0</v>
      </c>
      <c r="L144" s="5">
        <v>0</v>
      </c>
      <c r="M144" s="5">
        <v>0</v>
      </c>
      <c r="N144" s="5">
        <f t="shared" si="343"/>
        <v>0</v>
      </c>
      <c r="O144" s="5">
        <v>0</v>
      </c>
      <c r="P144" s="5">
        <v>0</v>
      </c>
      <c r="Q144" s="5">
        <f t="shared" si="344"/>
        <v>0</v>
      </c>
      <c r="R144" s="5">
        <v>0</v>
      </c>
      <c r="S144" s="5">
        <v>0</v>
      </c>
      <c r="T144" s="5">
        <f t="shared" si="345"/>
        <v>0</v>
      </c>
      <c r="U144" s="5">
        <v>36823559</v>
      </c>
      <c r="V144" s="5">
        <v>0</v>
      </c>
      <c r="W144" s="8">
        <f t="shared" si="346"/>
        <v>36823559</v>
      </c>
      <c r="X144" s="5">
        <v>0</v>
      </c>
      <c r="Y144" s="5">
        <v>0</v>
      </c>
      <c r="Z144" s="8">
        <f t="shared" si="347"/>
        <v>0</v>
      </c>
      <c r="AA144" s="5">
        <v>0</v>
      </c>
      <c r="AB144" s="5">
        <v>0</v>
      </c>
      <c r="AC144" s="6">
        <f t="shared" si="348"/>
        <v>0</v>
      </c>
    </row>
    <row r="145" spans="1:29" ht="19.5" customHeight="1" thickBot="1">
      <c r="A145" s="22" t="s">
        <v>5</v>
      </c>
      <c r="B145" s="21"/>
      <c r="C145" s="9">
        <f>SUM(C142:C144)</f>
        <v>43260962</v>
      </c>
      <c r="D145" s="9">
        <f t="shared" ref="D145:AC145" si="349">SUM(D142:D144)</f>
        <v>42950023</v>
      </c>
      <c r="E145" s="9">
        <f t="shared" si="349"/>
        <v>86210985</v>
      </c>
      <c r="F145" s="9">
        <f t="shared" si="349"/>
        <v>6437403</v>
      </c>
      <c r="G145" s="9">
        <f t="shared" si="349"/>
        <v>42950023</v>
      </c>
      <c r="H145" s="9">
        <f t="shared" si="349"/>
        <v>49387426</v>
      </c>
      <c r="I145" s="9">
        <f t="shared" si="349"/>
        <v>0</v>
      </c>
      <c r="J145" s="9">
        <f t="shared" si="349"/>
        <v>0</v>
      </c>
      <c r="K145" s="9">
        <f t="shared" si="349"/>
        <v>0</v>
      </c>
      <c r="L145" s="9">
        <f t="shared" si="349"/>
        <v>0</v>
      </c>
      <c r="M145" s="9">
        <f t="shared" si="349"/>
        <v>0</v>
      </c>
      <c r="N145" s="9">
        <f t="shared" si="349"/>
        <v>0</v>
      </c>
      <c r="O145" s="9">
        <f t="shared" si="349"/>
        <v>0</v>
      </c>
      <c r="P145" s="9">
        <f t="shared" si="349"/>
        <v>0</v>
      </c>
      <c r="Q145" s="9">
        <f t="shared" si="349"/>
        <v>0</v>
      </c>
      <c r="R145" s="9">
        <f t="shared" si="349"/>
        <v>0</v>
      </c>
      <c r="S145" s="9">
        <f t="shared" si="349"/>
        <v>0</v>
      </c>
      <c r="T145" s="9">
        <f t="shared" si="349"/>
        <v>0</v>
      </c>
      <c r="U145" s="9">
        <f t="shared" si="349"/>
        <v>36823559</v>
      </c>
      <c r="V145" s="9">
        <f t="shared" si="349"/>
        <v>0</v>
      </c>
      <c r="W145" s="9">
        <f t="shared" si="349"/>
        <v>36823559</v>
      </c>
      <c r="X145" s="9">
        <f t="shared" si="349"/>
        <v>0</v>
      </c>
      <c r="Y145" s="9">
        <f t="shared" si="349"/>
        <v>0</v>
      </c>
      <c r="Z145" s="9">
        <f t="shared" si="349"/>
        <v>0</v>
      </c>
      <c r="AA145" s="9">
        <f t="shared" si="349"/>
        <v>0</v>
      </c>
      <c r="AB145" s="9">
        <f t="shared" si="349"/>
        <v>0</v>
      </c>
      <c r="AC145" s="9">
        <f t="shared" si="349"/>
        <v>0</v>
      </c>
    </row>
    <row r="146" spans="1:29" ht="19.5" customHeight="1">
      <c r="A146" s="54" t="s">
        <v>56</v>
      </c>
      <c r="B146" s="18" t="s">
        <v>2</v>
      </c>
      <c r="C146" s="5">
        <f>F146+I146+L146+O146+R146+U146+X146+AA146</f>
        <v>0</v>
      </c>
      <c r="D146" s="5">
        <f>G146+J146+M146+P146+S146+V146+Y146+AB146</f>
        <v>3207838</v>
      </c>
      <c r="E146" s="6">
        <f>H146+K146+N146+Q146+T146+W146+Z146+AC146</f>
        <v>3207838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3207838</v>
      </c>
      <c r="W146" s="8">
        <f>U146+V146</f>
        <v>3207838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>F147+I147+L147+O147+R147+U147+X147+AA147</f>
        <v>19403842</v>
      </c>
      <c r="D147" s="5">
        <f t="shared" ref="D147:E148" si="350">G147+J147+M147+P147+S147+V147+Y147+AB147</f>
        <v>46897590</v>
      </c>
      <c r="E147" s="6">
        <f t="shared" si="350"/>
        <v>66301432</v>
      </c>
      <c r="F147" s="5">
        <v>0</v>
      </c>
      <c r="G147" s="5">
        <v>0</v>
      </c>
      <c r="H147" s="5">
        <f t="shared" ref="H147:H148" si="351">F147+G147</f>
        <v>0</v>
      </c>
      <c r="I147" s="5">
        <v>0</v>
      </c>
      <c r="J147" s="5">
        <v>0</v>
      </c>
      <c r="K147" s="5">
        <f t="shared" ref="K147:K148" si="352">I147+J147</f>
        <v>0</v>
      </c>
      <c r="L147" s="5">
        <v>0</v>
      </c>
      <c r="M147" s="5">
        <v>0</v>
      </c>
      <c r="N147" s="5">
        <f t="shared" ref="N147:N148" si="353">L147+M147</f>
        <v>0</v>
      </c>
      <c r="O147" s="5">
        <v>0</v>
      </c>
      <c r="P147" s="5">
        <v>0</v>
      </c>
      <c r="Q147" s="5">
        <f t="shared" ref="Q147:Q148" si="354">O147+P147</f>
        <v>0</v>
      </c>
      <c r="R147" s="5">
        <v>0</v>
      </c>
      <c r="S147" s="5">
        <v>0</v>
      </c>
      <c r="T147" s="5">
        <f t="shared" ref="T147:T148" si="355">R147+S147</f>
        <v>0</v>
      </c>
      <c r="U147" s="5">
        <v>19403842</v>
      </c>
      <c r="V147" s="5">
        <v>46897590</v>
      </c>
      <c r="W147" s="8">
        <f t="shared" ref="W147:W148" si="356">U147+V147</f>
        <v>66301432</v>
      </c>
      <c r="X147" s="5">
        <v>0</v>
      </c>
      <c r="Y147" s="5">
        <v>0</v>
      </c>
      <c r="Z147" s="8">
        <f t="shared" ref="Z147:Z148" si="357">X147+Y147</f>
        <v>0</v>
      </c>
      <c r="AA147" s="5">
        <v>0</v>
      </c>
      <c r="AB147" s="5">
        <v>0</v>
      </c>
      <c r="AC147" s="6">
        <f t="shared" ref="AC147:AC148" si="358">AA147+AB147</f>
        <v>0</v>
      </c>
    </row>
    <row r="148" spans="1:29" ht="19.5" customHeight="1">
      <c r="A148" s="56"/>
      <c r="B148" s="17" t="s">
        <v>4</v>
      </c>
      <c r="C148" s="5">
        <f>F148+I148+L148+O148+R148+U148+X148+AA148</f>
        <v>347647848</v>
      </c>
      <c r="D148" s="5">
        <f t="shared" si="350"/>
        <v>504218774</v>
      </c>
      <c r="E148" s="6">
        <f t="shared" si="350"/>
        <v>851866622</v>
      </c>
      <c r="F148" s="5">
        <v>0</v>
      </c>
      <c r="G148" s="5">
        <v>0</v>
      </c>
      <c r="H148" s="5">
        <f t="shared" si="351"/>
        <v>0</v>
      </c>
      <c r="I148" s="5">
        <v>0</v>
      </c>
      <c r="J148" s="5">
        <v>0</v>
      </c>
      <c r="K148" s="5">
        <f t="shared" si="352"/>
        <v>0</v>
      </c>
      <c r="L148" s="5">
        <v>0</v>
      </c>
      <c r="M148" s="5">
        <v>0</v>
      </c>
      <c r="N148" s="5">
        <f t="shared" si="353"/>
        <v>0</v>
      </c>
      <c r="O148" s="5">
        <v>0</v>
      </c>
      <c r="P148" s="5">
        <v>0</v>
      </c>
      <c r="Q148" s="5">
        <f t="shared" si="354"/>
        <v>0</v>
      </c>
      <c r="R148" s="5">
        <v>0</v>
      </c>
      <c r="S148" s="5">
        <v>0</v>
      </c>
      <c r="T148" s="5">
        <f t="shared" si="355"/>
        <v>0</v>
      </c>
      <c r="U148" s="5">
        <v>347647848</v>
      </c>
      <c r="V148" s="5">
        <v>504218774</v>
      </c>
      <c r="W148" s="8">
        <f t="shared" si="356"/>
        <v>851866622</v>
      </c>
      <c r="X148" s="5">
        <v>0</v>
      </c>
      <c r="Y148" s="5">
        <v>0</v>
      </c>
      <c r="Z148" s="8">
        <f t="shared" si="357"/>
        <v>0</v>
      </c>
      <c r="AA148" s="5">
        <v>0</v>
      </c>
      <c r="AB148" s="5">
        <v>0</v>
      </c>
      <c r="AC148" s="6">
        <f t="shared" si="358"/>
        <v>0</v>
      </c>
    </row>
    <row r="149" spans="1:29" ht="19.5" customHeight="1" thickBot="1">
      <c r="A149" s="22" t="s">
        <v>5</v>
      </c>
      <c r="B149" s="21"/>
      <c r="C149" s="9">
        <f>SUM(C146:C148)</f>
        <v>367051690</v>
      </c>
      <c r="D149" s="9">
        <f t="shared" ref="D149:AC149" si="359">SUM(D146:D148)</f>
        <v>554324202</v>
      </c>
      <c r="E149" s="9">
        <f t="shared" si="359"/>
        <v>921375892</v>
      </c>
      <c r="F149" s="9">
        <f t="shared" si="359"/>
        <v>0</v>
      </c>
      <c r="G149" s="9">
        <f t="shared" si="359"/>
        <v>0</v>
      </c>
      <c r="H149" s="9">
        <f t="shared" si="359"/>
        <v>0</v>
      </c>
      <c r="I149" s="9">
        <f t="shared" si="359"/>
        <v>0</v>
      </c>
      <c r="J149" s="9">
        <f t="shared" si="359"/>
        <v>0</v>
      </c>
      <c r="K149" s="9">
        <f t="shared" si="359"/>
        <v>0</v>
      </c>
      <c r="L149" s="9">
        <f t="shared" si="359"/>
        <v>0</v>
      </c>
      <c r="M149" s="9">
        <f t="shared" si="359"/>
        <v>0</v>
      </c>
      <c r="N149" s="9">
        <f t="shared" si="359"/>
        <v>0</v>
      </c>
      <c r="O149" s="9">
        <f t="shared" si="359"/>
        <v>0</v>
      </c>
      <c r="P149" s="9">
        <f t="shared" si="359"/>
        <v>0</v>
      </c>
      <c r="Q149" s="9">
        <f t="shared" si="359"/>
        <v>0</v>
      </c>
      <c r="R149" s="9">
        <f t="shared" si="359"/>
        <v>0</v>
      </c>
      <c r="S149" s="9">
        <f t="shared" si="359"/>
        <v>0</v>
      </c>
      <c r="T149" s="9">
        <f t="shared" si="359"/>
        <v>0</v>
      </c>
      <c r="U149" s="9">
        <f t="shared" si="359"/>
        <v>367051690</v>
      </c>
      <c r="V149" s="9">
        <f t="shared" si="359"/>
        <v>554324202</v>
      </c>
      <c r="W149" s="9">
        <f t="shared" si="359"/>
        <v>921375892</v>
      </c>
      <c r="X149" s="9">
        <f t="shared" si="359"/>
        <v>0</v>
      </c>
      <c r="Y149" s="9">
        <f t="shared" si="359"/>
        <v>0</v>
      </c>
      <c r="Z149" s="9">
        <f t="shared" si="359"/>
        <v>0</v>
      </c>
      <c r="AA149" s="9">
        <f t="shared" si="359"/>
        <v>0</v>
      </c>
      <c r="AB149" s="9">
        <f t="shared" si="359"/>
        <v>0</v>
      </c>
      <c r="AC149" s="9">
        <f t="shared" si="359"/>
        <v>0</v>
      </c>
    </row>
    <row r="150" spans="1:29" ht="19.5" customHeight="1">
      <c r="A150" s="54" t="s">
        <v>57</v>
      </c>
      <c r="B150" s="18" t="s">
        <v>2</v>
      </c>
      <c r="C150" s="5">
        <f>F150+I150+L150+O150+R150+U150+X150+AA150</f>
        <v>0</v>
      </c>
      <c r="D150" s="5">
        <f>G150+J150+M150+P150+S150+V150+Y150+AB150</f>
        <v>0</v>
      </c>
      <c r="E150" s="6">
        <f>H150+K150+N150+Q150+T150+W150+Z150+AC150</f>
        <v>0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0</v>
      </c>
      <c r="V150" s="5">
        <v>0</v>
      </c>
      <c r="W150" s="8">
        <f>U150+V150</f>
        <v>0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>F151+I151+L151+O151+R151+U151+X151+AA151</f>
        <v>0</v>
      </c>
      <c r="D151" s="5">
        <f t="shared" ref="D151:E152" si="360">G151+J151+M151+P151+S151+V151+Y151+AB151</f>
        <v>12948946</v>
      </c>
      <c r="E151" s="6">
        <f t="shared" si="360"/>
        <v>12948946</v>
      </c>
      <c r="F151" s="5">
        <v>0</v>
      </c>
      <c r="G151" s="5">
        <v>0</v>
      </c>
      <c r="H151" s="5">
        <f t="shared" ref="H151:H152" si="361">F151+G151</f>
        <v>0</v>
      </c>
      <c r="I151" s="5">
        <v>0</v>
      </c>
      <c r="J151" s="5">
        <v>0</v>
      </c>
      <c r="K151" s="5">
        <f t="shared" ref="K151:K152" si="362">I151+J151</f>
        <v>0</v>
      </c>
      <c r="L151" s="5">
        <v>0</v>
      </c>
      <c r="M151" s="5">
        <v>0</v>
      </c>
      <c r="N151" s="5">
        <f t="shared" ref="N151:N152" si="363">L151+M151</f>
        <v>0</v>
      </c>
      <c r="O151" s="5">
        <v>0</v>
      </c>
      <c r="P151" s="5">
        <v>0</v>
      </c>
      <c r="Q151" s="5">
        <f t="shared" ref="Q151:Q152" si="364">O151+P151</f>
        <v>0</v>
      </c>
      <c r="R151" s="5">
        <v>0</v>
      </c>
      <c r="S151" s="5">
        <v>0</v>
      </c>
      <c r="T151" s="5">
        <f t="shared" ref="T151:T152" si="365">R151+S151</f>
        <v>0</v>
      </c>
      <c r="U151" s="5">
        <v>0</v>
      </c>
      <c r="V151" s="5">
        <v>12948946</v>
      </c>
      <c r="W151" s="8">
        <f t="shared" ref="W151:W152" si="366">U151+V151</f>
        <v>12948946</v>
      </c>
      <c r="X151" s="5">
        <v>0</v>
      </c>
      <c r="Y151" s="5">
        <v>0</v>
      </c>
      <c r="Z151" s="8">
        <f t="shared" ref="Z151:Z152" si="367">X151+Y151</f>
        <v>0</v>
      </c>
      <c r="AA151" s="5">
        <v>0</v>
      </c>
      <c r="AB151" s="5">
        <v>0</v>
      </c>
      <c r="AC151" s="6">
        <f t="shared" ref="AC151:AC152" si="368">AA151+AB151</f>
        <v>0</v>
      </c>
    </row>
    <row r="152" spans="1:29" ht="19.5" customHeight="1">
      <c r="A152" s="56"/>
      <c r="B152" s="17" t="s">
        <v>4</v>
      </c>
      <c r="C152" s="5">
        <f>F152+I152+L152+O152+R152+U152+X152+AA152</f>
        <v>164207053</v>
      </c>
      <c r="D152" s="5">
        <f t="shared" si="360"/>
        <v>162367582</v>
      </c>
      <c r="E152" s="6">
        <f t="shared" si="360"/>
        <v>326574635</v>
      </c>
      <c r="F152" s="5">
        <v>0</v>
      </c>
      <c r="G152" s="5">
        <v>1956314</v>
      </c>
      <c r="H152" s="5">
        <f t="shared" si="361"/>
        <v>1956314</v>
      </c>
      <c r="I152" s="5">
        <v>0</v>
      </c>
      <c r="J152" s="5">
        <v>0</v>
      </c>
      <c r="K152" s="5">
        <f t="shared" si="362"/>
        <v>0</v>
      </c>
      <c r="L152" s="5">
        <v>0</v>
      </c>
      <c r="M152" s="5">
        <v>0</v>
      </c>
      <c r="N152" s="5">
        <f t="shared" si="363"/>
        <v>0</v>
      </c>
      <c r="O152" s="5">
        <v>0</v>
      </c>
      <c r="P152" s="5">
        <v>0</v>
      </c>
      <c r="Q152" s="5">
        <f t="shared" si="364"/>
        <v>0</v>
      </c>
      <c r="R152" s="5">
        <v>0</v>
      </c>
      <c r="S152" s="5">
        <v>0</v>
      </c>
      <c r="T152" s="5">
        <f t="shared" si="365"/>
        <v>0</v>
      </c>
      <c r="U152" s="5">
        <v>164207053</v>
      </c>
      <c r="V152" s="5">
        <v>160411268</v>
      </c>
      <c r="W152" s="8">
        <f t="shared" si="366"/>
        <v>324618321</v>
      </c>
      <c r="X152" s="5">
        <v>0</v>
      </c>
      <c r="Y152" s="5">
        <v>0</v>
      </c>
      <c r="Z152" s="8">
        <f t="shared" si="367"/>
        <v>0</v>
      </c>
      <c r="AA152" s="5">
        <v>0</v>
      </c>
      <c r="AB152" s="5">
        <v>0</v>
      </c>
      <c r="AC152" s="6">
        <f t="shared" si="368"/>
        <v>0</v>
      </c>
    </row>
    <row r="153" spans="1:29" ht="19.5" customHeight="1" thickBot="1">
      <c r="A153" s="22" t="s">
        <v>5</v>
      </c>
      <c r="B153" s="21"/>
      <c r="C153" s="9">
        <f>SUM(C150:C152)</f>
        <v>164207053</v>
      </c>
      <c r="D153" s="9">
        <f t="shared" ref="D153:AC153" si="369">SUM(D150:D152)</f>
        <v>175316528</v>
      </c>
      <c r="E153" s="9">
        <f t="shared" si="369"/>
        <v>339523581</v>
      </c>
      <c r="F153" s="9">
        <f t="shared" si="369"/>
        <v>0</v>
      </c>
      <c r="G153" s="9">
        <f t="shared" si="369"/>
        <v>1956314</v>
      </c>
      <c r="H153" s="9">
        <f t="shared" si="369"/>
        <v>1956314</v>
      </c>
      <c r="I153" s="9">
        <f t="shared" si="369"/>
        <v>0</v>
      </c>
      <c r="J153" s="9">
        <f t="shared" si="369"/>
        <v>0</v>
      </c>
      <c r="K153" s="9">
        <f t="shared" si="369"/>
        <v>0</v>
      </c>
      <c r="L153" s="9">
        <f t="shared" si="369"/>
        <v>0</v>
      </c>
      <c r="M153" s="9">
        <f t="shared" si="369"/>
        <v>0</v>
      </c>
      <c r="N153" s="9">
        <f t="shared" si="369"/>
        <v>0</v>
      </c>
      <c r="O153" s="9">
        <f t="shared" si="369"/>
        <v>0</v>
      </c>
      <c r="P153" s="9">
        <f t="shared" si="369"/>
        <v>0</v>
      </c>
      <c r="Q153" s="9">
        <f t="shared" si="369"/>
        <v>0</v>
      </c>
      <c r="R153" s="9">
        <f t="shared" si="369"/>
        <v>0</v>
      </c>
      <c r="S153" s="9">
        <f t="shared" si="369"/>
        <v>0</v>
      </c>
      <c r="T153" s="9">
        <f t="shared" si="369"/>
        <v>0</v>
      </c>
      <c r="U153" s="9">
        <f t="shared" si="369"/>
        <v>164207053</v>
      </c>
      <c r="V153" s="9">
        <f t="shared" si="369"/>
        <v>173360214</v>
      </c>
      <c r="W153" s="9">
        <f t="shared" si="369"/>
        <v>337567267</v>
      </c>
      <c r="X153" s="9">
        <f t="shared" si="369"/>
        <v>0</v>
      </c>
      <c r="Y153" s="9">
        <f t="shared" si="369"/>
        <v>0</v>
      </c>
      <c r="Z153" s="9">
        <f t="shared" si="369"/>
        <v>0</v>
      </c>
      <c r="AA153" s="9">
        <f t="shared" si="369"/>
        <v>0</v>
      </c>
      <c r="AB153" s="9">
        <f t="shared" si="369"/>
        <v>0</v>
      </c>
      <c r="AC153" s="9">
        <f t="shared" si="369"/>
        <v>0</v>
      </c>
    </row>
    <row r="154" spans="1:29" ht="21.75" customHeight="1" thickBot="1">
      <c r="A154" s="20" t="s">
        <v>6</v>
      </c>
      <c r="B154" s="19"/>
      <c r="C154" s="10">
        <f>C9+C13+C17+C21+C25+C29+C33+C37+C41+C45+C49+C53+C57+C61+C65+C69+C73+C77+C81+C85+C89+C93+C97+C101+C105+C109+C113+C117+C121+C125+C129+C133+C137+C141+C145+C149+C153</f>
        <v>191498221241</v>
      </c>
      <c r="D154" s="10">
        <f t="shared" ref="D154:AC154" si="370">D9+D13+D17+D21+D25+D29+D33+D37+D41+D45+D49+D53+D57+D61+D65+D69+D73+D77+D81+D85+D89+D93+D97+D101+D105+D109+D113+D117+D121+D125+D129+D133+D137+D141+D145+D149+D153</f>
        <v>87856600750</v>
      </c>
      <c r="E154" s="10">
        <f t="shared" si="370"/>
        <v>279354821991</v>
      </c>
      <c r="F154" s="10">
        <f t="shared" si="370"/>
        <v>91475964852</v>
      </c>
      <c r="G154" s="10">
        <f t="shared" si="370"/>
        <v>48902032650</v>
      </c>
      <c r="H154" s="10">
        <f t="shared" si="370"/>
        <v>140377997502</v>
      </c>
      <c r="I154" s="10">
        <f t="shared" si="370"/>
        <v>56074935078</v>
      </c>
      <c r="J154" s="10">
        <f t="shared" si="370"/>
        <v>19567463468</v>
      </c>
      <c r="K154" s="10">
        <f t="shared" si="370"/>
        <v>75642398546</v>
      </c>
      <c r="L154" s="10">
        <f t="shared" si="370"/>
        <v>268613753</v>
      </c>
      <c r="M154" s="10">
        <f t="shared" si="370"/>
        <v>214789090</v>
      </c>
      <c r="N154" s="10">
        <f t="shared" si="370"/>
        <v>483402843</v>
      </c>
      <c r="O154" s="10">
        <f t="shared" si="370"/>
        <v>893275736</v>
      </c>
      <c r="P154" s="10">
        <f t="shared" si="370"/>
        <v>941071601</v>
      </c>
      <c r="Q154" s="10">
        <f t="shared" si="370"/>
        <v>1834347337</v>
      </c>
      <c r="R154" s="10">
        <f t="shared" si="370"/>
        <v>355354300</v>
      </c>
      <c r="S154" s="10">
        <f t="shared" si="370"/>
        <v>15818786</v>
      </c>
      <c r="T154" s="10">
        <f t="shared" si="370"/>
        <v>371173086</v>
      </c>
      <c r="U154" s="10">
        <f t="shared" si="370"/>
        <v>30921373854</v>
      </c>
      <c r="V154" s="10">
        <f t="shared" si="370"/>
        <v>14288874556</v>
      </c>
      <c r="W154" s="10">
        <f t="shared" si="370"/>
        <v>45210248410</v>
      </c>
      <c r="X154" s="10">
        <f t="shared" si="370"/>
        <v>2403415527</v>
      </c>
      <c r="Y154" s="10">
        <f t="shared" si="370"/>
        <v>2010242131</v>
      </c>
      <c r="Z154" s="10">
        <f t="shared" si="370"/>
        <v>4413657658</v>
      </c>
      <c r="AA154" s="10">
        <f t="shared" si="370"/>
        <v>9105288141</v>
      </c>
      <c r="AB154" s="10">
        <f t="shared" si="370"/>
        <v>1916308468</v>
      </c>
      <c r="AC154" s="10">
        <f t="shared" si="370"/>
        <v>11021596609</v>
      </c>
    </row>
    <row r="155" spans="1:29" ht="21" customHeight="1">
      <c r="A155" s="57" t="s">
        <v>5</v>
      </c>
      <c r="B155" s="18" t="s">
        <v>2</v>
      </c>
      <c r="C155" s="5">
        <f>C6+C10+C14+C18+C22+C26+C30+C34+C38+C42+C46+C50+C54+C58+C62+C66+C70+C74+C78+C82+C86+C90+C94+C98+C102+C106+C110+C114+C118+C122+C126+C130+C134+C138+C142+C146+C150</f>
        <v>21570447059</v>
      </c>
      <c r="D155" s="5">
        <f t="shared" ref="D155:AC157" si="371">D6+D10+D14+D18+D22+D26+D30+D34+D38+D42+D46+D50+D54+D58+D62+D66+D70+D74+D78+D82+D86+D90+D94+D98+D102+D106+D110+D114+D118+D122+D126+D130+D134+D138+D142+D146+D150</f>
        <v>19530924952</v>
      </c>
      <c r="E155" s="6">
        <f t="shared" si="371"/>
        <v>41101372011</v>
      </c>
      <c r="F155" s="5">
        <f t="shared" si="371"/>
        <v>14339670270</v>
      </c>
      <c r="G155" s="5">
        <f t="shared" si="371"/>
        <v>14375911572</v>
      </c>
      <c r="H155" s="7">
        <f t="shared" si="371"/>
        <v>28715581842</v>
      </c>
      <c r="I155" s="5">
        <f t="shared" si="371"/>
        <v>1923629911</v>
      </c>
      <c r="J155" s="5">
        <f t="shared" si="371"/>
        <v>2185263591</v>
      </c>
      <c r="K155" s="7">
        <f t="shared" si="371"/>
        <v>4108893502</v>
      </c>
      <c r="L155" s="5">
        <f t="shared" si="371"/>
        <v>126739071</v>
      </c>
      <c r="M155" s="5">
        <f t="shared" si="371"/>
        <v>140228587</v>
      </c>
      <c r="N155" s="7">
        <f t="shared" si="371"/>
        <v>266967658</v>
      </c>
      <c r="O155" s="5">
        <f t="shared" si="371"/>
        <v>409758003</v>
      </c>
      <c r="P155" s="5">
        <f t="shared" si="371"/>
        <v>525261830</v>
      </c>
      <c r="Q155" s="7">
        <f t="shared" si="371"/>
        <v>935019833</v>
      </c>
      <c r="R155" s="5">
        <f t="shared" si="371"/>
        <v>9192258</v>
      </c>
      <c r="S155" s="5">
        <f t="shared" si="371"/>
        <v>5769472</v>
      </c>
      <c r="T155" s="7">
        <f t="shared" si="371"/>
        <v>14961730</v>
      </c>
      <c r="U155" s="5">
        <f t="shared" si="371"/>
        <v>1019731627</v>
      </c>
      <c r="V155" s="5">
        <f t="shared" si="371"/>
        <v>822071448</v>
      </c>
      <c r="W155" s="8">
        <f t="shared" si="371"/>
        <v>1841803075</v>
      </c>
      <c r="X155" s="5">
        <f t="shared" si="371"/>
        <v>7788300</v>
      </c>
      <c r="Y155" s="5">
        <f t="shared" si="371"/>
        <v>43407728</v>
      </c>
      <c r="Z155" s="8">
        <f t="shared" si="371"/>
        <v>51196028</v>
      </c>
      <c r="AA155" s="5">
        <f t="shared" si="371"/>
        <v>3733937619</v>
      </c>
      <c r="AB155" s="5">
        <f t="shared" si="371"/>
        <v>1433010724</v>
      </c>
      <c r="AC155" s="6">
        <f t="shared" si="371"/>
        <v>5166948343</v>
      </c>
    </row>
    <row r="156" spans="1:29" ht="20.100000000000001" customHeight="1">
      <c r="A156" s="55"/>
      <c r="B156" s="17" t="s">
        <v>3</v>
      </c>
      <c r="C156" s="5">
        <f>C7+C11+C15+C19+C23+C27+C31+C35+C39+C43+C47+C51+C55+C59+C63+C67+C71+C75+C79+C83+C87+C91+C95+C99+C103+C107+C111+C115+C119+C123+C127+C131+C135+C139+C143+C147+C151</f>
        <v>23271967887</v>
      </c>
      <c r="D156" s="5">
        <f t="shared" si="371"/>
        <v>16742157285</v>
      </c>
      <c r="E156" s="6">
        <f t="shared" si="371"/>
        <v>40014125172</v>
      </c>
      <c r="F156" s="5">
        <f t="shared" si="371"/>
        <v>6529194405</v>
      </c>
      <c r="G156" s="5">
        <f t="shared" si="371"/>
        <v>6811470146</v>
      </c>
      <c r="H156" s="7">
        <f t="shared" si="371"/>
        <v>13340664551</v>
      </c>
      <c r="I156" s="5">
        <f t="shared" si="371"/>
        <v>5409512023</v>
      </c>
      <c r="J156" s="5">
        <f t="shared" si="371"/>
        <v>5247648274</v>
      </c>
      <c r="K156" s="7">
        <f t="shared" si="371"/>
        <v>10657160297</v>
      </c>
      <c r="L156" s="5">
        <f t="shared" si="371"/>
        <v>87997470</v>
      </c>
      <c r="M156" s="5">
        <f t="shared" si="371"/>
        <v>18958352</v>
      </c>
      <c r="N156" s="7">
        <f t="shared" si="371"/>
        <v>106955822</v>
      </c>
      <c r="O156" s="5">
        <f t="shared" si="371"/>
        <v>197492068</v>
      </c>
      <c r="P156" s="5">
        <f t="shared" si="371"/>
        <v>219936738</v>
      </c>
      <c r="Q156" s="7">
        <f t="shared" si="371"/>
        <v>417428806</v>
      </c>
      <c r="R156" s="5">
        <f t="shared" si="371"/>
        <v>1074680</v>
      </c>
      <c r="S156" s="5">
        <f t="shared" si="371"/>
        <v>1412923</v>
      </c>
      <c r="T156" s="7">
        <f t="shared" si="371"/>
        <v>2487603</v>
      </c>
      <c r="U156" s="5">
        <f t="shared" si="371"/>
        <v>3279719492</v>
      </c>
      <c r="V156" s="5">
        <f t="shared" si="371"/>
        <v>1992598705</v>
      </c>
      <c r="W156" s="8">
        <f t="shared" si="371"/>
        <v>5272318197</v>
      </c>
      <c r="X156" s="5">
        <f t="shared" si="371"/>
        <v>2395627227</v>
      </c>
      <c r="Y156" s="5">
        <f t="shared" si="371"/>
        <v>1966834403</v>
      </c>
      <c r="Z156" s="8">
        <f t="shared" si="371"/>
        <v>4362461630</v>
      </c>
      <c r="AA156" s="5">
        <f t="shared" si="371"/>
        <v>5371350522</v>
      </c>
      <c r="AB156" s="5">
        <f t="shared" si="371"/>
        <v>483297744</v>
      </c>
      <c r="AC156" s="6">
        <f t="shared" si="371"/>
        <v>5854648266</v>
      </c>
    </row>
    <row r="157" spans="1:29" ht="21.75" customHeight="1">
      <c r="A157" s="56"/>
      <c r="B157" s="17" t="s">
        <v>4</v>
      </c>
      <c r="C157" s="5">
        <f>C8+C12+C16+C20+C24+C28+C32+C36+C40+C44+C48+C52+C56+C60+C64+C68+C72+C76+C80+C84+C88+C92+C96+C100+C104+C108+C112+C116+C120+C124+C128+C132+C136+C140+C144+C148+C152</f>
        <v>146655806295</v>
      </c>
      <c r="D157" s="5">
        <f t="shared" si="371"/>
        <v>51583518513</v>
      </c>
      <c r="E157" s="6">
        <f t="shared" si="371"/>
        <v>198239324808</v>
      </c>
      <c r="F157" s="5">
        <f t="shared" si="371"/>
        <v>70607100177</v>
      </c>
      <c r="G157" s="5">
        <f t="shared" si="371"/>
        <v>27714650932</v>
      </c>
      <c r="H157" s="7">
        <f t="shared" si="371"/>
        <v>98321751109</v>
      </c>
      <c r="I157" s="5">
        <f t="shared" si="371"/>
        <v>48741793144</v>
      </c>
      <c r="J157" s="5">
        <f t="shared" si="371"/>
        <v>12134551603</v>
      </c>
      <c r="K157" s="7">
        <f t="shared" si="371"/>
        <v>60876344747</v>
      </c>
      <c r="L157" s="5">
        <f t="shared" si="371"/>
        <v>53877212</v>
      </c>
      <c r="M157" s="5">
        <f t="shared" si="371"/>
        <v>55602151</v>
      </c>
      <c r="N157" s="7">
        <f t="shared" si="371"/>
        <v>109479363</v>
      </c>
      <c r="O157" s="5">
        <f t="shared" si="371"/>
        <v>286025665</v>
      </c>
      <c r="P157" s="5">
        <f t="shared" si="371"/>
        <v>195873033</v>
      </c>
      <c r="Q157" s="7">
        <f t="shared" si="371"/>
        <v>481898698</v>
      </c>
      <c r="R157" s="5">
        <f t="shared" si="371"/>
        <v>345087362</v>
      </c>
      <c r="S157" s="5">
        <f t="shared" si="371"/>
        <v>8636391</v>
      </c>
      <c r="T157" s="7">
        <f t="shared" si="371"/>
        <v>353723753</v>
      </c>
      <c r="U157" s="5">
        <f t="shared" si="371"/>
        <v>26621922735</v>
      </c>
      <c r="V157" s="5">
        <f t="shared" si="371"/>
        <v>11474204403</v>
      </c>
      <c r="W157" s="8">
        <f t="shared" si="371"/>
        <v>38096127138</v>
      </c>
      <c r="X157" s="5">
        <f t="shared" si="371"/>
        <v>0</v>
      </c>
      <c r="Y157" s="5">
        <f t="shared" si="371"/>
        <v>0</v>
      </c>
      <c r="Z157" s="8">
        <f t="shared" si="371"/>
        <v>0</v>
      </c>
      <c r="AA157" s="5">
        <f t="shared" si="371"/>
        <v>0</v>
      </c>
      <c r="AB157" s="5">
        <f t="shared" si="371"/>
        <v>0</v>
      </c>
      <c r="AC157" s="6">
        <f t="shared" si="371"/>
        <v>0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1716591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8513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3958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1729062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L4:N4"/>
    <mergeCell ref="O4:Q4"/>
    <mergeCell ref="R4:T4"/>
    <mergeCell ref="U4:W4"/>
    <mergeCell ref="X4:Z4"/>
    <mergeCell ref="A54:A56"/>
    <mergeCell ref="A10:A12"/>
    <mergeCell ref="A14:A16"/>
    <mergeCell ref="A18:A20"/>
    <mergeCell ref="A22:A24"/>
    <mergeCell ref="A26:A28"/>
    <mergeCell ref="A30:A32"/>
    <mergeCell ref="A34:A36"/>
    <mergeCell ref="A38:A40"/>
    <mergeCell ref="A42:A44"/>
    <mergeCell ref="A46:A48"/>
    <mergeCell ref="A50:A52"/>
    <mergeCell ref="A102:A104"/>
    <mergeCell ref="A58:A60"/>
    <mergeCell ref="A62:A64"/>
    <mergeCell ref="A66:A68"/>
    <mergeCell ref="A70:A72"/>
    <mergeCell ref="A74:A76"/>
    <mergeCell ref="A78:A80"/>
    <mergeCell ref="A82:A84"/>
    <mergeCell ref="A86:A88"/>
    <mergeCell ref="A90:A92"/>
    <mergeCell ref="A94:A96"/>
    <mergeCell ref="A98:A100"/>
    <mergeCell ref="A106:A108"/>
    <mergeCell ref="A110:A112"/>
    <mergeCell ref="A114:A116"/>
    <mergeCell ref="A118:A120"/>
    <mergeCell ref="A122:A124"/>
    <mergeCell ref="A159:A162"/>
    <mergeCell ref="A126:A128"/>
    <mergeCell ref="A134:A136"/>
    <mergeCell ref="A138:A140"/>
    <mergeCell ref="A142:A144"/>
    <mergeCell ref="A146:A148"/>
    <mergeCell ref="A150:A152"/>
    <mergeCell ref="A155:A157"/>
    <mergeCell ref="A130:A13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42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FC528-66CC-41D4-9C45-5549D484AF32}">
  <sheetPr>
    <pageSetUpPr fitToPage="1"/>
  </sheetPr>
  <dimension ref="A1:AC214"/>
  <sheetViews>
    <sheetView topLeftCell="A187" workbookViewId="0">
      <selection sqref="A1:XFD1048576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5" width="18.125" style="4" bestFit="1" customWidth="1"/>
    <col min="6" max="7" width="16.875" style="4" bestFit="1" customWidth="1"/>
    <col min="8" max="8" width="18.125" style="4" bestFit="1" customWidth="1"/>
    <col min="9" max="11" width="16.875" style="4" bestFit="1" customWidth="1"/>
    <col min="12" max="14" width="13.875" style="4" bestFit="1" customWidth="1"/>
    <col min="15" max="17" width="15.625" style="4" bestFit="1" customWidth="1"/>
    <col min="18" max="20" width="13.875" style="4" bestFit="1" customWidth="1"/>
    <col min="21" max="23" width="16.875" style="4" bestFit="1" customWidth="1"/>
    <col min="24" max="26" width="15.625" style="4" bestFit="1" customWidth="1"/>
    <col min="27" max="27" width="13.875" style="4" bestFit="1" customWidth="1"/>
    <col min="28" max="29" width="15.62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72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41" t="s">
        <v>20</v>
      </c>
      <c r="G5" s="41" t="s">
        <v>21</v>
      </c>
      <c r="H5" s="41" t="s">
        <v>22</v>
      </c>
      <c r="I5" s="41" t="s">
        <v>20</v>
      </c>
      <c r="J5" s="41" t="s">
        <v>21</v>
      </c>
      <c r="K5" s="41" t="s">
        <v>22</v>
      </c>
      <c r="L5" s="41" t="s">
        <v>20</v>
      </c>
      <c r="M5" s="41" t="s">
        <v>21</v>
      </c>
      <c r="N5" s="41" t="s">
        <v>22</v>
      </c>
      <c r="O5" s="41" t="s">
        <v>20</v>
      </c>
      <c r="P5" s="41" t="s">
        <v>21</v>
      </c>
      <c r="Q5" s="41" t="s">
        <v>22</v>
      </c>
      <c r="R5" s="41" t="s">
        <v>20</v>
      </c>
      <c r="S5" s="41" t="s">
        <v>21</v>
      </c>
      <c r="T5" s="41" t="s">
        <v>22</v>
      </c>
      <c r="U5" s="42" t="s">
        <v>20</v>
      </c>
      <c r="V5" s="42" t="s">
        <v>21</v>
      </c>
      <c r="W5" s="42" t="s">
        <v>22</v>
      </c>
      <c r="X5" s="42" t="s">
        <v>20</v>
      </c>
      <c r="Y5" s="42" t="s">
        <v>21</v>
      </c>
      <c r="Z5" s="42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9" si="0">F6+I6+L6+O6+R6+U6+X6+AA6</f>
        <v>29451775404</v>
      </c>
      <c r="D6" s="5">
        <f t="shared" si="0"/>
        <v>25969996269</v>
      </c>
      <c r="E6" s="6">
        <f t="shared" si="0"/>
        <v>55421771673</v>
      </c>
      <c r="F6" s="5">
        <v>24670346708</v>
      </c>
      <c r="G6" s="5">
        <v>21908042859</v>
      </c>
      <c r="H6" s="5">
        <f>F6+G6</f>
        <v>46578389567</v>
      </c>
      <c r="I6" s="5">
        <v>3468309290</v>
      </c>
      <c r="J6" s="5">
        <v>2857078844</v>
      </c>
      <c r="K6" s="5">
        <f>I6+J6</f>
        <v>6325388134</v>
      </c>
      <c r="L6" s="5">
        <v>0</v>
      </c>
      <c r="M6" s="5">
        <v>206742</v>
      </c>
      <c r="N6" s="5">
        <f>L6+M6</f>
        <v>206742</v>
      </c>
      <c r="O6" s="5">
        <v>964542743</v>
      </c>
      <c r="P6" s="5">
        <v>911848791</v>
      </c>
      <c r="Q6" s="5">
        <f>O6+P6</f>
        <v>1876391534</v>
      </c>
      <c r="R6" s="5">
        <v>132230461</v>
      </c>
      <c r="S6" s="5">
        <v>50089628</v>
      </c>
      <c r="T6" s="5">
        <f>R6+S6</f>
        <v>182320089</v>
      </c>
      <c r="U6" s="5">
        <v>216346202</v>
      </c>
      <c r="V6" s="5">
        <v>75469693</v>
      </c>
      <c r="W6" s="8">
        <f>U6+V6</f>
        <v>291815895</v>
      </c>
      <c r="X6" s="5">
        <v>0</v>
      </c>
      <c r="Y6" s="5">
        <v>1721657</v>
      </c>
      <c r="Z6" s="8">
        <f>X6+Y6</f>
        <v>1721657</v>
      </c>
      <c r="AA6" s="5">
        <v>0</v>
      </c>
      <c r="AB6" s="5">
        <v>165538055</v>
      </c>
      <c r="AC6" s="6">
        <f>AA6+AB6</f>
        <v>165538055</v>
      </c>
    </row>
    <row r="7" spans="1:29" ht="19.5" customHeight="1">
      <c r="A7" s="55"/>
      <c r="B7" s="17" t="s">
        <v>3</v>
      </c>
      <c r="C7" s="5">
        <f t="shared" si="0"/>
        <v>14163164900</v>
      </c>
      <c r="D7" s="5">
        <f t="shared" si="0"/>
        <v>15246818383</v>
      </c>
      <c r="E7" s="6">
        <f t="shared" si="0"/>
        <v>29409983283</v>
      </c>
      <c r="F7" s="5">
        <v>8087270363</v>
      </c>
      <c r="G7" s="5">
        <v>8671434895</v>
      </c>
      <c r="H7" s="5">
        <f>F7+G7</f>
        <v>16758705258</v>
      </c>
      <c r="I7" s="5">
        <v>5271835376</v>
      </c>
      <c r="J7" s="5">
        <v>5156868928</v>
      </c>
      <c r="K7" s="5">
        <f>I7+J7</f>
        <v>10428704304</v>
      </c>
      <c r="L7" s="5">
        <v>0</v>
      </c>
      <c r="M7" s="5">
        <v>446835</v>
      </c>
      <c r="N7" s="5">
        <f>L7+M7</f>
        <v>446835</v>
      </c>
      <c r="O7" s="5">
        <v>529198239</v>
      </c>
      <c r="P7" s="5">
        <v>672721655</v>
      </c>
      <c r="Q7" s="5">
        <f>O7+P7</f>
        <v>1201919894</v>
      </c>
      <c r="R7" s="5">
        <v>22327200</v>
      </c>
      <c r="S7" s="5">
        <v>11780449</v>
      </c>
      <c r="T7" s="5">
        <f>R7+S7</f>
        <v>34107649</v>
      </c>
      <c r="U7" s="5">
        <v>65505462</v>
      </c>
      <c r="V7" s="5">
        <v>189180067</v>
      </c>
      <c r="W7" s="8">
        <f>U7+V7</f>
        <v>254685529</v>
      </c>
      <c r="X7" s="5">
        <v>164184050</v>
      </c>
      <c r="Y7" s="5">
        <v>385478694</v>
      </c>
      <c r="Z7" s="8">
        <f>X7+Y7</f>
        <v>549662744</v>
      </c>
      <c r="AA7" s="5">
        <v>22844210</v>
      </c>
      <c r="AB7" s="5">
        <v>158906860</v>
      </c>
      <c r="AC7" s="6">
        <f>AA7+AB7</f>
        <v>181751070</v>
      </c>
    </row>
    <row r="8" spans="1:29" ht="19.5" customHeight="1">
      <c r="A8" s="55"/>
      <c r="B8" s="17" t="s">
        <v>71</v>
      </c>
      <c r="C8" s="5">
        <f t="shared" si="0"/>
        <v>0</v>
      </c>
      <c r="D8" s="5">
        <f t="shared" si="0"/>
        <v>0</v>
      </c>
      <c r="E8" s="6">
        <f t="shared" si="0"/>
        <v>0</v>
      </c>
      <c r="F8" s="5">
        <v>0</v>
      </c>
      <c r="G8" s="5">
        <v>0</v>
      </c>
      <c r="H8" s="5">
        <f>F8+G8</f>
        <v>0</v>
      </c>
      <c r="I8" s="5">
        <v>0</v>
      </c>
      <c r="J8" s="5">
        <v>0</v>
      </c>
      <c r="K8" s="5">
        <f>I8+J8</f>
        <v>0</v>
      </c>
      <c r="L8" s="5">
        <v>0</v>
      </c>
      <c r="M8" s="5">
        <v>0</v>
      </c>
      <c r="N8" s="5">
        <f>L8+M8</f>
        <v>0</v>
      </c>
      <c r="O8" s="5">
        <v>0</v>
      </c>
      <c r="P8" s="5">
        <v>0</v>
      </c>
      <c r="Q8" s="5">
        <f>O8+P8</f>
        <v>0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56"/>
      <c r="B9" s="17" t="s">
        <v>4</v>
      </c>
      <c r="C9" s="5">
        <f t="shared" si="0"/>
        <v>43606408723</v>
      </c>
      <c r="D9" s="5">
        <f t="shared" si="0"/>
        <v>45515569145</v>
      </c>
      <c r="E9" s="6">
        <f t="shared" si="0"/>
        <v>89121977868</v>
      </c>
      <c r="F9" s="5">
        <v>18712275808</v>
      </c>
      <c r="G9" s="5">
        <v>23217132116</v>
      </c>
      <c r="H9" s="5">
        <f>F9+G9</f>
        <v>41929407924</v>
      </c>
      <c r="I9" s="5">
        <v>19396412401</v>
      </c>
      <c r="J9" s="5">
        <v>20391671601</v>
      </c>
      <c r="K9" s="5">
        <f>I9+J9</f>
        <v>39788084002</v>
      </c>
      <c r="L9" s="5">
        <v>0</v>
      </c>
      <c r="M9" s="5">
        <v>17963</v>
      </c>
      <c r="N9" s="5">
        <f>L9+M9</f>
        <v>17963</v>
      </c>
      <c r="O9" s="5">
        <v>331516111</v>
      </c>
      <c r="P9" s="5">
        <v>559523423</v>
      </c>
      <c r="Q9" s="5">
        <f>O9+P9</f>
        <v>891039534</v>
      </c>
      <c r="R9" s="5">
        <v>251714576</v>
      </c>
      <c r="S9" s="5">
        <v>58954470</v>
      </c>
      <c r="T9" s="5">
        <f>R9+S9</f>
        <v>310669046</v>
      </c>
      <c r="U9" s="5">
        <v>4914489827</v>
      </c>
      <c r="V9" s="5">
        <v>1288269572</v>
      </c>
      <c r="W9" s="8">
        <f>U9+V9</f>
        <v>6202759399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87221349027</v>
      </c>
      <c r="D10" s="9">
        <f t="shared" si="1"/>
        <v>86732383797</v>
      </c>
      <c r="E10" s="9">
        <f t="shared" si="1"/>
        <v>173953732824</v>
      </c>
      <c r="F10" s="9">
        <f t="shared" si="1"/>
        <v>51469892879</v>
      </c>
      <c r="G10" s="9">
        <f t="shared" si="1"/>
        <v>53796609870</v>
      </c>
      <c r="H10" s="9">
        <f t="shared" si="1"/>
        <v>105266502749</v>
      </c>
      <c r="I10" s="9">
        <f t="shared" si="1"/>
        <v>28136557067</v>
      </c>
      <c r="J10" s="9">
        <f t="shared" si="1"/>
        <v>28405619373</v>
      </c>
      <c r="K10" s="9">
        <f t="shared" si="1"/>
        <v>56542176440</v>
      </c>
      <c r="L10" s="9">
        <f t="shared" si="1"/>
        <v>0</v>
      </c>
      <c r="M10" s="9">
        <f t="shared" si="1"/>
        <v>671540</v>
      </c>
      <c r="N10" s="9">
        <f t="shared" si="1"/>
        <v>671540</v>
      </c>
      <c r="O10" s="9">
        <f t="shared" si="1"/>
        <v>1825257093</v>
      </c>
      <c r="P10" s="9">
        <f t="shared" si="1"/>
        <v>2144093869</v>
      </c>
      <c r="Q10" s="9">
        <f t="shared" si="1"/>
        <v>3969350962</v>
      </c>
      <c r="R10" s="9">
        <f t="shared" si="1"/>
        <v>406272237</v>
      </c>
      <c r="S10" s="9">
        <f t="shared" si="1"/>
        <v>120824547</v>
      </c>
      <c r="T10" s="9">
        <f t="shared" si="1"/>
        <v>527096784</v>
      </c>
      <c r="U10" s="9">
        <f t="shared" si="1"/>
        <v>5196341491</v>
      </c>
      <c r="V10" s="9">
        <f t="shared" si="1"/>
        <v>1552919332</v>
      </c>
      <c r="W10" s="9">
        <f t="shared" si="1"/>
        <v>6749260823</v>
      </c>
      <c r="X10" s="9">
        <f t="shared" si="1"/>
        <v>164184050</v>
      </c>
      <c r="Y10" s="9">
        <f t="shared" si="1"/>
        <v>387200351</v>
      </c>
      <c r="Z10" s="9">
        <f t="shared" si="1"/>
        <v>551384401</v>
      </c>
      <c r="AA10" s="9">
        <f t="shared" si="1"/>
        <v>22844210</v>
      </c>
      <c r="AB10" s="9">
        <f t="shared" si="1"/>
        <v>324444915</v>
      </c>
      <c r="AC10" s="9">
        <f t="shared" si="1"/>
        <v>347289125</v>
      </c>
    </row>
    <row r="11" spans="1:29" ht="19.5" customHeight="1">
      <c r="A11" s="54" t="s">
        <v>26</v>
      </c>
      <c r="B11" s="18" t="s">
        <v>2</v>
      </c>
      <c r="C11" s="5">
        <f t="shared" ref="C11:E14" si="2">F11+I11+L11+O11+R11+U11+X11+AA11</f>
        <v>3005766</v>
      </c>
      <c r="D11" s="5">
        <f t="shared" si="2"/>
        <v>5969313</v>
      </c>
      <c r="E11" s="6">
        <f t="shared" si="2"/>
        <v>8975079</v>
      </c>
      <c r="F11" s="5">
        <v>665078</v>
      </c>
      <c r="G11" s="5">
        <v>2739454</v>
      </c>
      <c r="H11" s="5">
        <f>F11+G11</f>
        <v>3404532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2340688</v>
      </c>
      <c r="V11" s="5">
        <v>3229859</v>
      </c>
      <c r="W11" s="8">
        <f>U11+V11</f>
        <v>5570547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5"/>
      <c r="B12" s="17" t="s">
        <v>3</v>
      </c>
      <c r="C12" s="5">
        <f t="shared" si="2"/>
        <v>22640539</v>
      </c>
      <c r="D12" s="5">
        <f t="shared" si="2"/>
        <v>0</v>
      </c>
      <c r="E12" s="6">
        <f t="shared" si="2"/>
        <v>22640539</v>
      </c>
      <c r="F12" s="5">
        <v>12289882</v>
      </c>
      <c r="G12" s="5">
        <v>0</v>
      </c>
      <c r="H12" s="5">
        <f>F12+G12</f>
        <v>12289882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10350657</v>
      </c>
      <c r="V12" s="5">
        <v>0</v>
      </c>
      <c r="W12" s="8">
        <f>U12+V12</f>
        <v>10350657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55"/>
      <c r="B13" s="17" t="s">
        <v>71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56"/>
      <c r="B14" s="17" t="s">
        <v>4</v>
      </c>
      <c r="C14" s="5">
        <f t="shared" si="2"/>
        <v>182122702</v>
      </c>
      <c r="D14" s="5">
        <f t="shared" si="2"/>
        <v>35329608</v>
      </c>
      <c r="E14" s="6">
        <f t="shared" si="2"/>
        <v>217452310</v>
      </c>
      <c r="F14" s="5">
        <v>24032379</v>
      </c>
      <c r="G14" s="5">
        <v>24289356</v>
      </c>
      <c r="H14" s="5">
        <f>F14+G14</f>
        <v>48321735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158090323</v>
      </c>
      <c r="V14" s="5">
        <v>11040252</v>
      </c>
      <c r="W14" s="8">
        <f>U14+V14</f>
        <v>169130575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207769007</v>
      </c>
      <c r="D15" s="9">
        <f t="shared" si="3"/>
        <v>41298921</v>
      </c>
      <c r="E15" s="9">
        <f t="shared" si="3"/>
        <v>249067928</v>
      </c>
      <c r="F15" s="9">
        <f t="shared" si="3"/>
        <v>36987339</v>
      </c>
      <c r="G15" s="9">
        <f t="shared" si="3"/>
        <v>27028810</v>
      </c>
      <c r="H15" s="9">
        <f t="shared" si="3"/>
        <v>64016149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170781668</v>
      </c>
      <c r="V15" s="9">
        <f t="shared" si="3"/>
        <v>14270111</v>
      </c>
      <c r="W15" s="9">
        <f t="shared" si="3"/>
        <v>185051779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54" t="s">
        <v>8</v>
      </c>
      <c r="B16" s="18" t="s">
        <v>2</v>
      </c>
      <c r="C16" s="5">
        <f t="shared" ref="C16:E19" si="4">F16+I16+L16+O16+R16+U16+X16+AA16</f>
        <v>234033373</v>
      </c>
      <c r="D16" s="5">
        <f t="shared" si="4"/>
        <v>808998798</v>
      </c>
      <c r="E16" s="6">
        <f t="shared" si="4"/>
        <v>1043032171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6004498</v>
      </c>
      <c r="W16" s="8">
        <f>U16+V16</f>
        <v>6004498</v>
      </c>
      <c r="X16" s="5">
        <v>0</v>
      </c>
      <c r="Y16" s="5">
        <v>0</v>
      </c>
      <c r="Z16" s="8">
        <f>X16+Y16</f>
        <v>0</v>
      </c>
      <c r="AA16" s="5">
        <v>234033373</v>
      </c>
      <c r="AB16" s="5">
        <v>802994300</v>
      </c>
      <c r="AC16" s="6">
        <f>AA16+AB16</f>
        <v>1037027673</v>
      </c>
    </row>
    <row r="17" spans="1:29" ht="19.5" customHeight="1">
      <c r="A17" s="55"/>
      <c r="B17" s="17" t="s">
        <v>3</v>
      </c>
      <c r="C17" s="5">
        <f t="shared" si="4"/>
        <v>157410395</v>
      </c>
      <c r="D17" s="5">
        <f t="shared" si="4"/>
        <v>1036250997</v>
      </c>
      <c r="E17" s="6">
        <f t="shared" si="4"/>
        <v>1193661392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0</v>
      </c>
      <c r="Y17" s="5">
        <v>27407439</v>
      </c>
      <c r="Z17" s="8">
        <f>X17+Y17</f>
        <v>27407439</v>
      </c>
      <c r="AA17" s="5">
        <v>157410395</v>
      </c>
      <c r="AB17" s="5">
        <v>1008843558</v>
      </c>
      <c r="AC17" s="6">
        <f>AA17+AB17</f>
        <v>1166253953</v>
      </c>
    </row>
    <row r="18" spans="1:29" ht="19.5" customHeight="1">
      <c r="A18" s="55"/>
      <c r="B18" s="17" t="s">
        <v>71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56"/>
      <c r="B19" s="17" t="s">
        <v>4</v>
      </c>
      <c r="C19" s="5">
        <f t="shared" si="4"/>
        <v>60428033</v>
      </c>
      <c r="D19" s="5">
        <f t="shared" si="4"/>
        <v>6223909</v>
      </c>
      <c r="E19" s="6">
        <f t="shared" si="4"/>
        <v>66651942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43310033</v>
      </c>
      <c r="V19" s="5">
        <v>4379088</v>
      </c>
      <c r="W19" s="8">
        <f>U19+V19</f>
        <v>47689121</v>
      </c>
      <c r="X19" s="5">
        <v>0</v>
      </c>
      <c r="Y19" s="5">
        <v>0</v>
      </c>
      <c r="Z19" s="8">
        <f>X19+Y19</f>
        <v>0</v>
      </c>
      <c r="AA19" s="5">
        <v>17118000</v>
      </c>
      <c r="AB19" s="5">
        <v>1844821</v>
      </c>
      <c r="AC19" s="6">
        <f>AA19+AB19</f>
        <v>18962821</v>
      </c>
    </row>
    <row r="20" spans="1:29" ht="19.5" customHeight="1" thickBot="1">
      <c r="A20" s="22" t="s">
        <v>5</v>
      </c>
      <c r="B20" s="21"/>
      <c r="C20" s="9">
        <f t="shared" ref="C20:AC20" si="5">SUM(C16:C19)</f>
        <v>451871801</v>
      </c>
      <c r="D20" s="9">
        <f t="shared" si="5"/>
        <v>1851473704</v>
      </c>
      <c r="E20" s="9">
        <f t="shared" si="5"/>
        <v>2303345505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43310033</v>
      </c>
      <c r="V20" s="9">
        <f t="shared" si="5"/>
        <v>10383586</v>
      </c>
      <c r="W20" s="9">
        <f t="shared" si="5"/>
        <v>53693619</v>
      </c>
      <c r="X20" s="9">
        <f t="shared" si="5"/>
        <v>0</v>
      </c>
      <c r="Y20" s="9">
        <f t="shared" si="5"/>
        <v>27407439</v>
      </c>
      <c r="Z20" s="9">
        <f t="shared" si="5"/>
        <v>27407439</v>
      </c>
      <c r="AA20" s="9">
        <f t="shared" si="5"/>
        <v>408561768</v>
      </c>
      <c r="AB20" s="9">
        <f t="shared" si="5"/>
        <v>1813682679</v>
      </c>
      <c r="AC20" s="9">
        <f t="shared" si="5"/>
        <v>2222244447</v>
      </c>
    </row>
    <row r="21" spans="1:29" ht="19.5" customHeight="1">
      <c r="A21" s="54" t="s">
        <v>9</v>
      </c>
      <c r="B21" s="18" t="s">
        <v>2</v>
      </c>
      <c r="C21" s="5">
        <f t="shared" ref="C21:E24" si="6">F21+I21+L21+O21+R21+U21+X21+AA21</f>
        <v>243538500</v>
      </c>
      <c r="D21" s="5">
        <f t="shared" si="6"/>
        <v>174926217</v>
      </c>
      <c r="E21" s="6">
        <f t="shared" si="6"/>
        <v>418464717</v>
      </c>
      <c r="F21" s="5">
        <v>6352940</v>
      </c>
      <c r="G21" s="5">
        <v>1329360</v>
      </c>
      <c r="H21" s="5">
        <f>F21+G21</f>
        <v>7682300</v>
      </c>
      <c r="I21" s="5">
        <v>100108326</v>
      </c>
      <c r="J21" s="5">
        <v>13122805</v>
      </c>
      <c r="K21" s="5">
        <f>I21+J21</f>
        <v>113231131</v>
      </c>
      <c r="L21" s="5">
        <v>0</v>
      </c>
      <c r="M21" s="5">
        <v>0</v>
      </c>
      <c r="N21" s="5">
        <f>L21+M21</f>
        <v>0</v>
      </c>
      <c r="O21" s="5">
        <v>1241687</v>
      </c>
      <c r="P21" s="5">
        <v>0</v>
      </c>
      <c r="Q21" s="5">
        <f>O21+P21</f>
        <v>1241687</v>
      </c>
      <c r="R21" s="5">
        <v>77777</v>
      </c>
      <c r="S21" s="5">
        <v>0</v>
      </c>
      <c r="T21" s="5">
        <f>R21+S21</f>
        <v>77777</v>
      </c>
      <c r="U21" s="5">
        <v>135752797</v>
      </c>
      <c r="V21" s="5">
        <v>158677642</v>
      </c>
      <c r="W21" s="8">
        <f>U21+V21</f>
        <v>294430439</v>
      </c>
      <c r="X21" s="5">
        <v>0</v>
      </c>
      <c r="Y21" s="5">
        <v>1729420</v>
      </c>
      <c r="Z21" s="8">
        <f>X21+Y21</f>
        <v>1729420</v>
      </c>
      <c r="AA21" s="5">
        <v>4973</v>
      </c>
      <c r="AB21" s="5">
        <v>66990</v>
      </c>
      <c r="AC21" s="6">
        <f>AA21+AB21</f>
        <v>71963</v>
      </c>
    </row>
    <row r="22" spans="1:29" ht="19.5" customHeight="1">
      <c r="A22" s="55"/>
      <c r="B22" s="17" t="s">
        <v>3</v>
      </c>
      <c r="C22" s="5">
        <f t="shared" si="6"/>
        <v>2423635706</v>
      </c>
      <c r="D22" s="5">
        <f t="shared" si="6"/>
        <v>2403211215</v>
      </c>
      <c r="E22" s="6">
        <f t="shared" si="6"/>
        <v>4826846921</v>
      </c>
      <c r="F22" s="5">
        <v>3573512</v>
      </c>
      <c r="G22" s="5">
        <v>0</v>
      </c>
      <c r="H22" s="5">
        <f>F22+G22</f>
        <v>3573512</v>
      </c>
      <c r="I22" s="5">
        <v>1477070</v>
      </c>
      <c r="J22" s="5">
        <v>3018890</v>
      </c>
      <c r="K22" s="5">
        <f>I22+J22</f>
        <v>4495960</v>
      </c>
      <c r="L22" s="5">
        <v>0</v>
      </c>
      <c r="M22" s="5">
        <v>0</v>
      </c>
      <c r="N22" s="5">
        <f>L22+M22</f>
        <v>0</v>
      </c>
      <c r="O22" s="5">
        <v>12369010</v>
      </c>
      <c r="P22" s="5">
        <v>0</v>
      </c>
      <c r="Q22" s="5">
        <f>O22+P22</f>
        <v>12369010</v>
      </c>
      <c r="R22" s="5">
        <v>0</v>
      </c>
      <c r="S22" s="5">
        <v>0</v>
      </c>
      <c r="T22" s="5">
        <f>R22+S22</f>
        <v>0</v>
      </c>
      <c r="U22" s="5">
        <v>91529718</v>
      </c>
      <c r="V22" s="5">
        <v>129698122</v>
      </c>
      <c r="W22" s="8">
        <f>U22+V22</f>
        <v>221227840</v>
      </c>
      <c r="X22" s="5">
        <v>2314686396</v>
      </c>
      <c r="Y22" s="5">
        <v>2270494203</v>
      </c>
      <c r="Z22" s="8">
        <f>X22+Y22</f>
        <v>4585180599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55"/>
      <c r="B23" s="17" t="s">
        <v>71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56"/>
      <c r="B24" s="17" t="s">
        <v>4</v>
      </c>
      <c r="C24" s="5">
        <f t="shared" si="6"/>
        <v>1659037566</v>
      </c>
      <c r="D24" s="5">
        <f t="shared" si="6"/>
        <v>1088450115</v>
      </c>
      <c r="E24" s="6">
        <f t="shared" si="6"/>
        <v>2747487681</v>
      </c>
      <c r="F24" s="5">
        <v>300956912</v>
      </c>
      <c r="G24" s="5">
        <v>152962193</v>
      </c>
      <c r="H24" s="5">
        <f>F24+G24</f>
        <v>453919105</v>
      </c>
      <c r="I24" s="5">
        <v>215826063</v>
      </c>
      <c r="J24" s="5">
        <v>334525315</v>
      </c>
      <c r="K24" s="5">
        <f>I24+J24</f>
        <v>550351378</v>
      </c>
      <c r="L24" s="5">
        <v>0</v>
      </c>
      <c r="M24" s="5">
        <v>0</v>
      </c>
      <c r="N24" s="5">
        <f>L24+M24</f>
        <v>0</v>
      </c>
      <c r="O24" s="5">
        <v>2773262</v>
      </c>
      <c r="P24" s="5">
        <v>0</v>
      </c>
      <c r="Q24" s="5">
        <f>O24+P24</f>
        <v>2773262</v>
      </c>
      <c r="R24" s="5">
        <v>0</v>
      </c>
      <c r="S24" s="5">
        <v>0</v>
      </c>
      <c r="T24" s="5">
        <f>R24+S24</f>
        <v>0</v>
      </c>
      <c r="U24" s="5">
        <v>1139481329</v>
      </c>
      <c r="V24" s="5">
        <v>600962607</v>
      </c>
      <c r="W24" s="8">
        <f>U24+V24</f>
        <v>1740443936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4326211772</v>
      </c>
      <c r="D25" s="9">
        <f t="shared" si="7"/>
        <v>3666587547</v>
      </c>
      <c r="E25" s="9">
        <f t="shared" si="7"/>
        <v>7992799319</v>
      </c>
      <c r="F25" s="9">
        <f t="shared" si="7"/>
        <v>310883364</v>
      </c>
      <c r="G25" s="9">
        <f t="shared" si="7"/>
        <v>154291553</v>
      </c>
      <c r="H25" s="9">
        <f t="shared" si="7"/>
        <v>465174917</v>
      </c>
      <c r="I25" s="9">
        <f t="shared" si="7"/>
        <v>317411459</v>
      </c>
      <c r="J25" s="9">
        <f t="shared" si="7"/>
        <v>350667010</v>
      </c>
      <c r="K25" s="9">
        <f t="shared" si="7"/>
        <v>668078469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16383959</v>
      </c>
      <c r="P25" s="9">
        <f t="shared" si="7"/>
        <v>0</v>
      </c>
      <c r="Q25" s="9">
        <f t="shared" si="7"/>
        <v>16383959</v>
      </c>
      <c r="R25" s="9">
        <f t="shared" si="7"/>
        <v>77777</v>
      </c>
      <c r="S25" s="9">
        <f t="shared" si="7"/>
        <v>0</v>
      </c>
      <c r="T25" s="9">
        <f t="shared" si="7"/>
        <v>77777</v>
      </c>
      <c r="U25" s="9">
        <f t="shared" si="7"/>
        <v>1366763844</v>
      </c>
      <c r="V25" s="9">
        <f t="shared" si="7"/>
        <v>889338371</v>
      </c>
      <c r="W25" s="9">
        <f t="shared" si="7"/>
        <v>2256102215</v>
      </c>
      <c r="X25" s="9">
        <f t="shared" si="7"/>
        <v>2314686396</v>
      </c>
      <c r="Y25" s="9">
        <f t="shared" si="7"/>
        <v>2272223623</v>
      </c>
      <c r="Z25" s="9">
        <f t="shared" si="7"/>
        <v>4586910019</v>
      </c>
      <c r="AA25" s="9">
        <f t="shared" si="7"/>
        <v>4973</v>
      </c>
      <c r="AB25" s="9">
        <f t="shared" si="7"/>
        <v>66990</v>
      </c>
      <c r="AC25" s="9">
        <f t="shared" si="7"/>
        <v>71963</v>
      </c>
    </row>
    <row r="26" spans="1:29" ht="19.5" customHeight="1">
      <c r="A26" s="54" t="s">
        <v>27</v>
      </c>
      <c r="B26" s="18" t="s">
        <v>2</v>
      </c>
      <c r="C26" s="5">
        <f t="shared" ref="C26:E29" si="8">F26+I26+L26+O26+R26+U26+X26+AA26</f>
        <v>57420</v>
      </c>
      <c r="D26" s="5">
        <f t="shared" si="8"/>
        <v>89776373</v>
      </c>
      <c r="E26" s="6">
        <f t="shared" si="8"/>
        <v>89833793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57420</v>
      </c>
      <c r="AB26" s="5">
        <v>89776373</v>
      </c>
      <c r="AC26" s="6">
        <f>AA26+AB26</f>
        <v>89833793</v>
      </c>
    </row>
    <row r="27" spans="1:29" ht="19.5" customHeight="1">
      <c r="A27" s="55"/>
      <c r="B27" s="17" t="s">
        <v>3</v>
      </c>
      <c r="C27" s="5">
        <f t="shared" si="8"/>
        <v>25046600</v>
      </c>
      <c r="D27" s="5">
        <f t="shared" si="8"/>
        <v>900743241</v>
      </c>
      <c r="E27" s="6">
        <f t="shared" si="8"/>
        <v>925789841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25046600</v>
      </c>
      <c r="AB27" s="5">
        <v>900743241</v>
      </c>
      <c r="AC27" s="6">
        <f>AA27+AB27</f>
        <v>925789841</v>
      </c>
    </row>
    <row r="28" spans="1:29" ht="19.5" customHeight="1">
      <c r="A28" s="55"/>
      <c r="B28" s="17" t="s">
        <v>71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56"/>
      <c r="B29" s="17" t="s">
        <v>4</v>
      </c>
      <c r="C29" s="5">
        <f t="shared" si="8"/>
        <v>879588</v>
      </c>
      <c r="D29" s="5">
        <f t="shared" si="8"/>
        <v>0</v>
      </c>
      <c r="E29" s="6">
        <f t="shared" si="8"/>
        <v>879588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879588</v>
      </c>
      <c r="V29" s="5">
        <v>0</v>
      </c>
      <c r="W29" s="8">
        <f>U29+V29</f>
        <v>879588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25983608</v>
      </c>
      <c r="D30" s="9">
        <f t="shared" si="9"/>
        <v>990519614</v>
      </c>
      <c r="E30" s="9">
        <f t="shared" si="9"/>
        <v>1016503222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879588</v>
      </c>
      <c r="V30" s="9">
        <f t="shared" si="9"/>
        <v>0</v>
      </c>
      <c r="W30" s="9">
        <f t="shared" si="9"/>
        <v>879588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25104020</v>
      </c>
      <c r="AB30" s="9">
        <f t="shared" si="9"/>
        <v>990519614</v>
      </c>
      <c r="AC30" s="9">
        <f t="shared" si="9"/>
        <v>1015623634</v>
      </c>
    </row>
    <row r="31" spans="1:29" ht="19.5" customHeight="1">
      <c r="A31" s="54" t="s">
        <v>28</v>
      </c>
      <c r="B31" s="18" t="s">
        <v>2</v>
      </c>
      <c r="C31" s="5">
        <f t="shared" ref="C31:E34" si="10">F31+I31+L31+O31+R31+U31+X31+AA31</f>
        <v>3344388</v>
      </c>
      <c r="D31" s="5">
        <f t="shared" si="10"/>
        <v>36530183</v>
      </c>
      <c r="E31" s="6">
        <f t="shared" si="10"/>
        <v>39874571</v>
      </c>
      <c r="F31" s="5">
        <v>3344388</v>
      </c>
      <c r="G31" s="5">
        <v>36530183</v>
      </c>
      <c r="H31" s="5">
        <f>F31+G31</f>
        <v>39874571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0</v>
      </c>
      <c r="W31" s="8">
        <f>U31+V31</f>
        <v>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5"/>
      <c r="B32" s="17" t="s">
        <v>3</v>
      </c>
      <c r="C32" s="5">
        <f t="shared" si="10"/>
        <v>25118589</v>
      </c>
      <c r="D32" s="5">
        <f t="shared" si="10"/>
        <v>225903756</v>
      </c>
      <c r="E32" s="6">
        <f t="shared" si="10"/>
        <v>251022345</v>
      </c>
      <c r="F32" s="5">
        <v>5073003</v>
      </c>
      <c r="G32" s="5">
        <v>15636886</v>
      </c>
      <c r="H32" s="5">
        <f>F32+G32</f>
        <v>20709889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20045586</v>
      </c>
      <c r="V32" s="5">
        <v>210266870</v>
      </c>
      <c r="W32" s="8">
        <f>U32+V32</f>
        <v>230312456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55"/>
      <c r="B33" s="17" t="s">
        <v>71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56"/>
      <c r="B34" s="17" t="s">
        <v>4</v>
      </c>
      <c r="C34" s="5">
        <f t="shared" si="10"/>
        <v>1330645637</v>
      </c>
      <c r="D34" s="5">
        <f t="shared" si="10"/>
        <v>756298065</v>
      </c>
      <c r="E34" s="6">
        <f t="shared" si="10"/>
        <v>2086943702</v>
      </c>
      <c r="F34" s="5">
        <v>140007212</v>
      </c>
      <c r="G34" s="5">
        <v>223510536</v>
      </c>
      <c r="H34" s="5">
        <f>F34+G34</f>
        <v>363517748</v>
      </c>
      <c r="I34" s="5">
        <v>932675</v>
      </c>
      <c r="J34" s="5">
        <v>104021618</v>
      </c>
      <c r="K34" s="5">
        <f>I34+J34</f>
        <v>104954293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1189705750</v>
      </c>
      <c r="V34" s="5">
        <v>428765911</v>
      </c>
      <c r="W34" s="8">
        <f>U34+V34</f>
        <v>1618471661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1359108614</v>
      </c>
      <c r="D35" s="9">
        <f t="shared" si="11"/>
        <v>1018732004</v>
      </c>
      <c r="E35" s="9">
        <f t="shared" si="11"/>
        <v>2377840618</v>
      </c>
      <c r="F35" s="9">
        <f t="shared" si="11"/>
        <v>148424603</v>
      </c>
      <c r="G35" s="9">
        <f t="shared" si="11"/>
        <v>275677605</v>
      </c>
      <c r="H35" s="9">
        <f t="shared" si="11"/>
        <v>424102208</v>
      </c>
      <c r="I35" s="9">
        <f t="shared" si="11"/>
        <v>932675</v>
      </c>
      <c r="J35" s="9">
        <f t="shared" si="11"/>
        <v>104021618</v>
      </c>
      <c r="K35" s="9">
        <f t="shared" si="11"/>
        <v>104954293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1209751336</v>
      </c>
      <c r="V35" s="9">
        <f t="shared" si="11"/>
        <v>639032781</v>
      </c>
      <c r="W35" s="9">
        <f t="shared" si="11"/>
        <v>1848784117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54" t="s">
        <v>29</v>
      </c>
      <c r="B36" s="18" t="s">
        <v>2</v>
      </c>
      <c r="C36" s="5">
        <f t="shared" ref="C36:E39" si="12">F36+I36+L36+O36+R36+U36+X36+AA36</f>
        <v>2937029</v>
      </c>
      <c r="D36" s="5">
        <f t="shared" si="12"/>
        <v>25621086</v>
      </c>
      <c r="E36" s="6">
        <f t="shared" si="12"/>
        <v>28558115</v>
      </c>
      <c r="F36" s="5">
        <v>2937029</v>
      </c>
      <c r="G36" s="5">
        <v>0</v>
      </c>
      <c r="H36" s="5">
        <f>F36+G36</f>
        <v>2937029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4499025</v>
      </c>
      <c r="W36" s="8">
        <f>U36+V36</f>
        <v>4499025</v>
      </c>
      <c r="X36" s="5">
        <v>0</v>
      </c>
      <c r="Y36" s="5">
        <v>21122061</v>
      </c>
      <c r="Z36" s="8">
        <f>X36+Y36</f>
        <v>21122061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55"/>
      <c r="B37" s="17" t="s">
        <v>3</v>
      </c>
      <c r="C37" s="5">
        <f t="shared" si="12"/>
        <v>508748019</v>
      </c>
      <c r="D37" s="5">
        <f t="shared" si="12"/>
        <v>480937400</v>
      </c>
      <c r="E37" s="6">
        <f t="shared" si="12"/>
        <v>989685419</v>
      </c>
      <c r="F37" s="5">
        <v>12782463</v>
      </c>
      <c r="G37" s="5">
        <v>10334162</v>
      </c>
      <c r="H37" s="5">
        <f>F37+G37</f>
        <v>23116625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9851306</v>
      </c>
      <c r="V37" s="5">
        <v>30475209</v>
      </c>
      <c r="W37" s="8">
        <f>U37+V37</f>
        <v>40326515</v>
      </c>
      <c r="X37" s="5">
        <v>486114250</v>
      </c>
      <c r="Y37" s="5">
        <v>440128029</v>
      </c>
      <c r="Z37" s="8">
        <f>X37+Y37</f>
        <v>926242279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55"/>
      <c r="B38" s="17" t="s">
        <v>71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6"/>
      <c r="B39" s="17" t="s">
        <v>4</v>
      </c>
      <c r="C39" s="5">
        <f t="shared" si="12"/>
        <v>272840287</v>
      </c>
      <c r="D39" s="5">
        <f t="shared" si="12"/>
        <v>322263930</v>
      </c>
      <c r="E39" s="6">
        <f t="shared" si="12"/>
        <v>595104217</v>
      </c>
      <c r="F39" s="5">
        <v>137929092</v>
      </c>
      <c r="G39" s="5">
        <v>77179679</v>
      </c>
      <c r="H39" s="5">
        <f>F39+G39</f>
        <v>215108771</v>
      </c>
      <c r="I39" s="5">
        <v>41381705</v>
      </c>
      <c r="J39" s="5">
        <v>0</v>
      </c>
      <c r="K39" s="5">
        <f>I39+J39</f>
        <v>41381705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8319</v>
      </c>
      <c r="S39" s="5">
        <v>0</v>
      </c>
      <c r="T39" s="5">
        <f>R39+S39</f>
        <v>8319</v>
      </c>
      <c r="U39" s="5">
        <v>93521171</v>
      </c>
      <c r="V39" s="5">
        <v>245084251</v>
      </c>
      <c r="W39" s="8">
        <f>U39+V39</f>
        <v>338605422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784525335</v>
      </c>
      <c r="D40" s="9">
        <f t="shared" si="13"/>
        <v>828822416</v>
      </c>
      <c r="E40" s="9">
        <f t="shared" si="13"/>
        <v>1613347751</v>
      </c>
      <c r="F40" s="9">
        <f t="shared" si="13"/>
        <v>153648584</v>
      </c>
      <c r="G40" s="9">
        <f t="shared" si="13"/>
        <v>87513841</v>
      </c>
      <c r="H40" s="9">
        <f t="shared" si="13"/>
        <v>241162425</v>
      </c>
      <c r="I40" s="9">
        <f t="shared" si="13"/>
        <v>41381705</v>
      </c>
      <c r="J40" s="9">
        <f t="shared" si="13"/>
        <v>0</v>
      </c>
      <c r="K40" s="9">
        <f t="shared" si="13"/>
        <v>41381705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8319</v>
      </c>
      <c r="S40" s="9">
        <f t="shared" si="13"/>
        <v>0</v>
      </c>
      <c r="T40" s="9">
        <f t="shared" si="13"/>
        <v>8319</v>
      </c>
      <c r="U40" s="9">
        <f t="shared" si="13"/>
        <v>103372477</v>
      </c>
      <c r="V40" s="9">
        <f t="shared" si="13"/>
        <v>280058485</v>
      </c>
      <c r="W40" s="9">
        <f t="shared" si="13"/>
        <v>383430962</v>
      </c>
      <c r="X40" s="9">
        <f t="shared" si="13"/>
        <v>486114250</v>
      </c>
      <c r="Y40" s="9">
        <f t="shared" si="13"/>
        <v>461250090</v>
      </c>
      <c r="Z40" s="9">
        <f t="shared" si="13"/>
        <v>947364340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54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55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71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4"/>
        <v>2499174</v>
      </c>
      <c r="D44" s="5">
        <f t="shared" si="14"/>
        <v>0</v>
      </c>
      <c r="E44" s="6">
        <f t="shared" si="14"/>
        <v>2499174</v>
      </c>
      <c r="F44" s="5">
        <v>2499174</v>
      </c>
      <c r="G44" s="5">
        <v>0</v>
      </c>
      <c r="H44" s="5">
        <f>F44+G44</f>
        <v>2499174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2499174</v>
      </c>
      <c r="D45" s="9">
        <f t="shared" si="15"/>
        <v>0</v>
      </c>
      <c r="E45" s="9">
        <f t="shared" si="15"/>
        <v>2499174</v>
      </c>
      <c r="F45" s="9">
        <f t="shared" si="15"/>
        <v>2499174</v>
      </c>
      <c r="G45" s="9">
        <f t="shared" si="15"/>
        <v>0</v>
      </c>
      <c r="H45" s="9">
        <f t="shared" si="15"/>
        <v>2499174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54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5"/>
      <c r="B48" s="17" t="s">
        <v>71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56"/>
      <c r="B49" s="17" t="s">
        <v>4</v>
      </c>
      <c r="C49" s="5">
        <f t="shared" si="16"/>
        <v>35797368</v>
      </c>
      <c r="D49" s="5">
        <f t="shared" si="16"/>
        <v>9336126</v>
      </c>
      <c r="E49" s="6">
        <f t="shared" si="16"/>
        <v>45133494</v>
      </c>
      <c r="F49" s="5">
        <v>35797368</v>
      </c>
      <c r="G49" s="5">
        <v>1131058</v>
      </c>
      <c r="H49" s="5">
        <f>F49+G49</f>
        <v>36928426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8205068</v>
      </c>
      <c r="W49" s="8">
        <f>U49+V49</f>
        <v>8205068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35797368</v>
      </c>
      <c r="D50" s="9">
        <f t="shared" si="17"/>
        <v>9336126</v>
      </c>
      <c r="E50" s="9">
        <f t="shared" si="17"/>
        <v>45133494</v>
      </c>
      <c r="F50" s="9">
        <f t="shared" si="17"/>
        <v>35797368</v>
      </c>
      <c r="G50" s="9">
        <f t="shared" si="17"/>
        <v>1131058</v>
      </c>
      <c r="H50" s="9">
        <f t="shared" si="17"/>
        <v>36928426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8205068</v>
      </c>
      <c r="W50" s="9">
        <f t="shared" si="17"/>
        <v>8205068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54" t="s">
        <v>32</v>
      </c>
      <c r="B51" s="18" t="s">
        <v>2</v>
      </c>
      <c r="C51" s="5">
        <f t="shared" ref="C51:E54" si="18">F51+I51+L51+O51+R51+U51+X51+AA51</f>
        <v>3253</v>
      </c>
      <c r="D51" s="5">
        <f t="shared" si="18"/>
        <v>2247402</v>
      </c>
      <c r="E51" s="6">
        <f t="shared" si="18"/>
        <v>2250655</v>
      </c>
      <c r="F51" s="5">
        <v>3253</v>
      </c>
      <c r="G51" s="5">
        <v>0</v>
      </c>
      <c r="H51" s="5">
        <f>F51+G51</f>
        <v>3253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2247402</v>
      </c>
      <c r="W51" s="8">
        <f>U51+V51</f>
        <v>2247402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5"/>
      <c r="B52" s="17" t="s">
        <v>3</v>
      </c>
      <c r="C52" s="5">
        <f t="shared" si="18"/>
        <v>0</v>
      </c>
      <c r="D52" s="5">
        <f t="shared" si="18"/>
        <v>0</v>
      </c>
      <c r="E52" s="6">
        <f t="shared" si="18"/>
        <v>0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55"/>
      <c r="B53" s="17" t="s">
        <v>71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56"/>
      <c r="B54" s="17" t="s">
        <v>4</v>
      </c>
      <c r="C54" s="5">
        <f t="shared" si="18"/>
        <v>34474139</v>
      </c>
      <c r="D54" s="5">
        <f t="shared" si="18"/>
        <v>141595802</v>
      </c>
      <c r="E54" s="6">
        <f t="shared" si="18"/>
        <v>176069941</v>
      </c>
      <c r="F54" s="5">
        <v>20937628</v>
      </c>
      <c r="G54" s="5">
        <v>66872752</v>
      </c>
      <c r="H54" s="5">
        <f>F54+G54</f>
        <v>87810380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89799</v>
      </c>
      <c r="P54" s="5">
        <v>0</v>
      </c>
      <c r="Q54" s="5">
        <f>O54+P54</f>
        <v>89799</v>
      </c>
      <c r="R54" s="5">
        <v>0</v>
      </c>
      <c r="S54" s="5">
        <v>0</v>
      </c>
      <c r="T54" s="5">
        <f>R54+S54</f>
        <v>0</v>
      </c>
      <c r="U54" s="5">
        <v>13446712</v>
      </c>
      <c r="V54" s="5">
        <v>74723050</v>
      </c>
      <c r="W54" s="8">
        <f>U54+V54</f>
        <v>88169762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34477392</v>
      </c>
      <c r="D55" s="9">
        <f t="shared" si="19"/>
        <v>143843204</v>
      </c>
      <c r="E55" s="9">
        <f t="shared" si="19"/>
        <v>178320596</v>
      </c>
      <c r="F55" s="9">
        <f t="shared" si="19"/>
        <v>20940881</v>
      </c>
      <c r="G55" s="9">
        <f t="shared" si="19"/>
        <v>66872752</v>
      </c>
      <c r="H55" s="9">
        <f t="shared" si="19"/>
        <v>87813633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89799</v>
      </c>
      <c r="P55" s="9">
        <f t="shared" si="19"/>
        <v>0</v>
      </c>
      <c r="Q55" s="9">
        <f t="shared" si="19"/>
        <v>89799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13446712</v>
      </c>
      <c r="V55" s="9">
        <f t="shared" si="19"/>
        <v>76970452</v>
      </c>
      <c r="W55" s="9">
        <f t="shared" si="19"/>
        <v>90417164</v>
      </c>
      <c r="X55" s="9">
        <f t="shared" si="19"/>
        <v>0</v>
      </c>
      <c r="Y55" s="9">
        <f t="shared" si="19"/>
        <v>0</v>
      </c>
      <c r="Z55" s="9">
        <f t="shared" si="19"/>
        <v>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54" t="s">
        <v>33</v>
      </c>
      <c r="B56" s="18" t="s">
        <v>2</v>
      </c>
      <c r="C56" s="5">
        <f t="shared" ref="C56:E59" si="20">F56+I56+L56+O56+R56+U56+X56+AA56</f>
        <v>84753914</v>
      </c>
      <c r="D56" s="5">
        <f t="shared" si="20"/>
        <v>24447508</v>
      </c>
      <c r="E56" s="6">
        <f t="shared" si="20"/>
        <v>109201422</v>
      </c>
      <c r="F56" s="5">
        <v>69999</v>
      </c>
      <c r="G56" s="5">
        <v>0</v>
      </c>
      <c r="H56" s="5">
        <f>F56+G56</f>
        <v>69999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81825015</v>
      </c>
      <c r="V56" s="5">
        <v>20996943</v>
      </c>
      <c r="W56" s="8">
        <f>U56+V56</f>
        <v>102821958</v>
      </c>
      <c r="X56" s="5">
        <v>2858900</v>
      </c>
      <c r="Y56" s="5">
        <v>3450565</v>
      </c>
      <c r="Z56" s="8">
        <f>X56+Y56</f>
        <v>6309465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55"/>
      <c r="B57" s="17" t="s">
        <v>3</v>
      </c>
      <c r="C57" s="5">
        <f t="shared" si="20"/>
        <v>1094754468</v>
      </c>
      <c r="D57" s="5">
        <f t="shared" si="20"/>
        <v>853879917</v>
      </c>
      <c r="E57" s="6">
        <f t="shared" si="20"/>
        <v>1948634385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105964708</v>
      </c>
      <c r="V57" s="5">
        <v>48203527</v>
      </c>
      <c r="W57" s="8">
        <f>U57+V57</f>
        <v>154168235</v>
      </c>
      <c r="X57" s="5">
        <v>988789760</v>
      </c>
      <c r="Y57" s="5">
        <v>805676390</v>
      </c>
      <c r="Z57" s="8">
        <f>X57+Y57</f>
        <v>1794466150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55"/>
      <c r="B58" s="17" t="s">
        <v>71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6"/>
      <c r="B59" s="17" t="s">
        <v>4</v>
      </c>
      <c r="C59" s="5">
        <f t="shared" si="20"/>
        <v>134115628</v>
      </c>
      <c r="D59" s="5">
        <f t="shared" si="20"/>
        <v>105093018</v>
      </c>
      <c r="E59" s="6">
        <f t="shared" si="20"/>
        <v>239208646</v>
      </c>
      <c r="F59" s="5">
        <v>22233751</v>
      </c>
      <c r="G59" s="5">
        <v>80795045</v>
      </c>
      <c r="H59" s="5">
        <f>F59+G59</f>
        <v>103028796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111881877</v>
      </c>
      <c r="V59" s="5">
        <v>24297973</v>
      </c>
      <c r="W59" s="8">
        <f>U59+V59</f>
        <v>136179850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1313624010</v>
      </c>
      <c r="D60" s="9">
        <f t="shared" si="21"/>
        <v>983420443</v>
      </c>
      <c r="E60" s="9">
        <f t="shared" si="21"/>
        <v>2297044453</v>
      </c>
      <c r="F60" s="9">
        <f t="shared" si="21"/>
        <v>22303750</v>
      </c>
      <c r="G60" s="9">
        <f t="shared" si="21"/>
        <v>80795045</v>
      </c>
      <c r="H60" s="9">
        <f t="shared" si="21"/>
        <v>103098795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299671600</v>
      </c>
      <c r="V60" s="9">
        <f t="shared" si="21"/>
        <v>93498443</v>
      </c>
      <c r="W60" s="9">
        <f t="shared" si="21"/>
        <v>393170043</v>
      </c>
      <c r="X60" s="9">
        <f t="shared" si="21"/>
        <v>991648660</v>
      </c>
      <c r="Y60" s="9">
        <f t="shared" si="21"/>
        <v>809126955</v>
      </c>
      <c r="Z60" s="9">
        <f t="shared" si="21"/>
        <v>1800775615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54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55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71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2"/>
        <v>22633362</v>
      </c>
      <c r="D64" s="5">
        <f t="shared" si="22"/>
        <v>21438834</v>
      </c>
      <c r="E64" s="6">
        <f t="shared" si="22"/>
        <v>44072196</v>
      </c>
      <c r="F64" s="5">
        <v>22346048</v>
      </c>
      <c r="G64" s="5">
        <v>21438834</v>
      </c>
      <c r="H64" s="5">
        <f>F64+G64</f>
        <v>43784882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287314</v>
      </c>
      <c r="V64" s="5">
        <v>0</v>
      </c>
      <c r="W64" s="8">
        <f>U64+V64</f>
        <v>287314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22633362</v>
      </c>
      <c r="D65" s="9">
        <f t="shared" si="23"/>
        <v>21438834</v>
      </c>
      <c r="E65" s="9">
        <f t="shared" si="23"/>
        <v>44072196</v>
      </c>
      <c r="F65" s="9">
        <f t="shared" si="23"/>
        <v>22346048</v>
      </c>
      <c r="G65" s="9">
        <f t="shared" si="23"/>
        <v>21438834</v>
      </c>
      <c r="H65" s="9">
        <f t="shared" si="23"/>
        <v>43784882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287314</v>
      </c>
      <c r="V65" s="9">
        <f t="shared" si="23"/>
        <v>0</v>
      </c>
      <c r="W65" s="9">
        <f t="shared" si="23"/>
        <v>287314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54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0</v>
      </c>
      <c r="E66" s="6">
        <f t="shared" si="24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24"/>
        <v>4944294</v>
      </c>
      <c r="D67" s="5">
        <f t="shared" si="24"/>
        <v>0</v>
      </c>
      <c r="E67" s="6">
        <f t="shared" si="24"/>
        <v>4944294</v>
      </c>
      <c r="F67" s="5">
        <v>4944294</v>
      </c>
      <c r="G67" s="5">
        <v>0</v>
      </c>
      <c r="H67" s="5">
        <f>F67+G67</f>
        <v>4944294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5"/>
      <c r="B68" s="17" t="s">
        <v>71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56"/>
      <c r="B69" s="17" t="s">
        <v>4</v>
      </c>
      <c r="C69" s="5">
        <f t="shared" si="24"/>
        <v>23629758</v>
      </c>
      <c r="D69" s="5">
        <f t="shared" si="24"/>
        <v>11881634</v>
      </c>
      <c r="E69" s="6">
        <f t="shared" si="24"/>
        <v>35511392</v>
      </c>
      <c r="F69" s="5">
        <v>23629758</v>
      </c>
      <c r="G69" s="5">
        <v>11881634</v>
      </c>
      <c r="H69" s="5">
        <f>F69+G69</f>
        <v>35511392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28574052</v>
      </c>
      <c r="D70" s="9">
        <f t="shared" si="25"/>
        <v>11881634</v>
      </c>
      <c r="E70" s="9">
        <f t="shared" si="25"/>
        <v>40455686</v>
      </c>
      <c r="F70" s="9">
        <f t="shared" si="25"/>
        <v>28574052</v>
      </c>
      <c r="G70" s="9">
        <f t="shared" si="25"/>
        <v>11881634</v>
      </c>
      <c r="H70" s="9">
        <f t="shared" si="25"/>
        <v>40455686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54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5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55"/>
      <c r="B73" s="17" t="s">
        <v>71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56"/>
      <c r="B74" s="17" t="s">
        <v>4</v>
      </c>
      <c r="C74" s="5">
        <f t="shared" si="26"/>
        <v>7312325</v>
      </c>
      <c r="D74" s="5">
        <f t="shared" si="26"/>
        <v>5629986</v>
      </c>
      <c r="E74" s="6">
        <f t="shared" si="26"/>
        <v>12942311</v>
      </c>
      <c r="F74" s="5">
        <v>1797498</v>
      </c>
      <c r="G74" s="5">
        <v>5341223</v>
      </c>
      <c r="H74" s="5">
        <f>F74+G74</f>
        <v>7138721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5514827</v>
      </c>
      <c r="V74" s="5">
        <v>288763</v>
      </c>
      <c r="W74" s="8">
        <f>U74+V74</f>
        <v>5803590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7312325</v>
      </c>
      <c r="D75" s="9">
        <f t="shared" si="27"/>
        <v>5629986</v>
      </c>
      <c r="E75" s="9">
        <f t="shared" si="27"/>
        <v>12942311</v>
      </c>
      <c r="F75" s="9">
        <f t="shared" si="27"/>
        <v>1797498</v>
      </c>
      <c r="G75" s="9">
        <f t="shared" si="27"/>
        <v>5341223</v>
      </c>
      <c r="H75" s="9">
        <f t="shared" si="27"/>
        <v>7138721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5514827</v>
      </c>
      <c r="V75" s="9">
        <f t="shared" si="27"/>
        <v>288763</v>
      </c>
      <c r="W75" s="9">
        <f t="shared" si="27"/>
        <v>5803590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54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55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55"/>
      <c r="B78" s="17" t="s">
        <v>71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6"/>
      <c r="B79" s="17" t="s">
        <v>4</v>
      </c>
      <c r="C79" s="5">
        <f t="shared" si="28"/>
        <v>79265572</v>
      </c>
      <c r="D79" s="5">
        <f t="shared" si="28"/>
        <v>20401706</v>
      </c>
      <c r="E79" s="6">
        <f t="shared" si="28"/>
        <v>99667278</v>
      </c>
      <c r="F79" s="5">
        <v>79265572</v>
      </c>
      <c r="G79" s="5">
        <v>20401706</v>
      </c>
      <c r="H79" s="5">
        <f>F79+G79</f>
        <v>99667278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79265572</v>
      </c>
      <c r="D80" s="9">
        <f t="shared" si="29"/>
        <v>20401706</v>
      </c>
      <c r="E80" s="9">
        <f t="shared" si="29"/>
        <v>99667278</v>
      </c>
      <c r="F80" s="9">
        <f t="shared" si="29"/>
        <v>79265572</v>
      </c>
      <c r="G80" s="9">
        <f t="shared" si="29"/>
        <v>20401706</v>
      </c>
      <c r="H80" s="9">
        <f t="shared" si="29"/>
        <v>99667278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54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55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71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0"/>
        <v>3706462</v>
      </c>
      <c r="D84" s="5">
        <f t="shared" si="30"/>
        <v>0</v>
      </c>
      <c r="E84" s="6">
        <f t="shared" si="30"/>
        <v>3706462</v>
      </c>
      <c r="F84" s="5">
        <v>3706462</v>
      </c>
      <c r="G84" s="5">
        <v>0</v>
      </c>
      <c r="H84" s="5">
        <f>F84+G84</f>
        <v>3706462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3706462</v>
      </c>
      <c r="D85" s="9">
        <f t="shared" si="31"/>
        <v>0</v>
      </c>
      <c r="E85" s="9">
        <f t="shared" si="31"/>
        <v>3706462</v>
      </c>
      <c r="F85" s="9">
        <f t="shared" si="31"/>
        <v>3706462</v>
      </c>
      <c r="G85" s="9">
        <f t="shared" si="31"/>
        <v>0</v>
      </c>
      <c r="H85" s="9">
        <f t="shared" si="31"/>
        <v>3706462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54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5"/>
      <c r="B88" s="17" t="s">
        <v>71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56"/>
      <c r="B89" s="17" t="s">
        <v>4</v>
      </c>
      <c r="C89" s="5">
        <f t="shared" si="32"/>
        <v>10406192</v>
      </c>
      <c r="D89" s="5">
        <f t="shared" si="32"/>
        <v>2907753</v>
      </c>
      <c r="E89" s="6">
        <f t="shared" si="32"/>
        <v>13313945</v>
      </c>
      <c r="F89" s="5">
        <v>10406192</v>
      </c>
      <c r="G89" s="5">
        <v>2907753</v>
      </c>
      <c r="H89" s="5">
        <f>F89+G89</f>
        <v>13313945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10406192</v>
      </c>
      <c r="D90" s="9">
        <f t="shared" si="33"/>
        <v>2907753</v>
      </c>
      <c r="E90" s="9">
        <f t="shared" si="33"/>
        <v>13313945</v>
      </c>
      <c r="F90" s="9">
        <f t="shared" si="33"/>
        <v>10406192</v>
      </c>
      <c r="G90" s="9">
        <f t="shared" si="33"/>
        <v>2907753</v>
      </c>
      <c r="H90" s="9">
        <f t="shared" si="33"/>
        <v>13313945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54" t="s">
        <v>40</v>
      </c>
      <c r="B91" s="18" t="s">
        <v>2</v>
      </c>
      <c r="C91" s="5">
        <f t="shared" ref="C91:E94" si="34">F91+I91+L91+O91+R91+U91+X91+AA91</f>
        <v>4237977500</v>
      </c>
      <c r="D91" s="5">
        <f t="shared" si="34"/>
        <v>3011439051</v>
      </c>
      <c r="E91" s="6">
        <f t="shared" si="34"/>
        <v>7249416551</v>
      </c>
      <c r="F91" s="5">
        <v>3349417695</v>
      </c>
      <c r="G91" s="5">
        <v>2368087274</v>
      </c>
      <c r="H91" s="5">
        <f>F91+G91</f>
        <v>5717504969</v>
      </c>
      <c r="I91" s="5">
        <v>117724141</v>
      </c>
      <c r="J91" s="5">
        <v>127516036</v>
      </c>
      <c r="K91" s="5">
        <f>I91+J91</f>
        <v>245240177</v>
      </c>
      <c r="L91" s="5">
        <v>274527303</v>
      </c>
      <c r="M91" s="5">
        <v>148995156</v>
      </c>
      <c r="N91" s="5">
        <f>L91+M91</f>
        <v>423522459</v>
      </c>
      <c r="O91" s="5">
        <v>0</v>
      </c>
      <c r="P91" s="5">
        <v>0</v>
      </c>
      <c r="Q91" s="5">
        <f>O91+P91</f>
        <v>0</v>
      </c>
      <c r="R91" s="5">
        <v>5258656</v>
      </c>
      <c r="S91" s="5">
        <v>657100</v>
      </c>
      <c r="T91" s="5">
        <f>R91+S91</f>
        <v>5915756</v>
      </c>
      <c r="U91" s="5">
        <v>479953310</v>
      </c>
      <c r="V91" s="5">
        <v>363328434</v>
      </c>
      <c r="W91" s="8">
        <f>U91+V91</f>
        <v>843281744</v>
      </c>
      <c r="X91" s="5">
        <v>0</v>
      </c>
      <c r="Y91" s="5">
        <v>0</v>
      </c>
      <c r="Z91" s="8">
        <f>X91+Y91</f>
        <v>0</v>
      </c>
      <c r="AA91" s="5">
        <v>11096395</v>
      </c>
      <c r="AB91" s="5">
        <v>2855051</v>
      </c>
      <c r="AC91" s="6">
        <f>AA91+AB91</f>
        <v>13951446</v>
      </c>
    </row>
    <row r="92" spans="1:29" ht="19.5" customHeight="1">
      <c r="A92" s="55"/>
      <c r="B92" s="17" t="s">
        <v>3</v>
      </c>
      <c r="C92" s="5">
        <f t="shared" si="34"/>
        <v>3327946392</v>
      </c>
      <c r="D92" s="5">
        <f t="shared" si="34"/>
        <v>1854905735</v>
      </c>
      <c r="E92" s="6">
        <f t="shared" si="34"/>
        <v>5182852127</v>
      </c>
      <c r="F92" s="5">
        <v>554459078</v>
      </c>
      <c r="G92" s="5">
        <v>710144455</v>
      </c>
      <c r="H92" s="5">
        <f>F92+G92</f>
        <v>1264603533</v>
      </c>
      <c r="I92" s="5">
        <v>65808279</v>
      </c>
      <c r="J92" s="5">
        <v>19823132</v>
      </c>
      <c r="K92" s="5">
        <f>I92+J92</f>
        <v>85631411</v>
      </c>
      <c r="L92" s="5">
        <v>4704198</v>
      </c>
      <c r="M92" s="5">
        <v>3480034</v>
      </c>
      <c r="N92" s="5">
        <f>L92+M92</f>
        <v>8184232</v>
      </c>
      <c r="O92" s="5">
        <v>0</v>
      </c>
      <c r="P92" s="5">
        <v>0</v>
      </c>
      <c r="Q92" s="5">
        <f>O92+P92</f>
        <v>0</v>
      </c>
      <c r="R92" s="5">
        <v>7444621</v>
      </c>
      <c r="S92" s="5">
        <v>0</v>
      </c>
      <c r="T92" s="5">
        <f>R92+S92</f>
        <v>7444621</v>
      </c>
      <c r="U92" s="5">
        <v>1553593333</v>
      </c>
      <c r="V92" s="5">
        <v>1115679880</v>
      </c>
      <c r="W92" s="8">
        <f>U92+V92</f>
        <v>2669273213</v>
      </c>
      <c r="X92" s="5">
        <v>1137985470</v>
      </c>
      <c r="Y92" s="5">
        <v>0</v>
      </c>
      <c r="Z92" s="8">
        <f>X92+Y92</f>
        <v>1137985470</v>
      </c>
      <c r="AA92" s="5">
        <v>3951413</v>
      </c>
      <c r="AB92" s="5">
        <v>5778234</v>
      </c>
      <c r="AC92" s="6">
        <f>AA92+AB92</f>
        <v>9729647</v>
      </c>
    </row>
    <row r="93" spans="1:29" ht="19.5" customHeight="1">
      <c r="A93" s="55"/>
      <c r="B93" s="17" t="s">
        <v>71</v>
      </c>
      <c r="C93" s="5">
        <f t="shared" si="34"/>
        <v>0</v>
      </c>
      <c r="D93" s="5">
        <f t="shared" si="34"/>
        <v>0</v>
      </c>
      <c r="E93" s="6">
        <f t="shared" si="34"/>
        <v>0</v>
      </c>
      <c r="F93" s="5">
        <v>0</v>
      </c>
      <c r="G93" s="5">
        <v>0</v>
      </c>
      <c r="H93" s="5">
        <f>F93+G93</f>
        <v>0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8">
        <f>U93+V93</f>
        <v>0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56"/>
      <c r="B94" s="17" t="s">
        <v>4</v>
      </c>
      <c r="C94" s="5">
        <f t="shared" si="34"/>
        <v>11051997937</v>
      </c>
      <c r="D94" s="5">
        <f t="shared" si="34"/>
        <v>7650072826</v>
      </c>
      <c r="E94" s="6">
        <f t="shared" si="34"/>
        <v>18702070763</v>
      </c>
      <c r="F94" s="5">
        <v>1722809840</v>
      </c>
      <c r="G94" s="5">
        <v>2107975344</v>
      </c>
      <c r="H94" s="5">
        <f>F94+G94</f>
        <v>3830785184</v>
      </c>
      <c r="I94" s="5">
        <v>37369847</v>
      </c>
      <c r="J94" s="5">
        <v>277634724</v>
      </c>
      <c r="K94" s="5">
        <f>I94+J94</f>
        <v>315004571</v>
      </c>
      <c r="L94" s="5">
        <v>48632831</v>
      </c>
      <c r="M94" s="5">
        <v>69159115</v>
      </c>
      <c r="N94" s="5">
        <f>L94+M94</f>
        <v>117791946</v>
      </c>
      <c r="O94" s="5">
        <v>0</v>
      </c>
      <c r="P94" s="5">
        <v>0</v>
      </c>
      <c r="Q94" s="5">
        <f>O94+P94</f>
        <v>0</v>
      </c>
      <c r="R94" s="5">
        <v>467331</v>
      </c>
      <c r="S94" s="5">
        <v>28248</v>
      </c>
      <c r="T94" s="5">
        <f>R94+S94</f>
        <v>495579</v>
      </c>
      <c r="U94" s="5">
        <v>9242718088</v>
      </c>
      <c r="V94" s="5">
        <v>5195275395</v>
      </c>
      <c r="W94" s="8">
        <f>U94+V94</f>
        <v>14437993483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18617921829</v>
      </c>
      <c r="D95" s="9">
        <f t="shared" si="35"/>
        <v>12516417612</v>
      </c>
      <c r="E95" s="9">
        <f t="shared" si="35"/>
        <v>31134339441</v>
      </c>
      <c r="F95" s="9">
        <f t="shared" si="35"/>
        <v>5626686613</v>
      </c>
      <c r="G95" s="9">
        <f t="shared" si="35"/>
        <v>5186207073</v>
      </c>
      <c r="H95" s="9">
        <f t="shared" si="35"/>
        <v>10812893686</v>
      </c>
      <c r="I95" s="9">
        <f t="shared" si="35"/>
        <v>220902267</v>
      </c>
      <c r="J95" s="9">
        <f t="shared" si="35"/>
        <v>424973892</v>
      </c>
      <c r="K95" s="9">
        <f t="shared" si="35"/>
        <v>645876159</v>
      </c>
      <c r="L95" s="9">
        <f t="shared" si="35"/>
        <v>327864332</v>
      </c>
      <c r="M95" s="9">
        <f t="shared" si="35"/>
        <v>221634305</v>
      </c>
      <c r="N95" s="9">
        <f t="shared" si="35"/>
        <v>549498637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13170608</v>
      </c>
      <c r="S95" s="9">
        <f t="shared" si="35"/>
        <v>685348</v>
      </c>
      <c r="T95" s="9">
        <f t="shared" si="35"/>
        <v>13855956</v>
      </c>
      <c r="U95" s="9">
        <f t="shared" si="35"/>
        <v>11276264731</v>
      </c>
      <c r="V95" s="9">
        <f t="shared" si="35"/>
        <v>6674283709</v>
      </c>
      <c r="W95" s="9">
        <f t="shared" si="35"/>
        <v>17950548440</v>
      </c>
      <c r="X95" s="9">
        <f t="shared" si="35"/>
        <v>1137985470</v>
      </c>
      <c r="Y95" s="9">
        <f t="shared" si="35"/>
        <v>0</v>
      </c>
      <c r="Z95" s="9">
        <f t="shared" si="35"/>
        <v>1137985470</v>
      </c>
      <c r="AA95" s="9">
        <f t="shared" si="35"/>
        <v>15047808</v>
      </c>
      <c r="AB95" s="9">
        <f t="shared" si="35"/>
        <v>8633285</v>
      </c>
      <c r="AC95" s="9">
        <f t="shared" si="35"/>
        <v>23681093</v>
      </c>
    </row>
    <row r="96" spans="1:29" ht="19.5" customHeight="1">
      <c r="A96" s="54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5509778</v>
      </c>
      <c r="E96" s="6">
        <f t="shared" si="36"/>
        <v>5509778</v>
      </c>
      <c r="F96" s="5">
        <v>0</v>
      </c>
      <c r="G96" s="5">
        <v>5509778</v>
      </c>
      <c r="H96" s="5">
        <f>F96+G96</f>
        <v>5509778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55"/>
      <c r="B97" s="17" t="s">
        <v>3</v>
      </c>
      <c r="C97" s="5">
        <f t="shared" si="36"/>
        <v>103941998</v>
      </c>
      <c r="D97" s="5">
        <f t="shared" si="36"/>
        <v>181362587</v>
      </c>
      <c r="E97" s="6">
        <f t="shared" si="36"/>
        <v>285304585</v>
      </c>
      <c r="F97" s="5">
        <v>103941998</v>
      </c>
      <c r="G97" s="5">
        <v>181362587</v>
      </c>
      <c r="H97" s="5">
        <f>F97+G97</f>
        <v>285304585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55"/>
      <c r="B98" s="17" t="s">
        <v>71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6"/>
      <c r="B99" s="17" t="s">
        <v>4</v>
      </c>
      <c r="C99" s="5">
        <f t="shared" si="36"/>
        <v>1145098217</v>
      </c>
      <c r="D99" s="5">
        <f t="shared" si="36"/>
        <v>1515192105</v>
      </c>
      <c r="E99" s="6">
        <f t="shared" si="36"/>
        <v>2660290322</v>
      </c>
      <c r="F99" s="5">
        <v>1145098217</v>
      </c>
      <c r="G99" s="5">
        <v>1515192105</v>
      </c>
      <c r="H99" s="5">
        <f>F99+G99</f>
        <v>2660290322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1249040215</v>
      </c>
      <c r="D100" s="9">
        <f t="shared" si="37"/>
        <v>1702064470</v>
      </c>
      <c r="E100" s="9">
        <f t="shared" si="37"/>
        <v>2951104685</v>
      </c>
      <c r="F100" s="9">
        <f t="shared" si="37"/>
        <v>1249040215</v>
      </c>
      <c r="G100" s="9">
        <f t="shared" si="37"/>
        <v>1702064470</v>
      </c>
      <c r="H100" s="9">
        <f t="shared" si="37"/>
        <v>2951104685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54" t="s">
        <v>7</v>
      </c>
      <c r="B101" s="18" t="s">
        <v>2</v>
      </c>
      <c r="C101" s="5">
        <f t="shared" ref="C101:E104" si="38">F101+I101+L101+O101+R101+U101+X101+AA101</f>
        <v>209410557</v>
      </c>
      <c r="D101" s="5">
        <f t="shared" si="38"/>
        <v>164731331</v>
      </c>
      <c r="E101" s="6">
        <f t="shared" si="38"/>
        <v>374141888</v>
      </c>
      <c r="F101" s="5">
        <v>166895480</v>
      </c>
      <c r="G101" s="5">
        <v>157281775</v>
      </c>
      <c r="H101" s="5">
        <f>F101+G101</f>
        <v>324177255</v>
      </c>
      <c r="I101" s="5">
        <v>1375570</v>
      </c>
      <c r="J101" s="5">
        <v>708673</v>
      </c>
      <c r="K101" s="5">
        <f>I101+J101</f>
        <v>2084243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34661079</v>
      </c>
      <c r="S101" s="5">
        <v>0</v>
      </c>
      <c r="T101" s="5">
        <f>R101+S101</f>
        <v>34661079</v>
      </c>
      <c r="U101" s="5">
        <v>6478428</v>
      </c>
      <c r="V101" s="5">
        <v>6740883</v>
      </c>
      <c r="W101" s="8">
        <f>U101+V101</f>
        <v>13219311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55"/>
      <c r="B102" s="17" t="s">
        <v>3</v>
      </c>
      <c r="C102" s="5">
        <f t="shared" si="38"/>
        <v>92750107</v>
      </c>
      <c r="D102" s="5">
        <f t="shared" si="38"/>
        <v>13940072</v>
      </c>
      <c r="E102" s="6">
        <f t="shared" si="38"/>
        <v>106690179</v>
      </c>
      <c r="F102" s="5">
        <v>20369666</v>
      </c>
      <c r="G102" s="5">
        <v>13940072</v>
      </c>
      <c r="H102" s="5">
        <f>F102+G102</f>
        <v>34309738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72380441</v>
      </c>
      <c r="V102" s="5">
        <v>0</v>
      </c>
      <c r="W102" s="8">
        <f>U102+V102</f>
        <v>72380441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71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38"/>
        <v>1773341606</v>
      </c>
      <c r="D104" s="5">
        <f t="shared" si="38"/>
        <v>2042487918</v>
      </c>
      <c r="E104" s="6">
        <f t="shared" si="38"/>
        <v>3815829524</v>
      </c>
      <c r="F104" s="5">
        <v>1715017901</v>
      </c>
      <c r="G104" s="5">
        <v>1917130880</v>
      </c>
      <c r="H104" s="5">
        <f>F104+G104</f>
        <v>3632148781</v>
      </c>
      <c r="I104" s="5">
        <v>3797022</v>
      </c>
      <c r="J104" s="5">
        <v>71702783</v>
      </c>
      <c r="K104" s="5">
        <f>I104+J104</f>
        <v>75499805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31669824</v>
      </c>
      <c r="S104" s="5">
        <v>0</v>
      </c>
      <c r="T104" s="5">
        <f>R104+S104</f>
        <v>31669824</v>
      </c>
      <c r="U104" s="5">
        <v>22856859</v>
      </c>
      <c r="V104" s="5">
        <v>53654255</v>
      </c>
      <c r="W104" s="8">
        <f>U104+V104</f>
        <v>76511114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2075502270</v>
      </c>
      <c r="D105" s="9">
        <f t="shared" si="39"/>
        <v>2221159321</v>
      </c>
      <c r="E105" s="9">
        <f t="shared" si="39"/>
        <v>4296661591</v>
      </c>
      <c r="F105" s="9">
        <f t="shared" si="39"/>
        <v>1902283047</v>
      </c>
      <c r="G105" s="9">
        <f t="shared" si="39"/>
        <v>2088352727</v>
      </c>
      <c r="H105" s="9">
        <f t="shared" si="39"/>
        <v>3990635774</v>
      </c>
      <c r="I105" s="9">
        <f t="shared" si="39"/>
        <v>5172592</v>
      </c>
      <c r="J105" s="9">
        <f t="shared" si="39"/>
        <v>72411456</v>
      </c>
      <c r="K105" s="9">
        <f t="shared" si="39"/>
        <v>77584048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66330903</v>
      </c>
      <c r="S105" s="9">
        <f t="shared" si="39"/>
        <v>0</v>
      </c>
      <c r="T105" s="9">
        <f t="shared" si="39"/>
        <v>66330903</v>
      </c>
      <c r="U105" s="9">
        <f t="shared" si="39"/>
        <v>101715728</v>
      </c>
      <c r="V105" s="9">
        <f t="shared" si="39"/>
        <v>60395138</v>
      </c>
      <c r="W105" s="9">
        <f t="shared" si="39"/>
        <v>162110866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54" t="s">
        <v>42</v>
      </c>
      <c r="B106" s="18" t="s">
        <v>2</v>
      </c>
      <c r="C106" s="5">
        <f t="shared" ref="C106:E109" si="40">F106+I106+L106+O106+R106+U106+X106+AA106</f>
        <v>19066221</v>
      </c>
      <c r="D106" s="5">
        <f t="shared" si="40"/>
        <v>489404</v>
      </c>
      <c r="E106" s="6">
        <f t="shared" si="40"/>
        <v>19555625</v>
      </c>
      <c r="F106" s="5">
        <v>19066221</v>
      </c>
      <c r="G106" s="5">
        <v>489404</v>
      </c>
      <c r="H106" s="5">
        <f>F106+G106</f>
        <v>19555625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5"/>
      <c r="B108" s="17" t="s">
        <v>71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56"/>
      <c r="B109" s="17" t="s">
        <v>4</v>
      </c>
      <c r="C109" s="5">
        <f t="shared" si="40"/>
        <v>83172249</v>
      </c>
      <c r="D109" s="5">
        <f t="shared" si="40"/>
        <v>108114616</v>
      </c>
      <c r="E109" s="6">
        <f t="shared" si="40"/>
        <v>191286865</v>
      </c>
      <c r="F109" s="5">
        <v>83172249</v>
      </c>
      <c r="G109" s="5">
        <v>108114616</v>
      </c>
      <c r="H109" s="5">
        <f>F109+G109</f>
        <v>191286865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8">
        <f>U109+V109</f>
        <v>0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102238470</v>
      </c>
      <c r="D110" s="9">
        <f t="shared" si="41"/>
        <v>108604020</v>
      </c>
      <c r="E110" s="9">
        <f t="shared" si="41"/>
        <v>210842490</v>
      </c>
      <c r="F110" s="9">
        <f t="shared" si="41"/>
        <v>102238470</v>
      </c>
      <c r="G110" s="9">
        <f t="shared" si="41"/>
        <v>108604020</v>
      </c>
      <c r="H110" s="9">
        <f t="shared" si="41"/>
        <v>210842490</v>
      </c>
      <c r="I110" s="9">
        <f t="shared" si="41"/>
        <v>0</v>
      </c>
      <c r="J110" s="9">
        <f t="shared" si="41"/>
        <v>0</v>
      </c>
      <c r="K110" s="9">
        <f t="shared" si="41"/>
        <v>0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54" t="s">
        <v>43</v>
      </c>
      <c r="B111" s="18" t="s">
        <v>2</v>
      </c>
      <c r="C111" s="5">
        <f t="shared" ref="C111:E114" si="42">F111+I111+L111+O111+R111+U111+X111+AA111</f>
        <v>58683539</v>
      </c>
      <c r="D111" s="5">
        <f t="shared" si="42"/>
        <v>75088516</v>
      </c>
      <c r="E111" s="6">
        <f t="shared" si="42"/>
        <v>133772055</v>
      </c>
      <c r="F111" s="5">
        <v>55200053</v>
      </c>
      <c r="G111" s="5">
        <v>56469164</v>
      </c>
      <c r="H111" s="5">
        <f>F111+G111</f>
        <v>111669217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3483486</v>
      </c>
      <c r="S111" s="5">
        <v>18619352</v>
      </c>
      <c r="T111" s="5">
        <f>R111+S111</f>
        <v>22102838</v>
      </c>
      <c r="U111" s="5">
        <v>0</v>
      </c>
      <c r="V111" s="5">
        <v>0</v>
      </c>
      <c r="W111" s="8">
        <f>U111+V111</f>
        <v>0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5"/>
      <c r="B112" s="17" t="s">
        <v>3</v>
      </c>
      <c r="C112" s="5">
        <f t="shared" si="42"/>
        <v>26226397</v>
      </c>
      <c r="D112" s="5">
        <f t="shared" si="42"/>
        <v>77572256</v>
      </c>
      <c r="E112" s="6">
        <f t="shared" si="42"/>
        <v>103798653</v>
      </c>
      <c r="F112" s="5">
        <v>414773</v>
      </c>
      <c r="G112" s="5">
        <v>0</v>
      </c>
      <c r="H112" s="5">
        <f>F112+G112</f>
        <v>414773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25811624</v>
      </c>
      <c r="V112" s="5">
        <v>77572256</v>
      </c>
      <c r="W112" s="8">
        <f>U112+V112</f>
        <v>103383880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55"/>
      <c r="B113" s="17" t="s">
        <v>71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56"/>
      <c r="B114" s="17" t="s">
        <v>4</v>
      </c>
      <c r="C114" s="5">
        <f t="shared" si="42"/>
        <v>350329642</v>
      </c>
      <c r="D114" s="5">
        <f t="shared" si="42"/>
        <v>312684782</v>
      </c>
      <c r="E114" s="6">
        <f t="shared" si="42"/>
        <v>663014424</v>
      </c>
      <c r="F114" s="5">
        <v>312081755</v>
      </c>
      <c r="G114" s="5">
        <v>285362725</v>
      </c>
      <c r="H114" s="5">
        <f>F114+G114</f>
        <v>597444480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38247887</v>
      </c>
      <c r="S114" s="5">
        <v>27322057</v>
      </c>
      <c r="T114" s="5">
        <f>R114+S114</f>
        <v>65569944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435239578</v>
      </c>
      <c r="D115" s="9">
        <f t="shared" si="43"/>
        <v>465345554</v>
      </c>
      <c r="E115" s="9">
        <f t="shared" si="43"/>
        <v>900585132</v>
      </c>
      <c r="F115" s="9">
        <f t="shared" si="43"/>
        <v>367696581</v>
      </c>
      <c r="G115" s="9">
        <f t="shared" si="43"/>
        <v>341831889</v>
      </c>
      <c r="H115" s="9">
        <f t="shared" si="43"/>
        <v>709528470</v>
      </c>
      <c r="I115" s="9">
        <f t="shared" si="43"/>
        <v>0</v>
      </c>
      <c r="J115" s="9">
        <f t="shared" si="43"/>
        <v>0</v>
      </c>
      <c r="K115" s="9">
        <f t="shared" si="43"/>
        <v>0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41731373</v>
      </c>
      <c r="S115" s="9">
        <f t="shared" si="43"/>
        <v>45941409</v>
      </c>
      <c r="T115" s="9">
        <f t="shared" si="43"/>
        <v>87672782</v>
      </c>
      <c r="U115" s="9">
        <f t="shared" si="43"/>
        <v>25811624</v>
      </c>
      <c r="V115" s="9">
        <f t="shared" si="43"/>
        <v>77572256</v>
      </c>
      <c r="W115" s="9">
        <f t="shared" si="43"/>
        <v>103383880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54" t="s">
        <v>44</v>
      </c>
      <c r="B116" s="18" t="s">
        <v>2</v>
      </c>
      <c r="C116" s="5">
        <f t="shared" ref="C116:E119" si="44">F116+I116+L116+O116+R116+U116+X116+AA116</f>
        <v>66396</v>
      </c>
      <c r="D116" s="5">
        <f t="shared" si="44"/>
        <v>5257688</v>
      </c>
      <c r="E116" s="6">
        <f t="shared" si="44"/>
        <v>5324084</v>
      </c>
      <c r="F116" s="5">
        <v>66396</v>
      </c>
      <c r="G116" s="5">
        <v>5257688</v>
      </c>
      <c r="H116" s="5">
        <f>F116+G116</f>
        <v>5324084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55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55"/>
      <c r="B118" s="17" t="s">
        <v>71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6"/>
      <c r="B119" s="17" t="s">
        <v>4</v>
      </c>
      <c r="C119" s="5">
        <f t="shared" si="44"/>
        <v>281391</v>
      </c>
      <c r="D119" s="5">
        <f t="shared" si="44"/>
        <v>3690241</v>
      </c>
      <c r="E119" s="6">
        <f t="shared" si="44"/>
        <v>3971632</v>
      </c>
      <c r="F119" s="5">
        <v>281391</v>
      </c>
      <c r="G119" s="5">
        <v>3690241</v>
      </c>
      <c r="H119" s="5">
        <f>F119+G119</f>
        <v>3971632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347787</v>
      </c>
      <c r="D120" s="9">
        <f t="shared" si="45"/>
        <v>8947929</v>
      </c>
      <c r="E120" s="9">
        <f t="shared" si="45"/>
        <v>9295716</v>
      </c>
      <c r="F120" s="9">
        <f t="shared" si="45"/>
        <v>347787</v>
      </c>
      <c r="G120" s="9">
        <f t="shared" si="45"/>
        <v>8947929</v>
      </c>
      <c r="H120" s="9">
        <f t="shared" si="45"/>
        <v>9295716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54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183636</v>
      </c>
      <c r="E121" s="6">
        <f t="shared" si="46"/>
        <v>183636</v>
      </c>
      <c r="F121" s="5">
        <v>0</v>
      </c>
      <c r="G121" s="5">
        <v>183636</v>
      </c>
      <c r="H121" s="5">
        <f>F121+G121</f>
        <v>183636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55"/>
      <c r="B122" s="17" t="s">
        <v>3</v>
      </c>
      <c r="C122" s="5">
        <f t="shared" si="46"/>
        <v>484666</v>
      </c>
      <c r="D122" s="5">
        <f t="shared" si="46"/>
        <v>0</v>
      </c>
      <c r="E122" s="6">
        <f t="shared" si="46"/>
        <v>484666</v>
      </c>
      <c r="F122" s="5">
        <v>299131</v>
      </c>
      <c r="G122" s="5">
        <v>0</v>
      </c>
      <c r="H122" s="5">
        <f>F122+G122</f>
        <v>299131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185535</v>
      </c>
      <c r="P122" s="5">
        <v>0</v>
      </c>
      <c r="Q122" s="5">
        <f>O122+P122</f>
        <v>185535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71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46"/>
        <v>1341830</v>
      </c>
      <c r="D124" s="5">
        <f t="shared" si="46"/>
        <v>1397763</v>
      </c>
      <c r="E124" s="6">
        <f t="shared" si="46"/>
        <v>2739593</v>
      </c>
      <c r="F124" s="5">
        <v>1341830</v>
      </c>
      <c r="G124" s="5">
        <v>1397763</v>
      </c>
      <c r="H124" s="5">
        <f>F124+G124</f>
        <v>2739593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1826496</v>
      </c>
      <c r="D125" s="9">
        <f t="shared" si="47"/>
        <v>1581399</v>
      </c>
      <c r="E125" s="9">
        <f t="shared" si="47"/>
        <v>3407895</v>
      </c>
      <c r="F125" s="9">
        <f t="shared" si="47"/>
        <v>1640961</v>
      </c>
      <c r="G125" s="9">
        <f t="shared" si="47"/>
        <v>1581399</v>
      </c>
      <c r="H125" s="9">
        <f t="shared" si="47"/>
        <v>3222360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185535</v>
      </c>
      <c r="P125" s="9">
        <f t="shared" si="47"/>
        <v>0</v>
      </c>
      <c r="Q125" s="9">
        <f t="shared" si="47"/>
        <v>185535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54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/>
      <c r="B127" s="17" t="s">
        <v>3</v>
      </c>
      <c r="C127" s="5">
        <f t="shared" si="48"/>
        <v>0</v>
      </c>
      <c r="D127" s="5">
        <f t="shared" si="48"/>
        <v>0</v>
      </c>
      <c r="E127" s="6">
        <f t="shared" si="48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5"/>
      <c r="B128" s="17" t="s">
        <v>71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56"/>
      <c r="B129" s="17" t="s">
        <v>4</v>
      </c>
      <c r="C129" s="5">
        <f t="shared" si="48"/>
        <v>66898809</v>
      </c>
      <c r="D129" s="5">
        <f t="shared" si="48"/>
        <v>29904546</v>
      </c>
      <c r="E129" s="6">
        <f t="shared" si="48"/>
        <v>96803355</v>
      </c>
      <c r="F129" s="5">
        <v>0</v>
      </c>
      <c r="G129" s="5">
        <v>5044447</v>
      </c>
      <c r="H129" s="5">
        <f>F129+G129</f>
        <v>5044447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66898809</v>
      </c>
      <c r="V129" s="5">
        <v>24860099</v>
      </c>
      <c r="W129" s="8">
        <f>U129+V129</f>
        <v>91758908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66898809</v>
      </c>
      <c r="D130" s="9">
        <f t="shared" si="49"/>
        <v>29904546</v>
      </c>
      <c r="E130" s="9">
        <f t="shared" si="49"/>
        <v>96803355</v>
      </c>
      <c r="F130" s="9">
        <f t="shared" si="49"/>
        <v>0</v>
      </c>
      <c r="G130" s="9">
        <f t="shared" si="49"/>
        <v>5044447</v>
      </c>
      <c r="H130" s="9">
        <f t="shared" si="49"/>
        <v>5044447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66898809</v>
      </c>
      <c r="V130" s="9">
        <f t="shared" si="49"/>
        <v>24860099</v>
      </c>
      <c r="W130" s="9">
        <f t="shared" si="49"/>
        <v>91758908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54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5"/>
      <c r="B132" s="17" t="s">
        <v>3</v>
      </c>
      <c r="C132" s="5">
        <f t="shared" si="50"/>
        <v>0</v>
      </c>
      <c r="D132" s="5">
        <f t="shared" si="50"/>
        <v>5975153</v>
      </c>
      <c r="E132" s="6">
        <f t="shared" si="50"/>
        <v>5975153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5975153</v>
      </c>
      <c r="W132" s="8">
        <f>U132+V132</f>
        <v>5975153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55"/>
      <c r="B133" s="17" t="s">
        <v>71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56"/>
      <c r="B134" s="17" t="s">
        <v>4</v>
      </c>
      <c r="C134" s="5">
        <f t="shared" si="50"/>
        <v>39576587</v>
      </c>
      <c r="D134" s="5">
        <f t="shared" si="50"/>
        <v>192789853</v>
      </c>
      <c r="E134" s="6">
        <f t="shared" si="50"/>
        <v>232366440</v>
      </c>
      <c r="F134" s="5">
        <v>9532907</v>
      </c>
      <c r="G134" s="5">
        <v>180294484</v>
      </c>
      <c r="H134" s="5">
        <f>F134+G134</f>
        <v>189827391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30043680</v>
      </c>
      <c r="V134" s="5">
        <v>12495369</v>
      </c>
      <c r="W134" s="8">
        <f>U134+V134</f>
        <v>42539049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39576587</v>
      </c>
      <c r="D135" s="9">
        <f t="shared" si="51"/>
        <v>198765006</v>
      </c>
      <c r="E135" s="9">
        <f t="shared" si="51"/>
        <v>238341593</v>
      </c>
      <c r="F135" s="9">
        <f t="shared" si="51"/>
        <v>9532907</v>
      </c>
      <c r="G135" s="9">
        <f t="shared" si="51"/>
        <v>180294484</v>
      </c>
      <c r="H135" s="9">
        <f t="shared" si="51"/>
        <v>189827391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30043680</v>
      </c>
      <c r="V135" s="9">
        <f t="shared" si="51"/>
        <v>18470522</v>
      </c>
      <c r="W135" s="9">
        <f t="shared" si="51"/>
        <v>48514202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54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55"/>
      <c r="B137" s="17" t="s">
        <v>3</v>
      </c>
      <c r="C137" s="5">
        <f t="shared" si="52"/>
        <v>0</v>
      </c>
      <c r="D137" s="5">
        <f t="shared" si="52"/>
        <v>0</v>
      </c>
      <c r="E137" s="6">
        <f t="shared" si="52"/>
        <v>0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55"/>
      <c r="B138" s="17" t="s">
        <v>71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6"/>
      <c r="B139" s="17" t="s">
        <v>4</v>
      </c>
      <c r="C139" s="5">
        <f t="shared" si="52"/>
        <v>0</v>
      </c>
      <c r="D139" s="5">
        <f t="shared" si="52"/>
        <v>0</v>
      </c>
      <c r="E139" s="6">
        <f t="shared" si="52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0</v>
      </c>
      <c r="D140" s="9">
        <f t="shared" si="53"/>
        <v>0</v>
      </c>
      <c r="E140" s="9">
        <f t="shared" si="53"/>
        <v>0</v>
      </c>
      <c r="F140" s="9">
        <f t="shared" si="53"/>
        <v>0</v>
      </c>
      <c r="G140" s="9">
        <f t="shared" si="53"/>
        <v>0</v>
      </c>
      <c r="H140" s="9">
        <f t="shared" si="53"/>
        <v>0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54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55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71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54"/>
        <v>0</v>
      </c>
      <c r="D144" s="5">
        <f t="shared" si="54"/>
        <v>0</v>
      </c>
      <c r="E144" s="6">
        <f t="shared" si="54"/>
        <v>0</v>
      </c>
      <c r="F144" s="5">
        <v>0</v>
      </c>
      <c r="G144" s="5">
        <v>0</v>
      </c>
      <c r="H144" s="5">
        <f>F144+G144</f>
        <v>0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0</v>
      </c>
      <c r="D145" s="9">
        <f t="shared" si="55"/>
        <v>0</v>
      </c>
      <c r="E145" s="9">
        <f t="shared" si="55"/>
        <v>0</v>
      </c>
      <c r="F145" s="9">
        <f t="shared" si="55"/>
        <v>0</v>
      </c>
      <c r="G145" s="9">
        <f t="shared" si="55"/>
        <v>0</v>
      </c>
      <c r="H145" s="9">
        <f t="shared" si="55"/>
        <v>0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54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5"/>
      <c r="B148" s="17" t="s">
        <v>71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56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54" t="s">
        <v>50</v>
      </c>
      <c r="B151" s="18" t="s">
        <v>2</v>
      </c>
      <c r="C151" s="5">
        <f t="shared" ref="C151:E154" si="58">F151+I151+L151+O151+R151+U151+X151+AA151</f>
        <v>58665</v>
      </c>
      <c r="D151" s="5">
        <f t="shared" si="58"/>
        <v>6741961</v>
      </c>
      <c r="E151" s="6">
        <f t="shared" si="58"/>
        <v>6800626</v>
      </c>
      <c r="F151" s="5">
        <v>58665</v>
      </c>
      <c r="G151" s="5">
        <v>420160</v>
      </c>
      <c r="H151" s="5">
        <f>F151+G151</f>
        <v>478825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110301</v>
      </c>
      <c r="Q151" s="5">
        <f>O151+P151</f>
        <v>110301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6211500</v>
      </c>
      <c r="W151" s="8">
        <f>U151+V151</f>
        <v>6211500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5"/>
      <c r="B152" s="17" t="s">
        <v>3</v>
      </c>
      <c r="C152" s="5">
        <f t="shared" si="58"/>
        <v>0</v>
      </c>
      <c r="D152" s="5">
        <f t="shared" si="58"/>
        <v>0</v>
      </c>
      <c r="E152" s="6">
        <f t="shared" si="58"/>
        <v>0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55"/>
      <c r="B153" s="17" t="s">
        <v>71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56"/>
      <c r="B154" s="17" t="s">
        <v>4</v>
      </c>
      <c r="C154" s="5">
        <f t="shared" si="58"/>
        <v>73187503</v>
      </c>
      <c r="D154" s="5">
        <f t="shared" si="58"/>
        <v>109222068</v>
      </c>
      <c r="E154" s="6">
        <f t="shared" si="58"/>
        <v>182409571</v>
      </c>
      <c r="F154" s="5">
        <v>68794852</v>
      </c>
      <c r="G154" s="5">
        <v>48993383</v>
      </c>
      <c r="H154" s="5">
        <f>F154+G154</f>
        <v>117788235</v>
      </c>
      <c r="I154" s="5">
        <v>4392651</v>
      </c>
      <c r="J154" s="5">
        <v>0</v>
      </c>
      <c r="K154" s="5">
        <f>I154+J154</f>
        <v>4392651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1027023</v>
      </c>
      <c r="Q154" s="5">
        <f>O154+P154</f>
        <v>1027023</v>
      </c>
      <c r="R154" s="5">
        <v>0</v>
      </c>
      <c r="S154" s="5">
        <v>0</v>
      </c>
      <c r="T154" s="5">
        <f>R154+S154</f>
        <v>0</v>
      </c>
      <c r="U154" s="5">
        <v>0</v>
      </c>
      <c r="V154" s="5">
        <v>59201662</v>
      </c>
      <c r="W154" s="8">
        <f>U154+V154</f>
        <v>59201662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73246168</v>
      </c>
      <c r="D155" s="9">
        <f t="shared" si="59"/>
        <v>115964029</v>
      </c>
      <c r="E155" s="9">
        <f t="shared" si="59"/>
        <v>189210197</v>
      </c>
      <c r="F155" s="9">
        <f t="shared" si="59"/>
        <v>68853517</v>
      </c>
      <c r="G155" s="9">
        <f t="shared" si="59"/>
        <v>49413543</v>
      </c>
      <c r="H155" s="9">
        <f t="shared" si="59"/>
        <v>118267060</v>
      </c>
      <c r="I155" s="9">
        <f t="shared" si="59"/>
        <v>4392651</v>
      </c>
      <c r="J155" s="9">
        <f t="shared" si="59"/>
        <v>0</v>
      </c>
      <c r="K155" s="9">
        <f t="shared" si="59"/>
        <v>4392651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1137324</v>
      </c>
      <c r="Q155" s="9">
        <f t="shared" si="59"/>
        <v>1137324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0</v>
      </c>
      <c r="V155" s="9">
        <f t="shared" si="59"/>
        <v>65413162</v>
      </c>
      <c r="W155" s="9">
        <f t="shared" si="59"/>
        <v>65413162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54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55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55"/>
      <c r="B158" s="17" t="s">
        <v>71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56"/>
      <c r="B159" s="17" t="s">
        <v>4</v>
      </c>
      <c r="C159" s="5">
        <f t="shared" si="60"/>
        <v>19200369</v>
      </c>
      <c r="D159" s="5">
        <f t="shared" si="60"/>
        <v>2177980</v>
      </c>
      <c r="E159" s="6">
        <f t="shared" si="60"/>
        <v>21378349</v>
      </c>
      <c r="F159" s="5">
        <v>19200369</v>
      </c>
      <c r="G159" s="5">
        <v>1976259</v>
      </c>
      <c r="H159" s="5">
        <f>F159+G159</f>
        <v>21176628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201721</v>
      </c>
      <c r="W159" s="8">
        <f>U159+V159</f>
        <v>201721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19200369</v>
      </c>
      <c r="D160" s="9">
        <f t="shared" si="61"/>
        <v>2177980</v>
      </c>
      <c r="E160" s="9">
        <f t="shared" si="61"/>
        <v>21378349</v>
      </c>
      <c r="F160" s="9">
        <f t="shared" si="61"/>
        <v>19200369</v>
      </c>
      <c r="G160" s="9">
        <f t="shared" si="61"/>
        <v>1976259</v>
      </c>
      <c r="H160" s="9">
        <f t="shared" si="61"/>
        <v>21176628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201721</v>
      </c>
      <c r="W160" s="9">
        <f t="shared" si="61"/>
        <v>201721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54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55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55"/>
      <c r="B163" s="17" t="s">
        <v>71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56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54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55"/>
      <c r="B167" s="17" t="s">
        <v>3</v>
      </c>
      <c r="C167" s="5">
        <f t="shared" si="64"/>
        <v>0</v>
      </c>
      <c r="D167" s="5">
        <f t="shared" si="64"/>
        <v>6873689</v>
      </c>
      <c r="E167" s="6">
        <f t="shared" si="64"/>
        <v>6873689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6873689</v>
      </c>
      <c r="W167" s="8">
        <f>U167+V167</f>
        <v>6873689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55"/>
      <c r="B168" s="17" t="s">
        <v>71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56"/>
      <c r="B169" s="17" t="s">
        <v>4</v>
      </c>
      <c r="C169" s="5">
        <f t="shared" si="64"/>
        <v>8257711</v>
      </c>
      <c r="D169" s="5">
        <f t="shared" si="64"/>
        <v>8992619</v>
      </c>
      <c r="E169" s="6">
        <f t="shared" si="64"/>
        <v>17250330</v>
      </c>
      <c r="F169" s="5">
        <v>293524</v>
      </c>
      <c r="G169" s="5">
        <v>0</v>
      </c>
      <c r="H169" s="5">
        <f>F169+G169</f>
        <v>293524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7964187</v>
      </c>
      <c r="V169" s="5">
        <v>8992619</v>
      </c>
      <c r="W169" s="8">
        <f>U169+V169</f>
        <v>16956806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8257711</v>
      </c>
      <c r="D170" s="9">
        <f t="shared" si="65"/>
        <v>15866308</v>
      </c>
      <c r="E170" s="9">
        <f t="shared" si="65"/>
        <v>24124019</v>
      </c>
      <c r="F170" s="9">
        <f t="shared" si="65"/>
        <v>293524</v>
      </c>
      <c r="G170" s="9">
        <f t="shared" si="65"/>
        <v>0</v>
      </c>
      <c r="H170" s="9">
        <f t="shared" si="65"/>
        <v>293524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7964187</v>
      </c>
      <c r="V170" s="9">
        <f t="shared" si="65"/>
        <v>15866308</v>
      </c>
      <c r="W170" s="9">
        <f t="shared" si="65"/>
        <v>23830495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54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55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55"/>
      <c r="B173" s="17" t="s">
        <v>71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56"/>
      <c r="B174" s="17" t="s">
        <v>4</v>
      </c>
      <c r="C174" s="5">
        <f t="shared" si="66"/>
        <v>0</v>
      </c>
      <c r="D174" s="5">
        <f t="shared" si="66"/>
        <v>13747605</v>
      </c>
      <c r="E174" s="6">
        <f t="shared" si="66"/>
        <v>13747605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13747605</v>
      </c>
      <c r="W174" s="8">
        <f>U174+V174</f>
        <v>13747605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13747605</v>
      </c>
      <c r="E175" s="9">
        <f t="shared" si="67"/>
        <v>13747605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13747605</v>
      </c>
      <c r="W175" s="9">
        <f t="shared" si="67"/>
        <v>13747605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54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55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55"/>
      <c r="B178" s="17" t="s">
        <v>71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56"/>
      <c r="B179" s="17" t="s">
        <v>4</v>
      </c>
      <c r="C179" s="5">
        <f t="shared" si="68"/>
        <v>29473308</v>
      </c>
      <c r="D179" s="5">
        <f t="shared" si="68"/>
        <v>20744901</v>
      </c>
      <c r="E179" s="6">
        <f t="shared" si="68"/>
        <v>50218209</v>
      </c>
      <c r="F179" s="5">
        <v>29473308</v>
      </c>
      <c r="G179" s="5">
        <v>6065309</v>
      </c>
      <c r="H179" s="5">
        <f>F179+G179</f>
        <v>35538617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14679592</v>
      </c>
      <c r="W179" s="8">
        <f>U179+V179</f>
        <v>14679592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29473308</v>
      </c>
      <c r="D180" s="9">
        <f t="shared" si="69"/>
        <v>20744901</v>
      </c>
      <c r="E180" s="9">
        <f t="shared" si="69"/>
        <v>50218209</v>
      </c>
      <c r="F180" s="9">
        <f t="shared" si="69"/>
        <v>29473308</v>
      </c>
      <c r="G180" s="9">
        <f t="shared" si="69"/>
        <v>6065309</v>
      </c>
      <c r="H180" s="9">
        <f t="shared" si="69"/>
        <v>35538617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14679592</v>
      </c>
      <c r="W180" s="9">
        <f t="shared" si="69"/>
        <v>14679592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54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55"/>
      <c r="B182" s="17" t="s">
        <v>3</v>
      </c>
      <c r="C182" s="5">
        <f t="shared" si="70"/>
        <v>13777140</v>
      </c>
      <c r="D182" s="5">
        <f t="shared" si="70"/>
        <v>0</v>
      </c>
      <c r="E182" s="6">
        <f t="shared" si="70"/>
        <v>13777140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13777140</v>
      </c>
      <c r="V182" s="5">
        <v>0</v>
      </c>
      <c r="W182" s="8">
        <f>U182+V182</f>
        <v>13777140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55"/>
      <c r="B183" s="17" t="s">
        <v>71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56"/>
      <c r="B184" s="17" t="s">
        <v>4</v>
      </c>
      <c r="C184" s="5">
        <f t="shared" si="70"/>
        <v>154585331</v>
      </c>
      <c r="D184" s="5">
        <f t="shared" si="70"/>
        <v>89517943</v>
      </c>
      <c r="E184" s="6">
        <f t="shared" si="70"/>
        <v>244103274</v>
      </c>
      <c r="F184" s="5">
        <v>0</v>
      </c>
      <c r="G184" s="5">
        <v>0</v>
      </c>
      <c r="H184" s="5">
        <f>F184+G184</f>
        <v>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154585331</v>
      </c>
      <c r="V184" s="5">
        <v>89517943</v>
      </c>
      <c r="W184" s="8">
        <f>U184+V184</f>
        <v>244103274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168362471</v>
      </c>
      <c r="D185" s="9">
        <f t="shared" si="71"/>
        <v>89517943</v>
      </c>
      <c r="E185" s="9">
        <f t="shared" si="71"/>
        <v>257880414</v>
      </c>
      <c r="F185" s="9">
        <f t="shared" si="71"/>
        <v>0</v>
      </c>
      <c r="G185" s="9">
        <f t="shared" si="71"/>
        <v>0</v>
      </c>
      <c r="H185" s="9">
        <f t="shared" si="71"/>
        <v>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168362471</v>
      </c>
      <c r="V185" s="9">
        <f t="shared" si="71"/>
        <v>89517943</v>
      </c>
      <c r="W185" s="9">
        <f t="shared" si="71"/>
        <v>257880414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54" t="s">
        <v>57</v>
      </c>
      <c r="B186" s="18" t="s">
        <v>2</v>
      </c>
      <c r="C186" s="5">
        <f t="shared" ref="C186:E189" si="72">F186+I186+L186+O186+R186+U186+X186+AA186</f>
        <v>5595970</v>
      </c>
      <c r="D186" s="5">
        <f t="shared" si="72"/>
        <v>0</v>
      </c>
      <c r="E186" s="6">
        <f t="shared" si="72"/>
        <v>5595970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5595970</v>
      </c>
      <c r="V186" s="5">
        <v>0</v>
      </c>
      <c r="W186" s="8">
        <f>U186+V186</f>
        <v>5595970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55"/>
      <c r="B187" s="17" t="s">
        <v>3</v>
      </c>
      <c r="C187" s="5">
        <f t="shared" si="72"/>
        <v>9425674</v>
      </c>
      <c r="D187" s="5">
        <f t="shared" si="72"/>
        <v>0</v>
      </c>
      <c r="E187" s="6">
        <f t="shared" si="72"/>
        <v>9425674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9425674</v>
      </c>
      <c r="V187" s="5">
        <v>0</v>
      </c>
      <c r="W187" s="8">
        <f>U187+V187</f>
        <v>9425674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55"/>
      <c r="B188" s="17" t="s">
        <v>71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56"/>
      <c r="B189" s="17" t="s">
        <v>4</v>
      </c>
      <c r="C189" s="5">
        <f t="shared" si="72"/>
        <v>130357662</v>
      </c>
      <c r="D189" s="5">
        <f t="shared" si="72"/>
        <v>153688018</v>
      </c>
      <c r="E189" s="6">
        <f t="shared" si="72"/>
        <v>284045680</v>
      </c>
      <c r="F189" s="5">
        <v>442959</v>
      </c>
      <c r="G189" s="5">
        <v>0</v>
      </c>
      <c r="H189" s="5">
        <f>F189+G189</f>
        <v>442959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129914703</v>
      </c>
      <c r="V189" s="5">
        <v>153688018</v>
      </c>
      <c r="W189" s="8">
        <f>U189+V189</f>
        <v>283602721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145379306</v>
      </c>
      <c r="D190" s="9">
        <f t="shared" si="73"/>
        <v>153688018</v>
      </c>
      <c r="E190" s="9">
        <f t="shared" si="73"/>
        <v>299067324</v>
      </c>
      <c r="F190" s="9">
        <f t="shared" si="73"/>
        <v>442959</v>
      </c>
      <c r="G190" s="9">
        <f t="shared" si="73"/>
        <v>0</v>
      </c>
      <c r="H190" s="9">
        <f t="shared" si="73"/>
        <v>442959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144936347</v>
      </c>
      <c r="V190" s="9">
        <f t="shared" si="73"/>
        <v>153688018</v>
      </c>
      <c r="W190" s="9">
        <f t="shared" si="73"/>
        <v>298624365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 t="shared" ref="C191:AC191" si="74">C10+C15+C20+C25+C30+C35+C40+C45+C50+C55+C60+C65+C70+C75+C80+C85+C90+C95+C100+C105+C110+C115+C120+C125+C130+C135+C140+C145+C150+C155+C160+C165+C170+C175+C180+C185+C190</f>
        <v>118947626447</v>
      </c>
      <c r="D191" s="10">
        <f t="shared" si="74"/>
        <v>113993174330</v>
      </c>
      <c r="E191" s="10">
        <f t="shared" si="74"/>
        <v>232940800777</v>
      </c>
      <c r="F191" s="10">
        <f t="shared" si="74"/>
        <v>61725204024</v>
      </c>
      <c r="G191" s="10">
        <f t="shared" si="74"/>
        <v>64232275233</v>
      </c>
      <c r="H191" s="10">
        <f t="shared" si="74"/>
        <v>125957479257</v>
      </c>
      <c r="I191" s="10">
        <f t="shared" si="74"/>
        <v>28726750416</v>
      </c>
      <c r="J191" s="10">
        <f t="shared" si="74"/>
        <v>29357693349</v>
      </c>
      <c r="K191" s="10">
        <f t="shared" si="74"/>
        <v>58084443765</v>
      </c>
      <c r="L191" s="10">
        <f t="shared" si="74"/>
        <v>327864332</v>
      </c>
      <c r="M191" s="10">
        <f t="shared" si="74"/>
        <v>222305845</v>
      </c>
      <c r="N191" s="10">
        <f t="shared" si="74"/>
        <v>550170177</v>
      </c>
      <c r="O191" s="10">
        <f t="shared" si="74"/>
        <v>1841916386</v>
      </c>
      <c r="P191" s="10">
        <f t="shared" si="74"/>
        <v>2145231193</v>
      </c>
      <c r="Q191" s="10">
        <f t="shared" si="74"/>
        <v>3987147579</v>
      </c>
      <c r="R191" s="10">
        <f t="shared" si="74"/>
        <v>527591217</v>
      </c>
      <c r="S191" s="10">
        <f t="shared" si="74"/>
        <v>167451304</v>
      </c>
      <c r="T191" s="10">
        <f t="shared" si="74"/>
        <v>695042521</v>
      </c>
      <c r="U191" s="10">
        <f t="shared" si="74"/>
        <v>20232118467</v>
      </c>
      <c r="V191" s="10">
        <f t="shared" si="74"/>
        <v>10773661465</v>
      </c>
      <c r="W191" s="10">
        <f t="shared" si="74"/>
        <v>31005779932</v>
      </c>
      <c r="X191" s="10">
        <f t="shared" si="74"/>
        <v>5094618826</v>
      </c>
      <c r="Y191" s="10">
        <f t="shared" si="74"/>
        <v>3957208458</v>
      </c>
      <c r="Z191" s="10">
        <f t="shared" si="74"/>
        <v>9051827284</v>
      </c>
      <c r="AA191" s="10">
        <f t="shared" si="74"/>
        <v>471562779</v>
      </c>
      <c r="AB191" s="10">
        <f t="shared" si="74"/>
        <v>3137347483</v>
      </c>
      <c r="AC191" s="10">
        <f t="shared" si="74"/>
        <v>3608910262</v>
      </c>
    </row>
    <row r="192" spans="1:29" ht="21" customHeight="1">
      <c r="A192" s="57" t="s">
        <v>5</v>
      </c>
      <c r="B192" s="18" t="s">
        <v>2</v>
      </c>
      <c r="C192" s="5">
        <f t="shared" ref="C192:AC192" si="75">C6+C11+C16+C21+C26+C31+C36+C41+C46+C51+C56+C61+C66+C71+C76+C81+C86+C91+C96+C101+C106+C111+C116+C121+C126+C131+C136+C141+C146+C151+C156+C161+C166+C171+C176+C181+C186</f>
        <v>34554307895</v>
      </c>
      <c r="D192" s="5">
        <f t="shared" si="75"/>
        <v>30407954514</v>
      </c>
      <c r="E192" s="6">
        <f t="shared" si="75"/>
        <v>64962262409</v>
      </c>
      <c r="F192" s="5">
        <f t="shared" si="75"/>
        <v>28274423905</v>
      </c>
      <c r="G192" s="5">
        <f t="shared" si="75"/>
        <v>24542340735</v>
      </c>
      <c r="H192" s="7">
        <f t="shared" si="75"/>
        <v>52816764640</v>
      </c>
      <c r="I192" s="5">
        <f t="shared" si="75"/>
        <v>3687517327</v>
      </c>
      <c r="J192" s="5">
        <f t="shared" si="75"/>
        <v>2998426358</v>
      </c>
      <c r="K192" s="7">
        <f t="shared" si="75"/>
        <v>6685943685</v>
      </c>
      <c r="L192" s="5">
        <f t="shared" si="75"/>
        <v>274527303</v>
      </c>
      <c r="M192" s="5">
        <f t="shared" si="75"/>
        <v>149201898</v>
      </c>
      <c r="N192" s="7">
        <f t="shared" si="75"/>
        <v>423729201</v>
      </c>
      <c r="O192" s="5">
        <f t="shared" si="75"/>
        <v>965784430</v>
      </c>
      <c r="P192" s="5">
        <f t="shared" si="75"/>
        <v>911959092</v>
      </c>
      <c r="Q192" s="7">
        <f t="shared" si="75"/>
        <v>1877743522</v>
      </c>
      <c r="R192" s="5">
        <f t="shared" si="75"/>
        <v>175711459</v>
      </c>
      <c r="S192" s="5">
        <f t="shared" si="75"/>
        <v>69366080</v>
      </c>
      <c r="T192" s="7">
        <f t="shared" si="75"/>
        <v>245077539</v>
      </c>
      <c r="U192" s="5">
        <f t="shared" si="75"/>
        <v>928292410</v>
      </c>
      <c r="V192" s="5">
        <f t="shared" si="75"/>
        <v>647405879</v>
      </c>
      <c r="W192" s="8">
        <f t="shared" si="75"/>
        <v>1575698289</v>
      </c>
      <c r="X192" s="5">
        <f t="shared" si="75"/>
        <v>2858900</v>
      </c>
      <c r="Y192" s="5">
        <f t="shared" si="75"/>
        <v>28023703</v>
      </c>
      <c r="Z192" s="8">
        <f t="shared" si="75"/>
        <v>30882603</v>
      </c>
      <c r="AA192" s="5">
        <f t="shared" si="75"/>
        <v>245192161</v>
      </c>
      <c r="AB192" s="5">
        <f t="shared" si="75"/>
        <v>1061230769</v>
      </c>
      <c r="AC192" s="6">
        <f t="shared" si="75"/>
        <v>1306422930</v>
      </c>
    </row>
    <row r="193" spans="1:29" ht="20.100000000000001" customHeight="1">
      <c r="A193" s="55"/>
      <c r="B193" s="17" t="s">
        <v>3</v>
      </c>
      <c r="C193" s="5">
        <f t="shared" ref="C193:AC193" si="76">C7+C12+C17+C22+C27+C32+C37+C42+C47+C52+C57+C62+C67+C72+C77+C82+C87+C92+C97+C102+C107+C112+C117+C122+C127+C132+C137+C142+C147+C152+C157+C162+C167+C172+C177+C182+C187</f>
        <v>22000015884</v>
      </c>
      <c r="D193" s="5">
        <f t="shared" si="76"/>
        <v>23288374401</v>
      </c>
      <c r="E193" s="6">
        <f t="shared" si="76"/>
        <v>45288390285</v>
      </c>
      <c r="F193" s="5">
        <f t="shared" si="76"/>
        <v>8805418163</v>
      </c>
      <c r="G193" s="5">
        <f t="shared" si="76"/>
        <v>9602853057</v>
      </c>
      <c r="H193" s="7">
        <f t="shared" si="76"/>
        <v>18408271220</v>
      </c>
      <c r="I193" s="5">
        <f t="shared" si="76"/>
        <v>5339120725</v>
      </c>
      <c r="J193" s="5">
        <f t="shared" si="76"/>
        <v>5179710950</v>
      </c>
      <c r="K193" s="7">
        <f t="shared" si="76"/>
        <v>10518831675</v>
      </c>
      <c r="L193" s="5">
        <f t="shared" si="76"/>
        <v>4704198</v>
      </c>
      <c r="M193" s="5">
        <f t="shared" si="76"/>
        <v>3926869</v>
      </c>
      <c r="N193" s="7">
        <f t="shared" si="76"/>
        <v>8631067</v>
      </c>
      <c r="O193" s="5">
        <f t="shared" si="76"/>
        <v>541752784</v>
      </c>
      <c r="P193" s="5">
        <f t="shared" si="76"/>
        <v>672721655</v>
      </c>
      <c r="Q193" s="7">
        <f t="shared" si="76"/>
        <v>1214474439</v>
      </c>
      <c r="R193" s="5">
        <f t="shared" si="76"/>
        <v>29771821</v>
      </c>
      <c r="S193" s="5">
        <f t="shared" si="76"/>
        <v>11780449</v>
      </c>
      <c r="T193" s="7">
        <f t="shared" si="76"/>
        <v>41552270</v>
      </c>
      <c r="U193" s="5">
        <f t="shared" si="76"/>
        <v>1978235649</v>
      </c>
      <c r="V193" s="5">
        <f t="shared" si="76"/>
        <v>1813924773</v>
      </c>
      <c r="W193" s="8">
        <f t="shared" si="76"/>
        <v>3792160422</v>
      </c>
      <c r="X193" s="5">
        <f t="shared" si="76"/>
        <v>5091759926</v>
      </c>
      <c r="Y193" s="5">
        <f t="shared" si="76"/>
        <v>3929184755</v>
      </c>
      <c r="Z193" s="8">
        <f t="shared" si="76"/>
        <v>9020944681</v>
      </c>
      <c r="AA193" s="5">
        <f t="shared" si="76"/>
        <v>209252618</v>
      </c>
      <c r="AB193" s="5">
        <f t="shared" si="76"/>
        <v>2074271893</v>
      </c>
      <c r="AC193" s="6">
        <f t="shared" si="76"/>
        <v>2283524511</v>
      </c>
    </row>
    <row r="194" spans="1:29" ht="20.100000000000001" customHeight="1">
      <c r="A194" s="55"/>
      <c r="B194" s="17" t="s">
        <v>71</v>
      </c>
      <c r="C194" s="5">
        <f t="shared" ref="C194:AC194" si="77">C8+C13+C18+C23+C28+C33+C38+C43+C48+C53+C58+C63+C68+C73+C78+C83+C88+C93+C98+C103+C108+C113+C118+C123+C128+C133+C138+C143+C148+C153+C158+C163+C168+C173+C178+C183+C188</f>
        <v>0</v>
      </c>
      <c r="D194" s="5">
        <f t="shared" si="77"/>
        <v>0</v>
      </c>
      <c r="E194" s="6">
        <f t="shared" si="77"/>
        <v>0</v>
      </c>
      <c r="F194" s="5">
        <f t="shared" si="77"/>
        <v>0</v>
      </c>
      <c r="G194" s="5">
        <f t="shared" si="77"/>
        <v>0</v>
      </c>
      <c r="H194" s="7">
        <f t="shared" si="77"/>
        <v>0</v>
      </c>
      <c r="I194" s="5">
        <f t="shared" si="77"/>
        <v>0</v>
      </c>
      <c r="J194" s="5">
        <f t="shared" si="77"/>
        <v>0</v>
      </c>
      <c r="K194" s="7">
        <f t="shared" si="77"/>
        <v>0</v>
      </c>
      <c r="L194" s="5">
        <f t="shared" si="77"/>
        <v>0</v>
      </c>
      <c r="M194" s="5">
        <f t="shared" si="77"/>
        <v>0</v>
      </c>
      <c r="N194" s="7">
        <f t="shared" si="77"/>
        <v>0</v>
      </c>
      <c r="O194" s="5">
        <f t="shared" si="77"/>
        <v>0</v>
      </c>
      <c r="P194" s="5">
        <f t="shared" si="77"/>
        <v>0</v>
      </c>
      <c r="Q194" s="7">
        <f t="shared" si="77"/>
        <v>0</v>
      </c>
      <c r="R194" s="5">
        <f t="shared" si="77"/>
        <v>0</v>
      </c>
      <c r="S194" s="5">
        <f t="shared" si="77"/>
        <v>0</v>
      </c>
      <c r="T194" s="7">
        <f t="shared" si="77"/>
        <v>0</v>
      </c>
      <c r="U194" s="5">
        <f t="shared" si="77"/>
        <v>0</v>
      </c>
      <c r="V194" s="5">
        <f t="shared" si="77"/>
        <v>0</v>
      </c>
      <c r="W194" s="8">
        <f t="shared" si="77"/>
        <v>0</v>
      </c>
      <c r="X194" s="5">
        <f t="shared" si="77"/>
        <v>0</v>
      </c>
      <c r="Y194" s="5">
        <f t="shared" si="77"/>
        <v>0</v>
      </c>
      <c r="Z194" s="8">
        <f t="shared" si="77"/>
        <v>0</v>
      </c>
      <c r="AA194" s="5">
        <f t="shared" si="77"/>
        <v>0</v>
      </c>
      <c r="AB194" s="5">
        <f t="shared" si="77"/>
        <v>0</v>
      </c>
      <c r="AC194" s="6">
        <f t="shared" si="77"/>
        <v>0</v>
      </c>
    </row>
    <row r="195" spans="1:29" ht="21.75" customHeight="1">
      <c r="A195" s="56"/>
      <c r="B195" s="17" t="s">
        <v>4</v>
      </c>
      <c r="C195" s="5">
        <f t="shared" ref="C195:AC195" si="78">C9+C14+C19+C24+C29+C34+C39+C44+C49+C54+C59+C64+C69+C74+C79+C84+C89+C94+C99+C104+C109+C114+C119+C124+C129+C134+C139+C144+C149+C154+C159+C164+C169+C174+C179+C184+C189</f>
        <v>62393302668</v>
      </c>
      <c r="D195" s="5">
        <f t="shared" si="78"/>
        <v>60296845415</v>
      </c>
      <c r="E195" s="6">
        <f t="shared" si="78"/>
        <v>122690148083</v>
      </c>
      <c r="F195" s="5">
        <f t="shared" si="78"/>
        <v>24645361956</v>
      </c>
      <c r="G195" s="5">
        <f t="shared" si="78"/>
        <v>30087081441</v>
      </c>
      <c r="H195" s="7">
        <f t="shared" si="78"/>
        <v>54732443397</v>
      </c>
      <c r="I195" s="5">
        <f t="shared" si="78"/>
        <v>19700112364</v>
      </c>
      <c r="J195" s="5">
        <f t="shared" si="78"/>
        <v>21179556041</v>
      </c>
      <c r="K195" s="7">
        <f t="shared" si="78"/>
        <v>40879668405</v>
      </c>
      <c r="L195" s="5">
        <f t="shared" si="78"/>
        <v>48632831</v>
      </c>
      <c r="M195" s="5">
        <f t="shared" si="78"/>
        <v>69177078</v>
      </c>
      <c r="N195" s="7">
        <f t="shared" si="78"/>
        <v>117809909</v>
      </c>
      <c r="O195" s="5">
        <f t="shared" si="78"/>
        <v>334379172</v>
      </c>
      <c r="P195" s="5">
        <f t="shared" si="78"/>
        <v>560550446</v>
      </c>
      <c r="Q195" s="7">
        <f t="shared" si="78"/>
        <v>894929618</v>
      </c>
      <c r="R195" s="5">
        <f t="shared" si="78"/>
        <v>322107937</v>
      </c>
      <c r="S195" s="5">
        <f t="shared" si="78"/>
        <v>86304775</v>
      </c>
      <c r="T195" s="7">
        <f t="shared" si="78"/>
        <v>408412712</v>
      </c>
      <c r="U195" s="5">
        <f t="shared" si="78"/>
        <v>17325590408</v>
      </c>
      <c r="V195" s="5">
        <f t="shared" si="78"/>
        <v>8312330813</v>
      </c>
      <c r="W195" s="8">
        <f t="shared" si="78"/>
        <v>25637921221</v>
      </c>
      <c r="X195" s="5">
        <f t="shared" si="78"/>
        <v>0</v>
      </c>
      <c r="Y195" s="5">
        <f t="shared" si="78"/>
        <v>0</v>
      </c>
      <c r="Z195" s="8">
        <f t="shared" si="78"/>
        <v>0</v>
      </c>
      <c r="AA195" s="5">
        <f t="shared" si="78"/>
        <v>17118000</v>
      </c>
      <c r="AB195" s="5">
        <f t="shared" si="78"/>
        <v>1844821</v>
      </c>
      <c r="AC195" s="6">
        <f t="shared" si="78"/>
        <v>18962821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51" t="s">
        <v>60</v>
      </c>
      <c r="B197" s="13" t="s">
        <v>2</v>
      </c>
      <c r="C197" s="14">
        <v>2095820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52"/>
      <c r="B198" s="13" t="s">
        <v>58</v>
      </c>
      <c r="C198" s="5">
        <v>11342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52"/>
      <c r="B199" s="13" t="s">
        <v>71</v>
      </c>
      <c r="C199" s="5">
        <v>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52"/>
      <c r="B200" s="13" t="s">
        <v>4</v>
      </c>
      <c r="C200" s="5">
        <v>4287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53"/>
      <c r="B201" s="13" t="s">
        <v>59</v>
      </c>
      <c r="C201" s="5">
        <f>C197+C198+C200</f>
        <v>2111449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A192:A195"/>
    <mergeCell ref="A197:A201"/>
    <mergeCell ref="A161:A164"/>
    <mergeCell ref="A166:A169"/>
    <mergeCell ref="A171:A174"/>
    <mergeCell ref="A176:A179"/>
    <mergeCell ref="A181:A184"/>
    <mergeCell ref="A186:A189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8" scale="42" fitToHeight="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ABDE-20D8-4DD6-9099-A68D01BAF8DF}">
  <sheetPr>
    <pageSetUpPr fitToPage="1"/>
  </sheetPr>
  <dimension ref="A1:AC214"/>
  <sheetViews>
    <sheetView topLeftCell="A175" workbookViewId="0">
      <selection activeCell="A175" sqref="A1:XFD1048576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73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45" t="s">
        <v>20</v>
      </c>
      <c r="G5" s="45" t="s">
        <v>21</v>
      </c>
      <c r="H5" s="45" t="s">
        <v>22</v>
      </c>
      <c r="I5" s="45" t="s">
        <v>20</v>
      </c>
      <c r="J5" s="45" t="s">
        <v>21</v>
      </c>
      <c r="K5" s="45" t="s">
        <v>22</v>
      </c>
      <c r="L5" s="45" t="s">
        <v>20</v>
      </c>
      <c r="M5" s="45" t="s">
        <v>21</v>
      </c>
      <c r="N5" s="45" t="s">
        <v>22</v>
      </c>
      <c r="O5" s="45" t="s">
        <v>20</v>
      </c>
      <c r="P5" s="45" t="s">
        <v>21</v>
      </c>
      <c r="Q5" s="45" t="s">
        <v>22</v>
      </c>
      <c r="R5" s="45" t="s">
        <v>20</v>
      </c>
      <c r="S5" s="45" t="s">
        <v>21</v>
      </c>
      <c r="T5" s="45" t="s">
        <v>22</v>
      </c>
      <c r="U5" s="46" t="s">
        <v>20</v>
      </c>
      <c r="V5" s="46" t="s">
        <v>21</v>
      </c>
      <c r="W5" s="46" t="s">
        <v>22</v>
      </c>
      <c r="X5" s="46" t="s">
        <v>20</v>
      </c>
      <c r="Y5" s="46" t="s">
        <v>21</v>
      </c>
      <c r="Z5" s="4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9" si="0">F6+I6+L6+O6+R6+U6+X6+AA6</f>
        <v>42428311832</v>
      </c>
      <c r="D6" s="5">
        <f t="shared" si="0"/>
        <v>40411483905</v>
      </c>
      <c r="E6" s="6">
        <f t="shared" si="0"/>
        <v>82839795737</v>
      </c>
      <c r="F6" s="5">
        <v>36182031613</v>
      </c>
      <c r="G6" s="5">
        <v>33717933023</v>
      </c>
      <c r="H6" s="5">
        <f>F6+G6</f>
        <v>69899964636</v>
      </c>
      <c r="I6" s="5">
        <v>3533622719</v>
      </c>
      <c r="J6" s="5">
        <v>3966162074</v>
      </c>
      <c r="K6" s="5">
        <f>I6+J6</f>
        <v>7499784793</v>
      </c>
      <c r="L6" s="5">
        <v>2503788</v>
      </c>
      <c r="M6" s="5">
        <v>1696018</v>
      </c>
      <c r="N6" s="5">
        <f>L6+M6</f>
        <v>4199806</v>
      </c>
      <c r="O6" s="5">
        <v>2494465924</v>
      </c>
      <c r="P6" s="5">
        <v>2245784674</v>
      </c>
      <c r="Q6" s="5">
        <f>O6+P6</f>
        <v>4740250598</v>
      </c>
      <c r="R6" s="5">
        <v>86096442</v>
      </c>
      <c r="S6" s="5">
        <v>147524814</v>
      </c>
      <c r="T6" s="5">
        <f>R6+S6</f>
        <v>233621256</v>
      </c>
      <c r="U6" s="5">
        <v>80547246</v>
      </c>
      <c r="V6" s="5">
        <v>173029580</v>
      </c>
      <c r="W6" s="8">
        <f>U6+V6</f>
        <v>253576826</v>
      </c>
      <c r="X6" s="5">
        <v>0</v>
      </c>
      <c r="Y6" s="5">
        <v>39768170</v>
      </c>
      <c r="Z6" s="8">
        <f>X6+Y6</f>
        <v>39768170</v>
      </c>
      <c r="AA6" s="5">
        <v>49044100</v>
      </c>
      <c r="AB6" s="5">
        <v>119585552</v>
      </c>
      <c r="AC6" s="6">
        <f>AA6+AB6</f>
        <v>168629652</v>
      </c>
    </row>
    <row r="7" spans="1:29" ht="19.5" customHeight="1">
      <c r="A7" s="55"/>
      <c r="B7" s="17" t="s">
        <v>3</v>
      </c>
      <c r="C7" s="5">
        <f t="shared" si="0"/>
        <v>20346035071</v>
      </c>
      <c r="D7" s="5">
        <f t="shared" si="0"/>
        <v>22252574037</v>
      </c>
      <c r="E7" s="6">
        <f t="shared" si="0"/>
        <v>42598609108</v>
      </c>
      <c r="F7" s="5">
        <v>13466739467</v>
      </c>
      <c r="G7" s="5">
        <v>14436243599</v>
      </c>
      <c r="H7" s="5">
        <f>F7+G7</f>
        <v>27902983066</v>
      </c>
      <c r="I7" s="5">
        <v>6096815023</v>
      </c>
      <c r="J7" s="5">
        <v>6392290578</v>
      </c>
      <c r="K7" s="5">
        <f>I7+J7</f>
        <v>12489105601</v>
      </c>
      <c r="L7" s="5">
        <v>0</v>
      </c>
      <c r="M7" s="5">
        <v>33812</v>
      </c>
      <c r="N7" s="5">
        <f>L7+M7</f>
        <v>33812</v>
      </c>
      <c r="O7" s="5">
        <v>486742576</v>
      </c>
      <c r="P7" s="5">
        <v>427572903</v>
      </c>
      <c r="Q7" s="5">
        <f>O7+P7</f>
        <v>914315479</v>
      </c>
      <c r="R7" s="5">
        <v>10814860</v>
      </c>
      <c r="S7" s="5">
        <v>52648094</v>
      </c>
      <c r="T7" s="5">
        <f>R7+S7</f>
        <v>63462954</v>
      </c>
      <c r="U7" s="5">
        <v>163595935</v>
      </c>
      <c r="V7" s="5">
        <v>228470660</v>
      </c>
      <c r="W7" s="8">
        <f>U7+V7</f>
        <v>392066595</v>
      </c>
      <c r="X7" s="5">
        <v>55601820</v>
      </c>
      <c r="Y7" s="5">
        <v>554415944</v>
      </c>
      <c r="Z7" s="8">
        <f>X7+Y7</f>
        <v>610017764</v>
      </c>
      <c r="AA7" s="5">
        <v>65725390</v>
      </c>
      <c r="AB7" s="5">
        <v>160898447</v>
      </c>
      <c r="AC7" s="6">
        <f>AA7+AB7</f>
        <v>226623837</v>
      </c>
    </row>
    <row r="8" spans="1:29" ht="19.5" customHeight="1">
      <c r="A8" s="55"/>
      <c r="B8" s="17" t="s">
        <v>71</v>
      </c>
      <c r="C8" s="5">
        <f t="shared" si="0"/>
        <v>0</v>
      </c>
      <c r="D8" s="5">
        <f t="shared" si="0"/>
        <v>0</v>
      </c>
      <c r="E8" s="6">
        <f t="shared" si="0"/>
        <v>0</v>
      </c>
      <c r="F8" s="5">
        <v>0</v>
      </c>
      <c r="G8" s="5">
        <v>0</v>
      </c>
      <c r="H8" s="5">
        <f>F8+G8</f>
        <v>0</v>
      </c>
      <c r="I8" s="5">
        <v>0</v>
      </c>
      <c r="J8" s="5">
        <v>0</v>
      </c>
      <c r="K8" s="5">
        <f>I8+J8</f>
        <v>0</v>
      </c>
      <c r="L8" s="5">
        <v>0</v>
      </c>
      <c r="M8" s="5">
        <v>0</v>
      </c>
      <c r="N8" s="5">
        <f>L8+M8</f>
        <v>0</v>
      </c>
      <c r="O8" s="5">
        <v>0</v>
      </c>
      <c r="P8" s="5">
        <v>0</v>
      </c>
      <c r="Q8" s="5">
        <f>O8+P8</f>
        <v>0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56"/>
      <c r="B9" s="17" t="s">
        <v>4</v>
      </c>
      <c r="C9" s="5">
        <f t="shared" si="0"/>
        <v>64613362415</v>
      </c>
      <c r="D9" s="5">
        <f t="shared" si="0"/>
        <v>56800320850</v>
      </c>
      <c r="E9" s="6">
        <f t="shared" si="0"/>
        <v>121413683265</v>
      </c>
      <c r="F9" s="5">
        <v>30238570817</v>
      </c>
      <c r="G9" s="5">
        <v>24300258123</v>
      </c>
      <c r="H9" s="5">
        <f>F9+G9</f>
        <v>54538828940</v>
      </c>
      <c r="I9" s="5">
        <v>26106934697</v>
      </c>
      <c r="J9" s="5">
        <v>28548541365</v>
      </c>
      <c r="K9" s="5">
        <f>I9+J9</f>
        <v>54655476062</v>
      </c>
      <c r="L9" s="5">
        <v>0</v>
      </c>
      <c r="M9" s="5">
        <v>47161690</v>
      </c>
      <c r="N9" s="5">
        <f>L9+M9</f>
        <v>47161690</v>
      </c>
      <c r="O9" s="5">
        <v>929916755</v>
      </c>
      <c r="P9" s="5">
        <v>557258826</v>
      </c>
      <c r="Q9" s="5">
        <f>O9+P9</f>
        <v>1487175581</v>
      </c>
      <c r="R9" s="5">
        <v>1786627250</v>
      </c>
      <c r="S9" s="5">
        <v>101866280</v>
      </c>
      <c r="T9" s="5">
        <f>R9+S9</f>
        <v>1888493530</v>
      </c>
      <c r="U9" s="5">
        <v>5551312896</v>
      </c>
      <c r="V9" s="5">
        <v>3245234566</v>
      </c>
      <c r="W9" s="8">
        <f>U9+V9</f>
        <v>8796547462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127387709318</v>
      </c>
      <c r="D10" s="9">
        <f t="shared" si="1"/>
        <v>119464378792</v>
      </c>
      <c r="E10" s="9">
        <f t="shared" si="1"/>
        <v>246852088110</v>
      </c>
      <c r="F10" s="9">
        <f t="shared" si="1"/>
        <v>79887341897</v>
      </c>
      <c r="G10" s="9">
        <f t="shared" si="1"/>
        <v>72454434745</v>
      </c>
      <c r="H10" s="9">
        <f t="shared" si="1"/>
        <v>152341776642</v>
      </c>
      <c r="I10" s="9">
        <f t="shared" si="1"/>
        <v>35737372439</v>
      </c>
      <c r="J10" s="9">
        <f t="shared" si="1"/>
        <v>38906994017</v>
      </c>
      <c r="K10" s="9">
        <f t="shared" si="1"/>
        <v>74644366456</v>
      </c>
      <c r="L10" s="9">
        <f t="shared" si="1"/>
        <v>2503788</v>
      </c>
      <c r="M10" s="9">
        <f t="shared" si="1"/>
        <v>48891520</v>
      </c>
      <c r="N10" s="9">
        <f t="shared" si="1"/>
        <v>51395308</v>
      </c>
      <c r="O10" s="9">
        <f t="shared" si="1"/>
        <v>3911125255</v>
      </c>
      <c r="P10" s="9">
        <f t="shared" si="1"/>
        <v>3230616403</v>
      </c>
      <c r="Q10" s="9">
        <f t="shared" si="1"/>
        <v>7141741658</v>
      </c>
      <c r="R10" s="9">
        <f t="shared" si="1"/>
        <v>1883538552</v>
      </c>
      <c r="S10" s="9">
        <f t="shared" si="1"/>
        <v>302039188</v>
      </c>
      <c r="T10" s="9">
        <f t="shared" si="1"/>
        <v>2185577740</v>
      </c>
      <c r="U10" s="9">
        <f t="shared" si="1"/>
        <v>5795456077</v>
      </c>
      <c r="V10" s="9">
        <f t="shared" si="1"/>
        <v>3646734806</v>
      </c>
      <c r="W10" s="9">
        <f t="shared" si="1"/>
        <v>9442190883</v>
      </c>
      <c r="X10" s="9">
        <f t="shared" si="1"/>
        <v>55601820</v>
      </c>
      <c r="Y10" s="9">
        <f t="shared" si="1"/>
        <v>594184114</v>
      </c>
      <c r="Z10" s="9">
        <f t="shared" si="1"/>
        <v>649785934</v>
      </c>
      <c r="AA10" s="9">
        <f t="shared" si="1"/>
        <v>114769490</v>
      </c>
      <c r="AB10" s="9">
        <f t="shared" si="1"/>
        <v>280483999</v>
      </c>
      <c r="AC10" s="9">
        <f t="shared" si="1"/>
        <v>395253489</v>
      </c>
    </row>
    <row r="11" spans="1:29" ht="19.5" customHeight="1">
      <c r="A11" s="54" t="s">
        <v>26</v>
      </c>
      <c r="B11" s="18" t="s">
        <v>2</v>
      </c>
      <c r="C11" s="5">
        <f t="shared" ref="C11:E14" si="2">F11+I11+L11+O11+R11+U11+X11+AA11</f>
        <v>3789714</v>
      </c>
      <c r="D11" s="5">
        <f t="shared" si="2"/>
        <v>21705375</v>
      </c>
      <c r="E11" s="6">
        <f t="shared" si="2"/>
        <v>25495089</v>
      </c>
      <c r="F11" s="5">
        <v>464653</v>
      </c>
      <c r="G11" s="5">
        <v>20384439</v>
      </c>
      <c r="H11" s="5">
        <f>F11+G11</f>
        <v>20849092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167694</v>
      </c>
      <c r="S11" s="5">
        <v>0</v>
      </c>
      <c r="T11" s="5">
        <f>R11+S11</f>
        <v>167694</v>
      </c>
      <c r="U11" s="5">
        <v>3157367</v>
      </c>
      <c r="V11" s="5">
        <v>1320936</v>
      </c>
      <c r="W11" s="8">
        <f>U11+V11</f>
        <v>4478303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5"/>
      <c r="B12" s="17" t="s">
        <v>3</v>
      </c>
      <c r="C12" s="5">
        <f t="shared" si="2"/>
        <v>7006304</v>
      </c>
      <c r="D12" s="5">
        <f t="shared" si="2"/>
        <v>9042395</v>
      </c>
      <c r="E12" s="6">
        <f t="shared" si="2"/>
        <v>16048699</v>
      </c>
      <c r="F12" s="5">
        <v>7006304</v>
      </c>
      <c r="G12" s="5">
        <v>0</v>
      </c>
      <c r="H12" s="5">
        <f>F12+G12</f>
        <v>7006304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0</v>
      </c>
      <c r="V12" s="5">
        <v>9042395</v>
      </c>
      <c r="W12" s="8">
        <f>U12+V12</f>
        <v>9042395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55"/>
      <c r="B13" s="17" t="s">
        <v>71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56"/>
      <c r="B14" s="17" t="s">
        <v>4</v>
      </c>
      <c r="C14" s="5">
        <f t="shared" si="2"/>
        <v>138586037</v>
      </c>
      <c r="D14" s="5">
        <f t="shared" si="2"/>
        <v>348891161</v>
      </c>
      <c r="E14" s="6">
        <f t="shared" si="2"/>
        <v>487477198</v>
      </c>
      <c r="F14" s="5">
        <v>61425466</v>
      </c>
      <c r="G14" s="5">
        <v>127818459</v>
      </c>
      <c r="H14" s="5">
        <f>F14+G14</f>
        <v>189243925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77160571</v>
      </c>
      <c r="V14" s="5">
        <v>221072702</v>
      </c>
      <c r="W14" s="8">
        <f>U14+V14</f>
        <v>298233273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149382055</v>
      </c>
      <c r="D15" s="9">
        <f t="shared" si="3"/>
        <v>379638931</v>
      </c>
      <c r="E15" s="9">
        <f t="shared" si="3"/>
        <v>529020986</v>
      </c>
      <c r="F15" s="9">
        <f t="shared" si="3"/>
        <v>68896423</v>
      </c>
      <c r="G15" s="9">
        <f t="shared" si="3"/>
        <v>148202898</v>
      </c>
      <c r="H15" s="9">
        <f t="shared" si="3"/>
        <v>217099321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167694</v>
      </c>
      <c r="S15" s="9">
        <f t="shared" si="3"/>
        <v>0</v>
      </c>
      <c r="T15" s="9">
        <f t="shared" si="3"/>
        <v>167694</v>
      </c>
      <c r="U15" s="9">
        <f t="shared" si="3"/>
        <v>80317938</v>
      </c>
      <c r="V15" s="9">
        <f t="shared" si="3"/>
        <v>231436033</v>
      </c>
      <c r="W15" s="9">
        <f t="shared" si="3"/>
        <v>311753971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54" t="s">
        <v>8</v>
      </c>
      <c r="B16" s="18" t="s">
        <v>2</v>
      </c>
      <c r="C16" s="5">
        <f t="shared" ref="C16:E19" si="4">F16+I16+L16+O16+R16+U16+X16+AA16</f>
        <v>678533034</v>
      </c>
      <c r="D16" s="5">
        <f t="shared" si="4"/>
        <v>735442301</v>
      </c>
      <c r="E16" s="6">
        <f t="shared" si="4"/>
        <v>1413975335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6359229</v>
      </c>
      <c r="W16" s="8">
        <f>U16+V16</f>
        <v>6359229</v>
      </c>
      <c r="X16" s="5">
        <v>0</v>
      </c>
      <c r="Y16" s="5">
        <v>0</v>
      </c>
      <c r="Z16" s="8">
        <f>X16+Y16</f>
        <v>0</v>
      </c>
      <c r="AA16" s="5">
        <v>678533034</v>
      </c>
      <c r="AB16" s="5">
        <v>729083072</v>
      </c>
      <c r="AC16" s="6">
        <f>AA16+AB16</f>
        <v>1407616106</v>
      </c>
    </row>
    <row r="17" spans="1:29" ht="19.5" customHeight="1">
      <c r="A17" s="55"/>
      <c r="B17" s="17" t="s">
        <v>3</v>
      </c>
      <c r="C17" s="5">
        <f t="shared" si="4"/>
        <v>401485466</v>
      </c>
      <c r="D17" s="5">
        <f t="shared" si="4"/>
        <v>964927313</v>
      </c>
      <c r="E17" s="6">
        <f t="shared" si="4"/>
        <v>1366412779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31417100</v>
      </c>
      <c r="Y17" s="5">
        <v>184023062</v>
      </c>
      <c r="Z17" s="8">
        <f>X17+Y17</f>
        <v>215440162</v>
      </c>
      <c r="AA17" s="5">
        <v>370068366</v>
      </c>
      <c r="AB17" s="5">
        <v>780904251</v>
      </c>
      <c r="AC17" s="6">
        <f>AA17+AB17</f>
        <v>1150972617</v>
      </c>
    </row>
    <row r="18" spans="1:29" ht="19.5" customHeight="1">
      <c r="A18" s="55"/>
      <c r="B18" s="17" t="s">
        <v>71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56"/>
      <c r="B19" s="17" t="s">
        <v>4</v>
      </c>
      <c r="C19" s="5">
        <f t="shared" si="4"/>
        <v>66224464</v>
      </c>
      <c r="D19" s="5">
        <f t="shared" si="4"/>
        <v>17207401</v>
      </c>
      <c r="E19" s="6">
        <f t="shared" si="4"/>
        <v>83431865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66224464</v>
      </c>
      <c r="V19" s="5">
        <v>15312059</v>
      </c>
      <c r="W19" s="8">
        <f>U19+V19</f>
        <v>81536523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1895342</v>
      </c>
      <c r="AC19" s="6">
        <f>AA19+AB19</f>
        <v>1895342</v>
      </c>
    </row>
    <row r="20" spans="1:29" ht="19.5" customHeight="1" thickBot="1">
      <c r="A20" s="22" t="s">
        <v>5</v>
      </c>
      <c r="B20" s="21"/>
      <c r="C20" s="9">
        <f t="shared" ref="C20:AC20" si="5">SUM(C16:C19)</f>
        <v>1146242964</v>
      </c>
      <c r="D20" s="9">
        <f t="shared" si="5"/>
        <v>1717577015</v>
      </c>
      <c r="E20" s="9">
        <f t="shared" si="5"/>
        <v>2863819979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66224464</v>
      </c>
      <c r="V20" s="9">
        <f t="shared" si="5"/>
        <v>21671288</v>
      </c>
      <c r="W20" s="9">
        <f t="shared" si="5"/>
        <v>87895752</v>
      </c>
      <c r="X20" s="9">
        <f t="shared" si="5"/>
        <v>31417100</v>
      </c>
      <c r="Y20" s="9">
        <f t="shared" si="5"/>
        <v>184023062</v>
      </c>
      <c r="Z20" s="9">
        <f t="shared" si="5"/>
        <v>215440162</v>
      </c>
      <c r="AA20" s="9">
        <f t="shared" si="5"/>
        <v>1048601400</v>
      </c>
      <c r="AB20" s="9">
        <f t="shared" si="5"/>
        <v>1511882665</v>
      </c>
      <c r="AC20" s="9">
        <f t="shared" si="5"/>
        <v>2560484065</v>
      </c>
    </row>
    <row r="21" spans="1:29" ht="19.5" customHeight="1">
      <c r="A21" s="54" t="s">
        <v>9</v>
      </c>
      <c r="B21" s="18" t="s">
        <v>2</v>
      </c>
      <c r="C21" s="5">
        <f t="shared" ref="C21:E24" si="6">F21+I21+L21+O21+R21+U21+X21+AA21</f>
        <v>230614016</v>
      </c>
      <c r="D21" s="5">
        <f t="shared" si="6"/>
        <v>297820366</v>
      </c>
      <c r="E21" s="6">
        <f t="shared" si="6"/>
        <v>528434382</v>
      </c>
      <c r="F21" s="5">
        <v>3326397</v>
      </c>
      <c r="G21" s="5">
        <v>46421962</v>
      </c>
      <c r="H21" s="5">
        <f>F21+G21</f>
        <v>49748359</v>
      </c>
      <c r="I21" s="5">
        <v>55307090</v>
      </c>
      <c r="J21" s="5">
        <v>17101911</v>
      </c>
      <c r="K21" s="5">
        <f>I21+J21</f>
        <v>72409001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395860</v>
      </c>
      <c r="S21" s="5">
        <v>852931</v>
      </c>
      <c r="T21" s="5">
        <f>R21+S21</f>
        <v>1248791</v>
      </c>
      <c r="U21" s="5">
        <v>171574715</v>
      </c>
      <c r="V21" s="5">
        <v>221169282</v>
      </c>
      <c r="W21" s="8">
        <f>U21+V21</f>
        <v>392743997</v>
      </c>
      <c r="X21" s="5">
        <v>0</v>
      </c>
      <c r="Y21" s="5">
        <v>12274280</v>
      </c>
      <c r="Z21" s="8">
        <f>X21+Y21</f>
        <v>12274280</v>
      </c>
      <c r="AA21" s="5">
        <v>9954</v>
      </c>
      <c r="AB21" s="5">
        <v>0</v>
      </c>
      <c r="AC21" s="6">
        <f>AA21+AB21</f>
        <v>9954</v>
      </c>
    </row>
    <row r="22" spans="1:29" ht="19.5" customHeight="1">
      <c r="A22" s="55"/>
      <c r="B22" s="17" t="s">
        <v>3</v>
      </c>
      <c r="C22" s="5">
        <f t="shared" si="6"/>
        <v>3073862857</v>
      </c>
      <c r="D22" s="5">
        <f t="shared" si="6"/>
        <v>2691344946</v>
      </c>
      <c r="E22" s="6">
        <f t="shared" si="6"/>
        <v>5765207803</v>
      </c>
      <c r="F22" s="5">
        <v>0</v>
      </c>
      <c r="G22" s="5">
        <v>3363384</v>
      </c>
      <c r="H22" s="5">
        <f>F22+G22</f>
        <v>3363384</v>
      </c>
      <c r="I22" s="5">
        <v>0</v>
      </c>
      <c r="J22" s="5">
        <v>311012</v>
      </c>
      <c r="K22" s="5">
        <f>I22+J22</f>
        <v>311012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129847404</v>
      </c>
      <c r="V22" s="5">
        <v>322596481</v>
      </c>
      <c r="W22" s="8">
        <f>U22+V22</f>
        <v>452443885</v>
      </c>
      <c r="X22" s="5">
        <v>2944015453</v>
      </c>
      <c r="Y22" s="5">
        <v>2365074069</v>
      </c>
      <c r="Z22" s="8">
        <f>X22+Y22</f>
        <v>5309089522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55"/>
      <c r="B23" s="17" t="s">
        <v>71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56"/>
      <c r="B24" s="17" t="s">
        <v>4</v>
      </c>
      <c r="C24" s="5">
        <f t="shared" si="6"/>
        <v>1689512128</v>
      </c>
      <c r="D24" s="5">
        <f t="shared" si="6"/>
        <v>2280165036</v>
      </c>
      <c r="E24" s="6">
        <f t="shared" si="6"/>
        <v>3969677164</v>
      </c>
      <c r="F24" s="5">
        <v>360963796</v>
      </c>
      <c r="G24" s="5">
        <v>314540230</v>
      </c>
      <c r="H24" s="5">
        <f>F24+G24</f>
        <v>675504026</v>
      </c>
      <c r="I24" s="5">
        <v>209361635</v>
      </c>
      <c r="J24" s="5">
        <v>392184642</v>
      </c>
      <c r="K24" s="5">
        <f>I24+J24</f>
        <v>601546277</v>
      </c>
      <c r="L24" s="5">
        <v>0</v>
      </c>
      <c r="M24" s="5">
        <v>40721</v>
      </c>
      <c r="N24" s="5">
        <f>L24+M24</f>
        <v>40721</v>
      </c>
      <c r="O24" s="5">
        <v>0</v>
      </c>
      <c r="P24" s="5">
        <v>2379330</v>
      </c>
      <c r="Q24" s="5">
        <f>O24+P24</f>
        <v>2379330</v>
      </c>
      <c r="R24" s="5">
        <v>40483360</v>
      </c>
      <c r="S24" s="5">
        <v>0</v>
      </c>
      <c r="T24" s="5">
        <f>R24+S24</f>
        <v>40483360</v>
      </c>
      <c r="U24" s="5">
        <v>1078703337</v>
      </c>
      <c r="V24" s="5">
        <v>1571020113</v>
      </c>
      <c r="W24" s="8">
        <f>U24+V24</f>
        <v>2649723450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4993989001</v>
      </c>
      <c r="D25" s="9">
        <f t="shared" si="7"/>
        <v>5269330348</v>
      </c>
      <c r="E25" s="9">
        <f t="shared" si="7"/>
        <v>10263319349</v>
      </c>
      <c r="F25" s="9">
        <f t="shared" si="7"/>
        <v>364290193</v>
      </c>
      <c r="G25" s="9">
        <f t="shared" si="7"/>
        <v>364325576</v>
      </c>
      <c r="H25" s="9">
        <f t="shared" si="7"/>
        <v>728615769</v>
      </c>
      <c r="I25" s="9">
        <f t="shared" si="7"/>
        <v>264668725</v>
      </c>
      <c r="J25" s="9">
        <f t="shared" si="7"/>
        <v>409597565</v>
      </c>
      <c r="K25" s="9">
        <f t="shared" si="7"/>
        <v>674266290</v>
      </c>
      <c r="L25" s="9">
        <f t="shared" si="7"/>
        <v>0</v>
      </c>
      <c r="M25" s="9">
        <f t="shared" si="7"/>
        <v>40721</v>
      </c>
      <c r="N25" s="9">
        <f t="shared" si="7"/>
        <v>40721</v>
      </c>
      <c r="O25" s="9">
        <f t="shared" si="7"/>
        <v>0</v>
      </c>
      <c r="P25" s="9">
        <f t="shared" si="7"/>
        <v>2379330</v>
      </c>
      <c r="Q25" s="9">
        <f t="shared" si="7"/>
        <v>2379330</v>
      </c>
      <c r="R25" s="9">
        <f t="shared" si="7"/>
        <v>40879220</v>
      </c>
      <c r="S25" s="9">
        <f t="shared" si="7"/>
        <v>852931</v>
      </c>
      <c r="T25" s="9">
        <f t="shared" si="7"/>
        <v>41732151</v>
      </c>
      <c r="U25" s="9">
        <f t="shared" si="7"/>
        <v>1380125456</v>
      </c>
      <c r="V25" s="9">
        <f t="shared" si="7"/>
        <v>2114785876</v>
      </c>
      <c r="W25" s="9">
        <f t="shared" si="7"/>
        <v>3494911332</v>
      </c>
      <c r="X25" s="9">
        <f t="shared" si="7"/>
        <v>2944015453</v>
      </c>
      <c r="Y25" s="9">
        <f t="shared" si="7"/>
        <v>2377348349</v>
      </c>
      <c r="Z25" s="9">
        <f t="shared" si="7"/>
        <v>5321363802</v>
      </c>
      <c r="AA25" s="9">
        <f t="shared" si="7"/>
        <v>9954</v>
      </c>
      <c r="AB25" s="9">
        <f t="shared" si="7"/>
        <v>0</v>
      </c>
      <c r="AC25" s="9">
        <f t="shared" si="7"/>
        <v>9954</v>
      </c>
    </row>
    <row r="26" spans="1:29" ht="19.5" customHeight="1">
      <c r="A26" s="54" t="s">
        <v>27</v>
      </c>
      <c r="B26" s="18" t="s">
        <v>2</v>
      </c>
      <c r="C26" s="5">
        <f t="shared" ref="C26:E29" si="8">F26+I26+L26+O26+R26+U26+X26+AA26</f>
        <v>38588240</v>
      </c>
      <c r="D26" s="5">
        <f t="shared" si="8"/>
        <v>247758586</v>
      </c>
      <c r="E26" s="6">
        <f t="shared" si="8"/>
        <v>286346826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38588240</v>
      </c>
      <c r="AB26" s="5">
        <v>247758586</v>
      </c>
      <c r="AC26" s="6">
        <f>AA26+AB26</f>
        <v>286346826</v>
      </c>
    </row>
    <row r="27" spans="1:29" ht="19.5" customHeight="1">
      <c r="A27" s="55"/>
      <c r="B27" s="17" t="s">
        <v>3</v>
      </c>
      <c r="C27" s="5">
        <f t="shared" si="8"/>
        <v>106773550</v>
      </c>
      <c r="D27" s="5">
        <f t="shared" si="8"/>
        <v>275807039</v>
      </c>
      <c r="E27" s="6">
        <f t="shared" si="8"/>
        <v>382580589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106773550</v>
      </c>
      <c r="AB27" s="5">
        <v>275807039</v>
      </c>
      <c r="AC27" s="6">
        <f>AA27+AB27</f>
        <v>382580589</v>
      </c>
    </row>
    <row r="28" spans="1:29" ht="19.5" customHeight="1">
      <c r="A28" s="55"/>
      <c r="B28" s="17" t="s">
        <v>71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56"/>
      <c r="B29" s="17" t="s">
        <v>4</v>
      </c>
      <c r="C29" s="5">
        <f t="shared" si="8"/>
        <v>0</v>
      </c>
      <c r="D29" s="5">
        <f t="shared" si="8"/>
        <v>0</v>
      </c>
      <c r="E29" s="6">
        <f t="shared" si="8"/>
        <v>0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0</v>
      </c>
      <c r="V29" s="5">
        <v>0</v>
      </c>
      <c r="W29" s="8">
        <f>U29+V29</f>
        <v>0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145361790</v>
      </c>
      <c r="D30" s="9">
        <f t="shared" si="9"/>
        <v>523565625</v>
      </c>
      <c r="E30" s="9">
        <f t="shared" si="9"/>
        <v>668927415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0</v>
      </c>
      <c r="V30" s="9">
        <f t="shared" si="9"/>
        <v>0</v>
      </c>
      <c r="W30" s="9">
        <f t="shared" si="9"/>
        <v>0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145361790</v>
      </c>
      <c r="AB30" s="9">
        <f t="shared" si="9"/>
        <v>523565625</v>
      </c>
      <c r="AC30" s="9">
        <f t="shared" si="9"/>
        <v>668927415</v>
      </c>
    </row>
    <row r="31" spans="1:29" ht="19.5" customHeight="1">
      <c r="A31" s="54" t="s">
        <v>28</v>
      </c>
      <c r="B31" s="18" t="s">
        <v>2</v>
      </c>
      <c r="C31" s="5">
        <f t="shared" ref="C31:E34" si="10">F31+I31+L31+O31+R31+U31+X31+AA31</f>
        <v>12388507</v>
      </c>
      <c r="D31" s="5">
        <f t="shared" si="10"/>
        <v>38092813</v>
      </c>
      <c r="E31" s="6">
        <f t="shared" si="10"/>
        <v>50481320</v>
      </c>
      <c r="F31" s="5">
        <v>11210102</v>
      </c>
      <c r="G31" s="5">
        <v>14549648</v>
      </c>
      <c r="H31" s="5">
        <f>F31+G31</f>
        <v>25759750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1178405</v>
      </c>
      <c r="V31" s="5">
        <v>23543165</v>
      </c>
      <c r="W31" s="8">
        <f>U31+V31</f>
        <v>24721570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5"/>
      <c r="B32" s="17" t="s">
        <v>3</v>
      </c>
      <c r="C32" s="5">
        <f t="shared" si="10"/>
        <v>25527546</v>
      </c>
      <c r="D32" s="5">
        <f t="shared" si="10"/>
        <v>228791970</v>
      </c>
      <c r="E32" s="6">
        <f t="shared" si="10"/>
        <v>254319516</v>
      </c>
      <c r="F32" s="5">
        <v>1767897</v>
      </c>
      <c r="G32" s="5">
        <v>20689618</v>
      </c>
      <c r="H32" s="5">
        <f>F32+G32</f>
        <v>22457515</v>
      </c>
      <c r="I32" s="5">
        <v>0</v>
      </c>
      <c r="J32" s="5">
        <v>0</v>
      </c>
      <c r="K32" s="5">
        <f>I32+J32</f>
        <v>0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23759649</v>
      </c>
      <c r="V32" s="5">
        <v>208102352</v>
      </c>
      <c r="W32" s="8">
        <f>U32+V32</f>
        <v>231862001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55"/>
      <c r="B33" s="17" t="s">
        <v>71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56"/>
      <c r="B34" s="17" t="s">
        <v>4</v>
      </c>
      <c r="C34" s="5">
        <f t="shared" si="10"/>
        <v>2375895302</v>
      </c>
      <c r="D34" s="5">
        <f t="shared" si="10"/>
        <v>1470468624</v>
      </c>
      <c r="E34" s="6">
        <f t="shared" si="10"/>
        <v>3846363926</v>
      </c>
      <c r="F34" s="5">
        <v>557139445</v>
      </c>
      <c r="G34" s="5">
        <v>133844266</v>
      </c>
      <c r="H34" s="5">
        <f>F34+G34</f>
        <v>690983711</v>
      </c>
      <c r="I34" s="5">
        <v>72259120</v>
      </c>
      <c r="J34" s="5">
        <v>0</v>
      </c>
      <c r="K34" s="5">
        <f>I34+J34</f>
        <v>72259120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1746496737</v>
      </c>
      <c r="V34" s="5">
        <v>1336624358</v>
      </c>
      <c r="W34" s="8">
        <f>U34+V34</f>
        <v>3083121095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2413811355</v>
      </c>
      <c r="D35" s="9">
        <f t="shared" si="11"/>
        <v>1737353407</v>
      </c>
      <c r="E35" s="9">
        <f t="shared" si="11"/>
        <v>4151164762</v>
      </c>
      <c r="F35" s="9">
        <f t="shared" si="11"/>
        <v>570117444</v>
      </c>
      <c r="G35" s="9">
        <f t="shared" si="11"/>
        <v>169083532</v>
      </c>
      <c r="H35" s="9">
        <f t="shared" si="11"/>
        <v>739200976</v>
      </c>
      <c r="I35" s="9">
        <f t="shared" si="11"/>
        <v>72259120</v>
      </c>
      <c r="J35" s="9">
        <f t="shared" si="11"/>
        <v>0</v>
      </c>
      <c r="K35" s="9">
        <f t="shared" si="11"/>
        <v>72259120</v>
      </c>
      <c r="L35" s="9">
        <f t="shared" si="11"/>
        <v>0</v>
      </c>
      <c r="M35" s="9">
        <f t="shared" si="11"/>
        <v>0</v>
      </c>
      <c r="N35" s="9">
        <f t="shared" si="11"/>
        <v>0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1771434791</v>
      </c>
      <c r="V35" s="9">
        <f t="shared" si="11"/>
        <v>1568269875</v>
      </c>
      <c r="W35" s="9">
        <f t="shared" si="11"/>
        <v>3339704666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54" t="s">
        <v>29</v>
      </c>
      <c r="B36" s="18" t="s">
        <v>2</v>
      </c>
      <c r="C36" s="5">
        <f t="shared" ref="C36:E39" si="12">F36+I36+L36+O36+R36+U36+X36+AA36</f>
        <v>7257719</v>
      </c>
      <c r="D36" s="5">
        <f t="shared" si="12"/>
        <v>445667302</v>
      </c>
      <c r="E36" s="6">
        <f t="shared" si="12"/>
        <v>452925021</v>
      </c>
      <c r="F36" s="5">
        <v>212853</v>
      </c>
      <c r="G36" s="5">
        <v>431762928</v>
      </c>
      <c r="H36" s="5">
        <f>F36+G36</f>
        <v>431975781</v>
      </c>
      <c r="I36" s="5">
        <v>159216</v>
      </c>
      <c r="J36" s="5">
        <v>0</v>
      </c>
      <c r="K36" s="5">
        <f>I36+J36</f>
        <v>159216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5745550</v>
      </c>
      <c r="V36" s="5">
        <v>1624774</v>
      </c>
      <c r="W36" s="8">
        <f>U36+V36</f>
        <v>7370324</v>
      </c>
      <c r="X36" s="5">
        <v>1140100</v>
      </c>
      <c r="Y36" s="5">
        <v>12279600</v>
      </c>
      <c r="Z36" s="8">
        <f>X36+Y36</f>
        <v>13419700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55"/>
      <c r="B37" s="17" t="s">
        <v>3</v>
      </c>
      <c r="C37" s="5">
        <f t="shared" si="12"/>
        <v>560756835</v>
      </c>
      <c r="D37" s="5">
        <f t="shared" si="12"/>
        <v>721867525</v>
      </c>
      <c r="E37" s="6">
        <f t="shared" si="12"/>
        <v>1282624360</v>
      </c>
      <c r="F37" s="5">
        <v>1296495</v>
      </c>
      <c r="G37" s="5">
        <v>41008911</v>
      </c>
      <c r="H37" s="5">
        <f>F37+G37</f>
        <v>42305406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0</v>
      </c>
      <c r="V37" s="5">
        <v>13060308</v>
      </c>
      <c r="W37" s="8">
        <f>U37+V37</f>
        <v>13060308</v>
      </c>
      <c r="X37" s="5">
        <v>559460340</v>
      </c>
      <c r="Y37" s="5">
        <v>667798306</v>
      </c>
      <c r="Z37" s="8">
        <f>X37+Y37</f>
        <v>1227258646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55"/>
      <c r="B38" s="17" t="s">
        <v>71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6"/>
      <c r="B39" s="17" t="s">
        <v>4</v>
      </c>
      <c r="C39" s="5">
        <f t="shared" si="12"/>
        <v>288696690</v>
      </c>
      <c r="D39" s="5">
        <f t="shared" si="12"/>
        <v>242398206</v>
      </c>
      <c r="E39" s="6">
        <f t="shared" si="12"/>
        <v>531094896</v>
      </c>
      <c r="F39" s="5">
        <v>136653566</v>
      </c>
      <c r="G39" s="5">
        <v>100920554</v>
      </c>
      <c r="H39" s="5">
        <f>F39+G39</f>
        <v>237574120</v>
      </c>
      <c r="I39" s="5">
        <v>26096281</v>
      </c>
      <c r="J39" s="5">
        <v>0</v>
      </c>
      <c r="K39" s="5">
        <f>I39+J39</f>
        <v>26096281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125946843</v>
      </c>
      <c r="V39" s="5">
        <v>141477652</v>
      </c>
      <c r="W39" s="8">
        <f>U39+V39</f>
        <v>267424495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856711244</v>
      </c>
      <c r="D40" s="9">
        <f t="shared" si="13"/>
        <v>1409933033</v>
      </c>
      <c r="E40" s="9">
        <f t="shared" si="13"/>
        <v>2266644277</v>
      </c>
      <c r="F40" s="9">
        <f t="shared" si="13"/>
        <v>138162914</v>
      </c>
      <c r="G40" s="9">
        <f t="shared" si="13"/>
        <v>573692393</v>
      </c>
      <c r="H40" s="9">
        <f t="shared" si="13"/>
        <v>711855307</v>
      </c>
      <c r="I40" s="9">
        <f t="shared" si="13"/>
        <v>26255497</v>
      </c>
      <c r="J40" s="9">
        <f t="shared" si="13"/>
        <v>0</v>
      </c>
      <c r="K40" s="9">
        <f t="shared" si="13"/>
        <v>26255497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131692393</v>
      </c>
      <c r="V40" s="9">
        <f t="shared" si="13"/>
        <v>156162734</v>
      </c>
      <c r="W40" s="9">
        <f t="shared" si="13"/>
        <v>287855127</v>
      </c>
      <c r="X40" s="9">
        <f t="shared" si="13"/>
        <v>560600440</v>
      </c>
      <c r="Y40" s="9">
        <f t="shared" si="13"/>
        <v>680077906</v>
      </c>
      <c r="Z40" s="9">
        <f t="shared" si="13"/>
        <v>1240678346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54" t="s">
        <v>30</v>
      </c>
      <c r="B41" s="18" t="s">
        <v>2</v>
      </c>
      <c r="C41" s="5">
        <f t="shared" ref="C41:E44" si="14">F41+I41+L41+O41+R41+U41+X41+AA41</f>
        <v>11728</v>
      </c>
      <c r="D41" s="5">
        <f t="shared" si="14"/>
        <v>0</v>
      </c>
      <c r="E41" s="6">
        <f t="shared" si="14"/>
        <v>11728</v>
      </c>
      <c r="F41" s="5">
        <v>11728</v>
      </c>
      <c r="G41" s="5">
        <v>0</v>
      </c>
      <c r="H41" s="5">
        <f>F41+G41</f>
        <v>11728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55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71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4"/>
        <v>0</v>
      </c>
      <c r="D44" s="5">
        <f t="shared" si="14"/>
        <v>30243992</v>
      </c>
      <c r="E44" s="6">
        <f t="shared" si="14"/>
        <v>30243992</v>
      </c>
      <c r="F44" s="5">
        <v>0</v>
      </c>
      <c r="G44" s="5">
        <v>30243992</v>
      </c>
      <c r="H44" s="5">
        <f>F44+G44</f>
        <v>30243992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11728</v>
      </c>
      <c r="D45" s="9">
        <f t="shared" si="15"/>
        <v>30243992</v>
      </c>
      <c r="E45" s="9">
        <f t="shared" si="15"/>
        <v>30255720</v>
      </c>
      <c r="F45" s="9">
        <f t="shared" si="15"/>
        <v>11728</v>
      </c>
      <c r="G45" s="9">
        <f t="shared" si="15"/>
        <v>30243992</v>
      </c>
      <c r="H45" s="9">
        <f t="shared" si="15"/>
        <v>30255720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54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5"/>
      <c r="B48" s="17" t="s">
        <v>71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56"/>
      <c r="B49" s="17" t="s">
        <v>4</v>
      </c>
      <c r="C49" s="5">
        <f t="shared" si="16"/>
        <v>55067143</v>
      </c>
      <c r="D49" s="5">
        <f t="shared" si="16"/>
        <v>53864876</v>
      </c>
      <c r="E49" s="6">
        <f t="shared" si="16"/>
        <v>108932019</v>
      </c>
      <c r="F49" s="5">
        <v>55067143</v>
      </c>
      <c r="G49" s="5">
        <v>5934989</v>
      </c>
      <c r="H49" s="5">
        <f>F49+G49</f>
        <v>61002132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47929887</v>
      </c>
      <c r="W49" s="8">
        <f>U49+V49</f>
        <v>47929887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55067143</v>
      </c>
      <c r="D50" s="9">
        <f t="shared" si="17"/>
        <v>53864876</v>
      </c>
      <c r="E50" s="9">
        <f t="shared" si="17"/>
        <v>108932019</v>
      </c>
      <c r="F50" s="9">
        <f t="shared" si="17"/>
        <v>55067143</v>
      </c>
      <c r="G50" s="9">
        <f t="shared" si="17"/>
        <v>5934989</v>
      </c>
      <c r="H50" s="9">
        <f t="shared" si="17"/>
        <v>61002132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47929887</v>
      </c>
      <c r="W50" s="9">
        <f t="shared" si="17"/>
        <v>47929887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54" t="s">
        <v>32</v>
      </c>
      <c r="B51" s="18" t="s">
        <v>2</v>
      </c>
      <c r="C51" s="5">
        <f t="shared" ref="C51:E54" si="18">F51+I51+L51+O51+R51+U51+X51+AA51</f>
        <v>0</v>
      </c>
      <c r="D51" s="5">
        <f t="shared" si="18"/>
        <v>0</v>
      </c>
      <c r="E51" s="6">
        <f t="shared" si="18"/>
        <v>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5"/>
      <c r="B52" s="17" t="s">
        <v>3</v>
      </c>
      <c r="C52" s="5">
        <f t="shared" si="18"/>
        <v>55633500</v>
      </c>
      <c r="D52" s="5">
        <f t="shared" si="18"/>
        <v>0</v>
      </c>
      <c r="E52" s="6">
        <f t="shared" si="18"/>
        <v>55633500</v>
      </c>
      <c r="F52" s="5">
        <v>0</v>
      </c>
      <c r="G52" s="5">
        <v>0</v>
      </c>
      <c r="H52" s="5">
        <f>F52+G52</f>
        <v>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55633500</v>
      </c>
      <c r="Y52" s="5">
        <v>0</v>
      </c>
      <c r="Z52" s="8">
        <f>X52+Y52</f>
        <v>55633500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55"/>
      <c r="B53" s="17" t="s">
        <v>71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56"/>
      <c r="B54" s="17" t="s">
        <v>4</v>
      </c>
      <c r="C54" s="5">
        <f t="shared" si="18"/>
        <v>1011897381</v>
      </c>
      <c r="D54" s="5">
        <f t="shared" si="18"/>
        <v>225483935</v>
      </c>
      <c r="E54" s="6">
        <f t="shared" si="18"/>
        <v>1237381316</v>
      </c>
      <c r="F54" s="5">
        <v>1001791249</v>
      </c>
      <c r="G54" s="5">
        <v>169795590</v>
      </c>
      <c r="H54" s="5">
        <f>F54+G54</f>
        <v>1171586839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10106132</v>
      </c>
      <c r="V54" s="5">
        <v>55688345</v>
      </c>
      <c r="W54" s="8">
        <f>U54+V54</f>
        <v>65794477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1067530881</v>
      </c>
      <c r="D55" s="9">
        <f t="shared" si="19"/>
        <v>225483935</v>
      </c>
      <c r="E55" s="9">
        <f t="shared" si="19"/>
        <v>1293014816</v>
      </c>
      <c r="F55" s="9">
        <f t="shared" si="19"/>
        <v>1001791249</v>
      </c>
      <c r="G55" s="9">
        <f t="shared" si="19"/>
        <v>169795590</v>
      </c>
      <c r="H55" s="9">
        <f t="shared" si="19"/>
        <v>1171586839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10106132</v>
      </c>
      <c r="V55" s="9">
        <f t="shared" si="19"/>
        <v>55688345</v>
      </c>
      <c r="W55" s="9">
        <f t="shared" si="19"/>
        <v>65794477</v>
      </c>
      <c r="X55" s="9">
        <f t="shared" si="19"/>
        <v>55633500</v>
      </c>
      <c r="Y55" s="9">
        <f t="shared" si="19"/>
        <v>0</v>
      </c>
      <c r="Z55" s="9">
        <f t="shared" si="19"/>
        <v>55633500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54" t="s">
        <v>33</v>
      </c>
      <c r="B56" s="18" t="s">
        <v>2</v>
      </c>
      <c r="C56" s="5">
        <f t="shared" ref="C56:E59" si="20">F56+I56+L56+O56+R56+U56+X56+AA56</f>
        <v>78462332</v>
      </c>
      <c r="D56" s="5">
        <f t="shared" si="20"/>
        <v>102671541</v>
      </c>
      <c r="E56" s="6">
        <f t="shared" si="20"/>
        <v>181133873</v>
      </c>
      <c r="F56" s="5">
        <v>8455</v>
      </c>
      <c r="G56" s="5">
        <v>61845360</v>
      </c>
      <c r="H56" s="5">
        <f>F56+G56</f>
        <v>61853815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78453877</v>
      </c>
      <c r="V56" s="5">
        <v>30865399</v>
      </c>
      <c r="W56" s="8">
        <f>U56+V56</f>
        <v>109319276</v>
      </c>
      <c r="X56" s="5">
        <v>0</v>
      </c>
      <c r="Y56" s="5">
        <v>9960782</v>
      </c>
      <c r="Z56" s="8">
        <f>X56+Y56</f>
        <v>9960782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55"/>
      <c r="B57" s="17" t="s">
        <v>3</v>
      </c>
      <c r="C57" s="5">
        <f t="shared" si="20"/>
        <v>1854346660</v>
      </c>
      <c r="D57" s="5">
        <f t="shared" si="20"/>
        <v>1032888064</v>
      </c>
      <c r="E57" s="6">
        <f t="shared" si="20"/>
        <v>2887234724</v>
      </c>
      <c r="F57" s="5">
        <v>0</v>
      </c>
      <c r="G57" s="5">
        <v>8689066</v>
      </c>
      <c r="H57" s="5">
        <f>F57+G57</f>
        <v>8689066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104697394</v>
      </c>
      <c r="V57" s="5">
        <v>60213374</v>
      </c>
      <c r="W57" s="8">
        <f>U57+V57</f>
        <v>164910768</v>
      </c>
      <c r="X57" s="5">
        <v>1749649266</v>
      </c>
      <c r="Y57" s="5">
        <v>963985624</v>
      </c>
      <c r="Z57" s="8">
        <f>X57+Y57</f>
        <v>2713634890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55"/>
      <c r="B58" s="17" t="s">
        <v>71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6"/>
      <c r="B59" s="17" t="s">
        <v>4</v>
      </c>
      <c r="C59" s="5">
        <f t="shared" si="20"/>
        <v>109329488</v>
      </c>
      <c r="D59" s="5">
        <f t="shared" si="20"/>
        <v>123713994</v>
      </c>
      <c r="E59" s="6">
        <f t="shared" si="20"/>
        <v>233043482</v>
      </c>
      <c r="F59" s="5">
        <v>6596951</v>
      </c>
      <c r="G59" s="5">
        <v>31326973</v>
      </c>
      <c r="H59" s="5">
        <f>F59+G59</f>
        <v>37923924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102732537</v>
      </c>
      <c r="V59" s="5">
        <v>92387021</v>
      </c>
      <c r="W59" s="8">
        <f>U59+V59</f>
        <v>195119558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2042138480</v>
      </c>
      <c r="D60" s="9">
        <f t="shared" si="21"/>
        <v>1259273599</v>
      </c>
      <c r="E60" s="9">
        <f t="shared" si="21"/>
        <v>3301412079</v>
      </c>
      <c r="F60" s="9">
        <f t="shared" si="21"/>
        <v>6605406</v>
      </c>
      <c r="G60" s="9">
        <f t="shared" si="21"/>
        <v>101861399</v>
      </c>
      <c r="H60" s="9">
        <f t="shared" si="21"/>
        <v>108466805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285883808</v>
      </c>
      <c r="V60" s="9">
        <f t="shared" si="21"/>
        <v>183465794</v>
      </c>
      <c r="W60" s="9">
        <f t="shared" si="21"/>
        <v>469349602</v>
      </c>
      <c r="X60" s="9">
        <f t="shared" si="21"/>
        <v>1749649266</v>
      </c>
      <c r="Y60" s="9">
        <f t="shared" si="21"/>
        <v>973946406</v>
      </c>
      <c r="Z60" s="9">
        <f t="shared" si="21"/>
        <v>2723595672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54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55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71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2"/>
        <v>9703260</v>
      </c>
      <c r="D64" s="5">
        <f t="shared" si="22"/>
        <v>15372885</v>
      </c>
      <c r="E64" s="6">
        <f t="shared" si="22"/>
        <v>25076145</v>
      </c>
      <c r="F64" s="5">
        <v>9703260</v>
      </c>
      <c r="G64" s="5">
        <v>15372885</v>
      </c>
      <c r="H64" s="5">
        <f>F64+G64</f>
        <v>25076145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9703260</v>
      </c>
      <c r="D65" s="9">
        <f t="shared" si="23"/>
        <v>15372885</v>
      </c>
      <c r="E65" s="9">
        <f t="shared" si="23"/>
        <v>25076145</v>
      </c>
      <c r="F65" s="9">
        <f t="shared" si="23"/>
        <v>9703260</v>
      </c>
      <c r="G65" s="9">
        <f t="shared" si="23"/>
        <v>15372885</v>
      </c>
      <c r="H65" s="9">
        <f t="shared" si="23"/>
        <v>25076145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54" t="s">
        <v>35</v>
      </c>
      <c r="B66" s="18" t="s">
        <v>2</v>
      </c>
      <c r="C66" s="5">
        <f t="shared" ref="C66:E69" si="24">F66+I66+L66+O66+R66+U66+X66+AA66</f>
        <v>122868</v>
      </c>
      <c r="D66" s="5">
        <f t="shared" si="24"/>
        <v>26049344</v>
      </c>
      <c r="E66" s="6">
        <f t="shared" si="24"/>
        <v>26172212</v>
      </c>
      <c r="F66" s="5">
        <v>122868</v>
      </c>
      <c r="G66" s="5">
        <v>26049344</v>
      </c>
      <c r="H66" s="5">
        <f>F66+G66</f>
        <v>26172212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24"/>
        <v>0</v>
      </c>
      <c r="D67" s="5">
        <f t="shared" si="24"/>
        <v>42206188</v>
      </c>
      <c r="E67" s="6">
        <f t="shared" si="24"/>
        <v>42206188</v>
      </c>
      <c r="F67" s="5">
        <v>0</v>
      </c>
      <c r="G67" s="5">
        <v>42206188</v>
      </c>
      <c r="H67" s="5">
        <f>F67+G67</f>
        <v>42206188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5"/>
      <c r="B68" s="17" t="s">
        <v>71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56"/>
      <c r="B69" s="17" t="s">
        <v>4</v>
      </c>
      <c r="C69" s="5">
        <f t="shared" si="24"/>
        <v>0</v>
      </c>
      <c r="D69" s="5">
        <f t="shared" si="24"/>
        <v>208108</v>
      </c>
      <c r="E69" s="6">
        <f t="shared" si="24"/>
        <v>208108</v>
      </c>
      <c r="F69" s="5">
        <v>0</v>
      </c>
      <c r="G69" s="5">
        <v>208108</v>
      </c>
      <c r="H69" s="5">
        <f>F69+G69</f>
        <v>208108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122868</v>
      </c>
      <c r="D70" s="9">
        <f t="shared" si="25"/>
        <v>68463640</v>
      </c>
      <c r="E70" s="9">
        <f t="shared" si="25"/>
        <v>68586508</v>
      </c>
      <c r="F70" s="9">
        <f t="shared" si="25"/>
        <v>122868</v>
      </c>
      <c r="G70" s="9">
        <f t="shared" si="25"/>
        <v>68463640</v>
      </c>
      <c r="H70" s="9">
        <f t="shared" si="25"/>
        <v>68586508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54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5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55"/>
      <c r="B73" s="17" t="s">
        <v>71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56"/>
      <c r="B74" s="17" t="s">
        <v>4</v>
      </c>
      <c r="C74" s="5">
        <f t="shared" si="26"/>
        <v>19909283</v>
      </c>
      <c r="D74" s="5">
        <f t="shared" si="26"/>
        <v>9039699</v>
      </c>
      <c r="E74" s="6">
        <f t="shared" si="26"/>
        <v>28948982</v>
      </c>
      <c r="F74" s="5">
        <v>0</v>
      </c>
      <c r="G74" s="5">
        <v>4044221</v>
      </c>
      <c r="H74" s="5">
        <f>F74+G74</f>
        <v>4044221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19909283</v>
      </c>
      <c r="V74" s="5">
        <v>4995478</v>
      </c>
      <c r="W74" s="8">
        <f>U74+V74</f>
        <v>24904761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19909283</v>
      </c>
      <c r="D75" s="9">
        <f t="shared" si="27"/>
        <v>9039699</v>
      </c>
      <c r="E75" s="9">
        <f t="shared" si="27"/>
        <v>28948982</v>
      </c>
      <c r="F75" s="9">
        <f t="shared" si="27"/>
        <v>0</v>
      </c>
      <c r="G75" s="9">
        <f t="shared" si="27"/>
        <v>4044221</v>
      </c>
      <c r="H75" s="9">
        <f t="shared" si="27"/>
        <v>4044221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19909283</v>
      </c>
      <c r="V75" s="9">
        <f t="shared" si="27"/>
        <v>4995478</v>
      </c>
      <c r="W75" s="9">
        <f t="shared" si="27"/>
        <v>24904761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54" t="s">
        <v>37</v>
      </c>
      <c r="B76" s="18" t="s">
        <v>2</v>
      </c>
      <c r="C76" s="5">
        <f t="shared" ref="C76:E79" si="28">F76+I76+L76+O76+R76+U76+X76+AA76</f>
        <v>15647</v>
      </c>
      <c r="D76" s="5">
        <f t="shared" si="28"/>
        <v>0</v>
      </c>
      <c r="E76" s="6">
        <f t="shared" si="28"/>
        <v>15647</v>
      </c>
      <c r="F76" s="5">
        <v>15647</v>
      </c>
      <c r="G76" s="5">
        <v>0</v>
      </c>
      <c r="H76" s="5">
        <f>F76+G76</f>
        <v>15647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55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55"/>
      <c r="B78" s="17" t="s">
        <v>71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6"/>
      <c r="B79" s="17" t="s">
        <v>4</v>
      </c>
      <c r="C79" s="5">
        <f t="shared" si="28"/>
        <v>56765288</v>
      </c>
      <c r="D79" s="5">
        <f t="shared" si="28"/>
        <v>214855</v>
      </c>
      <c r="E79" s="6">
        <f t="shared" si="28"/>
        <v>56980143</v>
      </c>
      <c r="F79" s="5">
        <v>56765288</v>
      </c>
      <c r="G79" s="5">
        <v>214855</v>
      </c>
      <c r="H79" s="5">
        <f>F79+G79</f>
        <v>56980143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56780935</v>
      </c>
      <c r="D80" s="9">
        <f t="shared" si="29"/>
        <v>214855</v>
      </c>
      <c r="E80" s="9">
        <f t="shared" si="29"/>
        <v>56995790</v>
      </c>
      <c r="F80" s="9">
        <f t="shared" si="29"/>
        <v>56780935</v>
      </c>
      <c r="G80" s="9">
        <f t="shared" si="29"/>
        <v>214855</v>
      </c>
      <c r="H80" s="9">
        <f t="shared" si="29"/>
        <v>56995790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0</v>
      </c>
      <c r="W80" s="9">
        <f t="shared" si="29"/>
        <v>0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54" t="s">
        <v>38</v>
      </c>
      <c r="B81" s="18" t="s">
        <v>2</v>
      </c>
      <c r="C81" s="5">
        <f t="shared" ref="C81:E84" si="30">F81+I81+L81+O81+R81+U81+X81+AA81</f>
        <v>9465438</v>
      </c>
      <c r="D81" s="5">
        <f t="shared" si="30"/>
        <v>0</v>
      </c>
      <c r="E81" s="6">
        <f t="shared" si="30"/>
        <v>9465438</v>
      </c>
      <c r="F81" s="5">
        <v>9465438</v>
      </c>
      <c r="G81" s="5">
        <v>0</v>
      </c>
      <c r="H81" s="5">
        <f>F81+G81</f>
        <v>9465438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55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71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0"/>
        <v>1024350</v>
      </c>
      <c r="D84" s="5">
        <f t="shared" si="30"/>
        <v>176175</v>
      </c>
      <c r="E84" s="6">
        <f t="shared" si="30"/>
        <v>1200525</v>
      </c>
      <c r="F84" s="5">
        <v>1024350</v>
      </c>
      <c r="G84" s="5">
        <v>176175</v>
      </c>
      <c r="H84" s="5">
        <f>F84+G84</f>
        <v>1200525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10489788</v>
      </c>
      <c r="D85" s="9">
        <f t="shared" si="31"/>
        <v>176175</v>
      </c>
      <c r="E85" s="9">
        <f t="shared" si="31"/>
        <v>10665963</v>
      </c>
      <c r="F85" s="9">
        <f t="shared" si="31"/>
        <v>10489788</v>
      </c>
      <c r="G85" s="9">
        <f t="shared" si="31"/>
        <v>176175</v>
      </c>
      <c r="H85" s="9">
        <f t="shared" si="31"/>
        <v>10665963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54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5"/>
      <c r="B88" s="17" t="s">
        <v>71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56"/>
      <c r="B89" s="17" t="s">
        <v>4</v>
      </c>
      <c r="C89" s="5">
        <f t="shared" si="32"/>
        <v>0</v>
      </c>
      <c r="D89" s="5">
        <f t="shared" si="32"/>
        <v>90683</v>
      </c>
      <c r="E89" s="6">
        <f t="shared" si="32"/>
        <v>90683</v>
      </c>
      <c r="F89" s="5">
        <v>0</v>
      </c>
      <c r="G89" s="5">
        <v>90683</v>
      </c>
      <c r="H89" s="5">
        <f>F89+G89</f>
        <v>90683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0</v>
      </c>
      <c r="D90" s="9">
        <f t="shared" si="33"/>
        <v>90683</v>
      </c>
      <c r="E90" s="9">
        <f t="shared" si="33"/>
        <v>90683</v>
      </c>
      <c r="F90" s="9">
        <f t="shared" si="33"/>
        <v>0</v>
      </c>
      <c r="G90" s="9">
        <f t="shared" si="33"/>
        <v>90683</v>
      </c>
      <c r="H90" s="9">
        <f t="shared" si="33"/>
        <v>90683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54" t="s">
        <v>40</v>
      </c>
      <c r="B91" s="18" t="s">
        <v>2</v>
      </c>
      <c r="C91" s="5">
        <f t="shared" ref="C91:E94" si="34">F91+I91+L91+O91+R91+U91+X91+AA91</f>
        <v>5936150768</v>
      </c>
      <c r="D91" s="5">
        <f t="shared" si="34"/>
        <v>5901084714</v>
      </c>
      <c r="E91" s="6">
        <f t="shared" si="34"/>
        <v>11837235482</v>
      </c>
      <c r="F91" s="5">
        <v>5039891792</v>
      </c>
      <c r="G91" s="5">
        <v>4745608351</v>
      </c>
      <c r="H91" s="5">
        <f>F91+G91</f>
        <v>9785500143</v>
      </c>
      <c r="I91" s="5">
        <v>155374391</v>
      </c>
      <c r="J91" s="5">
        <v>198346422</v>
      </c>
      <c r="K91" s="5">
        <f>I91+J91</f>
        <v>353720813</v>
      </c>
      <c r="L91" s="5">
        <v>352751299</v>
      </c>
      <c r="M91" s="5">
        <v>252102814</v>
      </c>
      <c r="N91" s="5">
        <f>L91+M91</f>
        <v>604854113</v>
      </c>
      <c r="O91" s="5">
        <v>0</v>
      </c>
      <c r="P91" s="5">
        <v>0</v>
      </c>
      <c r="Q91" s="5">
        <f>O91+P91</f>
        <v>0</v>
      </c>
      <c r="R91" s="5">
        <v>16089200</v>
      </c>
      <c r="S91" s="5">
        <v>23662026</v>
      </c>
      <c r="T91" s="5">
        <f>R91+S91</f>
        <v>39751226</v>
      </c>
      <c r="U91" s="5">
        <v>348497138</v>
      </c>
      <c r="V91" s="5">
        <v>670179031</v>
      </c>
      <c r="W91" s="8">
        <f>U91+V91</f>
        <v>1018676169</v>
      </c>
      <c r="X91" s="5">
        <v>2858000</v>
      </c>
      <c r="Y91" s="5">
        <v>0</v>
      </c>
      <c r="Z91" s="8">
        <f>X91+Y91</f>
        <v>2858000</v>
      </c>
      <c r="AA91" s="5">
        <v>20688948</v>
      </c>
      <c r="AB91" s="5">
        <v>11186070</v>
      </c>
      <c r="AC91" s="6">
        <f>AA91+AB91</f>
        <v>31875018</v>
      </c>
    </row>
    <row r="92" spans="1:29" ht="19.5" customHeight="1">
      <c r="A92" s="55"/>
      <c r="B92" s="17" t="s">
        <v>3</v>
      </c>
      <c r="C92" s="5">
        <f t="shared" si="34"/>
        <v>3996534588</v>
      </c>
      <c r="D92" s="5">
        <f t="shared" si="34"/>
        <v>3039925294</v>
      </c>
      <c r="E92" s="6">
        <f t="shared" si="34"/>
        <v>7036459882</v>
      </c>
      <c r="F92" s="5">
        <v>1242699379</v>
      </c>
      <c r="G92" s="5">
        <v>1123559821</v>
      </c>
      <c r="H92" s="5">
        <f>F92+G92</f>
        <v>2366259200</v>
      </c>
      <c r="I92" s="5">
        <v>59726154</v>
      </c>
      <c r="J92" s="5">
        <v>46132448</v>
      </c>
      <c r="K92" s="5">
        <f>I92+J92</f>
        <v>105858602</v>
      </c>
      <c r="L92" s="5">
        <v>14889161</v>
      </c>
      <c r="M92" s="5">
        <v>8254062</v>
      </c>
      <c r="N92" s="5">
        <f>L92+M92</f>
        <v>23143223</v>
      </c>
      <c r="O92" s="5">
        <v>0</v>
      </c>
      <c r="P92" s="5">
        <v>0</v>
      </c>
      <c r="Q92" s="5">
        <f>O92+P92</f>
        <v>0</v>
      </c>
      <c r="R92" s="5">
        <v>166164</v>
      </c>
      <c r="S92" s="5">
        <v>154052</v>
      </c>
      <c r="T92" s="5">
        <f>R92+S92</f>
        <v>320216</v>
      </c>
      <c r="U92" s="5">
        <v>1257736628</v>
      </c>
      <c r="V92" s="5">
        <v>1860406993</v>
      </c>
      <c r="W92" s="8">
        <f>U92+V92</f>
        <v>3118143621</v>
      </c>
      <c r="X92" s="5">
        <v>1420089400</v>
      </c>
      <c r="Y92" s="5">
        <v>0</v>
      </c>
      <c r="Z92" s="8">
        <f>X92+Y92</f>
        <v>1420089400</v>
      </c>
      <c r="AA92" s="5">
        <v>1227702</v>
      </c>
      <c r="AB92" s="5">
        <v>1417918</v>
      </c>
      <c r="AC92" s="6">
        <f>AA92+AB92</f>
        <v>2645620</v>
      </c>
    </row>
    <row r="93" spans="1:29" ht="19.5" customHeight="1">
      <c r="A93" s="55"/>
      <c r="B93" s="17" t="s">
        <v>71</v>
      </c>
      <c r="C93" s="5">
        <f t="shared" si="34"/>
        <v>0</v>
      </c>
      <c r="D93" s="5">
        <f t="shared" si="34"/>
        <v>0</v>
      </c>
      <c r="E93" s="6">
        <f t="shared" si="34"/>
        <v>0</v>
      </c>
      <c r="F93" s="5">
        <v>0</v>
      </c>
      <c r="G93" s="5">
        <v>0</v>
      </c>
      <c r="H93" s="5">
        <f>F93+G93</f>
        <v>0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8">
        <f>U93+V93</f>
        <v>0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56"/>
      <c r="B94" s="17" t="s">
        <v>4</v>
      </c>
      <c r="C94" s="5">
        <f t="shared" si="34"/>
        <v>14089011273</v>
      </c>
      <c r="D94" s="5">
        <f t="shared" si="34"/>
        <v>12620575552</v>
      </c>
      <c r="E94" s="6">
        <f t="shared" si="34"/>
        <v>26709586825</v>
      </c>
      <c r="F94" s="5">
        <v>3734843712</v>
      </c>
      <c r="G94" s="5">
        <v>3999118242</v>
      </c>
      <c r="H94" s="5">
        <f>F94+G94</f>
        <v>7733961954</v>
      </c>
      <c r="I94" s="5">
        <v>383543330</v>
      </c>
      <c r="J94" s="5">
        <v>630393454</v>
      </c>
      <c r="K94" s="5">
        <f>I94+J94</f>
        <v>1013936784</v>
      </c>
      <c r="L94" s="5">
        <v>182239911</v>
      </c>
      <c r="M94" s="5">
        <v>304903586</v>
      </c>
      <c r="N94" s="5">
        <f>L94+M94</f>
        <v>487143497</v>
      </c>
      <c r="O94" s="5">
        <v>0</v>
      </c>
      <c r="P94" s="5">
        <v>0</v>
      </c>
      <c r="Q94" s="5">
        <f>O94+P94</f>
        <v>0</v>
      </c>
      <c r="R94" s="5">
        <v>13482272</v>
      </c>
      <c r="S94" s="5">
        <v>8434692</v>
      </c>
      <c r="T94" s="5">
        <f>R94+S94</f>
        <v>21916964</v>
      </c>
      <c r="U94" s="5">
        <v>9774902048</v>
      </c>
      <c r="V94" s="5">
        <v>7677725578</v>
      </c>
      <c r="W94" s="8">
        <f>U94+V94</f>
        <v>17452627626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24021696629</v>
      </c>
      <c r="D95" s="9">
        <f t="shared" si="35"/>
        <v>21561585560</v>
      </c>
      <c r="E95" s="9">
        <f t="shared" si="35"/>
        <v>45583282189</v>
      </c>
      <c r="F95" s="9">
        <f t="shared" si="35"/>
        <v>10017434883</v>
      </c>
      <c r="G95" s="9">
        <f t="shared" si="35"/>
        <v>9868286414</v>
      </c>
      <c r="H95" s="9">
        <f t="shared" si="35"/>
        <v>19885721297</v>
      </c>
      <c r="I95" s="9">
        <f t="shared" si="35"/>
        <v>598643875</v>
      </c>
      <c r="J95" s="9">
        <f t="shared" si="35"/>
        <v>874872324</v>
      </c>
      <c r="K95" s="9">
        <f t="shared" si="35"/>
        <v>1473516199</v>
      </c>
      <c r="L95" s="9">
        <f t="shared" si="35"/>
        <v>549880371</v>
      </c>
      <c r="M95" s="9">
        <f t="shared" si="35"/>
        <v>565260462</v>
      </c>
      <c r="N95" s="9">
        <f t="shared" si="35"/>
        <v>1115140833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29737636</v>
      </c>
      <c r="S95" s="9">
        <f t="shared" si="35"/>
        <v>32250770</v>
      </c>
      <c r="T95" s="9">
        <f t="shared" si="35"/>
        <v>61988406</v>
      </c>
      <c r="U95" s="9">
        <f t="shared" si="35"/>
        <v>11381135814</v>
      </c>
      <c r="V95" s="9">
        <f t="shared" si="35"/>
        <v>10208311602</v>
      </c>
      <c r="W95" s="9">
        <f t="shared" si="35"/>
        <v>21589447416</v>
      </c>
      <c r="X95" s="9">
        <f t="shared" si="35"/>
        <v>1422947400</v>
      </c>
      <c r="Y95" s="9">
        <f t="shared" si="35"/>
        <v>0</v>
      </c>
      <c r="Z95" s="9">
        <f t="shared" si="35"/>
        <v>1422947400</v>
      </c>
      <c r="AA95" s="9">
        <f t="shared" si="35"/>
        <v>21916650</v>
      </c>
      <c r="AB95" s="9">
        <f t="shared" si="35"/>
        <v>12603988</v>
      </c>
      <c r="AC95" s="9">
        <f t="shared" si="35"/>
        <v>34520638</v>
      </c>
    </row>
    <row r="96" spans="1:29" ht="19.5" customHeight="1">
      <c r="A96" s="54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15611648</v>
      </c>
      <c r="E96" s="6">
        <f t="shared" si="36"/>
        <v>15611648</v>
      </c>
      <c r="F96" s="5">
        <v>0</v>
      </c>
      <c r="G96" s="5">
        <v>15611648</v>
      </c>
      <c r="H96" s="5">
        <f>F96+G96</f>
        <v>15611648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55"/>
      <c r="B97" s="17" t="s">
        <v>3</v>
      </c>
      <c r="C97" s="5">
        <f t="shared" si="36"/>
        <v>506845417</v>
      </c>
      <c r="D97" s="5">
        <f t="shared" si="36"/>
        <v>1175445640</v>
      </c>
      <c r="E97" s="6">
        <f t="shared" si="36"/>
        <v>1682291057</v>
      </c>
      <c r="F97" s="5">
        <v>506845417</v>
      </c>
      <c r="G97" s="5">
        <v>1175445640</v>
      </c>
      <c r="H97" s="5">
        <f>F97+G97</f>
        <v>1682291057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55"/>
      <c r="B98" s="17" t="s">
        <v>71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6"/>
      <c r="B99" s="17" t="s">
        <v>4</v>
      </c>
      <c r="C99" s="5">
        <f t="shared" si="36"/>
        <v>2525935050</v>
      </c>
      <c r="D99" s="5">
        <f t="shared" si="36"/>
        <v>2791399923</v>
      </c>
      <c r="E99" s="6">
        <f t="shared" si="36"/>
        <v>5317334973</v>
      </c>
      <c r="F99" s="5">
        <v>2525935050</v>
      </c>
      <c r="G99" s="5">
        <v>2791399923</v>
      </c>
      <c r="H99" s="5">
        <f>F99+G99</f>
        <v>5317334973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3032780467</v>
      </c>
      <c r="D100" s="9">
        <f t="shared" si="37"/>
        <v>3982457211</v>
      </c>
      <c r="E100" s="9">
        <f t="shared" si="37"/>
        <v>7015237678</v>
      </c>
      <c r="F100" s="9">
        <f t="shared" si="37"/>
        <v>3032780467</v>
      </c>
      <c r="G100" s="9">
        <f t="shared" si="37"/>
        <v>3982457211</v>
      </c>
      <c r="H100" s="9">
        <f t="shared" si="37"/>
        <v>7015237678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54" t="s">
        <v>7</v>
      </c>
      <c r="B101" s="18" t="s">
        <v>2</v>
      </c>
      <c r="C101" s="5">
        <f t="shared" ref="C101:E104" si="38">F101+I101+L101+O101+R101+U101+X101+AA101</f>
        <v>263814599</v>
      </c>
      <c r="D101" s="5">
        <f t="shared" si="38"/>
        <v>1363966841</v>
      </c>
      <c r="E101" s="6">
        <f t="shared" si="38"/>
        <v>1627781440</v>
      </c>
      <c r="F101" s="5">
        <v>256562772</v>
      </c>
      <c r="G101" s="5">
        <v>1349597041</v>
      </c>
      <c r="H101" s="5">
        <f>F101+G101</f>
        <v>1606159813</v>
      </c>
      <c r="I101" s="5">
        <v>4875129</v>
      </c>
      <c r="J101" s="5">
        <v>7829984</v>
      </c>
      <c r="K101" s="5">
        <f>I101+J101</f>
        <v>12705113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579617</v>
      </c>
      <c r="S101" s="5">
        <v>216772</v>
      </c>
      <c r="T101" s="5">
        <f>R101+S101</f>
        <v>796389</v>
      </c>
      <c r="U101" s="5">
        <v>1797081</v>
      </c>
      <c r="V101" s="5">
        <v>6323044</v>
      </c>
      <c r="W101" s="8">
        <f>U101+V101</f>
        <v>8120125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55"/>
      <c r="B102" s="17" t="s">
        <v>3</v>
      </c>
      <c r="C102" s="5">
        <f t="shared" si="38"/>
        <v>56209071</v>
      </c>
      <c r="D102" s="5">
        <f t="shared" si="38"/>
        <v>1963172318</v>
      </c>
      <c r="E102" s="6">
        <f t="shared" si="38"/>
        <v>2019381389</v>
      </c>
      <c r="F102" s="5">
        <v>42076996</v>
      </c>
      <c r="G102" s="5">
        <v>1963172318</v>
      </c>
      <c r="H102" s="5">
        <f>F102+G102</f>
        <v>2005249314</v>
      </c>
      <c r="I102" s="5">
        <v>1433911</v>
      </c>
      <c r="J102" s="5">
        <v>0</v>
      </c>
      <c r="K102" s="5">
        <f>I102+J102</f>
        <v>1433911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12698164</v>
      </c>
      <c r="V102" s="5">
        <v>0</v>
      </c>
      <c r="W102" s="8">
        <f>U102+V102</f>
        <v>12698164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71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38"/>
        <v>2313129557</v>
      </c>
      <c r="D104" s="5">
        <f t="shared" si="38"/>
        <v>3109490169</v>
      </c>
      <c r="E104" s="6">
        <f t="shared" si="38"/>
        <v>5422619726</v>
      </c>
      <c r="F104" s="5">
        <v>2289717138</v>
      </c>
      <c r="G104" s="5">
        <v>3048027843</v>
      </c>
      <c r="H104" s="5">
        <f>F104+G104</f>
        <v>5337744981</v>
      </c>
      <c r="I104" s="5">
        <v>751460</v>
      </c>
      <c r="J104" s="5">
        <v>3548722</v>
      </c>
      <c r="K104" s="5">
        <f>I104+J104</f>
        <v>4300182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22660959</v>
      </c>
      <c r="V104" s="5">
        <v>57913604</v>
      </c>
      <c r="W104" s="8">
        <f>U104+V104</f>
        <v>80574563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2633153227</v>
      </c>
      <c r="D105" s="9">
        <f t="shared" si="39"/>
        <v>6436629328</v>
      </c>
      <c r="E105" s="9">
        <f t="shared" si="39"/>
        <v>9069782555</v>
      </c>
      <c r="F105" s="9">
        <f t="shared" si="39"/>
        <v>2588356906</v>
      </c>
      <c r="G105" s="9">
        <f t="shared" si="39"/>
        <v>6360797202</v>
      </c>
      <c r="H105" s="9">
        <f t="shared" si="39"/>
        <v>8949154108</v>
      </c>
      <c r="I105" s="9">
        <f t="shared" si="39"/>
        <v>7060500</v>
      </c>
      <c r="J105" s="9">
        <f t="shared" si="39"/>
        <v>11378706</v>
      </c>
      <c r="K105" s="9">
        <f t="shared" si="39"/>
        <v>18439206</v>
      </c>
      <c r="L105" s="9">
        <f t="shared" si="39"/>
        <v>0</v>
      </c>
      <c r="M105" s="9">
        <f t="shared" si="39"/>
        <v>0</v>
      </c>
      <c r="N105" s="9">
        <f t="shared" si="39"/>
        <v>0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579617</v>
      </c>
      <c r="S105" s="9">
        <f t="shared" si="39"/>
        <v>216772</v>
      </c>
      <c r="T105" s="9">
        <f t="shared" si="39"/>
        <v>796389</v>
      </c>
      <c r="U105" s="9">
        <f t="shared" si="39"/>
        <v>37156204</v>
      </c>
      <c r="V105" s="9">
        <f t="shared" si="39"/>
        <v>64236648</v>
      </c>
      <c r="W105" s="9">
        <f t="shared" si="39"/>
        <v>101392852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54" t="s">
        <v>42</v>
      </c>
      <c r="B106" s="18" t="s">
        <v>2</v>
      </c>
      <c r="C106" s="5">
        <f t="shared" ref="C106:E109" si="40">F106+I106+L106+O106+R106+U106+X106+AA106</f>
        <v>45634667</v>
      </c>
      <c r="D106" s="5">
        <f t="shared" si="40"/>
        <v>5422700</v>
      </c>
      <c r="E106" s="6">
        <f t="shared" si="40"/>
        <v>51057367</v>
      </c>
      <c r="F106" s="5">
        <v>45324345</v>
      </c>
      <c r="G106" s="5">
        <v>5422700</v>
      </c>
      <c r="H106" s="5">
        <f>F106+G106</f>
        <v>50747045</v>
      </c>
      <c r="I106" s="5">
        <v>310322</v>
      </c>
      <c r="J106" s="5">
        <v>0</v>
      </c>
      <c r="K106" s="5">
        <f>I106+J106</f>
        <v>310322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5"/>
      <c r="B108" s="17" t="s">
        <v>71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56"/>
      <c r="B109" s="17" t="s">
        <v>4</v>
      </c>
      <c r="C109" s="5">
        <f t="shared" si="40"/>
        <v>428807211</v>
      </c>
      <c r="D109" s="5">
        <f t="shared" si="40"/>
        <v>111044899</v>
      </c>
      <c r="E109" s="6">
        <f t="shared" si="40"/>
        <v>539852110</v>
      </c>
      <c r="F109" s="5">
        <v>428807211</v>
      </c>
      <c r="G109" s="5">
        <v>111044899</v>
      </c>
      <c r="H109" s="5">
        <f>F109+G109</f>
        <v>539852110</v>
      </c>
      <c r="I109" s="5">
        <v>0</v>
      </c>
      <c r="J109" s="5">
        <v>0</v>
      </c>
      <c r="K109" s="5">
        <f>I109+J109</f>
        <v>0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8">
        <f>U109+V109</f>
        <v>0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474441878</v>
      </c>
      <c r="D110" s="9">
        <f t="shared" si="41"/>
        <v>116467599</v>
      </c>
      <c r="E110" s="9">
        <f t="shared" si="41"/>
        <v>590909477</v>
      </c>
      <c r="F110" s="9">
        <f t="shared" si="41"/>
        <v>474131556</v>
      </c>
      <c r="G110" s="9">
        <f t="shared" si="41"/>
        <v>116467599</v>
      </c>
      <c r="H110" s="9">
        <f t="shared" si="41"/>
        <v>590599155</v>
      </c>
      <c r="I110" s="9">
        <f t="shared" si="41"/>
        <v>310322</v>
      </c>
      <c r="J110" s="9">
        <f t="shared" si="41"/>
        <v>0</v>
      </c>
      <c r="K110" s="9">
        <f t="shared" si="41"/>
        <v>310322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54" t="s">
        <v>43</v>
      </c>
      <c r="B111" s="18" t="s">
        <v>2</v>
      </c>
      <c r="C111" s="5">
        <f t="shared" ref="C111:E114" si="42">F111+I111+L111+O111+R111+U111+X111+AA111</f>
        <v>94110274</v>
      </c>
      <c r="D111" s="5">
        <f t="shared" si="42"/>
        <v>58959990</v>
      </c>
      <c r="E111" s="6">
        <f t="shared" si="42"/>
        <v>153070264</v>
      </c>
      <c r="F111" s="5">
        <v>82825774</v>
      </c>
      <c r="G111" s="5">
        <v>55161877</v>
      </c>
      <c r="H111" s="5">
        <f>F111+G111</f>
        <v>137987651</v>
      </c>
      <c r="I111" s="5">
        <v>758828</v>
      </c>
      <c r="J111" s="5">
        <v>0</v>
      </c>
      <c r="K111" s="5">
        <f>I111+J111</f>
        <v>758828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4306753</v>
      </c>
      <c r="S111" s="5">
        <v>3798113</v>
      </c>
      <c r="T111" s="5">
        <f>R111+S111</f>
        <v>8104866</v>
      </c>
      <c r="U111" s="5">
        <v>6218919</v>
      </c>
      <c r="V111" s="5">
        <v>0</v>
      </c>
      <c r="W111" s="8">
        <f>U111+V111</f>
        <v>6218919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5"/>
      <c r="B112" s="17" t="s">
        <v>3</v>
      </c>
      <c r="C112" s="5">
        <f t="shared" si="42"/>
        <v>334648733</v>
      </c>
      <c r="D112" s="5">
        <f t="shared" si="42"/>
        <v>187240571</v>
      </c>
      <c r="E112" s="6">
        <f t="shared" si="42"/>
        <v>521889304</v>
      </c>
      <c r="F112" s="5">
        <v>1636010</v>
      </c>
      <c r="G112" s="5">
        <v>4133981</v>
      </c>
      <c r="H112" s="5">
        <f>F112+G112</f>
        <v>5769991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847352</v>
      </c>
      <c r="S112" s="5">
        <v>881</v>
      </c>
      <c r="T112" s="5">
        <f>R112+S112</f>
        <v>848233</v>
      </c>
      <c r="U112" s="5">
        <v>332165371</v>
      </c>
      <c r="V112" s="5">
        <v>183105709</v>
      </c>
      <c r="W112" s="8">
        <f>U112+V112</f>
        <v>515271080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55"/>
      <c r="B113" s="17" t="s">
        <v>71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56"/>
      <c r="B114" s="17" t="s">
        <v>4</v>
      </c>
      <c r="C114" s="5">
        <f t="shared" si="42"/>
        <v>2023841141</v>
      </c>
      <c r="D114" s="5">
        <f t="shared" si="42"/>
        <v>430315111</v>
      </c>
      <c r="E114" s="6">
        <f t="shared" si="42"/>
        <v>2454156252</v>
      </c>
      <c r="F114" s="5">
        <v>1841647752</v>
      </c>
      <c r="G114" s="5">
        <v>402629738</v>
      </c>
      <c r="H114" s="5">
        <f>F114+G114</f>
        <v>2244277490</v>
      </c>
      <c r="I114" s="5">
        <v>1319915</v>
      </c>
      <c r="J114" s="5">
        <v>0</v>
      </c>
      <c r="K114" s="5">
        <f>I114+J114</f>
        <v>1319915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174540513</v>
      </c>
      <c r="S114" s="5">
        <v>15451599</v>
      </c>
      <c r="T114" s="5">
        <f>R114+S114</f>
        <v>189992112</v>
      </c>
      <c r="U114" s="5">
        <v>6332961</v>
      </c>
      <c r="V114" s="5">
        <v>12233774</v>
      </c>
      <c r="W114" s="8">
        <f>U114+V114</f>
        <v>18566735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2452600148</v>
      </c>
      <c r="D115" s="9">
        <f t="shared" si="43"/>
        <v>676515672</v>
      </c>
      <c r="E115" s="9">
        <f t="shared" si="43"/>
        <v>3129115820</v>
      </c>
      <c r="F115" s="9">
        <f t="shared" si="43"/>
        <v>1926109536</v>
      </c>
      <c r="G115" s="9">
        <f t="shared" si="43"/>
        <v>461925596</v>
      </c>
      <c r="H115" s="9">
        <f t="shared" si="43"/>
        <v>2388035132</v>
      </c>
      <c r="I115" s="9">
        <f t="shared" si="43"/>
        <v>2078743</v>
      </c>
      <c r="J115" s="9">
        <f t="shared" si="43"/>
        <v>0</v>
      </c>
      <c r="K115" s="9">
        <f t="shared" si="43"/>
        <v>2078743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179694618</v>
      </c>
      <c r="S115" s="9">
        <f t="shared" si="43"/>
        <v>19250593</v>
      </c>
      <c r="T115" s="9">
        <f t="shared" si="43"/>
        <v>198945211</v>
      </c>
      <c r="U115" s="9">
        <f t="shared" si="43"/>
        <v>344717251</v>
      </c>
      <c r="V115" s="9">
        <f t="shared" si="43"/>
        <v>195339483</v>
      </c>
      <c r="W115" s="9">
        <f t="shared" si="43"/>
        <v>540056734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54" t="s">
        <v>44</v>
      </c>
      <c r="B116" s="18" t="s">
        <v>2</v>
      </c>
      <c r="C116" s="5">
        <f t="shared" ref="C116:E119" si="44">F116+I116+L116+O116+R116+U116+X116+AA116</f>
        <v>760310</v>
      </c>
      <c r="D116" s="5">
        <f t="shared" si="44"/>
        <v>0</v>
      </c>
      <c r="E116" s="6">
        <f t="shared" si="44"/>
        <v>760310</v>
      </c>
      <c r="F116" s="5">
        <v>760310</v>
      </c>
      <c r="G116" s="5">
        <v>0</v>
      </c>
      <c r="H116" s="5">
        <f>F116+G116</f>
        <v>760310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55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55"/>
      <c r="B118" s="17" t="s">
        <v>71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6"/>
      <c r="B119" s="17" t="s">
        <v>4</v>
      </c>
      <c r="C119" s="5">
        <f t="shared" si="44"/>
        <v>27807235</v>
      </c>
      <c r="D119" s="5">
        <f t="shared" si="44"/>
        <v>27998393</v>
      </c>
      <c r="E119" s="6">
        <f t="shared" si="44"/>
        <v>55805628</v>
      </c>
      <c r="F119" s="5">
        <v>27807235</v>
      </c>
      <c r="G119" s="5">
        <v>27998393</v>
      </c>
      <c r="H119" s="5">
        <f>F119+G119</f>
        <v>55805628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28567545</v>
      </c>
      <c r="D120" s="9">
        <f t="shared" si="45"/>
        <v>27998393</v>
      </c>
      <c r="E120" s="9">
        <f t="shared" si="45"/>
        <v>56565938</v>
      </c>
      <c r="F120" s="9">
        <f t="shared" si="45"/>
        <v>28567545</v>
      </c>
      <c r="G120" s="9">
        <f t="shared" si="45"/>
        <v>27998393</v>
      </c>
      <c r="H120" s="9">
        <f t="shared" si="45"/>
        <v>56565938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54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0</v>
      </c>
      <c r="E121" s="6">
        <f t="shared" si="46"/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55"/>
      <c r="B122" s="17" t="s">
        <v>3</v>
      </c>
      <c r="C122" s="5">
        <f t="shared" si="46"/>
        <v>1678930</v>
      </c>
      <c r="D122" s="5">
        <f t="shared" si="46"/>
        <v>0</v>
      </c>
      <c r="E122" s="6">
        <f t="shared" si="46"/>
        <v>1678930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1678930</v>
      </c>
      <c r="P122" s="5">
        <v>0</v>
      </c>
      <c r="Q122" s="5">
        <f>O122+P122</f>
        <v>1678930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71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46"/>
        <v>20027327</v>
      </c>
      <c r="D124" s="5">
        <f t="shared" si="46"/>
        <v>4004082</v>
      </c>
      <c r="E124" s="6">
        <f t="shared" si="46"/>
        <v>24031409</v>
      </c>
      <c r="F124" s="5">
        <v>6920783</v>
      </c>
      <c r="G124" s="5">
        <v>0</v>
      </c>
      <c r="H124" s="5">
        <f>F124+G124</f>
        <v>6920783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13106544</v>
      </c>
      <c r="P124" s="5">
        <v>4004082</v>
      </c>
      <c r="Q124" s="5">
        <f>O124+P124</f>
        <v>17110626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21706257</v>
      </c>
      <c r="D125" s="9">
        <f t="shared" si="47"/>
        <v>4004082</v>
      </c>
      <c r="E125" s="9">
        <f t="shared" si="47"/>
        <v>25710339</v>
      </c>
      <c r="F125" s="9">
        <f t="shared" si="47"/>
        <v>6920783</v>
      </c>
      <c r="G125" s="9">
        <f t="shared" si="47"/>
        <v>0</v>
      </c>
      <c r="H125" s="9">
        <f t="shared" si="47"/>
        <v>6920783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14785474</v>
      </c>
      <c r="P125" s="9">
        <f t="shared" si="47"/>
        <v>4004082</v>
      </c>
      <c r="Q125" s="9">
        <f t="shared" si="47"/>
        <v>18789556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54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0</v>
      </c>
      <c r="E126" s="6">
        <f t="shared" si="48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/>
      <c r="B127" s="17" t="s">
        <v>3</v>
      </c>
      <c r="C127" s="5">
        <f t="shared" si="48"/>
        <v>0</v>
      </c>
      <c r="D127" s="5">
        <f t="shared" si="48"/>
        <v>12225259</v>
      </c>
      <c r="E127" s="6">
        <f t="shared" si="48"/>
        <v>12225259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12225259</v>
      </c>
      <c r="W127" s="8">
        <f>U127+V127</f>
        <v>12225259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5"/>
      <c r="B128" s="17" t="s">
        <v>71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56"/>
      <c r="B129" s="17" t="s">
        <v>4</v>
      </c>
      <c r="C129" s="5">
        <f t="shared" si="48"/>
        <v>104241722</v>
      </c>
      <c r="D129" s="5">
        <f t="shared" si="48"/>
        <v>23802878</v>
      </c>
      <c r="E129" s="6">
        <f t="shared" si="48"/>
        <v>128044600</v>
      </c>
      <c r="F129" s="5">
        <v>11199960</v>
      </c>
      <c r="G129" s="5">
        <v>3169073</v>
      </c>
      <c r="H129" s="5">
        <f>F129+G129</f>
        <v>14369033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93041762</v>
      </c>
      <c r="V129" s="5">
        <v>20633805</v>
      </c>
      <c r="W129" s="8">
        <f>U129+V129</f>
        <v>113675567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104241722</v>
      </c>
      <c r="D130" s="9">
        <f t="shared" si="49"/>
        <v>36028137</v>
      </c>
      <c r="E130" s="9">
        <f t="shared" si="49"/>
        <v>140269859</v>
      </c>
      <c r="F130" s="9">
        <f t="shared" si="49"/>
        <v>11199960</v>
      </c>
      <c r="G130" s="9">
        <f t="shared" si="49"/>
        <v>3169073</v>
      </c>
      <c r="H130" s="9">
        <f t="shared" si="49"/>
        <v>14369033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93041762</v>
      </c>
      <c r="V130" s="9">
        <f t="shared" si="49"/>
        <v>32859064</v>
      </c>
      <c r="W130" s="9">
        <f t="shared" si="49"/>
        <v>125900826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54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5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55"/>
      <c r="B133" s="17" t="s">
        <v>71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56"/>
      <c r="B134" s="17" t="s">
        <v>4</v>
      </c>
      <c r="C134" s="5">
        <f t="shared" si="50"/>
        <v>41627583</v>
      </c>
      <c r="D134" s="5">
        <f t="shared" si="50"/>
        <v>89159865</v>
      </c>
      <c r="E134" s="6">
        <f t="shared" si="50"/>
        <v>130787448</v>
      </c>
      <c r="F134" s="5">
        <v>23165599</v>
      </c>
      <c r="G134" s="5">
        <v>77040074</v>
      </c>
      <c r="H134" s="5">
        <f>F134+G134</f>
        <v>100205673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18461984</v>
      </c>
      <c r="V134" s="5">
        <v>12119791</v>
      </c>
      <c r="W134" s="8">
        <f>U134+V134</f>
        <v>30581775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41627583</v>
      </c>
      <c r="D135" s="9">
        <f t="shared" si="51"/>
        <v>89159865</v>
      </c>
      <c r="E135" s="9">
        <f t="shared" si="51"/>
        <v>130787448</v>
      </c>
      <c r="F135" s="9">
        <f t="shared" si="51"/>
        <v>23165599</v>
      </c>
      <c r="G135" s="9">
        <f t="shared" si="51"/>
        <v>77040074</v>
      </c>
      <c r="H135" s="9">
        <f t="shared" si="51"/>
        <v>100205673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18461984</v>
      </c>
      <c r="V135" s="9">
        <f t="shared" si="51"/>
        <v>12119791</v>
      </c>
      <c r="W135" s="9">
        <f t="shared" si="51"/>
        <v>30581775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54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55"/>
      <c r="B137" s="17" t="s">
        <v>3</v>
      </c>
      <c r="C137" s="5">
        <f t="shared" si="52"/>
        <v>0</v>
      </c>
      <c r="D137" s="5">
        <f t="shared" si="52"/>
        <v>6126619</v>
      </c>
      <c r="E137" s="6">
        <f t="shared" si="52"/>
        <v>6126619</v>
      </c>
      <c r="F137" s="5">
        <v>0</v>
      </c>
      <c r="G137" s="5">
        <v>0</v>
      </c>
      <c r="H137" s="5">
        <f>F137+G137</f>
        <v>0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6126619</v>
      </c>
      <c r="W137" s="8">
        <f>U137+V137</f>
        <v>6126619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55"/>
      <c r="B138" s="17" t="s">
        <v>71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6"/>
      <c r="B139" s="17" t="s">
        <v>4</v>
      </c>
      <c r="C139" s="5">
        <f t="shared" si="52"/>
        <v>5273709</v>
      </c>
      <c r="D139" s="5">
        <f t="shared" si="52"/>
        <v>95016</v>
      </c>
      <c r="E139" s="6">
        <f t="shared" si="52"/>
        <v>5368725</v>
      </c>
      <c r="F139" s="5">
        <v>5273709</v>
      </c>
      <c r="G139" s="5">
        <v>95016</v>
      </c>
      <c r="H139" s="5">
        <f>F139+G139</f>
        <v>5368725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5273709</v>
      </c>
      <c r="D140" s="9">
        <f t="shared" si="53"/>
        <v>6221635</v>
      </c>
      <c r="E140" s="9">
        <f t="shared" si="53"/>
        <v>11495344</v>
      </c>
      <c r="F140" s="9">
        <f t="shared" si="53"/>
        <v>5273709</v>
      </c>
      <c r="G140" s="9">
        <f t="shared" si="53"/>
        <v>95016</v>
      </c>
      <c r="H140" s="9">
        <f t="shared" si="53"/>
        <v>5368725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6126619</v>
      </c>
      <c r="W140" s="9">
        <f t="shared" si="53"/>
        <v>6126619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54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55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71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54"/>
        <v>0</v>
      </c>
      <c r="D144" s="5">
        <f t="shared" si="54"/>
        <v>0</v>
      </c>
      <c r="E144" s="6">
        <f t="shared" si="54"/>
        <v>0</v>
      </c>
      <c r="F144" s="5">
        <v>0</v>
      </c>
      <c r="G144" s="5">
        <v>0</v>
      </c>
      <c r="H144" s="5">
        <f>F144+G144</f>
        <v>0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0</v>
      </c>
      <c r="D145" s="9">
        <f t="shared" si="55"/>
        <v>0</v>
      </c>
      <c r="E145" s="9">
        <f t="shared" si="55"/>
        <v>0</v>
      </c>
      <c r="F145" s="9">
        <f t="shared" si="55"/>
        <v>0</v>
      </c>
      <c r="G145" s="9">
        <f t="shared" si="55"/>
        <v>0</v>
      </c>
      <c r="H145" s="9">
        <f t="shared" si="55"/>
        <v>0</v>
      </c>
      <c r="I145" s="9">
        <f t="shared" si="55"/>
        <v>0</v>
      </c>
      <c r="J145" s="9">
        <f t="shared" si="55"/>
        <v>0</v>
      </c>
      <c r="K145" s="9">
        <f t="shared" si="55"/>
        <v>0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54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5"/>
      <c r="B148" s="17" t="s">
        <v>71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56"/>
      <c r="B149" s="17" t="s">
        <v>4</v>
      </c>
      <c r="C149" s="5">
        <f t="shared" si="56"/>
        <v>0</v>
      </c>
      <c r="D149" s="5">
        <f t="shared" si="56"/>
        <v>34910820</v>
      </c>
      <c r="E149" s="6">
        <f t="shared" si="56"/>
        <v>34910820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34910820</v>
      </c>
      <c r="W149" s="8">
        <f>U149+V149</f>
        <v>34910820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34910820</v>
      </c>
      <c r="E150" s="9">
        <f t="shared" si="57"/>
        <v>34910820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34910820</v>
      </c>
      <c r="W150" s="9">
        <f t="shared" si="57"/>
        <v>34910820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54" t="s">
        <v>50</v>
      </c>
      <c r="B151" s="18" t="s">
        <v>2</v>
      </c>
      <c r="C151" s="5">
        <f t="shared" ref="C151:E154" si="58">F151+I151+L151+O151+R151+U151+X151+AA151</f>
        <v>1191299</v>
      </c>
      <c r="D151" s="5">
        <f t="shared" si="58"/>
        <v>4811057</v>
      </c>
      <c r="E151" s="6">
        <f t="shared" si="58"/>
        <v>6002356</v>
      </c>
      <c r="F151" s="5">
        <v>1191299</v>
      </c>
      <c r="G151" s="5">
        <v>4466237</v>
      </c>
      <c r="H151" s="5">
        <f>F151+G151</f>
        <v>5657536</v>
      </c>
      <c r="I151" s="5">
        <v>0</v>
      </c>
      <c r="J151" s="5">
        <v>344820</v>
      </c>
      <c r="K151" s="5">
        <f>I151+J151</f>
        <v>344820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5"/>
      <c r="B152" s="17" t="s">
        <v>3</v>
      </c>
      <c r="C152" s="5">
        <f t="shared" si="58"/>
        <v>0</v>
      </c>
      <c r="D152" s="5">
        <f t="shared" si="58"/>
        <v>12047278</v>
      </c>
      <c r="E152" s="6">
        <f t="shared" si="58"/>
        <v>12047278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12047278</v>
      </c>
      <c r="W152" s="8">
        <f>U152+V152</f>
        <v>12047278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55"/>
      <c r="B153" s="17" t="s">
        <v>71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56"/>
      <c r="B154" s="17" t="s">
        <v>4</v>
      </c>
      <c r="C154" s="5">
        <f t="shared" si="58"/>
        <v>348668086</v>
      </c>
      <c r="D154" s="5">
        <f t="shared" si="58"/>
        <v>228899086</v>
      </c>
      <c r="E154" s="6">
        <f t="shared" si="58"/>
        <v>577567172</v>
      </c>
      <c r="F154" s="5">
        <v>343458913</v>
      </c>
      <c r="G154" s="5">
        <v>97336161</v>
      </c>
      <c r="H154" s="5">
        <f>F154+G154</f>
        <v>440795074</v>
      </c>
      <c r="I154" s="5">
        <v>3622044</v>
      </c>
      <c r="J154" s="5">
        <v>1124990</v>
      </c>
      <c r="K154" s="5">
        <f>I154+J154</f>
        <v>4747034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0</v>
      </c>
      <c r="T154" s="5">
        <f>R154+S154</f>
        <v>0</v>
      </c>
      <c r="U154" s="5">
        <v>1587129</v>
      </c>
      <c r="V154" s="5">
        <v>130437935</v>
      </c>
      <c r="W154" s="8">
        <f>U154+V154</f>
        <v>132025064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349859385</v>
      </c>
      <c r="D155" s="9">
        <f t="shared" si="59"/>
        <v>245757421</v>
      </c>
      <c r="E155" s="9">
        <f t="shared" si="59"/>
        <v>595616806</v>
      </c>
      <c r="F155" s="9">
        <f t="shared" si="59"/>
        <v>344650212</v>
      </c>
      <c r="G155" s="9">
        <f t="shared" si="59"/>
        <v>101802398</v>
      </c>
      <c r="H155" s="9">
        <f t="shared" si="59"/>
        <v>446452610</v>
      </c>
      <c r="I155" s="9">
        <f t="shared" si="59"/>
        <v>3622044</v>
      </c>
      <c r="J155" s="9">
        <f t="shared" si="59"/>
        <v>1469810</v>
      </c>
      <c r="K155" s="9">
        <f t="shared" si="59"/>
        <v>5091854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0</v>
      </c>
      <c r="T155" s="9">
        <f t="shared" si="59"/>
        <v>0</v>
      </c>
      <c r="U155" s="9">
        <f t="shared" si="59"/>
        <v>1587129</v>
      </c>
      <c r="V155" s="9">
        <f t="shared" si="59"/>
        <v>142485213</v>
      </c>
      <c r="W155" s="9">
        <f t="shared" si="59"/>
        <v>144072342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54" t="s">
        <v>51</v>
      </c>
      <c r="B156" s="18" t="s">
        <v>2</v>
      </c>
      <c r="C156" s="5">
        <f t="shared" ref="C156:E159" si="60">F156+I156+L156+O156+R156+U156+X156+AA156</f>
        <v>0</v>
      </c>
      <c r="D156" s="5">
        <f t="shared" si="60"/>
        <v>0</v>
      </c>
      <c r="E156" s="6">
        <f t="shared" si="60"/>
        <v>0</v>
      </c>
      <c r="F156" s="5">
        <v>0</v>
      </c>
      <c r="G156" s="5">
        <v>0</v>
      </c>
      <c r="H156" s="5">
        <f>F156+G156</f>
        <v>0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55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55"/>
      <c r="B158" s="17" t="s">
        <v>71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56"/>
      <c r="B159" s="17" t="s">
        <v>4</v>
      </c>
      <c r="C159" s="5">
        <f t="shared" si="60"/>
        <v>20336437</v>
      </c>
      <c r="D159" s="5">
        <f t="shared" si="60"/>
        <v>211747</v>
      </c>
      <c r="E159" s="6">
        <f t="shared" si="60"/>
        <v>20548184</v>
      </c>
      <c r="F159" s="5">
        <v>20336437</v>
      </c>
      <c r="G159" s="5">
        <v>0</v>
      </c>
      <c r="H159" s="5">
        <f>F159+G159</f>
        <v>20336437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211747</v>
      </c>
      <c r="W159" s="8">
        <f>U159+V159</f>
        <v>211747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20336437</v>
      </c>
      <c r="D160" s="9">
        <f t="shared" si="61"/>
        <v>211747</v>
      </c>
      <c r="E160" s="9">
        <f t="shared" si="61"/>
        <v>20548184</v>
      </c>
      <c r="F160" s="9">
        <f t="shared" si="61"/>
        <v>20336437</v>
      </c>
      <c r="G160" s="9">
        <f t="shared" si="61"/>
        <v>0</v>
      </c>
      <c r="H160" s="9">
        <f t="shared" si="61"/>
        <v>20336437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211747</v>
      </c>
      <c r="W160" s="9">
        <f t="shared" si="61"/>
        <v>211747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54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55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55"/>
      <c r="B163" s="17" t="s">
        <v>71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56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54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55"/>
      <c r="B167" s="17" t="s">
        <v>3</v>
      </c>
      <c r="C167" s="5">
        <f t="shared" si="64"/>
        <v>0</v>
      </c>
      <c r="D167" s="5">
        <f t="shared" si="64"/>
        <v>0</v>
      </c>
      <c r="E167" s="6">
        <f t="shared" si="64"/>
        <v>0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0</v>
      </c>
      <c r="V167" s="5">
        <v>0</v>
      </c>
      <c r="W167" s="8">
        <f>U167+V167</f>
        <v>0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55"/>
      <c r="B168" s="17" t="s">
        <v>71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56"/>
      <c r="B169" s="17" t="s">
        <v>4</v>
      </c>
      <c r="C169" s="5">
        <f t="shared" si="64"/>
        <v>725770</v>
      </c>
      <c r="D169" s="5">
        <f t="shared" si="64"/>
        <v>2861001</v>
      </c>
      <c r="E169" s="6">
        <f t="shared" si="64"/>
        <v>3586771</v>
      </c>
      <c r="F169" s="5">
        <v>216597</v>
      </c>
      <c r="G169" s="5">
        <v>807307</v>
      </c>
      <c r="H169" s="5">
        <f>F169+G169</f>
        <v>1023904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509173</v>
      </c>
      <c r="V169" s="5">
        <v>2053694</v>
      </c>
      <c r="W169" s="8">
        <f>U169+V169</f>
        <v>2562867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725770</v>
      </c>
      <c r="D170" s="9">
        <f t="shared" si="65"/>
        <v>2861001</v>
      </c>
      <c r="E170" s="9">
        <f t="shared" si="65"/>
        <v>3586771</v>
      </c>
      <c r="F170" s="9">
        <f t="shared" si="65"/>
        <v>216597</v>
      </c>
      <c r="G170" s="9">
        <f t="shared" si="65"/>
        <v>807307</v>
      </c>
      <c r="H170" s="9">
        <f t="shared" si="65"/>
        <v>1023904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509173</v>
      </c>
      <c r="V170" s="9">
        <f t="shared" si="65"/>
        <v>2053694</v>
      </c>
      <c r="W170" s="9">
        <f t="shared" si="65"/>
        <v>2562867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54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7227220</v>
      </c>
      <c r="E171" s="6">
        <f t="shared" si="66"/>
        <v>7227220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7227220</v>
      </c>
      <c r="W171" s="8">
        <f>U171+V171</f>
        <v>7227220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55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55"/>
      <c r="B173" s="17" t="s">
        <v>71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56"/>
      <c r="B174" s="17" t="s">
        <v>4</v>
      </c>
      <c r="C174" s="5">
        <f t="shared" si="66"/>
        <v>0</v>
      </c>
      <c r="D174" s="5">
        <f t="shared" si="66"/>
        <v>6307821</v>
      </c>
      <c r="E174" s="6">
        <f t="shared" si="66"/>
        <v>6307821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6307821</v>
      </c>
      <c r="W174" s="8">
        <f>U174+V174</f>
        <v>6307821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13535041</v>
      </c>
      <c r="E175" s="9">
        <f t="shared" si="67"/>
        <v>13535041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13535041</v>
      </c>
      <c r="W175" s="9">
        <f t="shared" si="67"/>
        <v>13535041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54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55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55"/>
      <c r="B178" s="17" t="s">
        <v>71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56"/>
      <c r="B179" s="17" t="s">
        <v>4</v>
      </c>
      <c r="C179" s="5">
        <f t="shared" si="68"/>
        <v>16924228</v>
      </c>
      <c r="D179" s="5">
        <f t="shared" si="68"/>
        <v>32567327</v>
      </c>
      <c r="E179" s="6">
        <f t="shared" si="68"/>
        <v>49491555</v>
      </c>
      <c r="F179" s="5">
        <v>16924228</v>
      </c>
      <c r="G179" s="5">
        <v>4926106</v>
      </c>
      <c r="H179" s="5">
        <f>F179+G179</f>
        <v>21850334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0</v>
      </c>
      <c r="V179" s="5">
        <v>27641221</v>
      </c>
      <c r="W179" s="8">
        <f>U179+V179</f>
        <v>27641221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16924228</v>
      </c>
      <c r="D180" s="9">
        <f t="shared" si="69"/>
        <v>32567327</v>
      </c>
      <c r="E180" s="9">
        <f t="shared" si="69"/>
        <v>49491555</v>
      </c>
      <c r="F180" s="9">
        <f t="shared" si="69"/>
        <v>16924228</v>
      </c>
      <c r="G180" s="9">
        <f t="shared" si="69"/>
        <v>4926106</v>
      </c>
      <c r="H180" s="9">
        <f t="shared" si="69"/>
        <v>21850334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0</v>
      </c>
      <c r="V180" s="9">
        <f t="shared" si="69"/>
        <v>27641221</v>
      </c>
      <c r="W180" s="9">
        <f t="shared" si="69"/>
        <v>27641221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54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55"/>
      <c r="B182" s="17" t="s">
        <v>3</v>
      </c>
      <c r="C182" s="5">
        <f t="shared" si="70"/>
        <v>2024764</v>
      </c>
      <c r="D182" s="5">
        <f t="shared" si="70"/>
        <v>5068800</v>
      </c>
      <c r="E182" s="6">
        <f t="shared" si="70"/>
        <v>7093564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2024764</v>
      </c>
      <c r="V182" s="5">
        <v>5068800</v>
      </c>
      <c r="W182" s="8">
        <f>U182+V182</f>
        <v>7093564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55"/>
      <c r="B183" s="17" t="s">
        <v>71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56"/>
      <c r="B184" s="17" t="s">
        <v>4</v>
      </c>
      <c r="C184" s="5">
        <f t="shared" si="70"/>
        <v>185427026</v>
      </c>
      <c r="D184" s="5">
        <f t="shared" si="70"/>
        <v>122120362</v>
      </c>
      <c r="E184" s="6">
        <f t="shared" si="70"/>
        <v>307547388</v>
      </c>
      <c r="F184" s="5">
        <v>1279770</v>
      </c>
      <c r="G184" s="5">
        <v>0</v>
      </c>
      <c r="H184" s="5">
        <f>F184+G184</f>
        <v>1279770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184147256</v>
      </c>
      <c r="V184" s="5">
        <v>122120362</v>
      </c>
      <c r="W184" s="8">
        <f>U184+V184</f>
        <v>306267618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187451790</v>
      </c>
      <c r="D185" s="9">
        <f t="shared" si="71"/>
        <v>127189162</v>
      </c>
      <c r="E185" s="9">
        <f t="shared" si="71"/>
        <v>314640952</v>
      </c>
      <c r="F185" s="9">
        <f t="shared" si="71"/>
        <v>1279770</v>
      </c>
      <c r="G185" s="9">
        <f t="shared" si="71"/>
        <v>0</v>
      </c>
      <c r="H185" s="9">
        <f t="shared" si="71"/>
        <v>1279770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186172020</v>
      </c>
      <c r="V185" s="9">
        <f t="shared" si="71"/>
        <v>127189162</v>
      </c>
      <c r="W185" s="9">
        <f t="shared" si="71"/>
        <v>313361182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54" t="s">
        <v>57</v>
      </c>
      <c r="B186" s="18" t="s">
        <v>2</v>
      </c>
      <c r="C186" s="5">
        <f t="shared" ref="C186:E189" si="72">F186+I186+L186+O186+R186+U186+X186+AA186</f>
        <v>0</v>
      </c>
      <c r="D186" s="5">
        <f t="shared" si="72"/>
        <v>0</v>
      </c>
      <c r="E186" s="6">
        <f t="shared" si="72"/>
        <v>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0</v>
      </c>
      <c r="V186" s="5">
        <v>0</v>
      </c>
      <c r="W186" s="8">
        <f>U186+V186</f>
        <v>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55"/>
      <c r="B187" s="17" t="s">
        <v>3</v>
      </c>
      <c r="C187" s="5">
        <f t="shared" si="72"/>
        <v>6106776</v>
      </c>
      <c r="D187" s="5">
        <f t="shared" si="72"/>
        <v>6199182</v>
      </c>
      <c r="E187" s="6">
        <f t="shared" si="72"/>
        <v>12305958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6106776</v>
      </c>
      <c r="V187" s="5">
        <v>6199182</v>
      </c>
      <c r="W187" s="8">
        <f>U187+V187</f>
        <v>12305958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55"/>
      <c r="B188" s="17" t="s">
        <v>71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56"/>
      <c r="B189" s="17" t="s">
        <v>4</v>
      </c>
      <c r="C189" s="5">
        <f t="shared" si="72"/>
        <v>101963268</v>
      </c>
      <c r="D189" s="5">
        <f t="shared" si="72"/>
        <v>227385911</v>
      </c>
      <c r="E189" s="6">
        <f t="shared" si="72"/>
        <v>329349179</v>
      </c>
      <c r="F189" s="5">
        <v>1248306</v>
      </c>
      <c r="G189" s="5">
        <v>0</v>
      </c>
      <c r="H189" s="5">
        <f>F189+G189</f>
        <v>1248306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100714962</v>
      </c>
      <c r="V189" s="5">
        <v>227385911</v>
      </c>
      <c r="W189" s="8">
        <f>U189+V189</f>
        <v>328100873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108070044</v>
      </c>
      <c r="D190" s="9">
        <f t="shared" si="73"/>
        <v>233585093</v>
      </c>
      <c r="E190" s="9">
        <f t="shared" si="73"/>
        <v>341655137</v>
      </c>
      <c r="F190" s="9">
        <f t="shared" si="73"/>
        <v>1248306</v>
      </c>
      <c r="G190" s="9">
        <f t="shared" si="73"/>
        <v>0</v>
      </c>
      <c r="H190" s="9">
        <f t="shared" si="73"/>
        <v>1248306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106821738</v>
      </c>
      <c r="V190" s="9">
        <f t="shared" si="73"/>
        <v>233585093</v>
      </c>
      <c r="W190" s="9">
        <f t="shared" si="73"/>
        <v>340406831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>C10+C15+C20+C25+C30+C35+C40+C45+C50+C55+C60+C65+C70+C75+C80+C85+C90+C95+C100+C105+C110+C115+C120+C125+C130+C135+C140+C145+C150+C155+C160+C165+C170+C175+C180+C185+C190</f>
        <v>173854418912</v>
      </c>
      <c r="D191" s="10">
        <f t="shared" ref="D191:AC191" si="74">D10+D15+D20+D25+D30+D35+D40+D45+D50+D55+D60+D65+D70+D75+D80+D85+D90+D95+D100+D105+D110+D115+D120+D125+D130+D135+D140+D145+D150+D155+D160+D165+D170+D175+D180+D185+D190</f>
        <v>165791686584</v>
      </c>
      <c r="E191" s="10">
        <f t="shared" si="74"/>
        <v>339646105496</v>
      </c>
      <c r="F191" s="10">
        <f t="shared" si="74"/>
        <v>100667977742</v>
      </c>
      <c r="G191" s="10">
        <f t="shared" si="74"/>
        <v>95111709962</v>
      </c>
      <c r="H191" s="10">
        <f t="shared" si="74"/>
        <v>195779687704</v>
      </c>
      <c r="I191" s="10">
        <f t="shared" si="74"/>
        <v>36712271265</v>
      </c>
      <c r="J191" s="10">
        <f t="shared" si="74"/>
        <v>40204312422</v>
      </c>
      <c r="K191" s="10">
        <f t="shared" si="74"/>
        <v>76916583687</v>
      </c>
      <c r="L191" s="10">
        <f t="shared" si="74"/>
        <v>552384159</v>
      </c>
      <c r="M191" s="10">
        <f t="shared" si="74"/>
        <v>614192703</v>
      </c>
      <c r="N191" s="10">
        <f t="shared" si="74"/>
        <v>1166576862</v>
      </c>
      <c r="O191" s="10">
        <f t="shared" si="74"/>
        <v>3925910729</v>
      </c>
      <c r="P191" s="10">
        <f t="shared" si="74"/>
        <v>3236999815</v>
      </c>
      <c r="Q191" s="10">
        <f t="shared" si="74"/>
        <v>7162910544</v>
      </c>
      <c r="R191" s="10">
        <f t="shared" si="74"/>
        <v>2134597337</v>
      </c>
      <c r="S191" s="10">
        <f t="shared" si="74"/>
        <v>354610254</v>
      </c>
      <c r="T191" s="10">
        <f t="shared" si="74"/>
        <v>2489207591</v>
      </c>
      <c r="U191" s="10">
        <f t="shared" si="74"/>
        <v>21710753417</v>
      </c>
      <c r="V191" s="10">
        <f t="shared" si="74"/>
        <v>19131745314</v>
      </c>
      <c r="W191" s="10">
        <f t="shared" si="74"/>
        <v>40842498731</v>
      </c>
      <c r="X191" s="10">
        <f t="shared" si="74"/>
        <v>6819864979</v>
      </c>
      <c r="Y191" s="10">
        <f t="shared" si="74"/>
        <v>4809579837</v>
      </c>
      <c r="Z191" s="10">
        <f t="shared" si="74"/>
        <v>11629444816</v>
      </c>
      <c r="AA191" s="10">
        <f t="shared" si="74"/>
        <v>1330659284</v>
      </c>
      <c r="AB191" s="10">
        <f t="shared" si="74"/>
        <v>2328536277</v>
      </c>
      <c r="AC191" s="10">
        <f t="shared" si="74"/>
        <v>3659195561</v>
      </c>
    </row>
    <row r="192" spans="1:29" ht="21" customHeight="1">
      <c r="A192" s="57" t="s">
        <v>5</v>
      </c>
      <c r="B192" s="18" t="s">
        <v>2</v>
      </c>
      <c r="C192" s="5">
        <f t="shared" ref="C192:AC195" si="75">C6+C11+C16+C21+C26+C31+C36+C41+C46+C51+C56+C61+C66+C71+C76+C81+C86+C91+C96+C101+C106+C111+C116+C121+C126+C131+C136+C141+C146+C151+C156+C161+C166+C171+C176+C181+C186</f>
        <v>49829222992</v>
      </c>
      <c r="D192" s="5">
        <f t="shared" si="75"/>
        <v>49683775703</v>
      </c>
      <c r="E192" s="6">
        <f t="shared" si="75"/>
        <v>99512998695</v>
      </c>
      <c r="F192" s="5">
        <f t="shared" si="75"/>
        <v>41633426046</v>
      </c>
      <c r="G192" s="5">
        <f t="shared" si="75"/>
        <v>40494814558</v>
      </c>
      <c r="H192" s="7">
        <f t="shared" si="75"/>
        <v>82128240604</v>
      </c>
      <c r="I192" s="5">
        <f t="shared" si="75"/>
        <v>3750407695</v>
      </c>
      <c r="J192" s="5">
        <f t="shared" si="75"/>
        <v>4189785211</v>
      </c>
      <c r="K192" s="7">
        <f t="shared" si="75"/>
        <v>7940192906</v>
      </c>
      <c r="L192" s="5">
        <f t="shared" si="75"/>
        <v>355255087</v>
      </c>
      <c r="M192" s="5">
        <f t="shared" si="75"/>
        <v>253798832</v>
      </c>
      <c r="N192" s="7">
        <f t="shared" si="75"/>
        <v>609053919</v>
      </c>
      <c r="O192" s="5">
        <f t="shared" si="75"/>
        <v>2494465924</v>
      </c>
      <c r="P192" s="5">
        <f t="shared" si="75"/>
        <v>2245784674</v>
      </c>
      <c r="Q192" s="7">
        <f t="shared" si="75"/>
        <v>4740250598</v>
      </c>
      <c r="R192" s="5">
        <f t="shared" si="75"/>
        <v>107635566</v>
      </c>
      <c r="S192" s="5">
        <f t="shared" si="75"/>
        <v>176054656</v>
      </c>
      <c r="T192" s="7">
        <f t="shared" si="75"/>
        <v>283690222</v>
      </c>
      <c r="U192" s="5">
        <f t="shared" si="75"/>
        <v>697170298</v>
      </c>
      <c r="V192" s="5">
        <f t="shared" si="75"/>
        <v>1141641660</v>
      </c>
      <c r="W192" s="8">
        <f t="shared" si="75"/>
        <v>1838811958</v>
      </c>
      <c r="X192" s="5">
        <f t="shared" si="75"/>
        <v>3998100</v>
      </c>
      <c r="Y192" s="5">
        <f t="shared" si="75"/>
        <v>74282832</v>
      </c>
      <c r="Z192" s="8">
        <f t="shared" si="75"/>
        <v>78280932</v>
      </c>
      <c r="AA192" s="5">
        <f t="shared" si="75"/>
        <v>786864276</v>
      </c>
      <c r="AB192" s="5">
        <f t="shared" si="75"/>
        <v>1107613280</v>
      </c>
      <c r="AC192" s="6">
        <f t="shared" si="75"/>
        <v>1894477556</v>
      </c>
    </row>
    <row r="193" spans="1:29" ht="20.100000000000001" customHeight="1">
      <c r="A193" s="55"/>
      <c r="B193" s="17" t="s">
        <v>3</v>
      </c>
      <c r="C193" s="5">
        <f t="shared" si="75"/>
        <v>31335476068</v>
      </c>
      <c r="D193" s="5">
        <f t="shared" si="75"/>
        <v>34626900438</v>
      </c>
      <c r="E193" s="6">
        <f t="shared" si="75"/>
        <v>65962376506</v>
      </c>
      <c r="F193" s="5">
        <f t="shared" si="75"/>
        <v>15270067965</v>
      </c>
      <c r="G193" s="5">
        <f t="shared" si="75"/>
        <v>18818512526</v>
      </c>
      <c r="H193" s="7">
        <f t="shared" si="75"/>
        <v>34088580491</v>
      </c>
      <c r="I193" s="5">
        <f t="shared" si="75"/>
        <v>6157975088</v>
      </c>
      <c r="J193" s="5">
        <f t="shared" si="75"/>
        <v>6438734038</v>
      </c>
      <c r="K193" s="7">
        <f t="shared" si="75"/>
        <v>12596709126</v>
      </c>
      <c r="L193" s="5">
        <f t="shared" si="75"/>
        <v>14889161</v>
      </c>
      <c r="M193" s="5">
        <f t="shared" si="75"/>
        <v>8287874</v>
      </c>
      <c r="N193" s="7">
        <f t="shared" si="75"/>
        <v>23177035</v>
      </c>
      <c r="O193" s="5">
        <f t="shared" si="75"/>
        <v>488421506</v>
      </c>
      <c r="P193" s="5">
        <f t="shared" si="75"/>
        <v>427572903</v>
      </c>
      <c r="Q193" s="7">
        <f t="shared" si="75"/>
        <v>915994409</v>
      </c>
      <c r="R193" s="5">
        <f t="shared" si="75"/>
        <v>11828376</v>
      </c>
      <c r="S193" s="5">
        <f t="shared" si="75"/>
        <v>52803027</v>
      </c>
      <c r="T193" s="7">
        <f t="shared" si="75"/>
        <v>64631403</v>
      </c>
      <c r="U193" s="5">
        <f t="shared" si="75"/>
        <v>2032632085</v>
      </c>
      <c r="V193" s="5">
        <f t="shared" si="75"/>
        <v>2926665410</v>
      </c>
      <c r="W193" s="8">
        <f t="shared" si="75"/>
        <v>4959297495</v>
      </c>
      <c r="X193" s="5">
        <f t="shared" si="75"/>
        <v>6815866879</v>
      </c>
      <c r="Y193" s="5">
        <f t="shared" si="75"/>
        <v>4735297005</v>
      </c>
      <c r="Z193" s="8">
        <f t="shared" si="75"/>
        <v>11551163884</v>
      </c>
      <c r="AA193" s="5">
        <f t="shared" si="75"/>
        <v>543795008</v>
      </c>
      <c r="AB193" s="5">
        <f t="shared" si="75"/>
        <v>1219027655</v>
      </c>
      <c r="AC193" s="6">
        <f t="shared" si="75"/>
        <v>1762822663</v>
      </c>
    </row>
    <row r="194" spans="1:29" ht="20.100000000000001" customHeight="1">
      <c r="A194" s="55"/>
      <c r="B194" s="17" t="s">
        <v>71</v>
      </c>
      <c r="C194" s="5">
        <f t="shared" si="75"/>
        <v>0</v>
      </c>
      <c r="D194" s="5">
        <f t="shared" si="75"/>
        <v>0</v>
      </c>
      <c r="E194" s="6">
        <f t="shared" si="75"/>
        <v>0</v>
      </c>
      <c r="F194" s="5">
        <f t="shared" si="75"/>
        <v>0</v>
      </c>
      <c r="G194" s="5">
        <f t="shared" si="75"/>
        <v>0</v>
      </c>
      <c r="H194" s="7">
        <f t="shared" si="75"/>
        <v>0</v>
      </c>
      <c r="I194" s="5">
        <f t="shared" si="75"/>
        <v>0</v>
      </c>
      <c r="J194" s="5">
        <f t="shared" si="75"/>
        <v>0</v>
      </c>
      <c r="K194" s="7">
        <f t="shared" si="75"/>
        <v>0</v>
      </c>
      <c r="L194" s="5">
        <f t="shared" si="75"/>
        <v>0</v>
      </c>
      <c r="M194" s="5">
        <f t="shared" si="75"/>
        <v>0</v>
      </c>
      <c r="N194" s="7">
        <f t="shared" si="75"/>
        <v>0</v>
      </c>
      <c r="O194" s="5">
        <f t="shared" si="75"/>
        <v>0</v>
      </c>
      <c r="P194" s="5">
        <f t="shared" si="75"/>
        <v>0</v>
      </c>
      <c r="Q194" s="7">
        <f t="shared" si="75"/>
        <v>0</v>
      </c>
      <c r="R194" s="5">
        <f t="shared" si="75"/>
        <v>0</v>
      </c>
      <c r="S194" s="5">
        <f t="shared" si="75"/>
        <v>0</v>
      </c>
      <c r="T194" s="7">
        <f t="shared" si="75"/>
        <v>0</v>
      </c>
      <c r="U194" s="5">
        <f t="shared" si="75"/>
        <v>0</v>
      </c>
      <c r="V194" s="5">
        <f t="shared" si="75"/>
        <v>0</v>
      </c>
      <c r="W194" s="8">
        <f t="shared" si="75"/>
        <v>0</v>
      </c>
      <c r="X194" s="5">
        <f t="shared" si="75"/>
        <v>0</v>
      </c>
      <c r="Y194" s="5">
        <f t="shared" si="75"/>
        <v>0</v>
      </c>
      <c r="Z194" s="8">
        <f t="shared" si="75"/>
        <v>0</v>
      </c>
      <c r="AA194" s="5">
        <f t="shared" si="75"/>
        <v>0</v>
      </c>
      <c r="AB194" s="5">
        <f t="shared" si="75"/>
        <v>0</v>
      </c>
      <c r="AC194" s="6">
        <f t="shared" si="75"/>
        <v>0</v>
      </c>
    </row>
    <row r="195" spans="1:29" ht="21.75" customHeight="1">
      <c r="A195" s="56"/>
      <c r="B195" s="17" t="s">
        <v>4</v>
      </c>
      <c r="C195" s="5">
        <f t="shared" si="75"/>
        <v>92689719852</v>
      </c>
      <c r="D195" s="5">
        <f t="shared" si="75"/>
        <v>81481010443</v>
      </c>
      <c r="E195" s="6">
        <f t="shared" si="75"/>
        <v>174170730295</v>
      </c>
      <c r="F195" s="5">
        <f t="shared" si="75"/>
        <v>43764483731</v>
      </c>
      <c r="G195" s="5">
        <f t="shared" si="75"/>
        <v>35798382878</v>
      </c>
      <c r="H195" s="7">
        <f t="shared" si="75"/>
        <v>79562866609</v>
      </c>
      <c r="I195" s="5">
        <f t="shared" si="75"/>
        <v>26803888482</v>
      </c>
      <c r="J195" s="5">
        <f t="shared" si="75"/>
        <v>29575793173</v>
      </c>
      <c r="K195" s="7">
        <f t="shared" si="75"/>
        <v>56379681655</v>
      </c>
      <c r="L195" s="5">
        <f t="shared" si="75"/>
        <v>182239911</v>
      </c>
      <c r="M195" s="5">
        <f t="shared" si="75"/>
        <v>352105997</v>
      </c>
      <c r="N195" s="7">
        <f t="shared" si="75"/>
        <v>534345908</v>
      </c>
      <c r="O195" s="5">
        <f t="shared" si="75"/>
        <v>943023299</v>
      </c>
      <c r="P195" s="5">
        <f t="shared" si="75"/>
        <v>563642238</v>
      </c>
      <c r="Q195" s="7">
        <f t="shared" si="75"/>
        <v>1506665537</v>
      </c>
      <c r="R195" s="5">
        <f t="shared" si="75"/>
        <v>2015133395</v>
      </c>
      <c r="S195" s="5">
        <f t="shared" si="75"/>
        <v>125752571</v>
      </c>
      <c r="T195" s="7">
        <f t="shared" si="75"/>
        <v>2140885966</v>
      </c>
      <c r="U195" s="5">
        <f t="shared" si="75"/>
        <v>18980951034</v>
      </c>
      <c r="V195" s="5">
        <f t="shared" si="75"/>
        <v>15063438244</v>
      </c>
      <c r="W195" s="8">
        <f t="shared" si="75"/>
        <v>34044389278</v>
      </c>
      <c r="X195" s="5">
        <f t="shared" si="75"/>
        <v>0</v>
      </c>
      <c r="Y195" s="5">
        <f t="shared" si="75"/>
        <v>0</v>
      </c>
      <c r="Z195" s="8">
        <f t="shared" si="75"/>
        <v>0</v>
      </c>
      <c r="AA195" s="5">
        <f t="shared" si="75"/>
        <v>0</v>
      </c>
      <c r="AB195" s="5">
        <f t="shared" si="75"/>
        <v>1895342</v>
      </c>
      <c r="AC195" s="6">
        <f t="shared" si="75"/>
        <v>1895342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51" t="s">
        <v>60</v>
      </c>
      <c r="B197" s="13" t="s">
        <v>2</v>
      </c>
      <c r="C197" s="14">
        <v>2136742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52"/>
      <c r="B198" s="13" t="s">
        <v>58</v>
      </c>
      <c r="C198" s="5">
        <v>11929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52"/>
      <c r="B199" s="13" t="s">
        <v>71</v>
      </c>
      <c r="C199" s="5">
        <v>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52"/>
      <c r="B200" s="13" t="s">
        <v>4</v>
      </c>
      <c r="C200" s="5">
        <v>4318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53"/>
      <c r="B201" s="13" t="s">
        <v>59</v>
      </c>
      <c r="C201" s="5">
        <f>C197+C198+C200</f>
        <v>2152989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B3:B5"/>
    <mergeCell ref="A21:A24"/>
    <mergeCell ref="A41:A44"/>
    <mergeCell ref="U4:W4"/>
    <mergeCell ref="A197:A201"/>
    <mergeCell ref="A166:A169"/>
    <mergeCell ref="A171:A174"/>
    <mergeCell ref="A176:A179"/>
    <mergeCell ref="A181:A184"/>
    <mergeCell ref="A186:A189"/>
    <mergeCell ref="A192:A195"/>
    <mergeCell ref="A81:A84"/>
    <mergeCell ref="A76:A79"/>
    <mergeCell ref="A126:A129"/>
    <mergeCell ref="A131:A134"/>
    <mergeCell ref="A136:A139"/>
    <mergeCell ref="AA3:AC4"/>
    <mergeCell ref="F4:H4"/>
    <mergeCell ref="I4:K4"/>
    <mergeCell ref="L4:N4"/>
    <mergeCell ref="O4:Q4"/>
    <mergeCell ref="R4:T4"/>
    <mergeCell ref="A1:AC1"/>
    <mergeCell ref="A56:A59"/>
    <mergeCell ref="A71:A74"/>
    <mergeCell ref="A2:AC2"/>
    <mergeCell ref="A31:A34"/>
    <mergeCell ref="C3:E4"/>
    <mergeCell ref="A26:A29"/>
    <mergeCell ref="A11:A14"/>
    <mergeCell ref="A16:A19"/>
    <mergeCell ref="A3:A5"/>
    <mergeCell ref="U3:Z3"/>
    <mergeCell ref="F3:T3"/>
    <mergeCell ref="X4:Z4"/>
    <mergeCell ref="A6:A9"/>
    <mergeCell ref="A66:A69"/>
    <mergeCell ref="A36:A39"/>
    <mergeCell ref="A91:A94"/>
    <mergeCell ref="A96:A99"/>
    <mergeCell ref="A156:A159"/>
    <mergeCell ref="A161:A164"/>
    <mergeCell ref="A46:A49"/>
    <mergeCell ref="A51:A54"/>
    <mergeCell ref="A151:A154"/>
    <mergeCell ref="A101:A104"/>
    <mergeCell ref="A106:A109"/>
    <mergeCell ref="A111:A114"/>
    <mergeCell ref="A116:A119"/>
    <mergeCell ref="A121:A124"/>
    <mergeCell ref="A61:A64"/>
    <mergeCell ref="A146:A149"/>
    <mergeCell ref="A141:A144"/>
    <mergeCell ref="A86:A89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25" fitToHeight="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A6E14-9E8D-4843-91D8-57980E70753D}">
  <sheetPr>
    <pageSetUpPr fitToPage="1"/>
  </sheetPr>
  <dimension ref="A1:AC214"/>
  <sheetViews>
    <sheetView tabSelected="1" workbookViewId="0">
      <selection activeCell="F182" sqref="F182"/>
    </sheetView>
  </sheetViews>
  <sheetFormatPr defaultColWidth="19.125" defaultRowHeight="16.5"/>
  <cols>
    <col min="1" max="1" width="19.125" style="2"/>
    <col min="2" max="2" width="19.125" style="3"/>
    <col min="3" max="29" width="19.125" style="4"/>
    <col min="30" max="16384" width="19.12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74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47" t="s">
        <v>20</v>
      </c>
      <c r="G5" s="47" t="s">
        <v>21</v>
      </c>
      <c r="H5" s="47" t="s">
        <v>22</v>
      </c>
      <c r="I5" s="47" t="s">
        <v>20</v>
      </c>
      <c r="J5" s="47" t="s">
        <v>21</v>
      </c>
      <c r="K5" s="47" t="s">
        <v>22</v>
      </c>
      <c r="L5" s="47" t="s">
        <v>20</v>
      </c>
      <c r="M5" s="47" t="s">
        <v>21</v>
      </c>
      <c r="N5" s="47" t="s">
        <v>22</v>
      </c>
      <c r="O5" s="47" t="s">
        <v>20</v>
      </c>
      <c r="P5" s="47" t="s">
        <v>21</v>
      </c>
      <c r="Q5" s="47" t="s">
        <v>22</v>
      </c>
      <c r="R5" s="47" t="s">
        <v>20</v>
      </c>
      <c r="S5" s="47" t="s">
        <v>21</v>
      </c>
      <c r="T5" s="47" t="s">
        <v>22</v>
      </c>
      <c r="U5" s="48" t="s">
        <v>20</v>
      </c>
      <c r="V5" s="48" t="s">
        <v>21</v>
      </c>
      <c r="W5" s="48" t="s">
        <v>22</v>
      </c>
      <c r="X5" s="48" t="s">
        <v>20</v>
      </c>
      <c r="Y5" s="48" t="s">
        <v>21</v>
      </c>
      <c r="Z5" s="48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9" si="0">F6+I6+L6+O6+R6+U6+X6+AA6</f>
        <v>52182535725</v>
      </c>
      <c r="D6" s="5">
        <f t="shared" si="0"/>
        <v>45852112424</v>
      </c>
      <c r="E6" s="6">
        <f t="shared" si="0"/>
        <v>98034648149</v>
      </c>
      <c r="F6" s="5">
        <v>45224863930</v>
      </c>
      <c r="G6" s="5">
        <v>40522826910</v>
      </c>
      <c r="H6" s="5">
        <f>F6+G6</f>
        <v>85747690840</v>
      </c>
      <c r="I6" s="5">
        <v>4612220991</v>
      </c>
      <c r="J6" s="5">
        <v>3074154446</v>
      </c>
      <c r="K6" s="5">
        <f>I6+J6</f>
        <v>7686375437</v>
      </c>
      <c r="L6" s="5">
        <v>41425862</v>
      </c>
      <c r="M6" s="5">
        <v>25027447</v>
      </c>
      <c r="N6" s="5">
        <f>L6+M6</f>
        <v>66453309</v>
      </c>
      <c r="O6" s="5">
        <v>2089268125</v>
      </c>
      <c r="P6" s="5">
        <v>1837687912</v>
      </c>
      <c r="Q6" s="5">
        <f>O6+P6</f>
        <v>3926956037</v>
      </c>
      <c r="R6" s="5">
        <v>141526611</v>
      </c>
      <c r="S6" s="5">
        <v>111113815</v>
      </c>
      <c r="T6" s="5">
        <f>R6+S6</f>
        <v>252640426</v>
      </c>
      <c r="U6" s="5">
        <v>30483707</v>
      </c>
      <c r="V6" s="5">
        <v>125221721</v>
      </c>
      <c r="W6" s="8">
        <f>U6+V6</f>
        <v>155705428</v>
      </c>
      <c r="X6" s="5">
        <v>8437350</v>
      </c>
      <c r="Y6" s="5">
        <v>7924255</v>
      </c>
      <c r="Z6" s="8">
        <f>X6+Y6</f>
        <v>16361605</v>
      </c>
      <c r="AA6" s="5">
        <v>34309149</v>
      </c>
      <c r="AB6" s="5">
        <v>148155918</v>
      </c>
      <c r="AC6" s="6">
        <f>AA6+AB6</f>
        <v>182465067</v>
      </c>
    </row>
    <row r="7" spans="1:29" ht="19.5" customHeight="1">
      <c r="A7" s="55"/>
      <c r="B7" s="17" t="s">
        <v>3</v>
      </c>
      <c r="C7" s="5">
        <f t="shared" si="0"/>
        <v>22655760168</v>
      </c>
      <c r="D7" s="5">
        <f t="shared" si="0"/>
        <v>21525757965</v>
      </c>
      <c r="E7" s="6">
        <f t="shared" si="0"/>
        <v>44181518133</v>
      </c>
      <c r="F7" s="5">
        <v>16250991167</v>
      </c>
      <c r="G7" s="5">
        <v>15610292464</v>
      </c>
      <c r="H7" s="5">
        <f>F7+G7</f>
        <v>31861283631</v>
      </c>
      <c r="I7" s="5">
        <v>5436724611</v>
      </c>
      <c r="J7" s="5">
        <v>4737205973</v>
      </c>
      <c r="K7" s="5">
        <f>I7+J7</f>
        <v>10173930584</v>
      </c>
      <c r="L7" s="5">
        <v>0</v>
      </c>
      <c r="M7" s="5">
        <v>43060</v>
      </c>
      <c r="N7" s="5">
        <f>L7+M7</f>
        <v>43060</v>
      </c>
      <c r="O7" s="5">
        <v>539995358</v>
      </c>
      <c r="P7" s="5">
        <v>405857149</v>
      </c>
      <c r="Q7" s="5">
        <f>O7+P7</f>
        <v>945852507</v>
      </c>
      <c r="R7" s="5">
        <v>12889063</v>
      </c>
      <c r="S7" s="5">
        <v>7734994</v>
      </c>
      <c r="T7" s="5">
        <f>R7+S7</f>
        <v>20624057</v>
      </c>
      <c r="U7" s="5">
        <v>100990351</v>
      </c>
      <c r="V7" s="5">
        <v>120823402</v>
      </c>
      <c r="W7" s="8">
        <f>U7+V7</f>
        <v>221813753</v>
      </c>
      <c r="X7" s="5">
        <v>276634122</v>
      </c>
      <c r="Y7" s="5">
        <v>592357200</v>
      </c>
      <c r="Z7" s="8">
        <f>X7+Y7</f>
        <v>868991322</v>
      </c>
      <c r="AA7" s="5">
        <v>37535496</v>
      </c>
      <c r="AB7" s="5">
        <v>51443723</v>
      </c>
      <c r="AC7" s="6">
        <f>AA7+AB7</f>
        <v>88979219</v>
      </c>
    </row>
    <row r="8" spans="1:29" ht="19.5" customHeight="1">
      <c r="A8" s="55"/>
      <c r="B8" s="17" t="s">
        <v>71</v>
      </c>
      <c r="C8" s="5">
        <f t="shared" si="0"/>
        <v>0</v>
      </c>
      <c r="D8" s="5">
        <f t="shared" si="0"/>
        <v>0</v>
      </c>
      <c r="E8" s="6">
        <f t="shared" si="0"/>
        <v>0</v>
      </c>
      <c r="F8" s="5">
        <v>0</v>
      </c>
      <c r="G8" s="5">
        <v>0</v>
      </c>
      <c r="H8" s="5">
        <f>F8+G8</f>
        <v>0</v>
      </c>
      <c r="I8" s="5">
        <v>0</v>
      </c>
      <c r="J8" s="5">
        <v>0</v>
      </c>
      <c r="K8" s="5">
        <f>I8+J8</f>
        <v>0</v>
      </c>
      <c r="L8" s="5">
        <v>0</v>
      </c>
      <c r="M8" s="5">
        <v>0</v>
      </c>
      <c r="N8" s="5">
        <f>L8+M8</f>
        <v>0</v>
      </c>
      <c r="O8" s="5">
        <v>0</v>
      </c>
      <c r="P8" s="5">
        <v>0</v>
      </c>
      <c r="Q8" s="5">
        <f>O8+P8</f>
        <v>0</v>
      </c>
      <c r="R8" s="5">
        <v>0</v>
      </c>
      <c r="S8" s="5">
        <v>0</v>
      </c>
      <c r="T8" s="5">
        <f>R8+S8</f>
        <v>0</v>
      </c>
      <c r="U8" s="5">
        <v>0</v>
      </c>
      <c r="V8" s="5">
        <v>0</v>
      </c>
      <c r="W8" s="8">
        <f>U8+V8</f>
        <v>0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>
      <c r="A9" s="56"/>
      <c r="B9" s="17" t="s">
        <v>4</v>
      </c>
      <c r="C9" s="5">
        <f t="shared" si="0"/>
        <v>69433656049</v>
      </c>
      <c r="D9" s="5">
        <f t="shared" si="0"/>
        <v>70966947057</v>
      </c>
      <c r="E9" s="6">
        <f t="shared" si="0"/>
        <v>140400603106</v>
      </c>
      <c r="F9" s="5">
        <v>35984692725</v>
      </c>
      <c r="G9" s="5">
        <v>30891104628</v>
      </c>
      <c r="H9" s="5">
        <f>F9+G9</f>
        <v>66875797353</v>
      </c>
      <c r="I9" s="5">
        <v>26562265555</v>
      </c>
      <c r="J9" s="5">
        <v>35643257780</v>
      </c>
      <c r="K9" s="5">
        <f>I9+J9</f>
        <v>62205523335</v>
      </c>
      <c r="L9" s="5">
        <v>0</v>
      </c>
      <c r="M9" s="5">
        <v>395548</v>
      </c>
      <c r="N9" s="5">
        <f>L9+M9</f>
        <v>395548</v>
      </c>
      <c r="O9" s="5">
        <v>1481002357</v>
      </c>
      <c r="P9" s="5">
        <v>1038530802</v>
      </c>
      <c r="Q9" s="5">
        <f>O9+P9</f>
        <v>2519533159</v>
      </c>
      <c r="R9" s="5">
        <v>1849252083</v>
      </c>
      <c r="S9" s="5">
        <v>118982106</v>
      </c>
      <c r="T9" s="5">
        <f>R9+S9</f>
        <v>1968234189</v>
      </c>
      <c r="U9" s="5">
        <v>3556443329</v>
      </c>
      <c r="V9" s="5">
        <v>3274676193</v>
      </c>
      <c r="W9" s="8">
        <f>U9+V9</f>
        <v>6831119522</v>
      </c>
      <c r="X9" s="5">
        <v>0</v>
      </c>
      <c r="Y9" s="5">
        <v>0</v>
      </c>
      <c r="Z9" s="8">
        <f>X9+Y9</f>
        <v>0</v>
      </c>
      <c r="AA9" s="5">
        <v>0</v>
      </c>
      <c r="AB9" s="5">
        <v>0</v>
      </c>
      <c r="AC9" s="6">
        <f>AA9+AB9</f>
        <v>0</v>
      </c>
    </row>
    <row r="10" spans="1:29" ht="19.5" customHeight="1" thickBot="1">
      <c r="A10" s="22" t="s">
        <v>5</v>
      </c>
      <c r="B10" s="21"/>
      <c r="C10" s="9">
        <f t="shared" ref="C10:AC10" si="1">SUM(C6:C9)</f>
        <v>144271951942</v>
      </c>
      <c r="D10" s="9">
        <f t="shared" si="1"/>
        <v>138344817446</v>
      </c>
      <c r="E10" s="9">
        <f t="shared" si="1"/>
        <v>282616769388</v>
      </c>
      <c r="F10" s="9">
        <f t="shared" si="1"/>
        <v>97460547822</v>
      </c>
      <c r="G10" s="9">
        <f t="shared" si="1"/>
        <v>87024224002</v>
      </c>
      <c r="H10" s="9">
        <f t="shared" si="1"/>
        <v>184484771824</v>
      </c>
      <c r="I10" s="9">
        <f t="shared" si="1"/>
        <v>36611211157</v>
      </c>
      <c r="J10" s="9">
        <f t="shared" si="1"/>
        <v>43454618199</v>
      </c>
      <c r="K10" s="9">
        <f t="shared" si="1"/>
        <v>80065829356</v>
      </c>
      <c r="L10" s="9">
        <f t="shared" si="1"/>
        <v>41425862</v>
      </c>
      <c r="M10" s="9">
        <f t="shared" si="1"/>
        <v>25466055</v>
      </c>
      <c r="N10" s="9">
        <f t="shared" si="1"/>
        <v>66891917</v>
      </c>
      <c r="O10" s="9">
        <f t="shared" si="1"/>
        <v>4110265840</v>
      </c>
      <c r="P10" s="9">
        <f t="shared" si="1"/>
        <v>3282075863</v>
      </c>
      <c r="Q10" s="9">
        <f t="shared" si="1"/>
        <v>7392341703</v>
      </c>
      <c r="R10" s="9">
        <f t="shared" si="1"/>
        <v>2003667757</v>
      </c>
      <c r="S10" s="9">
        <f t="shared" si="1"/>
        <v>237830915</v>
      </c>
      <c r="T10" s="9">
        <f t="shared" si="1"/>
        <v>2241498672</v>
      </c>
      <c r="U10" s="9">
        <f t="shared" si="1"/>
        <v>3687917387</v>
      </c>
      <c r="V10" s="9">
        <f t="shared" si="1"/>
        <v>3520721316</v>
      </c>
      <c r="W10" s="9">
        <f t="shared" si="1"/>
        <v>7208638703</v>
      </c>
      <c r="X10" s="9">
        <f t="shared" si="1"/>
        <v>285071472</v>
      </c>
      <c r="Y10" s="9">
        <f t="shared" si="1"/>
        <v>600281455</v>
      </c>
      <c r="Z10" s="9">
        <f t="shared" si="1"/>
        <v>885352927</v>
      </c>
      <c r="AA10" s="9">
        <f t="shared" si="1"/>
        <v>71844645</v>
      </c>
      <c r="AB10" s="9">
        <f t="shared" si="1"/>
        <v>199599641</v>
      </c>
      <c r="AC10" s="9">
        <f t="shared" si="1"/>
        <v>271444286</v>
      </c>
    </row>
    <row r="11" spans="1:29" ht="19.5" customHeight="1">
      <c r="A11" s="54" t="s">
        <v>26</v>
      </c>
      <c r="B11" s="18" t="s">
        <v>2</v>
      </c>
      <c r="C11" s="5">
        <f t="shared" ref="C11:E14" si="2">F11+I11+L11+O11+R11+U11+X11+AA11</f>
        <v>45370</v>
      </c>
      <c r="D11" s="5">
        <f t="shared" si="2"/>
        <v>139593354</v>
      </c>
      <c r="E11" s="6">
        <f t="shared" si="2"/>
        <v>139638724</v>
      </c>
      <c r="F11" s="5">
        <v>45370</v>
      </c>
      <c r="G11" s="5">
        <v>139257553</v>
      </c>
      <c r="H11" s="5">
        <f>F11+G11</f>
        <v>139302923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0</v>
      </c>
      <c r="V11" s="5">
        <v>335801</v>
      </c>
      <c r="W11" s="8">
        <f>U11+V11</f>
        <v>335801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5"/>
      <c r="B12" s="17" t="s">
        <v>3</v>
      </c>
      <c r="C12" s="5">
        <f t="shared" si="2"/>
        <v>23195510</v>
      </c>
      <c r="D12" s="5">
        <f t="shared" si="2"/>
        <v>6160536</v>
      </c>
      <c r="E12" s="6">
        <f t="shared" si="2"/>
        <v>29356046</v>
      </c>
      <c r="F12" s="5">
        <v>0</v>
      </c>
      <c r="G12" s="5">
        <v>0</v>
      </c>
      <c r="H12" s="5">
        <f>F12+G12</f>
        <v>0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23195510</v>
      </c>
      <c r="V12" s="5">
        <v>6160536</v>
      </c>
      <c r="W12" s="8">
        <f>U12+V12</f>
        <v>29356046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>
      <c r="A13" s="55"/>
      <c r="B13" s="17" t="s">
        <v>71</v>
      </c>
      <c r="C13" s="5">
        <f t="shared" si="2"/>
        <v>0</v>
      </c>
      <c r="D13" s="5">
        <f t="shared" si="2"/>
        <v>0</v>
      </c>
      <c r="E13" s="6">
        <f t="shared" si="2"/>
        <v>0</v>
      </c>
      <c r="F13" s="5">
        <v>0</v>
      </c>
      <c r="G13" s="5">
        <v>0</v>
      </c>
      <c r="H13" s="5">
        <f>F13+G13</f>
        <v>0</v>
      </c>
      <c r="I13" s="5">
        <v>0</v>
      </c>
      <c r="J13" s="5">
        <v>0</v>
      </c>
      <c r="K13" s="5">
        <f>I13+J13</f>
        <v>0</v>
      </c>
      <c r="L13" s="5">
        <v>0</v>
      </c>
      <c r="M13" s="5">
        <v>0</v>
      </c>
      <c r="N13" s="5">
        <f>L13+M13</f>
        <v>0</v>
      </c>
      <c r="O13" s="5">
        <v>0</v>
      </c>
      <c r="P13" s="5">
        <v>0</v>
      </c>
      <c r="Q13" s="5">
        <f>O13+P13</f>
        <v>0</v>
      </c>
      <c r="R13" s="5">
        <v>0</v>
      </c>
      <c r="S13" s="5">
        <v>0</v>
      </c>
      <c r="T13" s="5">
        <f>R13+S13</f>
        <v>0</v>
      </c>
      <c r="U13" s="5">
        <v>0</v>
      </c>
      <c r="V13" s="5">
        <v>0</v>
      </c>
      <c r="W13" s="8">
        <f>U13+V13</f>
        <v>0</v>
      </c>
      <c r="X13" s="5">
        <v>0</v>
      </c>
      <c r="Y13" s="5">
        <v>0</v>
      </c>
      <c r="Z13" s="8">
        <f>X13+Y13</f>
        <v>0</v>
      </c>
      <c r="AA13" s="5">
        <v>0</v>
      </c>
      <c r="AB13" s="5">
        <v>0</v>
      </c>
      <c r="AC13" s="6">
        <f>AA13+AB13</f>
        <v>0</v>
      </c>
    </row>
    <row r="14" spans="1:29" ht="19.5" customHeight="1">
      <c r="A14" s="56"/>
      <c r="B14" s="17" t="s">
        <v>4</v>
      </c>
      <c r="C14" s="5">
        <f t="shared" si="2"/>
        <v>58903324</v>
      </c>
      <c r="D14" s="5">
        <f t="shared" si="2"/>
        <v>175811029</v>
      </c>
      <c r="E14" s="6">
        <f t="shared" si="2"/>
        <v>234714353</v>
      </c>
      <c r="F14" s="5">
        <v>22880224</v>
      </c>
      <c r="G14" s="5">
        <v>101820215</v>
      </c>
      <c r="H14" s="5">
        <f>F14+G14</f>
        <v>124700439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36023100</v>
      </c>
      <c r="V14" s="5">
        <v>73990814</v>
      </c>
      <c r="W14" s="8">
        <f>U14+V14</f>
        <v>110013914</v>
      </c>
      <c r="X14" s="5">
        <v>0</v>
      </c>
      <c r="Y14" s="5">
        <v>0</v>
      </c>
      <c r="Z14" s="8">
        <f>X14+Y14</f>
        <v>0</v>
      </c>
      <c r="AA14" s="5">
        <v>0</v>
      </c>
      <c r="AB14" s="5">
        <v>0</v>
      </c>
      <c r="AC14" s="6">
        <f>AA14+AB14</f>
        <v>0</v>
      </c>
    </row>
    <row r="15" spans="1:29" ht="19.5" customHeight="1" thickBot="1">
      <c r="A15" s="22" t="s">
        <v>5</v>
      </c>
      <c r="B15" s="21"/>
      <c r="C15" s="9">
        <f t="shared" ref="C15:AC15" si="3">SUM(C11:C14)</f>
        <v>82144204</v>
      </c>
      <c r="D15" s="9">
        <f t="shared" si="3"/>
        <v>321564919</v>
      </c>
      <c r="E15" s="9">
        <f t="shared" si="3"/>
        <v>403709123</v>
      </c>
      <c r="F15" s="9">
        <f t="shared" si="3"/>
        <v>22925594</v>
      </c>
      <c r="G15" s="9">
        <f t="shared" si="3"/>
        <v>241077768</v>
      </c>
      <c r="H15" s="9">
        <f t="shared" si="3"/>
        <v>264003362</v>
      </c>
      <c r="I15" s="9">
        <f t="shared" si="3"/>
        <v>0</v>
      </c>
      <c r="J15" s="9">
        <f t="shared" si="3"/>
        <v>0</v>
      </c>
      <c r="K15" s="9">
        <f t="shared" si="3"/>
        <v>0</v>
      </c>
      <c r="L15" s="9">
        <f t="shared" si="3"/>
        <v>0</v>
      </c>
      <c r="M15" s="9">
        <f t="shared" si="3"/>
        <v>0</v>
      </c>
      <c r="N15" s="9">
        <f t="shared" si="3"/>
        <v>0</v>
      </c>
      <c r="O15" s="9">
        <f t="shared" si="3"/>
        <v>0</v>
      </c>
      <c r="P15" s="9">
        <f t="shared" si="3"/>
        <v>0</v>
      </c>
      <c r="Q15" s="9">
        <f t="shared" si="3"/>
        <v>0</v>
      </c>
      <c r="R15" s="9">
        <f t="shared" si="3"/>
        <v>0</v>
      </c>
      <c r="S15" s="9">
        <f t="shared" si="3"/>
        <v>0</v>
      </c>
      <c r="T15" s="9">
        <f t="shared" si="3"/>
        <v>0</v>
      </c>
      <c r="U15" s="9">
        <f t="shared" si="3"/>
        <v>59218610</v>
      </c>
      <c r="V15" s="9">
        <f t="shared" si="3"/>
        <v>80487151</v>
      </c>
      <c r="W15" s="9">
        <f t="shared" si="3"/>
        <v>139705761</v>
      </c>
      <c r="X15" s="9">
        <f t="shared" si="3"/>
        <v>0</v>
      </c>
      <c r="Y15" s="9">
        <f t="shared" si="3"/>
        <v>0</v>
      </c>
      <c r="Z15" s="9">
        <f t="shared" si="3"/>
        <v>0</v>
      </c>
      <c r="AA15" s="9">
        <f t="shared" si="3"/>
        <v>0</v>
      </c>
      <c r="AB15" s="9">
        <f t="shared" si="3"/>
        <v>0</v>
      </c>
      <c r="AC15" s="9">
        <f t="shared" si="3"/>
        <v>0</v>
      </c>
    </row>
    <row r="16" spans="1:29" ht="19.5" customHeight="1">
      <c r="A16" s="54" t="s">
        <v>8</v>
      </c>
      <c r="B16" s="18" t="s">
        <v>2</v>
      </c>
      <c r="C16" s="5">
        <f t="shared" ref="C16:E19" si="4">F16+I16+L16+O16+R16+U16+X16+AA16</f>
        <v>345373250</v>
      </c>
      <c r="D16" s="5">
        <f t="shared" si="4"/>
        <v>3098409884</v>
      </c>
      <c r="E16" s="6">
        <f t="shared" si="4"/>
        <v>3443783134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0</v>
      </c>
      <c r="W16" s="8">
        <f>U16+V16</f>
        <v>0</v>
      </c>
      <c r="X16" s="5">
        <v>0</v>
      </c>
      <c r="Y16" s="5">
        <v>0</v>
      </c>
      <c r="Z16" s="8">
        <f>X16+Y16</f>
        <v>0</v>
      </c>
      <c r="AA16" s="5">
        <v>345373250</v>
      </c>
      <c r="AB16" s="5">
        <v>3098409884</v>
      </c>
      <c r="AC16" s="6">
        <f>AA16+AB16</f>
        <v>3443783134</v>
      </c>
    </row>
    <row r="17" spans="1:29" ht="19.5" customHeight="1">
      <c r="A17" s="55"/>
      <c r="B17" s="17" t="s">
        <v>3</v>
      </c>
      <c r="C17" s="5">
        <f t="shared" si="4"/>
        <v>321615977</v>
      </c>
      <c r="D17" s="5">
        <f t="shared" si="4"/>
        <v>1521184304</v>
      </c>
      <c r="E17" s="6">
        <f t="shared" si="4"/>
        <v>1842800281</v>
      </c>
      <c r="F17" s="5">
        <v>0</v>
      </c>
      <c r="G17" s="5">
        <v>0</v>
      </c>
      <c r="H17" s="5">
        <f>F17+G17</f>
        <v>0</v>
      </c>
      <c r="I17" s="5">
        <v>0</v>
      </c>
      <c r="J17" s="5">
        <v>0</v>
      </c>
      <c r="K17" s="5">
        <f>I17+J17</f>
        <v>0</v>
      </c>
      <c r="L17" s="5">
        <v>0</v>
      </c>
      <c r="M17" s="5">
        <v>0</v>
      </c>
      <c r="N17" s="5">
        <f>L17+M17</f>
        <v>0</v>
      </c>
      <c r="O17" s="5">
        <v>0</v>
      </c>
      <c r="P17" s="5">
        <v>0</v>
      </c>
      <c r="Q17" s="5">
        <f>O17+P17</f>
        <v>0</v>
      </c>
      <c r="R17" s="5">
        <v>0</v>
      </c>
      <c r="S17" s="5">
        <v>0</v>
      </c>
      <c r="T17" s="5">
        <f>R17+S17</f>
        <v>0</v>
      </c>
      <c r="U17" s="5">
        <v>0</v>
      </c>
      <c r="V17" s="5">
        <v>0</v>
      </c>
      <c r="W17" s="8">
        <f>U17+V17</f>
        <v>0</v>
      </c>
      <c r="X17" s="5">
        <v>66561850</v>
      </c>
      <c r="Y17" s="5">
        <v>78382150</v>
      </c>
      <c r="Z17" s="8">
        <f>X17+Y17</f>
        <v>144944000</v>
      </c>
      <c r="AA17" s="5">
        <v>255054127</v>
      </c>
      <c r="AB17" s="5">
        <v>1442802154</v>
      </c>
      <c r="AC17" s="6">
        <f>AA17+AB17</f>
        <v>1697856281</v>
      </c>
    </row>
    <row r="18" spans="1:29" ht="19.5" customHeight="1">
      <c r="A18" s="55"/>
      <c r="B18" s="17" t="s">
        <v>71</v>
      </c>
      <c r="C18" s="5">
        <f t="shared" si="4"/>
        <v>0</v>
      </c>
      <c r="D18" s="5">
        <f t="shared" si="4"/>
        <v>0</v>
      </c>
      <c r="E18" s="6">
        <f t="shared" si="4"/>
        <v>0</v>
      </c>
      <c r="F18" s="5">
        <v>0</v>
      </c>
      <c r="G18" s="5">
        <v>0</v>
      </c>
      <c r="H18" s="5">
        <f>F18+G18</f>
        <v>0</v>
      </c>
      <c r="I18" s="5">
        <v>0</v>
      </c>
      <c r="J18" s="5">
        <v>0</v>
      </c>
      <c r="K18" s="5">
        <f>I18+J18</f>
        <v>0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0</v>
      </c>
      <c r="V18" s="5">
        <v>0</v>
      </c>
      <c r="W18" s="8">
        <f>U18+V18</f>
        <v>0</v>
      </c>
      <c r="X18" s="5">
        <v>0</v>
      </c>
      <c r="Y18" s="5">
        <v>0</v>
      </c>
      <c r="Z18" s="8">
        <f>X18+Y18</f>
        <v>0</v>
      </c>
      <c r="AA18" s="5">
        <v>0</v>
      </c>
      <c r="AB18" s="5">
        <v>0</v>
      </c>
      <c r="AC18" s="6">
        <f>AA18+AB18</f>
        <v>0</v>
      </c>
    </row>
    <row r="19" spans="1:29" ht="19.5" customHeight="1">
      <c r="A19" s="56"/>
      <c r="B19" s="17" t="s">
        <v>4</v>
      </c>
      <c r="C19" s="5">
        <f t="shared" si="4"/>
        <v>91893152</v>
      </c>
      <c r="D19" s="5">
        <f t="shared" si="4"/>
        <v>10830058</v>
      </c>
      <c r="E19" s="6">
        <f t="shared" si="4"/>
        <v>102723210</v>
      </c>
      <c r="F19" s="5">
        <v>0</v>
      </c>
      <c r="G19" s="5">
        <v>0</v>
      </c>
      <c r="H19" s="5">
        <f>F19+G19</f>
        <v>0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91893152</v>
      </c>
      <c r="V19" s="5">
        <v>8894514</v>
      </c>
      <c r="W19" s="8">
        <f>U19+V19</f>
        <v>100787666</v>
      </c>
      <c r="X19" s="5">
        <v>0</v>
      </c>
      <c r="Y19" s="5">
        <v>0</v>
      </c>
      <c r="Z19" s="8">
        <f>X19+Y19</f>
        <v>0</v>
      </c>
      <c r="AA19" s="5">
        <v>0</v>
      </c>
      <c r="AB19" s="5">
        <v>1935544</v>
      </c>
      <c r="AC19" s="6">
        <f>AA19+AB19</f>
        <v>1935544</v>
      </c>
    </row>
    <row r="20" spans="1:29" ht="19.5" customHeight="1" thickBot="1">
      <c r="A20" s="22" t="s">
        <v>5</v>
      </c>
      <c r="B20" s="21"/>
      <c r="C20" s="9">
        <f t="shared" ref="C20:AC20" si="5">SUM(C16:C19)</f>
        <v>758882379</v>
      </c>
      <c r="D20" s="9">
        <f t="shared" si="5"/>
        <v>4630424246</v>
      </c>
      <c r="E20" s="9">
        <f t="shared" si="5"/>
        <v>5389306625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9">
        <f t="shared" si="5"/>
        <v>0</v>
      </c>
      <c r="Q20" s="9">
        <f t="shared" si="5"/>
        <v>0</v>
      </c>
      <c r="R20" s="9">
        <f t="shared" si="5"/>
        <v>0</v>
      </c>
      <c r="S20" s="9">
        <f t="shared" si="5"/>
        <v>0</v>
      </c>
      <c r="T20" s="9">
        <f t="shared" si="5"/>
        <v>0</v>
      </c>
      <c r="U20" s="9">
        <f t="shared" si="5"/>
        <v>91893152</v>
      </c>
      <c r="V20" s="9">
        <f t="shared" si="5"/>
        <v>8894514</v>
      </c>
      <c r="W20" s="9">
        <f t="shared" si="5"/>
        <v>100787666</v>
      </c>
      <c r="X20" s="9">
        <f t="shared" si="5"/>
        <v>66561850</v>
      </c>
      <c r="Y20" s="9">
        <f t="shared" si="5"/>
        <v>78382150</v>
      </c>
      <c r="Z20" s="9">
        <f t="shared" si="5"/>
        <v>144944000</v>
      </c>
      <c r="AA20" s="9">
        <f t="shared" si="5"/>
        <v>600427377</v>
      </c>
      <c r="AB20" s="9">
        <f t="shared" si="5"/>
        <v>4543147582</v>
      </c>
      <c r="AC20" s="9">
        <f t="shared" si="5"/>
        <v>5143574959</v>
      </c>
    </row>
    <row r="21" spans="1:29" ht="19.5" customHeight="1">
      <c r="A21" s="54" t="s">
        <v>9</v>
      </c>
      <c r="B21" s="18" t="s">
        <v>2</v>
      </c>
      <c r="C21" s="5">
        <f t="shared" ref="C21:E24" si="6">F21+I21+L21+O21+R21+U21+X21+AA21</f>
        <v>296498771</v>
      </c>
      <c r="D21" s="5">
        <f t="shared" si="6"/>
        <v>602263606</v>
      </c>
      <c r="E21" s="6">
        <f t="shared" si="6"/>
        <v>898762377</v>
      </c>
      <c r="F21" s="5">
        <v>21704950</v>
      </c>
      <c r="G21" s="5">
        <v>359861278</v>
      </c>
      <c r="H21" s="5">
        <f>F21+G21</f>
        <v>381566228</v>
      </c>
      <c r="I21" s="5">
        <v>135288411</v>
      </c>
      <c r="J21" s="5">
        <v>31395712</v>
      </c>
      <c r="K21" s="5">
        <f>I21+J21</f>
        <v>166684123</v>
      </c>
      <c r="L21" s="5">
        <v>0</v>
      </c>
      <c r="M21" s="5">
        <v>0</v>
      </c>
      <c r="N21" s="5">
        <f>L21+M21</f>
        <v>0</v>
      </c>
      <c r="O21" s="5">
        <v>0</v>
      </c>
      <c r="P21" s="5">
        <v>0</v>
      </c>
      <c r="Q21" s="5">
        <f>O21+P21</f>
        <v>0</v>
      </c>
      <c r="R21" s="5">
        <v>674174</v>
      </c>
      <c r="S21" s="5">
        <v>233805</v>
      </c>
      <c r="T21" s="5">
        <f>R21+S21</f>
        <v>907979</v>
      </c>
      <c r="U21" s="5">
        <v>138821289</v>
      </c>
      <c r="V21" s="5">
        <v>183486771</v>
      </c>
      <c r="W21" s="8">
        <f>U21+V21</f>
        <v>322308060</v>
      </c>
      <c r="X21" s="5">
        <v>0</v>
      </c>
      <c r="Y21" s="5">
        <v>27286040</v>
      </c>
      <c r="Z21" s="8">
        <f>X21+Y21</f>
        <v>27286040</v>
      </c>
      <c r="AA21" s="5">
        <v>9947</v>
      </c>
      <c r="AB21" s="5">
        <v>0</v>
      </c>
      <c r="AC21" s="6">
        <f>AA21+AB21</f>
        <v>9947</v>
      </c>
    </row>
    <row r="22" spans="1:29" ht="19.5" customHeight="1">
      <c r="A22" s="55"/>
      <c r="B22" s="17" t="s">
        <v>3</v>
      </c>
      <c r="C22" s="5">
        <f t="shared" si="6"/>
        <v>3000365965</v>
      </c>
      <c r="D22" s="5">
        <f t="shared" si="6"/>
        <v>2947082892</v>
      </c>
      <c r="E22" s="6">
        <f t="shared" si="6"/>
        <v>5947448857</v>
      </c>
      <c r="F22" s="5">
        <v>9023348</v>
      </c>
      <c r="G22" s="5">
        <v>4548024</v>
      </c>
      <c r="H22" s="5">
        <f>F22+G22</f>
        <v>13571372</v>
      </c>
      <c r="I22" s="5">
        <v>3647000</v>
      </c>
      <c r="J22" s="5">
        <v>0</v>
      </c>
      <c r="K22" s="5">
        <f>I22+J22</f>
        <v>3647000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1867305</v>
      </c>
      <c r="T22" s="5">
        <f>R22+S22</f>
        <v>1867305</v>
      </c>
      <c r="U22" s="5">
        <v>156079112</v>
      </c>
      <c r="V22" s="5">
        <v>198498670</v>
      </c>
      <c r="W22" s="8">
        <f>U22+V22</f>
        <v>354577782</v>
      </c>
      <c r="X22" s="5">
        <v>2831616505</v>
      </c>
      <c r="Y22" s="5">
        <v>2742168893</v>
      </c>
      <c r="Z22" s="8">
        <f>X22+Y22</f>
        <v>5573785398</v>
      </c>
      <c r="AA22" s="5">
        <v>0</v>
      </c>
      <c r="AB22" s="5">
        <v>0</v>
      </c>
      <c r="AC22" s="6">
        <f>AA22+AB22</f>
        <v>0</v>
      </c>
    </row>
    <row r="23" spans="1:29" ht="19.5" customHeight="1">
      <c r="A23" s="55"/>
      <c r="B23" s="17" t="s">
        <v>71</v>
      </c>
      <c r="C23" s="5">
        <f t="shared" si="6"/>
        <v>0</v>
      </c>
      <c r="D23" s="5">
        <f t="shared" si="6"/>
        <v>0</v>
      </c>
      <c r="E23" s="6">
        <f t="shared" si="6"/>
        <v>0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0</v>
      </c>
      <c r="AB23" s="5">
        <v>0</v>
      </c>
      <c r="AC23" s="6">
        <f>AA23+AB23</f>
        <v>0</v>
      </c>
    </row>
    <row r="24" spans="1:29" ht="19.5" customHeight="1">
      <c r="A24" s="56"/>
      <c r="B24" s="17" t="s">
        <v>4</v>
      </c>
      <c r="C24" s="5">
        <f t="shared" si="6"/>
        <v>2464901284</v>
      </c>
      <c r="D24" s="5">
        <f t="shared" si="6"/>
        <v>2487861779</v>
      </c>
      <c r="E24" s="6">
        <f t="shared" si="6"/>
        <v>4952763063</v>
      </c>
      <c r="F24" s="5">
        <v>289667107</v>
      </c>
      <c r="G24" s="5">
        <v>197362927</v>
      </c>
      <c r="H24" s="5">
        <f>F24+G24</f>
        <v>487030034</v>
      </c>
      <c r="I24" s="5">
        <v>834547393</v>
      </c>
      <c r="J24" s="5">
        <v>159801287</v>
      </c>
      <c r="K24" s="5">
        <f>I24+J24</f>
        <v>994348680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8831092</v>
      </c>
      <c r="Q24" s="5">
        <f>O24+P24</f>
        <v>8831092</v>
      </c>
      <c r="R24" s="5">
        <v>68508198</v>
      </c>
      <c r="S24" s="5">
        <v>0</v>
      </c>
      <c r="T24" s="5">
        <f>R24+S24</f>
        <v>68508198</v>
      </c>
      <c r="U24" s="5">
        <v>1272178586</v>
      </c>
      <c r="V24" s="5">
        <v>2121866473</v>
      </c>
      <c r="W24" s="8">
        <f>U24+V24</f>
        <v>3394045059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7">SUM(C21:C24)</f>
        <v>5761766020</v>
      </c>
      <c r="D25" s="9">
        <f t="shared" si="7"/>
        <v>6037208277</v>
      </c>
      <c r="E25" s="9">
        <f t="shared" si="7"/>
        <v>11798974297</v>
      </c>
      <c r="F25" s="9">
        <f t="shared" si="7"/>
        <v>320395405</v>
      </c>
      <c r="G25" s="9">
        <f t="shared" si="7"/>
        <v>561772229</v>
      </c>
      <c r="H25" s="9">
        <f t="shared" si="7"/>
        <v>882167634</v>
      </c>
      <c r="I25" s="9">
        <f t="shared" si="7"/>
        <v>973482804</v>
      </c>
      <c r="J25" s="9">
        <f t="shared" si="7"/>
        <v>191196999</v>
      </c>
      <c r="K25" s="9">
        <f t="shared" si="7"/>
        <v>1164679803</v>
      </c>
      <c r="L25" s="9">
        <f t="shared" si="7"/>
        <v>0</v>
      </c>
      <c r="M25" s="9">
        <f t="shared" si="7"/>
        <v>0</v>
      </c>
      <c r="N25" s="9">
        <f t="shared" si="7"/>
        <v>0</v>
      </c>
      <c r="O25" s="9">
        <f t="shared" si="7"/>
        <v>0</v>
      </c>
      <c r="P25" s="9">
        <f t="shared" si="7"/>
        <v>8831092</v>
      </c>
      <c r="Q25" s="9">
        <f t="shared" si="7"/>
        <v>8831092</v>
      </c>
      <c r="R25" s="9">
        <f t="shared" si="7"/>
        <v>69182372</v>
      </c>
      <c r="S25" s="9">
        <f t="shared" si="7"/>
        <v>2101110</v>
      </c>
      <c r="T25" s="9">
        <f t="shared" si="7"/>
        <v>71283482</v>
      </c>
      <c r="U25" s="9">
        <f t="shared" si="7"/>
        <v>1567078987</v>
      </c>
      <c r="V25" s="9">
        <f t="shared" si="7"/>
        <v>2503851914</v>
      </c>
      <c r="W25" s="9">
        <f t="shared" si="7"/>
        <v>4070930901</v>
      </c>
      <c r="X25" s="9">
        <f t="shared" si="7"/>
        <v>2831616505</v>
      </c>
      <c r="Y25" s="9">
        <f t="shared" si="7"/>
        <v>2769454933</v>
      </c>
      <c r="Z25" s="9">
        <f t="shared" si="7"/>
        <v>5601071438</v>
      </c>
      <c r="AA25" s="9">
        <f t="shared" si="7"/>
        <v>9947</v>
      </c>
      <c r="AB25" s="9">
        <f t="shared" si="7"/>
        <v>0</v>
      </c>
      <c r="AC25" s="9">
        <f t="shared" si="7"/>
        <v>9947</v>
      </c>
    </row>
    <row r="26" spans="1:29" ht="19.5" customHeight="1">
      <c r="A26" s="54" t="s">
        <v>27</v>
      </c>
      <c r="B26" s="18" t="s">
        <v>2</v>
      </c>
      <c r="C26" s="5">
        <f t="shared" ref="C26:E29" si="8">F26+I26+L26+O26+R26+U26+X26+AA26</f>
        <v>5802764</v>
      </c>
      <c r="D26" s="5">
        <f t="shared" si="8"/>
        <v>291032107</v>
      </c>
      <c r="E26" s="6">
        <f t="shared" si="8"/>
        <v>296834871</v>
      </c>
      <c r="F26" s="5">
        <v>0</v>
      </c>
      <c r="G26" s="5">
        <v>0</v>
      </c>
      <c r="H26" s="5">
        <f>F26+G26</f>
        <v>0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5802764</v>
      </c>
      <c r="AB26" s="5">
        <v>291032107</v>
      </c>
      <c r="AC26" s="6">
        <f>AA26+AB26</f>
        <v>296834871</v>
      </c>
    </row>
    <row r="27" spans="1:29" ht="19.5" customHeight="1">
      <c r="A27" s="55"/>
      <c r="B27" s="17" t="s">
        <v>3</v>
      </c>
      <c r="C27" s="5">
        <f t="shared" si="8"/>
        <v>96931550</v>
      </c>
      <c r="D27" s="5">
        <f t="shared" si="8"/>
        <v>229565914</v>
      </c>
      <c r="E27" s="6">
        <f t="shared" si="8"/>
        <v>326497464</v>
      </c>
      <c r="F27" s="5">
        <v>0</v>
      </c>
      <c r="G27" s="5">
        <v>0</v>
      </c>
      <c r="H27" s="5">
        <f>F27+G27</f>
        <v>0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0</v>
      </c>
      <c r="V27" s="5">
        <v>0</v>
      </c>
      <c r="W27" s="8">
        <f>U27+V27</f>
        <v>0</v>
      </c>
      <c r="X27" s="5">
        <v>0</v>
      </c>
      <c r="Y27" s="5">
        <v>0</v>
      </c>
      <c r="Z27" s="8">
        <f>X27+Y27</f>
        <v>0</v>
      </c>
      <c r="AA27" s="5">
        <v>96931550</v>
      </c>
      <c r="AB27" s="5">
        <v>229565914</v>
      </c>
      <c r="AC27" s="6">
        <f>AA27+AB27</f>
        <v>326497464</v>
      </c>
    </row>
    <row r="28" spans="1:29" ht="19.5" customHeight="1">
      <c r="A28" s="55"/>
      <c r="B28" s="17" t="s">
        <v>71</v>
      </c>
      <c r="C28" s="5">
        <f t="shared" si="8"/>
        <v>0</v>
      </c>
      <c r="D28" s="5">
        <f t="shared" si="8"/>
        <v>0</v>
      </c>
      <c r="E28" s="6">
        <f t="shared" si="8"/>
        <v>0</v>
      </c>
      <c r="F28" s="5">
        <v>0</v>
      </c>
      <c r="G28" s="5">
        <v>0</v>
      </c>
      <c r="H28" s="5">
        <f>F28+G28</f>
        <v>0</v>
      </c>
      <c r="I28" s="5">
        <v>0</v>
      </c>
      <c r="J28" s="5">
        <v>0</v>
      </c>
      <c r="K28" s="5">
        <f>I28+J28</f>
        <v>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0</v>
      </c>
      <c r="V28" s="5">
        <v>0</v>
      </c>
      <c r="W28" s="8">
        <f>U28+V28</f>
        <v>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>
      <c r="A29" s="56"/>
      <c r="B29" s="17" t="s">
        <v>4</v>
      </c>
      <c r="C29" s="5">
        <f t="shared" si="8"/>
        <v>1753365</v>
      </c>
      <c r="D29" s="5">
        <f t="shared" si="8"/>
        <v>18314461</v>
      </c>
      <c r="E29" s="6">
        <f t="shared" si="8"/>
        <v>20067826</v>
      </c>
      <c r="F29" s="5">
        <v>0</v>
      </c>
      <c r="G29" s="5">
        <v>0</v>
      </c>
      <c r="H29" s="5">
        <f>F29+G29</f>
        <v>0</v>
      </c>
      <c r="I29" s="5">
        <v>0</v>
      </c>
      <c r="J29" s="5">
        <v>0</v>
      </c>
      <c r="K29" s="5">
        <f>I29+J29</f>
        <v>0</v>
      </c>
      <c r="L29" s="5">
        <v>0</v>
      </c>
      <c r="M29" s="5">
        <v>0</v>
      </c>
      <c r="N29" s="5">
        <f>L29+M29</f>
        <v>0</v>
      </c>
      <c r="O29" s="5">
        <v>0</v>
      </c>
      <c r="P29" s="5">
        <v>0</v>
      </c>
      <c r="Q29" s="5">
        <f>O29+P29</f>
        <v>0</v>
      </c>
      <c r="R29" s="5">
        <v>0</v>
      </c>
      <c r="S29" s="5">
        <v>0</v>
      </c>
      <c r="T29" s="5">
        <f>R29+S29</f>
        <v>0</v>
      </c>
      <c r="U29" s="5">
        <v>1753365</v>
      </c>
      <c r="V29" s="5">
        <v>18314461</v>
      </c>
      <c r="W29" s="8">
        <f>U29+V29</f>
        <v>20067826</v>
      </c>
      <c r="X29" s="5">
        <v>0</v>
      </c>
      <c r="Y29" s="5">
        <v>0</v>
      </c>
      <c r="Z29" s="8">
        <f>X29+Y29</f>
        <v>0</v>
      </c>
      <c r="AA29" s="5">
        <v>0</v>
      </c>
      <c r="AB29" s="5">
        <v>0</v>
      </c>
      <c r="AC29" s="6">
        <f>AA29+AB29</f>
        <v>0</v>
      </c>
    </row>
    <row r="30" spans="1:29" ht="19.5" customHeight="1" thickBot="1">
      <c r="A30" s="22" t="s">
        <v>5</v>
      </c>
      <c r="B30" s="21"/>
      <c r="C30" s="9">
        <f t="shared" ref="C30:AC30" si="9">SUM(C26:C29)</f>
        <v>104487679</v>
      </c>
      <c r="D30" s="9">
        <f t="shared" si="9"/>
        <v>538912482</v>
      </c>
      <c r="E30" s="9">
        <f t="shared" si="9"/>
        <v>643400161</v>
      </c>
      <c r="F30" s="9">
        <f t="shared" si="9"/>
        <v>0</v>
      </c>
      <c r="G30" s="9">
        <f t="shared" si="9"/>
        <v>0</v>
      </c>
      <c r="H30" s="9">
        <f t="shared" si="9"/>
        <v>0</v>
      </c>
      <c r="I30" s="9">
        <f t="shared" si="9"/>
        <v>0</v>
      </c>
      <c r="J30" s="9">
        <f t="shared" si="9"/>
        <v>0</v>
      </c>
      <c r="K30" s="9">
        <f t="shared" si="9"/>
        <v>0</v>
      </c>
      <c r="L30" s="9">
        <f t="shared" si="9"/>
        <v>0</v>
      </c>
      <c r="M30" s="9">
        <f t="shared" si="9"/>
        <v>0</v>
      </c>
      <c r="N30" s="9">
        <f t="shared" si="9"/>
        <v>0</v>
      </c>
      <c r="O30" s="9">
        <f t="shared" si="9"/>
        <v>0</v>
      </c>
      <c r="P30" s="9">
        <f t="shared" si="9"/>
        <v>0</v>
      </c>
      <c r="Q30" s="9">
        <f t="shared" si="9"/>
        <v>0</v>
      </c>
      <c r="R30" s="9">
        <f t="shared" si="9"/>
        <v>0</v>
      </c>
      <c r="S30" s="9">
        <f t="shared" si="9"/>
        <v>0</v>
      </c>
      <c r="T30" s="9">
        <f t="shared" si="9"/>
        <v>0</v>
      </c>
      <c r="U30" s="9">
        <f t="shared" si="9"/>
        <v>1753365</v>
      </c>
      <c r="V30" s="9">
        <f t="shared" si="9"/>
        <v>18314461</v>
      </c>
      <c r="W30" s="9">
        <f t="shared" si="9"/>
        <v>20067826</v>
      </c>
      <c r="X30" s="9">
        <f t="shared" si="9"/>
        <v>0</v>
      </c>
      <c r="Y30" s="9">
        <f t="shared" si="9"/>
        <v>0</v>
      </c>
      <c r="Z30" s="9">
        <f t="shared" si="9"/>
        <v>0</v>
      </c>
      <c r="AA30" s="9">
        <f t="shared" si="9"/>
        <v>102734314</v>
      </c>
      <c r="AB30" s="9">
        <f t="shared" si="9"/>
        <v>520598021</v>
      </c>
      <c r="AC30" s="9">
        <f t="shared" si="9"/>
        <v>623332335</v>
      </c>
    </row>
    <row r="31" spans="1:29" ht="19.5" customHeight="1">
      <c r="A31" s="54" t="s">
        <v>28</v>
      </c>
      <c r="B31" s="18" t="s">
        <v>2</v>
      </c>
      <c r="C31" s="5">
        <f t="shared" ref="C31:E34" si="10">F31+I31+L31+O31+R31+U31+X31+AA31</f>
        <v>24469046</v>
      </c>
      <c r="D31" s="5">
        <f t="shared" si="10"/>
        <v>61895233</v>
      </c>
      <c r="E31" s="6">
        <f t="shared" si="10"/>
        <v>86364279</v>
      </c>
      <c r="F31" s="5">
        <v>8368680</v>
      </c>
      <c r="G31" s="5">
        <v>60094738</v>
      </c>
      <c r="H31" s="5">
        <f>F31+G31</f>
        <v>68463418</v>
      </c>
      <c r="I31" s="5">
        <v>478815</v>
      </c>
      <c r="J31" s="5">
        <v>0</v>
      </c>
      <c r="K31" s="5">
        <f>I31+J31</f>
        <v>478815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15621551</v>
      </c>
      <c r="V31" s="5">
        <v>1800495</v>
      </c>
      <c r="W31" s="8">
        <f>U31+V31</f>
        <v>17422046</v>
      </c>
      <c r="X31" s="5">
        <v>0</v>
      </c>
      <c r="Y31" s="5">
        <v>0</v>
      </c>
      <c r="Z31" s="8">
        <f>X31+Y31</f>
        <v>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5"/>
      <c r="B32" s="17" t="s">
        <v>3</v>
      </c>
      <c r="C32" s="5">
        <f t="shared" si="10"/>
        <v>43905136</v>
      </c>
      <c r="D32" s="5">
        <f t="shared" si="10"/>
        <v>53002461</v>
      </c>
      <c r="E32" s="6">
        <f t="shared" si="10"/>
        <v>96907597</v>
      </c>
      <c r="F32" s="5">
        <v>5448187</v>
      </c>
      <c r="G32" s="5">
        <v>5535895</v>
      </c>
      <c r="H32" s="5">
        <f>F32+G32</f>
        <v>10984082</v>
      </c>
      <c r="I32" s="5">
        <v>511124</v>
      </c>
      <c r="J32" s="5">
        <v>0</v>
      </c>
      <c r="K32" s="5">
        <f>I32+J32</f>
        <v>511124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37945825</v>
      </c>
      <c r="V32" s="5">
        <v>47466566</v>
      </c>
      <c r="W32" s="8">
        <f>U32+V32</f>
        <v>85412391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>
      <c r="A33" s="55"/>
      <c r="B33" s="17" t="s">
        <v>71</v>
      </c>
      <c r="C33" s="5">
        <f t="shared" si="10"/>
        <v>0</v>
      </c>
      <c r="D33" s="5">
        <f t="shared" si="10"/>
        <v>0</v>
      </c>
      <c r="E33" s="6">
        <f t="shared" si="10"/>
        <v>0</v>
      </c>
      <c r="F33" s="5">
        <v>0</v>
      </c>
      <c r="G33" s="5">
        <v>0</v>
      </c>
      <c r="H33" s="5">
        <f>F33+G33</f>
        <v>0</v>
      </c>
      <c r="I33" s="5">
        <v>0</v>
      </c>
      <c r="J33" s="5">
        <v>0</v>
      </c>
      <c r="K33" s="5">
        <f>I33+J33</f>
        <v>0</v>
      </c>
      <c r="L33" s="5">
        <v>0</v>
      </c>
      <c r="M33" s="5">
        <v>0</v>
      </c>
      <c r="N33" s="5">
        <f>L33+M33</f>
        <v>0</v>
      </c>
      <c r="O33" s="5">
        <v>0</v>
      </c>
      <c r="P33" s="5">
        <v>0</v>
      </c>
      <c r="Q33" s="5">
        <f>O33+P33</f>
        <v>0</v>
      </c>
      <c r="R33" s="5">
        <v>0</v>
      </c>
      <c r="S33" s="5">
        <v>0</v>
      </c>
      <c r="T33" s="5">
        <f>R33+S33</f>
        <v>0</v>
      </c>
      <c r="U33" s="5">
        <v>0</v>
      </c>
      <c r="V33" s="5">
        <v>0</v>
      </c>
      <c r="W33" s="8">
        <f>U33+V33</f>
        <v>0</v>
      </c>
      <c r="X33" s="5">
        <v>0</v>
      </c>
      <c r="Y33" s="5">
        <v>0</v>
      </c>
      <c r="Z33" s="8">
        <f>X33+Y33</f>
        <v>0</v>
      </c>
      <c r="AA33" s="5">
        <v>0</v>
      </c>
      <c r="AB33" s="5">
        <v>0</v>
      </c>
      <c r="AC33" s="6">
        <f>AA33+AB33</f>
        <v>0</v>
      </c>
    </row>
    <row r="34" spans="1:29" ht="19.5" customHeight="1">
      <c r="A34" s="56"/>
      <c r="B34" s="17" t="s">
        <v>4</v>
      </c>
      <c r="C34" s="5">
        <f t="shared" si="10"/>
        <v>2294810617</v>
      </c>
      <c r="D34" s="5">
        <f t="shared" si="10"/>
        <v>1305374374</v>
      </c>
      <c r="E34" s="6">
        <f t="shared" si="10"/>
        <v>3600184991</v>
      </c>
      <c r="F34" s="5">
        <v>191776780</v>
      </c>
      <c r="G34" s="5">
        <v>197559931</v>
      </c>
      <c r="H34" s="5">
        <f>F34+G34</f>
        <v>389336711</v>
      </c>
      <c r="I34" s="5">
        <v>73285110</v>
      </c>
      <c r="J34" s="5">
        <v>0</v>
      </c>
      <c r="K34" s="5">
        <f>I34+J34</f>
        <v>73285110</v>
      </c>
      <c r="L34" s="5">
        <v>0</v>
      </c>
      <c r="M34" s="5">
        <v>92201</v>
      </c>
      <c r="N34" s="5">
        <f>L34+M34</f>
        <v>92201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2029748727</v>
      </c>
      <c r="V34" s="5">
        <v>1107722242</v>
      </c>
      <c r="W34" s="8">
        <f>U34+V34</f>
        <v>3137470969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 thickBot="1">
      <c r="A35" s="22" t="s">
        <v>5</v>
      </c>
      <c r="B35" s="21"/>
      <c r="C35" s="9">
        <f t="shared" ref="C35:AC35" si="11">SUM(C31:C34)</f>
        <v>2363184799</v>
      </c>
      <c r="D35" s="9">
        <f t="shared" si="11"/>
        <v>1420272068</v>
      </c>
      <c r="E35" s="9">
        <f t="shared" si="11"/>
        <v>3783456867</v>
      </c>
      <c r="F35" s="9">
        <f t="shared" si="11"/>
        <v>205593647</v>
      </c>
      <c r="G35" s="9">
        <f t="shared" si="11"/>
        <v>263190564</v>
      </c>
      <c r="H35" s="9">
        <f t="shared" si="11"/>
        <v>468784211</v>
      </c>
      <c r="I35" s="9">
        <f t="shared" si="11"/>
        <v>74275049</v>
      </c>
      <c r="J35" s="9">
        <f t="shared" si="11"/>
        <v>0</v>
      </c>
      <c r="K35" s="9">
        <f t="shared" si="11"/>
        <v>74275049</v>
      </c>
      <c r="L35" s="9">
        <f t="shared" si="11"/>
        <v>0</v>
      </c>
      <c r="M35" s="9">
        <f t="shared" si="11"/>
        <v>92201</v>
      </c>
      <c r="N35" s="9">
        <f t="shared" si="11"/>
        <v>92201</v>
      </c>
      <c r="O35" s="9">
        <f t="shared" si="11"/>
        <v>0</v>
      </c>
      <c r="P35" s="9">
        <f t="shared" si="11"/>
        <v>0</v>
      </c>
      <c r="Q35" s="9">
        <f t="shared" si="11"/>
        <v>0</v>
      </c>
      <c r="R35" s="9">
        <f t="shared" si="11"/>
        <v>0</v>
      </c>
      <c r="S35" s="9">
        <f t="shared" si="11"/>
        <v>0</v>
      </c>
      <c r="T35" s="9">
        <f t="shared" si="11"/>
        <v>0</v>
      </c>
      <c r="U35" s="9">
        <f t="shared" si="11"/>
        <v>2083316103</v>
      </c>
      <c r="V35" s="9">
        <f t="shared" si="11"/>
        <v>1156989303</v>
      </c>
      <c r="W35" s="9">
        <f t="shared" si="11"/>
        <v>3240305406</v>
      </c>
      <c r="X35" s="9">
        <f t="shared" si="11"/>
        <v>0</v>
      </c>
      <c r="Y35" s="9">
        <f t="shared" si="11"/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1"/>
        <v>0</v>
      </c>
    </row>
    <row r="36" spans="1:29" ht="19.5" customHeight="1">
      <c r="A36" s="54" t="s">
        <v>29</v>
      </c>
      <c r="B36" s="18" t="s">
        <v>2</v>
      </c>
      <c r="C36" s="5">
        <f t="shared" ref="C36:E39" si="12">F36+I36+L36+O36+R36+U36+X36+AA36</f>
        <v>14486430</v>
      </c>
      <c r="D36" s="5">
        <f t="shared" si="12"/>
        <v>41816255</v>
      </c>
      <c r="E36" s="6">
        <f t="shared" si="12"/>
        <v>56302685</v>
      </c>
      <c r="F36" s="5">
        <v>5824942</v>
      </c>
      <c r="G36" s="5">
        <v>8781218</v>
      </c>
      <c r="H36" s="5">
        <f>F36+G36</f>
        <v>14606160</v>
      </c>
      <c r="I36" s="5">
        <v>174938</v>
      </c>
      <c r="J36" s="5">
        <v>0</v>
      </c>
      <c r="K36" s="5">
        <f>I36+J36</f>
        <v>174938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8">
        <f>U36+V36</f>
        <v>0</v>
      </c>
      <c r="X36" s="5">
        <v>8486550</v>
      </c>
      <c r="Y36" s="5">
        <v>33035037</v>
      </c>
      <c r="Z36" s="8">
        <f>X36+Y36</f>
        <v>41521587</v>
      </c>
      <c r="AA36" s="5">
        <v>0</v>
      </c>
      <c r="AB36" s="5">
        <v>0</v>
      </c>
      <c r="AC36" s="6">
        <f>AA36+AB36</f>
        <v>0</v>
      </c>
    </row>
    <row r="37" spans="1:29" ht="19.5" customHeight="1">
      <c r="A37" s="55"/>
      <c r="B37" s="17" t="s">
        <v>3</v>
      </c>
      <c r="C37" s="5">
        <f t="shared" si="12"/>
        <v>1033344145</v>
      </c>
      <c r="D37" s="5">
        <f t="shared" si="12"/>
        <v>515199502</v>
      </c>
      <c r="E37" s="6">
        <f t="shared" si="12"/>
        <v>1548543647</v>
      </c>
      <c r="F37" s="5">
        <v>0</v>
      </c>
      <c r="G37" s="5">
        <v>0</v>
      </c>
      <c r="H37" s="5">
        <f>F37+G37</f>
        <v>0</v>
      </c>
      <c r="I37" s="5">
        <v>0</v>
      </c>
      <c r="J37" s="5">
        <v>0</v>
      </c>
      <c r="K37" s="5">
        <f>I37+J37</f>
        <v>0</v>
      </c>
      <c r="L37" s="5">
        <v>0</v>
      </c>
      <c r="M37" s="5">
        <v>0</v>
      </c>
      <c r="N37" s="5">
        <f>L37+M37</f>
        <v>0</v>
      </c>
      <c r="O37" s="5">
        <v>0</v>
      </c>
      <c r="P37" s="5">
        <v>0</v>
      </c>
      <c r="Q37" s="5">
        <f>O37+P37</f>
        <v>0</v>
      </c>
      <c r="R37" s="5">
        <v>0</v>
      </c>
      <c r="S37" s="5">
        <v>0</v>
      </c>
      <c r="T37" s="5">
        <f>R37+S37</f>
        <v>0</v>
      </c>
      <c r="U37" s="5">
        <v>1844743</v>
      </c>
      <c r="V37" s="5">
        <v>0</v>
      </c>
      <c r="W37" s="8">
        <f>U37+V37</f>
        <v>1844743</v>
      </c>
      <c r="X37" s="5">
        <v>1031499402</v>
      </c>
      <c r="Y37" s="5">
        <v>515199502</v>
      </c>
      <c r="Z37" s="8">
        <f>X37+Y37</f>
        <v>1546698904</v>
      </c>
      <c r="AA37" s="5">
        <v>0</v>
      </c>
      <c r="AB37" s="5">
        <v>0</v>
      </c>
      <c r="AC37" s="6">
        <f>AA37+AB37</f>
        <v>0</v>
      </c>
    </row>
    <row r="38" spans="1:29" ht="19.5" customHeight="1">
      <c r="A38" s="55"/>
      <c r="B38" s="17" t="s">
        <v>71</v>
      </c>
      <c r="C38" s="5">
        <f t="shared" si="12"/>
        <v>0</v>
      </c>
      <c r="D38" s="5">
        <f t="shared" si="12"/>
        <v>0</v>
      </c>
      <c r="E38" s="6">
        <f t="shared" si="12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6"/>
      <c r="B39" s="17" t="s">
        <v>4</v>
      </c>
      <c r="C39" s="5">
        <f t="shared" si="12"/>
        <v>355405535</v>
      </c>
      <c r="D39" s="5">
        <f t="shared" si="12"/>
        <v>344515567</v>
      </c>
      <c r="E39" s="6">
        <f t="shared" si="12"/>
        <v>699921102</v>
      </c>
      <c r="F39" s="5">
        <v>272627066</v>
      </c>
      <c r="G39" s="5">
        <v>110962548</v>
      </c>
      <c r="H39" s="5">
        <f>F39+G39</f>
        <v>383589614</v>
      </c>
      <c r="I39" s="5">
        <v>51756582</v>
      </c>
      <c r="J39" s="5">
        <v>0</v>
      </c>
      <c r="K39" s="5">
        <f>I39+J39</f>
        <v>51756582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31021887</v>
      </c>
      <c r="V39" s="5">
        <v>233553019</v>
      </c>
      <c r="W39" s="8">
        <f>U39+V39</f>
        <v>264574906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 thickBot="1">
      <c r="A40" s="22" t="s">
        <v>5</v>
      </c>
      <c r="B40" s="21"/>
      <c r="C40" s="9">
        <f t="shared" ref="C40:AC40" si="13">SUM(C36:C39)</f>
        <v>1403236110</v>
      </c>
      <c r="D40" s="9">
        <f t="shared" si="13"/>
        <v>901531324</v>
      </c>
      <c r="E40" s="9">
        <f t="shared" si="13"/>
        <v>2304767434</v>
      </c>
      <c r="F40" s="9">
        <f t="shared" si="13"/>
        <v>278452008</v>
      </c>
      <c r="G40" s="9">
        <f t="shared" si="13"/>
        <v>119743766</v>
      </c>
      <c r="H40" s="9">
        <f t="shared" si="13"/>
        <v>398195774</v>
      </c>
      <c r="I40" s="9">
        <f t="shared" si="13"/>
        <v>51931520</v>
      </c>
      <c r="J40" s="9">
        <f t="shared" si="13"/>
        <v>0</v>
      </c>
      <c r="K40" s="9">
        <f t="shared" si="13"/>
        <v>51931520</v>
      </c>
      <c r="L40" s="9">
        <f t="shared" si="13"/>
        <v>0</v>
      </c>
      <c r="M40" s="9">
        <f t="shared" si="13"/>
        <v>0</v>
      </c>
      <c r="N40" s="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9">
        <f t="shared" si="13"/>
        <v>0</v>
      </c>
      <c r="U40" s="9">
        <f t="shared" si="13"/>
        <v>32866630</v>
      </c>
      <c r="V40" s="9">
        <f t="shared" si="13"/>
        <v>233553019</v>
      </c>
      <c r="W40" s="9">
        <f t="shared" si="13"/>
        <v>266419649</v>
      </c>
      <c r="X40" s="9">
        <f t="shared" si="13"/>
        <v>1039985952</v>
      </c>
      <c r="Y40" s="9">
        <f t="shared" si="13"/>
        <v>548234539</v>
      </c>
      <c r="Z40" s="9">
        <f t="shared" si="13"/>
        <v>1588220491</v>
      </c>
      <c r="AA40" s="9">
        <f t="shared" si="13"/>
        <v>0</v>
      </c>
      <c r="AB40" s="9">
        <f t="shared" si="13"/>
        <v>0</v>
      </c>
      <c r="AC40" s="9">
        <f t="shared" si="13"/>
        <v>0</v>
      </c>
    </row>
    <row r="41" spans="1:29" ht="19.5" customHeight="1">
      <c r="A41" s="54" t="s">
        <v>30</v>
      </c>
      <c r="B41" s="18" t="s">
        <v>2</v>
      </c>
      <c r="C41" s="5">
        <f t="shared" ref="C41:E44" si="14">F41+I41+L41+O41+R41+U41+X41+AA41</f>
        <v>0</v>
      </c>
      <c r="D41" s="5">
        <f t="shared" si="14"/>
        <v>0</v>
      </c>
      <c r="E41" s="6">
        <f t="shared" si="14"/>
        <v>0</v>
      </c>
      <c r="F41" s="5">
        <v>0</v>
      </c>
      <c r="G41" s="5">
        <v>0</v>
      </c>
      <c r="H41" s="5">
        <f>F41+G41</f>
        <v>0</v>
      </c>
      <c r="I41" s="5">
        <v>0</v>
      </c>
      <c r="J41" s="5">
        <v>0</v>
      </c>
      <c r="K41" s="5">
        <f>I41+J41</f>
        <v>0</v>
      </c>
      <c r="L41" s="5">
        <v>0</v>
      </c>
      <c r="M41" s="5">
        <v>0</v>
      </c>
      <c r="N41" s="5">
        <f>L41+M41</f>
        <v>0</v>
      </c>
      <c r="O41" s="5">
        <v>0</v>
      </c>
      <c r="P41" s="5">
        <v>0</v>
      </c>
      <c r="Q41" s="5">
        <f>O41+P41</f>
        <v>0</v>
      </c>
      <c r="R41" s="5">
        <v>0</v>
      </c>
      <c r="S41" s="5">
        <v>0</v>
      </c>
      <c r="T41" s="5">
        <f>R41+S41</f>
        <v>0</v>
      </c>
      <c r="U41" s="5">
        <v>0</v>
      </c>
      <c r="V41" s="5">
        <v>0</v>
      </c>
      <c r="W41" s="8">
        <f>U41+V41</f>
        <v>0</v>
      </c>
      <c r="X41" s="5">
        <v>0</v>
      </c>
      <c r="Y41" s="5">
        <v>0</v>
      </c>
      <c r="Z41" s="8">
        <f>X41+Y41</f>
        <v>0</v>
      </c>
      <c r="AA41" s="5">
        <v>0</v>
      </c>
      <c r="AB41" s="5">
        <v>0</v>
      </c>
      <c r="AC41" s="6">
        <f>AA41+AB41</f>
        <v>0</v>
      </c>
    </row>
    <row r="42" spans="1:29" ht="19.5" customHeight="1">
      <c r="A42" s="55"/>
      <c r="B42" s="17" t="s">
        <v>3</v>
      </c>
      <c r="C42" s="5">
        <f t="shared" si="14"/>
        <v>0</v>
      </c>
      <c r="D42" s="5">
        <f t="shared" si="14"/>
        <v>0</v>
      </c>
      <c r="E42" s="6">
        <f t="shared" si="14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71</v>
      </c>
      <c r="C43" s="5">
        <f t="shared" si="14"/>
        <v>0</v>
      </c>
      <c r="D43" s="5">
        <f t="shared" si="14"/>
        <v>0</v>
      </c>
      <c r="E43" s="6">
        <f t="shared" si="14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4"/>
        <v>7009980</v>
      </c>
      <c r="D44" s="5">
        <f t="shared" si="14"/>
        <v>7669221</v>
      </c>
      <c r="E44" s="6">
        <f t="shared" si="14"/>
        <v>14679201</v>
      </c>
      <c r="F44" s="5">
        <v>7009980</v>
      </c>
      <c r="G44" s="5">
        <v>7669221</v>
      </c>
      <c r="H44" s="5">
        <f>F44+G44</f>
        <v>14679201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0</v>
      </c>
      <c r="V44" s="5">
        <v>0</v>
      </c>
      <c r="W44" s="8">
        <f>U44+V44</f>
        <v>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5">SUM(C41:C44)</f>
        <v>7009980</v>
      </c>
      <c r="D45" s="9">
        <f t="shared" si="15"/>
        <v>7669221</v>
      </c>
      <c r="E45" s="9">
        <f t="shared" si="15"/>
        <v>14679201</v>
      </c>
      <c r="F45" s="9">
        <f t="shared" si="15"/>
        <v>7009980</v>
      </c>
      <c r="G45" s="9">
        <f t="shared" si="15"/>
        <v>7669221</v>
      </c>
      <c r="H45" s="9">
        <f t="shared" si="15"/>
        <v>14679201</v>
      </c>
      <c r="I45" s="9">
        <f t="shared" si="15"/>
        <v>0</v>
      </c>
      <c r="J45" s="9">
        <f t="shared" si="15"/>
        <v>0</v>
      </c>
      <c r="K45" s="9">
        <f t="shared" si="15"/>
        <v>0</v>
      </c>
      <c r="L45" s="9">
        <f t="shared" si="15"/>
        <v>0</v>
      </c>
      <c r="M45" s="9">
        <f t="shared" si="15"/>
        <v>0</v>
      </c>
      <c r="N45" s="9">
        <f t="shared" si="15"/>
        <v>0</v>
      </c>
      <c r="O45" s="9">
        <f t="shared" si="15"/>
        <v>0</v>
      </c>
      <c r="P45" s="9">
        <f t="shared" si="15"/>
        <v>0</v>
      </c>
      <c r="Q45" s="9">
        <f t="shared" si="15"/>
        <v>0</v>
      </c>
      <c r="R45" s="9">
        <f t="shared" si="15"/>
        <v>0</v>
      </c>
      <c r="S45" s="9">
        <f t="shared" si="15"/>
        <v>0</v>
      </c>
      <c r="T45" s="9">
        <f t="shared" si="15"/>
        <v>0</v>
      </c>
      <c r="U45" s="9">
        <f t="shared" si="15"/>
        <v>0</v>
      </c>
      <c r="V45" s="9">
        <f t="shared" si="15"/>
        <v>0</v>
      </c>
      <c r="W45" s="9">
        <f t="shared" si="15"/>
        <v>0</v>
      </c>
      <c r="X45" s="9">
        <f t="shared" si="15"/>
        <v>0</v>
      </c>
      <c r="Y45" s="9">
        <f t="shared" si="15"/>
        <v>0</v>
      </c>
      <c r="Z45" s="9">
        <f t="shared" si="15"/>
        <v>0</v>
      </c>
      <c r="AA45" s="9">
        <f t="shared" si="15"/>
        <v>0</v>
      </c>
      <c r="AB45" s="9">
        <f t="shared" si="15"/>
        <v>0</v>
      </c>
      <c r="AC45" s="9">
        <f t="shared" si="15"/>
        <v>0</v>
      </c>
    </row>
    <row r="46" spans="1:29" ht="19.5" customHeight="1">
      <c r="A46" s="54" t="s">
        <v>31</v>
      </c>
      <c r="B46" s="18" t="s">
        <v>2</v>
      </c>
      <c r="C46" s="5">
        <f t="shared" ref="C46:E49" si="16">F46+I46+L46+O46+R46+U46+X46+AA46</f>
        <v>0</v>
      </c>
      <c r="D46" s="5">
        <f t="shared" si="16"/>
        <v>0</v>
      </c>
      <c r="E46" s="6">
        <f t="shared" si="16"/>
        <v>0</v>
      </c>
      <c r="F46" s="5">
        <v>0</v>
      </c>
      <c r="G46" s="5">
        <v>0</v>
      </c>
      <c r="H46" s="5">
        <f>F46+G46</f>
        <v>0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0</v>
      </c>
      <c r="V46" s="5">
        <v>0</v>
      </c>
      <c r="W46" s="8">
        <f>U46+V46</f>
        <v>0</v>
      </c>
      <c r="X46" s="5">
        <v>0</v>
      </c>
      <c r="Y46" s="5">
        <v>0</v>
      </c>
      <c r="Z46" s="8">
        <f>X46+Y46</f>
        <v>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16"/>
        <v>0</v>
      </c>
      <c r="D47" s="5">
        <f t="shared" si="16"/>
        <v>0</v>
      </c>
      <c r="E47" s="6">
        <f t="shared" si="16"/>
        <v>0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0</v>
      </c>
      <c r="V47" s="5">
        <v>0</v>
      </c>
      <c r="W47" s="8">
        <f>U47+V47</f>
        <v>0</v>
      </c>
      <c r="X47" s="5">
        <v>0</v>
      </c>
      <c r="Y47" s="5">
        <v>0</v>
      </c>
      <c r="Z47" s="8">
        <f>X47+Y47</f>
        <v>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5"/>
      <c r="B48" s="17" t="s">
        <v>71</v>
      </c>
      <c r="C48" s="5">
        <f t="shared" si="16"/>
        <v>0</v>
      </c>
      <c r="D48" s="5">
        <f t="shared" si="16"/>
        <v>0</v>
      </c>
      <c r="E48" s="6">
        <f t="shared" si="16"/>
        <v>0</v>
      </c>
      <c r="F48" s="5">
        <v>0</v>
      </c>
      <c r="G48" s="5">
        <v>0</v>
      </c>
      <c r="H48" s="5">
        <f>F48+G48</f>
        <v>0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0</v>
      </c>
      <c r="V48" s="5">
        <v>0</v>
      </c>
      <c r="W48" s="8">
        <f>U48+V48</f>
        <v>0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>
      <c r="A49" s="56"/>
      <c r="B49" s="17" t="s">
        <v>4</v>
      </c>
      <c r="C49" s="5">
        <f t="shared" si="16"/>
        <v>1099150</v>
      </c>
      <c r="D49" s="5">
        <f t="shared" si="16"/>
        <v>16266444</v>
      </c>
      <c r="E49" s="6">
        <f t="shared" si="16"/>
        <v>17365594</v>
      </c>
      <c r="F49" s="5">
        <v>1099150</v>
      </c>
      <c r="G49" s="5">
        <v>9074346</v>
      </c>
      <c r="H49" s="5">
        <f>F49+G49</f>
        <v>10173496</v>
      </c>
      <c r="I49" s="5">
        <v>0</v>
      </c>
      <c r="J49" s="5">
        <v>0</v>
      </c>
      <c r="K49" s="5">
        <f>I49+J49</f>
        <v>0</v>
      </c>
      <c r="L49" s="5">
        <v>0</v>
      </c>
      <c r="M49" s="5">
        <v>0</v>
      </c>
      <c r="N49" s="5">
        <f>L49+M49</f>
        <v>0</v>
      </c>
      <c r="O49" s="5">
        <v>0</v>
      </c>
      <c r="P49" s="5">
        <v>0</v>
      </c>
      <c r="Q49" s="5">
        <f>O49+P49</f>
        <v>0</v>
      </c>
      <c r="R49" s="5">
        <v>0</v>
      </c>
      <c r="S49" s="5">
        <v>0</v>
      </c>
      <c r="T49" s="5">
        <f>R49+S49</f>
        <v>0</v>
      </c>
      <c r="U49" s="5">
        <v>0</v>
      </c>
      <c r="V49" s="5">
        <v>7192098</v>
      </c>
      <c r="W49" s="8">
        <f>U49+V49</f>
        <v>7192098</v>
      </c>
      <c r="X49" s="5">
        <v>0</v>
      </c>
      <c r="Y49" s="5">
        <v>0</v>
      </c>
      <c r="Z49" s="8">
        <f>X49+Y49</f>
        <v>0</v>
      </c>
      <c r="AA49" s="5">
        <v>0</v>
      </c>
      <c r="AB49" s="5">
        <v>0</v>
      </c>
      <c r="AC49" s="6">
        <f>AA49+AB49</f>
        <v>0</v>
      </c>
    </row>
    <row r="50" spans="1:29" ht="19.5" customHeight="1" thickBot="1">
      <c r="A50" s="22" t="s">
        <v>5</v>
      </c>
      <c r="B50" s="21"/>
      <c r="C50" s="9">
        <f t="shared" ref="C50:AC50" si="17">SUM(C46:C49)</f>
        <v>1099150</v>
      </c>
      <c r="D50" s="9">
        <f t="shared" si="17"/>
        <v>16266444</v>
      </c>
      <c r="E50" s="9">
        <f t="shared" si="17"/>
        <v>17365594</v>
      </c>
      <c r="F50" s="9">
        <f t="shared" si="17"/>
        <v>1099150</v>
      </c>
      <c r="G50" s="9">
        <f t="shared" si="17"/>
        <v>9074346</v>
      </c>
      <c r="H50" s="9">
        <f t="shared" si="17"/>
        <v>10173496</v>
      </c>
      <c r="I50" s="9">
        <f t="shared" si="17"/>
        <v>0</v>
      </c>
      <c r="J50" s="9">
        <f t="shared" si="17"/>
        <v>0</v>
      </c>
      <c r="K50" s="9">
        <f t="shared" si="17"/>
        <v>0</v>
      </c>
      <c r="L50" s="9">
        <f t="shared" si="17"/>
        <v>0</v>
      </c>
      <c r="M50" s="9">
        <f t="shared" si="17"/>
        <v>0</v>
      </c>
      <c r="N50" s="9">
        <f t="shared" si="17"/>
        <v>0</v>
      </c>
      <c r="O50" s="9">
        <f t="shared" si="17"/>
        <v>0</v>
      </c>
      <c r="P50" s="9">
        <f t="shared" si="17"/>
        <v>0</v>
      </c>
      <c r="Q50" s="9">
        <f t="shared" si="17"/>
        <v>0</v>
      </c>
      <c r="R50" s="9">
        <f t="shared" si="17"/>
        <v>0</v>
      </c>
      <c r="S50" s="9">
        <f t="shared" si="17"/>
        <v>0</v>
      </c>
      <c r="T50" s="9">
        <f t="shared" si="17"/>
        <v>0</v>
      </c>
      <c r="U50" s="9">
        <f t="shared" si="17"/>
        <v>0</v>
      </c>
      <c r="V50" s="9">
        <f t="shared" si="17"/>
        <v>7192098</v>
      </c>
      <c r="W50" s="9">
        <f t="shared" si="17"/>
        <v>7192098</v>
      </c>
      <c r="X50" s="9">
        <f t="shared" si="17"/>
        <v>0</v>
      </c>
      <c r="Y50" s="9">
        <f t="shared" si="17"/>
        <v>0</v>
      </c>
      <c r="Z50" s="9">
        <f t="shared" si="17"/>
        <v>0</v>
      </c>
      <c r="AA50" s="9">
        <f t="shared" si="17"/>
        <v>0</v>
      </c>
      <c r="AB50" s="9">
        <f t="shared" si="17"/>
        <v>0</v>
      </c>
      <c r="AC50" s="9">
        <f t="shared" si="17"/>
        <v>0</v>
      </c>
    </row>
    <row r="51" spans="1:29" ht="19.5" customHeight="1">
      <c r="A51" s="54" t="s">
        <v>32</v>
      </c>
      <c r="B51" s="18" t="s">
        <v>2</v>
      </c>
      <c r="C51" s="5">
        <f t="shared" ref="C51:E54" si="18">F51+I51+L51+O51+R51+U51+X51+AA51</f>
        <v>0</v>
      </c>
      <c r="D51" s="5">
        <f t="shared" si="18"/>
        <v>3228986</v>
      </c>
      <c r="E51" s="6">
        <f t="shared" si="18"/>
        <v>3228986</v>
      </c>
      <c r="F51" s="5">
        <v>0</v>
      </c>
      <c r="G51" s="5">
        <v>164048</v>
      </c>
      <c r="H51" s="5">
        <f>F51+G51</f>
        <v>164048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3064938</v>
      </c>
      <c r="W51" s="8">
        <f>U51+V51</f>
        <v>3064938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5"/>
      <c r="B52" s="17" t="s">
        <v>3</v>
      </c>
      <c r="C52" s="5">
        <f t="shared" si="18"/>
        <v>326450156</v>
      </c>
      <c r="D52" s="5">
        <f t="shared" si="18"/>
        <v>10989415</v>
      </c>
      <c r="E52" s="6">
        <f t="shared" si="18"/>
        <v>337439571</v>
      </c>
      <c r="F52" s="5">
        <v>0</v>
      </c>
      <c r="G52" s="5">
        <v>2557315</v>
      </c>
      <c r="H52" s="5">
        <f>F52+G52</f>
        <v>2557315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0</v>
      </c>
      <c r="V52" s="5">
        <v>0</v>
      </c>
      <c r="W52" s="8">
        <f>U52+V52</f>
        <v>0</v>
      </c>
      <c r="X52" s="5">
        <v>326450156</v>
      </c>
      <c r="Y52" s="5">
        <v>8432100</v>
      </c>
      <c r="Z52" s="8">
        <f>X52+Y52</f>
        <v>334882256</v>
      </c>
      <c r="AA52" s="5">
        <v>0</v>
      </c>
      <c r="AB52" s="5">
        <v>0</v>
      </c>
      <c r="AC52" s="6">
        <f>AA52+AB52</f>
        <v>0</v>
      </c>
    </row>
    <row r="53" spans="1:29" ht="19.5" customHeight="1">
      <c r="A53" s="55"/>
      <c r="B53" s="17" t="s">
        <v>71</v>
      </c>
      <c r="C53" s="5">
        <f t="shared" si="18"/>
        <v>0</v>
      </c>
      <c r="D53" s="5">
        <f t="shared" si="18"/>
        <v>0</v>
      </c>
      <c r="E53" s="6">
        <f t="shared" si="18"/>
        <v>0</v>
      </c>
      <c r="F53" s="5">
        <v>0</v>
      </c>
      <c r="G53" s="5">
        <v>0</v>
      </c>
      <c r="H53" s="5">
        <f>F53+G53</f>
        <v>0</v>
      </c>
      <c r="I53" s="5">
        <v>0</v>
      </c>
      <c r="J53" s="5">
        <v>0</v>
      </c>
      <c r="K53" s="5">
        <f>I53+J53</f>
        <v>0</v>
      </c>
      <c r="L53" s="5">
        <v>0</v>
      </c>
      <c r="M53" s="5">
        <v>0</v>
      </c>
      <c r="N53" s="5">
        <f>L53+M53</f>
        <v>0</v>
      </c>
      <c r="O53" s="5">
        <v>0</v>
      </c>
      <c r="P53" s="5">
        <v>0</v>
      </c>
      <c r="Q53" s="5">
        <f>O53+P53</f>
        <v>0</v>
      </c>
      <c r="R53" s="5">
        <v>0</v>
      </c>
      <c r="S53" s="5">
        <v>0</v>
      </c>
      <c r="T53" s="5">
        <f>R53+S53</f>
        <v>0</v>
      </c>
      <c r="U53" s="5">
        <v>0</v>
      </c>
      <c r="V53" s="5">
        <v>0</v>
      </c>
      <c r="W53" s="8">
        <f>U53+V53</f>
        <v>0</v>
      </c>
      <c r="X53" s="5">
        <v>0</v>
      </c>
      <c r="Y53" s="5">
        <v>0</v>
      </c>
      <c r="Z53" s="8">
        <f>X53+Y53</f>
        <v>0</v>
      </c>
      <c r="AA53" s="5">
        <v>0</v>
      </c>
      <c r="AB53" s="5">
        <v>0</v>
      </c>
      <c r="AC53" s="6">
        <f>AA53+AB53</f>
        <v>0</v>
      </c>
    </row>
    <row r="54" spans="1:29" ht="19.5" customHeight="1">
      <c r="A54" s="56"/>
      <c r="B54" s="17" t="s">
        <v>4</v>
      </c>
      <c r="C54" s="5">
        <f t="shared" si="18"/>
        <v>36523012</v>
      </c>
      <c r="D54" s="5">
        <f t="shared" si="18"/>
        <v>303609619</v>
      </c>
      <c r="E54" s="6">
        <f t="shared" si="18"/>
        <v>340132631</v>
      </c>
      <c r="F54" s="5">
        <v>7581410</v>
      </c>
      <c r="G54" s="5">
        <v>216382799</v>
      </c>
      <c r="H54" s="5">
        <f>F54+G54</f>
        <v>223964209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28941602</v>
      </c>
      <c r="V54" s="5">
        <v>87226820</v>
      </c>
      <c r="W54" s="8">
        <f>U54+V54</f>
        <v>116168422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 thickBot="1">
      <c r="A55" s="22" t="s">
        <v>5</v>
      </c>
      <c r="B55" s="21"/>
      <c r="C55" s="9">
        <f t="shared" ref="C55:AC55" si="19">SUM(C51:C54)</f>
        <v>362973168</v>
      </c>
      <c r="D55" s="9">
        <f t="shared" si="19"/>
        <v>317828020</v>
      </c>
      <c r="E55" s="9">
        <f t="shared" si="19"/>
        <v>680801188</v>
      </c>
      <c r="F55" s="9">
        <f t="shared" si="19"/>
        <v>7581410</v>
      </c>
      <c r="G55" s="9">
        <f t="shared" si="19"/>
        <v>219104162</v>
      </c>
      <c r="H55" s="9">
        <f t="shared" si="19"/>
        <v>226685572</v>
      </c>
      <c r="I55" s="9">
        <f t="shared" si="19"/>
        <v>0</v>
      </c>
      <c r="J55" s="9">
        <f t="shared" si="19"/>
        <v>0</v>
      </c>
      <c r="K55" s="9">
        <f t="shared" si="19"/>
        <v>0</v>
      </c>
      <c r="L55" s="9">
        <f t="shared" si="19"/>
        <v>0</v>
      </c>
      <c r="M55" s="9">
        <f t="shared" si="19"/>
        <v>0</v>
      </c>
      <c r="N55" s="9">
        <f t="shared" si="19"/>
        <v>0</v>
      </c>
      <c r="O55" s="9">
        <f t="shared" si="19"/>
        <v>0</v>
      </c>
      <c r="P55" s="9">
        <f t="shared" si="19"/>
        <v>0</v>
      </c>
      <c r="Q55" s="9">
        <f t="shared" si="19"/>
        <v>0</v>
      </c>
      <c r="R55" s="9">
        <f t="shared" si="19"/>
        <v>0</v>
      </c>
      <c r="S55" s="9">
        <f t="shared" si="19"/>
        <v>0</v>
      </c>
      <c r="T55" s="9">
        <f t="shared" si="19"/>
        <v>0</v>
      </c>
      <c r="U55" s="9">
        <f t="shared" si="19"/>
        <v>28941602</v>
      </c>
      <c r="V55" s="9">
        <f t="shared" si="19"/>
        <v>90291758</v>
      </c>
      <c r="W55" s="9">
        <f t="shared" si="19"/>
        <v>119233360</v>
      </c>
      <c r="X55" s="9">
        <f t="shared" si="19"/>
        <v>326450156</v>
      </c>
      <c r="Y55" s="9">
        <f t="shared" si="19"/>
        <v>8432100</v>
      </c>
      <c r="Z55" s="9">
        <f t="shared" si="19"/>
        <v>334882256</v>
      </c>
      <c r="AA55" s="9">
        <f t="shared" si="19"/>
        <v>0</v>
      </c>
      <c r="AB55" s="9">
        <f t="shared" si="19"/>
        <v>0</v>
      </c>
      <c r="AC55" s="9">
        <f t="shared" si="19"/>
        <v>0</v>
      </c>
    </row>
    <row r="56" spans="1:29" ht="19.5" customHeight="1">
      <c r="A56" s="54" t="s">
        <v>33</v>
      </c>
      <c r="B56" s="18" t="s">
        <v>2</v>
      </c>
      <c r="C56" s="5">
        <f t="shared" ref="C56:E59" si="20">F56+I56+L56+O56+R56+U56+X56+AA56</f>
        <v>18056228</v>
      </c>
      <c r="D56" s="5">
        <f t="shared" si="20"/>
        <v>53690849</v>
      </c>
      <c r="E56" s="6">
        <f t="shared" si="20"/>
        <v>71747077</v>
      </c>
      <c r="F56" s="5">
        <v>36506</v>
      </c>
      <c r="G56" s="5">
        <v>0</v>
      </c>
      <c r="H56" s="5">
        <f>F56+G56</f>
        <v>36506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18019722</v>
      </c>
      <c r="V56" s="5">
        <v>12634496</v>
      </c>
      <c r="W56" s="8">
        <f>U56+V56</f>
        <v>30654218</v>
      </c>
      <c r="X56" s="5">
        <v>0</v>
      </c>
      <c r="Y56" s="5">
        <v>41056353</v>
      </c>
      <c r="Z56" s="8">
        <f>X56+Y56</f>
        <v>41056353</v>
      </c>
      <c r="AA56" s="5">
        <v>0</v>
      </c>
      <c r="AB56" s="5">
        <v>0</v>
      </c>
      <c r="AC56" s="6">
        <f>AA56+AB56</f>
        <v>0</v>
      </c>
    </row>
    <row r="57" spans="1:29" ht="19.5" customHeight="1">
      <c r="A57" s="55"/>
      <c r="B57" s="17" t="s">
        <v>3</v>
      </c>
      <c r="C57" s="5">
        <f t="shared" si="20"/>
        <v>1023222599</v>
      </c>
      <c r="D57" s="5">
        <f t="shared" si="20"/>
        <v>1108838358</v>
      </c>
      <c r="E57" s="6">
        <f t="shared" si="20"/>
        <v>2132060957</v>
      </c>
      <c r="F57" s="5">
        <v>0</v>
      </c>
      <c r="G57" s="5">
        <v>0</v>
      </c>
      <c r="H57" s="5">
        <f>F57+G57</f>
        <v>0</v>
      </c>
      <c r="I57" s="5">
        <v>0</v>
      </c>
      <c r="J57" s="5">
        <v>0</v>
      </c>
      <c r="K57" s="5">
        <f>I57+J57</f>
        <v>0</v>
      </c>
      <c r="L57" s="5">
        <v>0</v>
      </c>
      <c r="M57" s="5">
        <v>0</v>
      </c>
      <c r="N57" s="5">
        <f>L57+M57</f>
        <v>0</v>
      </c>
      <c r="O57" s="5">
        <v>0</v>
      </c>
      <c r="P57" s="5">
        <v>0</v>
      </c>
      <c r="Q57" s="5">
        <f>O57+P57</f>
        <v>0</v>
      </c>
      <c r="R57" s="5">
        <v>0</v>
      </c>
      <c r="S57" s="5">
        <v>0</v>
      </c>
      <c r="T57" s="5">
        <f>R57+S57</f>
        <v>0</v>
      </c>
      <c r="U57" s="5">
        <v>17405446</v>
      </c>
      <c r="V57" s="5">
        <v>55495008</v>
      </c>
      <c r="W57" s="8">
        <f>U57+V57</f>
        <v>72900454</v>
      </c>
      <c r="X57" s="5">
        <v>1005817153</v>
      </c>
      <c r="Y57" s="5">
        <v>1053343350</v>
      </c>
      <c r="Z57" s="8">
        <f>X57+Y57</f>
        <v>2059160503</v>
      </c>
      <c r="AA57" s="5">
        <v>0</v>
      </c>
      <c r="AB57" s="5">
        <v>0</v>
      </c>
      <c r="AC57" s="6">
        <f>AA57+AB57</f>
        <v>0</v>
      </c>
    </row>
    <row r="58" spans="1:29" ht="19.5" customHeight="1">
      <c r="A58" s="55"/>
      <c r="B58" s="17" t="s">
        <v>71</v>
      </c>
      <c r="C58" s="5">
        <f t="shared" si="20"/>
        <v>0</v>
      </c>
      <c r="D58" s="5">
        <f t="shared" si="20"/>
        <v>0</v>
      </c>
      <c r="E58" s="6">
        <f t="shared" si="20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6"/>
      <c r="B59" s="17" t="s">
        <v>4</v>
      </c>
      <c r="C59" s="5">
        <f t="shared" si="20"/>
        <v>47791914</v>
      </c>
      <c r="D59" s="5">
        <f t="shared" si="20"/>
        <v>49422730</v>
      </c>
      <c r="E59" s="6">
        <f t="shared" si="20"/>
        <v>97214644</v>
      </c>
      <c r="F59" s="5">
        <v>15115564</v>
      </c>
      <c r="G59" s="5">
        <v>15487270</v>
      </c>
      <c r="H59" s="5">
        <f>F59+G59</f>
        <v>30602834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32676350</v>
      </c>
      <c r="V59" s="5">
        <v>33935460</v>
      </c>
      <c r="W59" s="8">
        <f>U59+V59</f>
        <v>66611810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 thickBot="1">
      <c r="A60" s="22" t="s">
        <v>5</v>
      </c>
      <c r="B60" s="21"/>
      <c r="C60" s="9">
        <f t="shared" ref="C60:AC60" si="21">SUM(C56:C59)</f>
        <v>1089070741</v>
      </c>
      <c r="D60" s="9">
        <f t="shared" si="21"/>
        <v>1211951937</v>
      </c>
      <c r="E60" s="9">
        <f t="shared" si="21"/>
        <v>2301022678</v>
      </c>
      <c r="F60" s="9">
        <f t="shared" si="21"/>
        <v>15152070</v>
      </c>
      <c r="G60" s="9">
        <f t="shared" si="21"/>
        <v>15487270</v>
      </c>
      <c r="H60" s="9">
        <f t="shared" si="21"/>
        <v>30639340</v>
      </c>
      <c r="I60" s="9">
        <f t="shared" si="21"/>
        <v>0</v>
      </c>
      <c r="J60" s="9">
        <f t="shared" si="21"/>
        <v>0</v>
      </c>
      <c r="K60" s="9">
        <f t="shared" si="21"/>
        <v>0</v>
      </c>
      <c r="L60" s="9">
        <f t="shared" si="21"/>
        <v>0</v>
      </c>
      <c r="M60" s="9">
        <f t="shared" si="21"/>
        <v>0</v>
      </c>
      <c r="N60" s="9">
        <f t="shared" si="21"/>
        <v>0</v>
      </c>
      <c r="O60" s="9">
        <f t="shared" si="21"/>
        <v>0</v>
      </c>
      <c r="P60" s="9">
        <f t="shared" si="21"/>
        <v>0</v>
      </c>
      <c r="Q60" s="9">
        <f t="shared" si="21"/>
        <v>0</v>
      </c>
      <c r="R60" s="9">
        <f t="shared" si="21"/>
        <v>0</v>
      </c>
      <c r="S60" s="9">
        <f t="shared" si="21"/>
        <v>0</v>
      </c>
      <c r="T60" s="9">
        <f t="shared" si="21"/>
        <v>0</v>
      </c>
      <c r="U60" s="9">
        <f t="shared" si="21"/>
        <v>68101518</v>
      </c>
      <c r="V60" s="9">
        <f t="shared" si="21"/>
        <v>102064964</v>
      </c>
      <c r="W60" s="9">
        <f t="shared" si="21"/>
        <v>170166482</v>
      </c>
      <c r="X60" s="9">
        <f t="shared" si="21"/>
        <v>1005817153</v>
      </c>
      <c r="Y60" s="9">
        <f t="shared" si="21"/>
        <v>1094399703</v>
      </c>
      <c r="Z60" s="9">
        <f t="shared" si="21"/>
        <v>2100216856</v>
      </c>
      <c r="AA60" s="9">
        <f t="shared" si="21"/>
        <v>0</v>
      </c>
      <c r="AB60" s="9">
        <f t="shared" si="21"/>
        <v>0</v>
      </c>
      <c r="AC60" s="9">
        <f t="shared" si="21"/>
        <v>0</v>
      </c>
    </row>
    <row r="61" spans="1:29" ht="19.5" customHeight="1">
      <c r="A61" s="54" t="s">
        <v>34</v>
      </c>
      <c r="B61" s="18" t="s">
        <v>2</v>
      </c>
      <c r="C61" s="5">
        <f t="shared" ref="C61:E64" si="22">F61+I61+L61+O61+R61+U61+X61+AA61</f>
        <v>0</v>
      </c>
      <c r="D61" s="5">
        <f t="shared" si="22"/>
        <v>0</v>
      </c>
      <c r="E61" s="6">
        <f t="shared" si="22"/>
        <v>0</v>
      </c>
      <c r="F61" s="5">
        <v>0</v>
      </c>
      <c r="G61" s="5">
        <v>0</v>
      </c>
      <c r="H61" s="5">
        <f>F61+G61</f>
        <v>0</v>
      </c>
      <c r="I61" s="5">
        <v>0</v>
      </c>
      <c r="J61" s="5">
        <v>0</v>
      </c>
      <c r="K61" s="5">
        <f>I61+J61</f>
        <v>0</v>
      </c>
      <c r="L61" s="5">
        <v>0</v>
      </c>
      <c r="M61" s="5">
        <v>0</v>
      </c>
      <c r="N61" s="5">
        <f>L61+M61</f>
        <v>0</v>
      </c>
      <c r="O61" s="5">
        <v>0</v>
      </c>
      <c r="P61" s="5">
        <v>0</v>
      </c>
      <c r="Q61" s="5">
        <f>O61+P61</f>
        <v>0</v>
      </c>
      <c r="R61" s="5">
        <v>0</v>
      </c>
      <c r="S61" s="5">
        <v>0</v>
      </c>
      <c r="T61" s="5">
        <f>R61+S61</f>
        <v>0</v>
      </c>
      <c r="U61" s="5">
        <v>0</v>
      </c>
      <c r="V61" s="5">
        <v>0</v>
      </c>
      <c r="W61" s="8">
        <f>U61+V61</f>
        <v>0</v>
      </c>
      <c r="X61" s="5">
        <v>0</v>
      </c>
      <c r="Y61" s="5">
        <v>0</v>
      </c>
      <c r="Z61" s="8">
        <f>X61+Y61</f>
        <v>0</v>
      </c>
      <c r="AA61" s="5">
        <v>0</v>
      </c>
      <c r="AB61" s="5">
        <v>0</v>
      </c>
      <c r="AC61" s="6">
        <f>AA61+AB61</f>
        <v>0</v>
      </c>
    </row>
    <row r="62" spans="1:29" ht="19.5" customHeight="1">
      <c r="A62" s="55"/>
      <c r="B62" s="17" t="s">
        <v>3</v>
      </c>
      <c r="C62" s="5">
        <f t="shared" si="22"/>
        <v>0</v>
      </c>
      <c r="D62" s="5">
        <f t="shared" si="22"/>
        <v>0</v>
      </c>
      <c r="E62" s="6">
        <f t="shared" si="22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71</v>
      </c>
      <c r="C63" s="5">
        <f t="shared" si="22"/>
        <v>0</v>
      </c>
      <c r="D63" s="5">
        <f t="shared" si="22"/>
        <v>0</v>
      </c>
      <c r="E63" s="6">
        <f t="shared" si="22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2"/>
        <v>26724772</v>
      </c>
      <c r="D64" s="5">
        <f t="shared" si="22"/>
        <v>43964154</v>
      </c>
      <c r="E64" s="6">
        <f t="shared" si="22"/>
        <v>70688926</v>
      </c>
      <c r="F64" s="5">
        <v>26724772</v>
      </c>
      <c r="G64" s="5">
        <v>43964154</v>
      </c>
      <c r="H64" s="5">
        <f>F64+G64</f>
        <v>70688926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3">SUM(C61:C64)</f>
        <v>26724772</v>
      </c>
      <c r="D65" s="9">
        <f t="shared" si="23"/>
        <v>43964154</v>
      </c>
      <c r="E65" s="9">
        <f t="shared" si="23"/>
        <v>70688926</v>
      </c>
      <c r="F65" s="9">
        <f t="shared" si="23"/>
        <v>26724772</v>
      </c>
      <c r="G65" s="9">
        <f t="shared" si="23"/>
        <v>43964154</v>
      </c>
      <c r="H65" s="9">
        <f t="shared" si="23"/>
        <v>70688926</v>
      </c>
      <c r="I65" s="9">
        <f t="shared" si="23"/>
        <v>0</v>
      </c>
      <c r="J65" s="9">
        <f t="shared" si="23"/>
        <v>0</v>
      </c>
      <c r="K65" s="9">
        <f t="shared" si="23"/>
        <v>0</v>
      </c>
      <c r="L65" s="9">
        <f t="shared" si="23"/>
        <v>0</v>
      </c>
      <c r="M65" s="9">
        <f t="shared" si="23"/>
        <v>0</v>
      </c>
      <c r="N65" s="9">
        <f t="shared" si="23"/>
        <v>0</v>
      </c>
      <c r="O65" s="9">
        <f t="shared" si="23"/>
        <v>0</v>
      </c>
      <c r="P65" s="9">
        <f t="shared" si="23"/>
        <v>0</v>
      </c>
      <c r="Q65" s="9">
        <f t="shared" si="23"/>
        <v>0</v>
      </c>
      <c r="R65" s="9">
        <f t="shared" si="23"/>
        <v>0</v>
      </c>
      <c r="S65" s="9">
        <f t="shared" si="23"/>
        <v>0</v>
      </c>
      <c r="T65" s="9">
        <f t="shared" si="23"/>
        <v>0</v>
      </c>
      <c r="U65" s="9">
        <f t="shared" si="23"/>
        <v>0</v>
      </c>
      <c r="V65" s="9">
        <f t="shared" si="23"/>
        <v>0</v>
      </c>
      <c r="W65" s="9">
        <f t="shared" si="23"/>
        <v>0</v>
      </c>
      <c r="X65" s="9">
        <f t="shared" si="23"/>
        <v>0</v>
      </c>
      <c r="Y65" s="9">
        <f t="shared" si="23"/>
        <v>0</v>
      </c>
      <c r="Z65" s="9">
        <f t="shared" si="23"/>
        <v>0</v>
      </c>
      <c r="AA65" s="9">
        <f t="shared" si="23"/>
        <v>0</v>
      </c>
      <c r="AB65" s="9">
        <f t="shared" si="23"/>
        <v>0</v>
      </c>
      <c r="AC65" s="9">
        <f t="shared" si="23"/>
        <v>0</v>
      </c>
    </row>
    <row r="66" spans="1:29" ht="19.5" customHeight="1">
      <c r="A66" s="54" t="s">
        <v>35</v>
      </c>
      <c r="B66" s="18" t="s">
        <v>2</v>
      </c>
      <c r="C66" s="5">
        <f t="shared" ref="C66:E69" si="24">F66+I66+L66+O66+R66+U66+X66+AA66</f>
        <v>0</v>
      </c>
      <c r="D66" s="5">
        <f t="shared" si="24"/>
        <v>0</v>
      </c>
      <c r="E66" s="6">
        <f t="shared" si="24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24"/>
        <v>0</v>
      </c>
      <c r="D67" s="5">
        <f t="shared" si="24"/>
        <v>0</v>
      </c>
      <c r="E67" s="6">
        <f t="shared" si="24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5"/>
      <c r="B68" s="17" t="s">
        <v>71</v>
      </c>
      <c r="C68" s="5">
        <f t="shared" si="24"/>
        <v>0</v>
      </c>
      <c r="D68" s="5">
        <f t="shared" si="24"/>
        <v>0</v>
      </c>
      <c r="E68" s="6">
        <f t="shared" si="24"/>
        <v>0</v>
      </c>
      <c r="F68" s="5">
        <v>0</v>
      </c>
      <c r="G68" s="5">
        <v>0</v>
      </c>
      <c r="H68" s="5">
        <f>F68+G68</f>
        <v>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>
      <c r="A69" s="56"/>
      <c r="B69" s="17" t="s">
        <v>4</v>
      </c>
      <c r="C69" s="5">
        <f t="shared" si="24"/>
        <v>0</v>
      </c>
      <c r="D69" s="5">
        <f t="shared" si="24"/>
        <v>15272741</v>
      </c>
      <c r="E69" s="6">
        <f t="shared" si="24"/>
        <v>15272741</v>
      </c>
      <c r="F69" s="5">
        <v>0</v>
      </c>
      <c r="G69" s="5">
        <v>15272741</v>
      </c>
      <c r="H69" s="5">
        <f>F69+G69</f>
        <v>15272741</v>
      </c>
      <c r="I69" s="5">
        <v>0</v>
      </c>
      <c r="J69" s="5">
        <v>0</v>
      </c>
      <c r="K69" s="5">
        <f>I69+J69</f>
        <v>0</v>
      </c>
      <c r="L69" s="5">
        <v>0</v>
      </c>
      <c r="M69" s="5">
        <v>0</v>
      </c>
      <c r="N69" s="5">
        <f>L69+M69</f>
        <v>0</v>
      </c>
      <c r="O69" s="5">
        <v>0</v>
      </c>
      <c r="P69" s="5">
        <v>0</v>
      </c>
      <c r="Q69" s="5">
        <f>O69+P69</f>
        <v>0</v>
      </c>
      <c r="R69" s="5">
        <v>0</v>
      </c>
      <c r="S69" s="5">
        <v>0</v>
      </c>
      <c r="T69" s="5">
        <f>R69+S69</f>
        <v>0</v>
      </c>
      <c r="U69" s="5">
        <v>0</v>
      </c>
      <c r="V69" s="5">
        <v>0</v>
      </c>
      <c r="W69" s="8">
        <f>U69+V69</f>
        <v>0</v>
      </c>
      <c r="X69" s="5">
        <v>0</v>
      </c>
      <c r="Y69" s="5">
        <v>0</v>
      </c>
      <c r="Z69" s="8">
        <f>X69+Y69</f>
        <v>0</v>
      </c>
      <c r="AA69" s="5">
        <v>0</v>
      </c>
      <c r="AB69" s="5">
        <v>0</v>
      </c>
      <c r="AC69" s="6">
        <f>AA69+AB69</f>
        <v>0</v>
      </c>
    </row>
    <row r="70" spans="1:29" ht="19.5" customHeight="1" thickBot="1">
      <c r="A70" s="22" t="s">
        <v>5</v>
      </c>
      <c r="B70" s="21"/>
      <c r="C70" s="9">
        <f t="shared" ref="C70:AC70" si="25">SUM(C66:C69)</f>
        <v>0</v>
      </c>
      <c r="D70" s="9">
        <f t="shared" si="25"/>
        <v>15272741</v>
      </c>
      <c r="E70" s="9">
        <f t="shared" si="25"/>
        <v>15272741</v>
      </c>
      <c r="F70" s="9">
        <f t="shared" si="25"/>
        <v>0</v>
      </c>
      <c r="G70" s="9">
        <f t="shared" si="25"/>
        <v>15272741</v>
      </c>
      <c r="H70" s="9">
        <f t="shared" si="25"/>
        <v>15272741</v>
      </c>
      <c r="I70" s="9">
        <f t="shared" si="25"/>
        <v>0</v>
      </c>
      <c r="J70" s="9">
        <f t="shared" si="25"/>
        <v>0</v>
      </c>
      <c r="K70" s="9">
        <f t="shared" si="25"/>
        <v>0</v>
      </c>
      <c r="L70" s="9">
        <f t="shared" si="25"/>
        <v>0</v>
      </c>
      <c r="M70" s="9">
        <f t="shared" si="25"/>
        <v>0</v>
      </c>
      <c r="N70" s="9">
        <f t="shared" si="25"/>
        <v>0</v>
      </c>
      <c r="O70" s="9">
        <f t="shared" si="25"/>
        <v>0</v>
      </c>
      <c r="P70" s="9">
        <f t="shared" si="25"/>
        <v>0</v>
      </c>
      <c r="Q70" s="9">
        <f t="shared" si="25"/>
        <v>0</v>
      </c>
      <c r="R70" s="9">
        <f t="shared" si="25"/>
        <v>0</v>
      </c>
      <c r="S70" s="9">
        <f t="shared" si="25"/>
        <v>0</v>
      </c>
      <c r="T70" s="9">
        <f t="shared" si="25"/>
        <v>0</v>
      </c>
      <c r="U70" s="9">
        <f t="shared" si="25"/>
        <v>0</v>
      </c>
      <c r="V70" s="9">
        <f t="shared" si="25"/>
        <v>0</v>
      </c>
      <c r="W70" s="9">
        <f t="shared" si="25"/>
        <v>0</v>
      </c>
      <c r="X70" s="9">
        <f t="shared" si="25"/>
        <v>0</v>
      </c>
      <c r="Y70" s="9">
        <f t="shared" si="25"/>
        <v>0</v>
      </c>
      <c r="Z70" s="9">
        <f t="shared" si="25"/>
        <v>0</v>
      </c>
      <c r="AA70" s="9">
        <f t="shared" si="25"/>
        <v>0</v>
      </c>
      <c r="AB70" s="9">
        <f t="shared" si="25"/>
        <v>0</v>
      </c>
      <c r="AC70" s="9">
        <f t="shared" si="25"/>
        <v>0</v>
      </c>
    </row>
    <row r="71" spans="1:29" ht="19.5" customHeight="1">
      <c r="A71" s="54" t="s">
        <v>36</v>
      </c>
      <c r="B71" s="18" t="s">
        <v>2</v>
      </c>
      <c r="C71" s="5">
        <f t="shared" ref="C71:E74" si="26">F71+I71+L71+O71+R71+U71+X71+AA71</f>
        <v>0</v>
      </c>
      <c r="D71" s="5">
        <f t="shared" si="26"/>
        <v>0</v>
      </c>
      <c r="E71" s="6">
        <f t="shared" si="26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5"/>
      <c r="B72" s="17" t="s">
        <v>3</v>
      </c>
      <c r="C72" s="5">
        <f t="shared" si="26"/>
        <v>0</v>
      </c>
      <c r="D72" s="5">
        <f t="shared" si="26"/>
        <v>0</v>
      </c>
      <c r="E72" s="6">
        <f t="shared" si="26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>
      <c r="A73" s="55"/>
      <c r="B73" s="17" t="s">
        <v>71</v>
      </c>
      <c r="C73" s="5">
        <f t="shared" si="26"/>
        <v>0</v>
      </c>
      <c r="D73" s="5">
        <f t="shared" si="26"/>
        <v>0</v>
      </c>
      <c r="E73" s="6">
        <f t="shared" si="26"/>
        <v>0</v>
      </c>
      <c r="F73" s="5">
        <v>0</v>
      </c>
      <c r="G73" s="5">
        <v>0</v>
      </c>
      <c r="H73" s="5">
        <f>F73+G73</f>
        <v>0</v>
      </c>
      <c r="I73" s="5">
        <v>0</v>
      </c>
      <c r="J73" s="5">
        <v>0</v>
      </c>
      <c r="K73" s="5">
        <f>I73+J73</f>
        <v>0</v>
      </c>
      <c r="L73" s="5">
        <v>0</v>
      </c>
      <c r="M73" s="5">
        <v>0</v>
      </c>
      <c r="N73" s="5">
        <f>L73+M73</f>
        <v>0</v>
      </c>
      <c r="O73" s="5">
        <v>0</v>
      </c>
      <c r="P73" s="5">
        <v>0</v>
      </c>
      <c r="Q73" s="5">
        <f>O73+P73</f>
        <v>0</v>
      </c>
      <c r="R73" s="5">
        <v>0</v>
      </c>
      <c r="S73" s="5">
        <v>0</v>
      </c>
      <c r="T73" s="5">
        <f>R73+S73</f>
        <v>0</v>
      </c>
      <c r="U73" s="5">
        <v>0</v>
      </c>
      <c r="V73" s="5">
        <v>0</v>
      </c>
      <c r="W73" s="8">
        <f>U73+V73</f>
        <v>0</v>
      </c>
      <c r="X73" s="5">
        <v>0</v>
      </c>
      <c r="Y73" s="5">
        <v>0</v>
      </c>
      <c r="Z73" s="8">
        <f>X73+Y73</f>
        <v>0</v>
      </c>
      <c r="AA73" s="5">
        <v>0</v>
      </c>
      <c r="AB73" s="5">
        <v>0</v>
      </c>
      <c r="AC73" s="6">
        <f>AA73+AB73</f>
        <v>0</v>
      </c>
    </row>
    <row r="74" spans="1:29" ht="19.5" customHeight="1">
      <c r="A74" s="56"/>
      <c r="B74" s="17" t="s">
        <v>4</v>
      </c>
      <c r="C74" s="5">
        <f t="shared" si="26"/>
        <v>7740259</v>
      </c>
      <c r="D74" s="5">
        <f t="shared" si="26"/>
        <v>7178292</v>
      </c>
      <c r="E74" s="6">
        <f t="shared" si="26"/>
        <v>14918551</v>
      </c>
      <c r="F74" s="5">
        <v>1737371</v>
      </c>
      <c r="G74" s="5">
        <v>0</v>
      </c>
      <c r="H74" s="5">
        <f>F74+G74</f>
        <v>1737371</v>
      </c>
      <c r="I74" s="5">
        <v>0</v>
      </c>
      <c r="J74" s="5">
        <v>0</v>
      </c>
      <c r="K74" s="5">
        <f>I74+J74</f>
        <v>0</v>
      </c>
      <c r="L74" s="5">
        <v>0</v>
      </c>
      <c r="M74" s="5">
        <v>0</v>
      </c>
      <c r="N74" s="5">
        <f>L74+M74</f>
        <v>0</v>
      </c>
      <c r="O74" s="5">
        <v>0</v>
      </c>
      <c r="P74" s="5">
        <v>0</v>
      </c>
      <c r="Q74" s="5">
        <f>O74+P74</f>
        <v>0</v>
      </c>
      <c r="R74" s="5">
        <v>0</v>
      </c>
      <c r="S74" s="5">
        <v>0</v>
      </c>
      <c r="T74" s="5">
        <f>R74+S74</f>
        <v>0</v>
      </c>
      <c r="U74" s="5">
        <v>6002888</v>
      </c>
      <c r="V74" s="5">
        <v>7178292</v>
      </c>
      <c r="W74" s="8">
        <f>U74+V74</f>
        <v>13181180</v>
      </c>
      <c r="X74" s="5">
        <v>0</v>
      </c>
      <c r="Y74" s="5">
        <v>0</v>
      </c>
      <c r="Z74" s="8">
        <f>X74+Y74</f>
        <v>0</v>
      </c>
      <c r="AA74" s="5">
        <v>0</v>
      </c>
      <c r="AB74" s="5">
        <v>0</v>
      </c>
      <c r="AC74" s="6">
        <f>AA74+AB74</f>
        <v>0</v>
      </c>
    </row>
    <row r="75" spans="1:29" ht="19.5" customHeight="1" thickBot="1">
      <c r="A75" s="22" t="s">
        <v>5</v>
      </c>
      <c r="B75" s="21"/>
      <c r="C75" s="9">
        <f t="shared" ref="C75:AC75" si="27">SUM(C71:C74)</f>
        <v>7740259</v>
      </c>
      <c r="D75" s="9">
        <f t="shared" si="27"/>
        <v>7178292</v>
      </c>
      <c r="E75" s="9">
        <f t="shared" si="27"/>
        <v>14918551</v>
      </c>
      <c r="F75" s="9">
        <f t="shared" si="27"/>
        <v>1737371</v>
      </c>
      <c r="G75" s="9">
        <f t="shared" si="27"/>
        <v>0</v>
      </c>
      <c r="H75" s="9">
        <f t="shared" si="27"/>
        <v>1737371</v>
      </c>
      <c r="I75" s="9">
        <f t="shared" si="27"/>
        <v>0</v>
      </c>
      <c r="J75" s="9">
        <f t="shared" si="27"/>
        <v>0</v>
      </c>
      <c r="K75" s="9">
        <f t="shared" si="27"/>
        <v>0</v>
      </c>
      <c r="L75" s="9">
        <f t="shared" si="27"/>
        <v>0</v>
      </c>
      <c r="M75" s="9">
        <f t="shared" si="27"/>
        <v>0</v>
      </c>
      <c r="N75" s="9">
        <f t="shared" si="27"/>
        <v>0</v>
      </c>
      <c r="O75" s="9">
        <f t="shared" si="27"/>
        <v>0</v>
      </c>
      <c r="P75" s="9">
        <f t="shared" si="27"/>
        <v>0</v>
      </c>
      <c r="Q75" s="9">
        <f t="shared" si="27"/>
        <v>0</v>
      </c>
      <c r="R75" s="9">
        <f t="shared" si="27"/>
        <v>0</v>
      </c>
      <c r="S75" s="9">
        <f t="shared" si="27"/>
        <v>0</v>
      </c>
      <c r="T75" s="9">
        <f t="shared" si="27"/>
        <v>0</v>
      </c>
      <c r="U75" s="9">
        <f t="shared" si="27"/>
        <v>6002888</v>
      </c>
      <c r="V75" s="9">
        <f t="shared" si="27"/>
        <v>7178292</v>
      </c>
      <c r="W75" s="9">
        <f t="shared" si="27"/>
        <v>13181180</v>
      </c>
      <c r="X75" s="9">
        <f t="shared" si="27"/>
        <v>0</v>
      </c>
      <c r="Y75" s="9">
        <f t="shared" si="27"/>
        <v>0</v>
      </c>
      <c r="Z75" s="9">
        <f t="shared" si="27"/>
        <v>0</v>
      </c>
      <c r="AA75" s="9">
        <f t="shared" si="27"/>
        <v>0</v>
      </c>
      <c r="AB75" s="9">
        <f t="shared" si="27"/>
        <v>0</v>
      </c>
      <c r="AC75" s="9">
        <f t="shared" si="27"/>
        <v>0</v>
      </c>
    </row>
    <row r="76" spans="1:29" ht="19.5" customHeight="1">
      <c r="A76" s="54" t="s">
        <v>37</v>
      </c>
      <c r="B76" s="18" t="s">
        <v>2</v>
      </c>
      <c r="C76" s="5">
        <f t="shared" ref="C76:E79" si="28">F76+I76+L76+O76+R76+U76+X76+AA76</f>
        <v>0</v>
      </c>
      <c r="D76" s="5">
        <f t="shared" si="28"/>
        <v>0</v>
      </c>
      <c r="E76" s="6">
        <f t="shared" si="28"/>
        <v>0</v>
      </c>
      <c r="F76" s="5">
        <v>0</v>
      </c>
      <c r="G76" s="5">
        <v>0</v>
      </c>
      <c r="H76" s="5">
        <f>F76+G76</f>
        <v>0</v>
      </c>
      <c r="I76" s="5">
        <v>0</v>
      </c>
      <c r="J76" s="5">
        <v>0</v>
      </c>
      <c r="K76" s="5">
        <f>I76+J76</f>
        <v>0</v>
      </c>
      <c r="L76" s="5">
        <v>0</v>
      </c>
      <c r="M76" s="5">
        <v>0</v>
      </c>
      <c r="N76" s="5">
        <f>L76+M76</f>
        <v>0</v>
      </c>
      <c r="O76" s="5">
        <v>0</v>
      </c>
      <c r="P76" s="5">
        <v>0</v>
      </c>
      <c r="Q76" s="5">
        <f>O76+P76</f>
        <v>0</v>
      </c>
      <c r="R76" s="5">
        <v>0</v>
      </c>
      <c r="S76" s="5">
        <v>0</v>
      </c>
      <c r="T76" s="5">
        <f>R76+S76</f>
        <v>0</v>
      </c>
      <c r="U76" s="5">
        <v>0</v>
      </c>
      <c r="V76" s="5">
        <v>0</v>
      </c>
      <c r="W76" s="8">
        <f>U76+V76</f>
        <v>0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>
      <c r="A77" s="55"/>
      <c r="B77" s="17" t="s">
        <v>3</v>
      </c>
      <c r="C77" s="5">
        <f t="shared" si="28"/>
        <v>0</v>
      </c>
      <c r="D77" s="5">
        <f t="shared" si="28"/>
        <v>0</v>
      </c>
      <c r="E77" s="6">
        <f t="shared" si="28"/>
        <v>0</v>
      </c>
      <c r="F77" s="5">
        <v>0</v>
      </c>
      <c r="G77" s="5">
        <v>0</v>
      </c>
      <c r="H77" s="5">
        <f>F77+G77</f>
        <v>0</v>
      </c>
      <c r="I77" s="5">
        <v>0</v>
      </c>
      <c r="J77" s="5">
        <v>0</v>
      </c>
      <c r="K77" s="5">
        <f>I77+J77</f>
        <v>0</v>
      </c>
      <c r="L77" s="5">
        <v>0</v>
      </c>
      <c r="M77" s="5">
        <v>0</v>
      </c>
      <c r="N77" s="5">
        <f>L77+M77</f>
        <v>0</v>
      </c>
      <c r="O77" s="5">
        <v>0</v>
      </c>
      <c r="P77" s="5">
        <v>0</v>
      </c>
      <c r="Q77" s="5">
        <f>O77+P77</f>
        <v>0</v>
      </c>
      <c r="R77" s="5">
        <v>0</v>
      </c>
      <c r="S77" s="5">
        <v>0</v>
      </c>
      <c r="T77" s="5">
        <f>R77+S77</f>
        <v>0</v>
      </c>
      <c r="U77" s="5">
        <v>0</v>
      </c>
      <c r="V77" s="5">
        <v>0</v>
      </c>
      <c r="W77" s="8">
        <f>U77+V77</f>
        <v>0</v>
      </c>
      <c r="X77" s="5">
        <v>0</v>
      </c>
      <c r="Y77" s="5">
        <v>0</v>
      </c>
      <c r="Z77" s="8">
        <f>X77+Y77</f>
        <v>0</v>
      </c>
      <c r="AA77" s="5">
        <v>0</v>
      </c>
      <c r="AB77" s="5">
        <v>0</v>
      </c>
      <c r="AC77" s="6">
        <f>AA77+AB77</f>
        <v>0</v>
      </c>
    </row>
    <row r="78" spans="1:29" ht="19.5" customHeight="1">
      <c r="A78" s="55"/>
      <c r="B78" s="17" t="s">
        <v>71</v>
      </c>
      <c r="C78" s="5">
        <f t="shared" si="28"/>
        <v>0</v>
      </c>
      <c r="D78" s="5">
        <f t="shared" si="28"/>
        <v>0</v>
      </c>
      <c r="E78" s="6">
        <f t="shared" si="28"/>
        <v>0</v>
      </c>
      <c r="F78" s="5">
        <v>0</v>
      </c>
      <c r="G78" s="5">
        <v>0</v>
      </c>
      <c r="H78" s="5">
        <f>F78+G78</f>
        <v>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6"/>
      <c r="B79" s="17" t="s">
        <v>4</v>
      </c>
      <c r="C79" s="5">
        <f t="shared" si="28"/>
        <v>13995444</v>
      </c>
      <c r="D79" s="5">
        <f t="shared" si="28"/>
        <v>204543563</v>
      </c>
      <c r="E79" s="6">
        <f t="shared" si="28"/>
        <v>218539007</v>
      </c>
      <c r="F79" s="5">
        <v>13995444</v>
      </c>
      <c r="G79" s="5">
        <v>203856130</v>
      </c>
      <c r="H79" s="5">
        <f>F79+G79</f>
        <v>217851574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687433</v>
      </c>
      <c r="W79" s="8">
        <f>U79+V79</f>
        <v>687433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 thickBot="1">
      <c r="A80" s="22" t="s">
        <v>5</v>
      </c>
      <c r="B80" s="21"/>
      <c r="C80" s="9">
        <f t="shared" ref="C80:AC80" si="29">SUM(C76:C79)</f>
        <v>13995444</v>
      </c>
      <c r="D80" s="9">
        <f t="shared" si="29"/>
        <v>204543563</v>
      </c>
      <c r="E80" s="9">
        <f t="shared" si="29"/>
        <v>218539007</v>
      </c>
      <c r="F80" s="9">
        <f t="shared" si="29"/>
        <v>13995444</v>
      </c>
      <c r="G80" s="9">
        <f t="shared" si="29"/>
        <v>203856130</v>
      </c>
      <c r="H80" s="9">
        <f t="shared" si="29"/>
        <v>217851574</v>
      </c>
      <c r="I80" s="9">
        <f t="shared" si="29"/>
        <v>0</v>
      </c>
      <c r="J80" s="9">
        <f t="shared" si="29"/>
        <v>0</v>
      </c>
      <c r="K80" s="9">
        <f t="shared" si="29"/>
        <v>0</v>
      </c>
      <c r="L80" s="9">
        <f t="shared" si="29"/>
        <v>0</v>
      </c>
      <c r="M80" s="9">
        <f t="shared" si="29"/>
        <v>0</v>
      </c>
      <c r="N80" s="9">
        <f t="shared" si="29"/>
        <v>0</v>
      </c>
      <c r="O80" s="9">
        <f t="shared" si="29"/>
        <v>0</v>
      </c>
      <c r="P80" s="9">
        <f t="shared" si="29"/>
        <v>0</v>
      </c>
      <c r="Q80" s="9">
        <f t="shared" si="29"/>
        <v>0</v>
      </c>
      <c r="R80" s="9">
        <f t="shared" si="29"/>
        <v>0</v>
      </c>
      <c r="S80" s="9">
        <f t="shared" si="29"/>
        <v>0</v>
      </c>
      <c r="T80" s="9">
        <f t="shared" si="29"/>
        <v>0</v>
      </c>
      <c r="U80" s="9">
        <f t="shared" si="29"/>
        <v>0</v>
      </c>
      <c r="V80" s="9">
        <f t="shared" si="29"/>
        <v>687433</v>
      </c>
      <c r="W80" s="9">
        <f t="shared" si="29"/>
        <v>687433</v>
      </c>
      <c r="X80" s="9">
        <f t="shared" si="29"/>
        <v>0</v>
      </c>
      <c r="Y80" s="9">
        <f t="shared" si="29"/>
        <v>0</v>
      </c>
      <c r="Z80" s="9">
        <f t="shared" si="29"/>
        <v>0</v>
      </c>
      <c r="AA80" s="9">
        <f t="shared" si="29"/>
        <v>0</v>
      </c>
      <c r="AB80" s="9">
        <f t="shared" si="29"/>
        <v>0</v>
      </c>
      <c r="AC80" s="9">
        <f t="shared" si="29"/>
        <v>0</v>
      </c>
    </row>
    <row r="81" spans="1:29" ht="19.5" customHeight="1">
      <c r="A81" s="54" t="s">
        <v>38</v>
      </c>
      <c r="B81" s="18" t="s">
        <v>2</v>
      </c>
      <c r="C81" s="5">
        <f t="shared" ref="C81:E84" si="30">F81+I81+L81+O81+R81+U81+X81+AA81</f>
        <v>0</v>
      </c>
      <c r="D81" s="5">
        <f t="shared" si="30"/>
        <v>0</v>
      </c>
      <c r="E81" s="6">
        <f t="shared" si="30"/>
        <v>0</v>
      </c>
      <c r="F81" s="5">
        <v>0</v>
      </c>
      <c r="G81" s="5">
        <v>0</v>
      </c>
      <c r="H81" s="5">
        <f>F81+G81</f>
        <v>0</v>
      </c>
      <c r="I81" s="5">
        <v>0</v>
      </c>
      <c r="J81" s="5">
        <v>0</v>
      </c>
      <c r="K81" s="5">
        <f>I81+J81</f>
        <v>0</v>
      </c>
      <c r="L81" s="5">
        <v>0</v>
      </c>
      <c r="M81" s="5">
        <v>0</v>
      </c>
      <c r="N81" s="5">
        <f>L81+M81</f>
        <v>0</v>
      </c>
      <c r="O81" s="5">
        <v>0</v>
      </c>
      <c r="P81" s="5">
        <v>0</v>
      </c>
      <c r="Q81" s="5">
        <f>O81+P81</f>
        <v>0</v>
      </c>
      <c r="R81" s="5">
        <v>0</v>
      </c>
      <c r="S81" s="5">
        <v>0</v>
      </c>
      <c r="T81" s="5">
        <f>R81+S81</f>
        <v>0</v>
      </c>
      <c r="U81" s="5">
        <v>0</v>
      </c>
      <c r="V81" s="5">
        <v>0</v>
      </c>
      <c r="W81" s="8">
        <f>U81+V81</f>
        <v>0</v>
      </c>
      <c r="X81" s="5">
        <v>0</v>
      </c>
      <c r="Y81" s="5">
        <v>0</v>
      </c>
      <c r="Z81" s="8">
        <f>X81+Y81</f>
        <v>0</v>
      </c>
      <c r="AA81" s="5">
        <v>0</v>
      </c>
      <c r="AB81" s="5">
        <v>0</v>
      </c>
      <c r="AC81" s="6">
        <f>AA81+AB81</f>
        <v>0</v>
      </c>
    </row>
    <row r="82" spans="1:29" ht="19.5" customHeight="1">
      <c r="A82" s="55"/>
      <c r="B82" s="17" t="s">
        <v>3</v>
      </c>
      <c r="C82" s="5">
        <f t="shared" si="30"/>
        <v>0</v>
      </c>
      <c r="D82" s="5">
        <f t="shared" si="30"/>
        <v>0</v>
      </c>
      <c r="E82" s="6">
        <f t="shared" si="30"/>
        <v>0</v>
      </c>
      <c r="F82" s="5">
        <v>0</v>
      </c>
      <c r="G82" s="5">
        <v>0</v>
      </c>
      <c r="H82" s="5">
        <f>F82+G82</f>
        <v>0</v>
      </c>
      <c r="I82" s="5">
        <v>0</v>
      </c>
      <c r="J82" s="5">
        <v>0</v>
      </c>
      <c r="K82" s="5">
        <f>I82+J82</f>
        <v>0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71</v>
      </c>
      <c r="C83" s="5">
        <f t="shared" si="30"/>
        <v>0</v>
      </c>
      <c r="D83" s="5">
        <f t="shared" si="30"/>
        <v>0</v>
      </c>
      <c r="E83" s="6">
        <f t="shared" si="30"/>
        <v>0</v>
      </c>
      <c r="F83" s="5">
        <v>0</v>
      </c>
      <c r="G83" s="5">
        <v>0</v>
      </c>
      <c r="H83" s="5">
        <f>F83+G83</f>
        <v>0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0</v>
      </c>
      <c r="W83" s="8">
        <f>U83+V83</f>
        <v>0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0"/>
        <v>14421657</v>
      </c>
      <c r="D84" s="5">
        <f t="shared" si="30"/>
        <v>295510</v>
      </c>
      <c r="E84" s="6">
        <f t="shared" si="30"/>
        <v>14717167</v>
      </c>
      <c r="F84" s="5">
        <v>14421657</v>
      </c>
      <c r="G84" s="5">
        <v>295510</v>
      </c>
      <c r="H84" s="5">
        <f>F84+G84</f>
        <v>14717167</v>
      </c>
      <c r="I84" s="5">
        <v>0</v>
      </c>
      <c r="J84" s="5">
        <v>0</v>
      </c>
      <c r="K84" s="5">
        <f>I84+J84</f>
        <v>0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0</v>
      </c>
      <c r="V84" s="5">
        <v>0</v>
      </c>
      <c r="W84" s="8">
        <f>U84+V84</f>
        <v>0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1">SUM(C81:C84)</f>
        <v>14421657</v>
      </c>
      <c r="D85" s="9">
        <f t="shared" si="31"/>
        <v>295510</v>
      </c>
      <c r="E85" s="9">
        <f t="shared" si="31"/>
        <v>14717167</v>
      </c>
      <c r="F85" s="9">
        <f t="shared" si="31"/>
        <v>14421657</v>
      </c>
      <c r="G85" s="9">
        <f t="shared" si="31"/>
        <v>295510</v>
      </c>
      <c r="H85" s="9">
        <f t="shared" si="31"/>
        <v>14717167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9">
        <f t="shared" si="31"/>
        <v>0</v>
      </c>
      <c r="N85" s="9">
        <f t="shared" si="31"/>
        <v>0</v>
      </c>
      <c r="O85" s="9">
        <f t="shared" si="31"/>
        <v>0</v>
      </c>
      <c r="P85" s="9">
        <f t="shared" si="31"/>
        <v>0</v>
      </c>
      <c r="Q85" s="9">
        <f t="shared" si="31"/>
        <v>0</v>
      </c>
      <c r="R85" s="9">
        <f t="shared" si="31"/>
        <v>0</v>
      </c>
      <c r="S85" s="9">
        <f t="shared" si="31"/>
        <v>0</v>
      </c>
      <c r="T85" s="9">
        <f t="shared" si="31"/>
        <v>0</v>
      </c>
      <c r="U85" s="9">
        <f t="shared" si="31"/>
        <v>0</v>
      </c>
      <c r="V85" s="9">
        <f t="shared" si="31"/>
        <v>0</v>
      </c>
      <c r="W85" s="9">
        <f t="shared" si="31"/>
        <v>0</v>
      </c>
      <c r="X85" s="9">
        <f t="shared" si="31"/>
        <v>0</v>
      </c>
      <c r="Y85" s="9">
        <f t="shared" si="31"/>
        <v>0</v>
      </c>
      <c r="Z85" s="9">
        <f t="shared" si="31"/>
        <v>0</v>
      </c>
      <c r="AA85" s="9">
        <f t="shared" si="31"/>
        <v>0</v>
      </c>
      <c r="AB85" s="9">
        <f t="shared" si="31"/>
        <v>0</v>
      </c>
      <c r="AC85" s="9">
        <f t="shared" si="31"/>
        <v>0</v>
      </c>
    </row>
    <row r="86" spans="1:29" ht="19.5" customHeight="1">
      <c r="A86" s="54" t="s">
        <v>39</v>
      </c>
      <c r="B86" s="18" t="s">
        <v>2</v>
      </c>
      <c r="C86" s="5">
        <f t="shared" ref="C86:E89" si="32">F86+I86+L86+O86+R86+U86+X86+AA86</f>
        <v>0</v>
      </c>
      <c r="D86" s="5">
        <f t="shared" si="32"/>
        <v>0</v>
      </c>
      <c r="E86" s="6">
        <f t="shared" si="32"/>
        <v>0</v>
      </c>
      <c r="F86" s="5">
        <v>0</v>
      </c>
      <c r="G86" s="5">
        <v>0</v>
      </c>
      <c r="H86" s="5">
        <f>F86+G86</f>
        <v>0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32"/>
        <v>0</v>
      </c>
      <c r="D87" s="5">
        <f t="shared" si="32"/>
        <v>0</v>
      </c>
      <c r="E87" s="6">
        <f t="shared" si="32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5"/>
      <c r="B88" s="17" t="s">
        <v>71</v>
      </c>
      <c r="C88" s="5">
        <f t="shared" si="32"/>
        <v>0</v>
      </c>
      <c r="D88" s="5">
        <f t="shared" si="32"/>
        <v>0</v>
      </c>
      <c r="E88" s="6">
        <f t="shared" si="32"/>
        <v>0</v>
      </c>
      <c r="F88" s="5">
        <v>0</v>
      </c>
      <c r="G88" s="5">
        <v>0</v>
      </c>
      <c r="H88" s="5">
        <f>F88+G88</f>
        <v>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>
      <c r="A89" s="56"/>
      <c r="B89" s="17" t="s">
        <v>4</v>
      </c>
      <c r="C89" s="5">
        <f t="shared" si="32"/>
        <v>0</v>
      </c>
      <c r="D89" s="5">
        <f t="shared" si="32"/>
        <v>0</v>
      </c>
      <c r="E89" s="6">
        <f t="shared" si="32"/>
        <v>0</v>
      </c>
      <c r="F89" s="5">
        <v>0</v>
      </c>
      <c r="G89" s="5">
        <v>0</v>
      </c>
      <c r="H89" s="5">
        <f>F89+G89</f>
        <v>0</v>
      </c>
      <c r="I89" s="5">
        <v>0</v>
      </c>
      <c r="J89" s="5">
        <v>0</v>
      </c>
      <c r="K89" s="5">
        <f>I89+J89</f>
        <v>0</v>
      </c>
      <c r="L89" s="5">
        <v>0</v>
      </c>
      <c r="M89" s="5">
        <v>0</v>
      </c>
      <c r="N89" s="5">
        <f>L89+M89</f>
        <v>0</v>
      </c>
      <c r="O89" s="5">
        <v>0</v>
      </c>
      <c r="P89" s="5">
        <v>0</v>
      </c>
      <c r="Q89" s="5">
        <f>O89+P89</f>
        <v>0</v>
      </c>
      <c r="R89" s="5">
        <v>0</v>
      </c>
      <c r="S89" s="5">
        <v>0</v>
      </c>
      <c r="T89" s="5">
        <f>R89+S89</f>
        <v>0</v>
      </c>
      <c r="U89" s="5">
        <v>0</v>
      </c>
      <c r="V89" s="5">
        <v>0</v>
      </c>
      <c r="W89" s="8">
        <f>U89+V89</f>
        <v>0</v>
      </c>
      <c r="X89" s="5">
        <v>0</v>
      </c>
      <c r="Y89" s="5">
        <v>0</v>
      </c>
      <c r="Z89" s="8">
        <f>X89+Y89</f>
        <v>0</v>
      </c>
      <c r="AA89" s="5">
        <v>0</v>
      </c>
      <c r="AB89" s="5">
        <v>0</v>
      </c>
      <c r="AC89" s="6">
        <f>AA89+AB89</f>
        <v>0</v>
      </c>
    </row>
    <row r="90" spans="1:29" ht="19.5" customHeight="1" thickBot="1">
      <c r="A90" s="22" t="s">
        <v>5</v>
      </c>
      <c r="B90" s="21"/>
      <c r="C90" s="9">
        <f t="shared" ref="C90:AC90" si="33">SUM(C86:C89)</f>
        <v>0</v>
      </c>
      <c r="D90" s="9">
        <f t="shared" si="33"/>
        <v>0</v>
      </c>
      <c r="E90" s="9">
        <f t="shared" si="33"/>
        <v>0</v>
      </c>
      <c r="F90" s="9">
        <f t="shared" si="33"/>
        <v>0</v>
      </c>
      <c r="G90" s="9">
        <f t="shared" si="33"/>
        <v>0</v>
      </c>
      <c r="H90" s="9">
        <f t="shared" si="33"/>
        <v>0</v>
      </c>
      <c r="I90" s="9">
        <f t="shared" si="33"/>
        <v>0</v>
      </c>
      <c r="J90" s="9">
        <f t="shared" si="33"/>
        <v>0</v>
      </c>
      <c r="K90" s="9">
        <f t="shared" si="33"/>
        <v>0</v>
      </c>
      <c r="L90" s="9">
        <f t="shared" si="33"/>
        <v>0</v>
      </c>
      <c r="M90" s="9">
        <f t="shared" si="33"/>
        <v>0</v>
      </c>
      <c r="N90" s="9">
        <f t="shared" si="33"/>
        <v>0</v>
      </c>
      <c r="O90" s="9">
        <f t="shared" si="33"/>
        <v>0</v>
      </c>
      <c r="P90" s="9">
        <f t="shared" si="33"/>
        <v>0</v>
      </c>
      <c r="Q90" s="9">
        <f t="shared" si="33"/>
        <v>0</v>
      </c>
      <c r="R90" s="9">
        <f t="shared" si="33"/>
        <v>0</v>
      </c>
      <c r="S90" s="9">
        <f t="shared" si="33"/>
        <v>0</v>
      </c>
      <c r="T90" s="9">
        <f t="shared" si="33"/>
        <v>0</v>
      </c>
      <c r="U90" s="9">
        <f t="shared" si="33"/>
        <v>0</v>
      </c>
      <c r="V90" s="9">
        <f t="shared" si="33"/>
        <v>0</v>
      </c>
      <c r="W90" s="9">
        <f t="shared" si="33"/>
        <v>0</v>
      </c>
      <c r="X90" s="9">
        <f t="shared" si="33"/>
        <v>0</v>
      </c>
      <c r="Y90" s="9">
        <f t="shared" si="33"/>
        <v>0</v>
      </c>
      <c r="Z90" s="9">
        <f t="shared" si="33"/>
        <v>0</v>
      </c>
      <c r="AA90" s="9">
        <f t="shared" si="33"/>
        <v>0</v>
      </c>
      <c r="AB90" s="9">
        <f t="shared" si="33"/>
        <v>0</v>
      </c>
      <c r="AC90" s="9">
        <f t="shared" si="33"/>
        <v>0</v>
      </c>
    </row>
    <row r="91" spans="1:29" ht="19.5" customHeight="1">
      <c r="A91" s="54" t="s">
        <v>40</v>
      </c>
      <c r="B91" s="18" t="s">
        <v>2</v>
      </c>
      <c r="C91" s="5">
        <f t="shared" ref="C91:E94" si="34">F91+I91+L91+O91+R91+U91+X91+AA91</f>
        <v>6056662285</v>
      </c>
      <c r="D91" s="5">
        <f t="shared" si="34"/>
        <v>5007723485</v>
      </c>
      <c r="E91" s="6">
        <f t="shared" si="34"/>
        <v>11064385770</v>
      </c>
      <c r="F91" s="5">
        <v>5302220012</v>
      </c>
      <c r="G91" s="5">
        <v>4123857642</v>
      </c>
      <c r="H91" s="5">
        <f>F91+G91</f>
        <v>9426077654</v>
      </c>
      <c r="I91" s="5">
        <v>155158941</v>
      </c>
      <c r="J91" s="5">
        <v>192022469</v>
      </c>
      <c r="K91" s="5">
        <f>I91+J91</f>
        <v>347181410</v>
      </c>
      <c r="L91" s="5">
        <v>270321656</v>
      </c>
      <c r="M91" s="5">
        <v>224762364</v>
      </c>
      <c r="N91" s="5">
        <f>L91+M91</f>
        <v>495084020</v>
      </c>
      <c r="O91" s="5">
        <v>0</v>
      </c>
      <c r="P91" s="5">
        <v>0</v>
      </c>
      <c r="Q91" s="5">
        <f>O91+P91</f>
        <v>0</v>
      </c>
      <c r="R91" s="5">
        <v>18879007</v>
      </c>
      <c r="S91" s="5">
        <v>15492821</v>
      </c>
      <c r="T91" s="5">
        <f>R91+S91</f>
        <v>34371828</v>
      </c>
      <c r="U91" s="5">
        <v>298061717</v>
      </c>
      <c r="V91" s="5">
        <v>439047718</v>
      </c>
      <c r="W91" s="8">
        <f>U91+V91</f>
        <v>737109435</v>
      </c>
      <c r="X91" s="5">
        <v>0</v>
      </c>
      <c r="Y91" s="5">
        <v>0</v>
      </c>
      <c r="Z91" s="8">
        <f>X91+Y91</f>
        <v>0</v>
      </c>
      <c r="AA91" s="5">
        <v>12020952</v>
      </c>
      <c r="AB91" s="5">
        <v>12540471</v>
      </c>
      <c r="AC91" s="6">
        <f>AA91+AB91</f>
        <v>24561423</v>
      </c>
    </row>
    <row r="92" spans="1:29" ht="19.5" customHeight="1">
      <c r="A92" s="55"/>
      <c r="B92" s="17" t="s">
        <v>3</v>
      </c>
      <c r="C92" s="5">
        <f t="shared" si="34"/>
        <v>5022987341</v>
      </c>
      <c r="D92" s="5">
        <f t="shared" si="34"/>
        <v>3454019135</v>
      </c>
      <c r="E92" s="6">
        <f t="shared" si="34"/>
        <v>8477006476</v>
      </c>
      <c r="F92" s="5">
        <v>1398299439</v>
      </c>
      <c r="G92" s="5">
        <v>1052390225</v>
      </c>
      <c r="H92" s="5">
        <f>F92+G92</f>
        <v>2450689664</v>
      </c>
      <c r="I92" s="5">
        <v>38843277</v>
      </c>
      <c r="J92" s="5">
        <v>101933781</v>
      </c>
      <c r="K92" s="5">
        <f>I92+J92</f>
        <v>140777058</v>
      </c>
      <c r="L92" s="5">
        <v>14450750</v>
      </c>
      <c r="M92" s="5">
        <v>14923262</v>
      </c>
      <c r="N92" s="5">
        <f>L92+M92</f>
        <v>29374012</v>
      </c>
      <c r="O92" s="5">
        <v>0</v>
      </c>
      <c r="P92" s="5">
        <v>0</v>
      </c>
      <c r="Q92" s="5">
        <f>O92+P92</f>
        <v>0</v>
      </c>
      <c r="R92" s="5">
        <v>2822988</v>
      </c>
      <c r="S92" s="5">
        <v>52298</v>
      </c>
      <c r="T92" s="5">
        <f>R92+S92</f>
        <v>2875286</v>
      </c>
      <c r="U92" s="5">
        <v>1656035445</v>
      </c>
      <c r="V92" s="5">
        <v>2264061574</v>
      </c>
      <c r="W92" s="8">
        <f>U92+V92</f>
        <v>3920097019</v>
      </c>
      <c r="X92" s="5">
        <v>1910446970</v>
      </c>
      <c r="Y92" s="5">
        <v>17889938</v>
      </c>
      <c r="Z92" s="8">
        <f>X92+Y92</f>
        <v>1928336908</v>
      </c>
      <c r="AA92" s="5">
        <v>2088472</v>
      </c>
      <c r="AB92" s="5">
        <v>2768057</v>
      </c>
      <c r="AC92" s="6">
        <f>AA92+AB92</f>
        <v>4856529</v>
      </c>
    </row>
    <row r="93" spans="1:29" ht="19.5" customHeight="1">
      <c r="A93" s="55"/>
      <c r="B93" s="17" t="s">
        <v>71</v>
      </c>
      <c r="C93" s="5">
        <f t="shared" si="34"/>
        <v>0</v>
      </c>
      <c r="D93" s="5">
        <f t="shared" si="34"/>
        <v>0</v>
      </c>
      <c r="E93" s="6">
        <f t="shared" si="34"/>
        <v>0</v>
      </c>
      <c r="F93" s="5">
        <v>0</v>
      </c>
      <c r="G93" s="5">
        <v>0</v>
      </c>
      <c r="H93" s="5">
        <f>F93+G93</f>
        <v>0</v>
      </c>
      <c r="I93" s="5">
        <v>0</v>
      </c>
      <c r="J93" s="5">
        <v>0</v>
      </c>
      <c r="K93" s="5">
        <f>I93+J93</f>
        <v>0</v>
      </c>
      <c r="L93" s="5">
        <v>0</v>
      </c>
      <c r="M93" s="5">
        <v>0</v>
      </c>
      <c r="N93" s="5">
        <f>L93+M93</f>
        <v>0</v>
      </c>
      <c r="O93" s="5">
        <v>0</v>
      </c>
      <c r="P93" s="5">
        <v>0</v>
      </c>
      <c r="Q93" s="5">
        <f>O93+P93</f>
        <v>0</v>
      </c>
      <c r="R93" s="5">
        <v>0</v>
      </c>
      <c r="S93" s="5">
        <v>0</v>
      </c>
      <c r="T93" s="5">
        <f>R93+S93</f>
        <v>0</v>
      </c>
      <c r="U93" s="5">
        <v>0</v>
      </c>
      <c r="V93" s="5">
        <v>0</v>
      </c>
      <c r="W93" s="8">
        <f>U93+V93</f>
        <v>0</v>
      </c>
      <c r="X93" s="5">
        <v>0</v>
      </c>
      <c r="Y93" s="5">
        <v>0</v>
      </c>
      <c r="Z93" s="8">
        <f>X93+Y93</f>
        <v>0</v>
      </c>
      <c r="AA93" s="5">
        <v>0</v>
      </c>
      <c r="AB93" s="5">
        <v>0</v>
      </c>
      <c r="AC93" s="6">
        <f>AA93+AB93</f>
        <v>0</v>
      </c>
    </row>
    <row r="94" spans="1:29" ht="19.5" customHeight="1">
      <c r="A94" s="56"/>
      <c r="B94" s="17" t="s">
        <v>4</v>
      </c>
      <c r="C94" s="5">
        <f t="shared" si="34"/>
        <v>13268193120</v>
      </c>
      <c r="D94" s="5">
        <f t="shared" si="34"/>
        <v>13398812236</v>
      </c>
      <c r="E94" s="6">
        <f t="shared" si="34"/>
        <v>26667005356</v>
      </c>
      <c r="F94" s="5">
        <v>6484593085</v>
      </c>
      <c r="G94" s="5">
        <v>4603291801</v>
      </c>
      <c r="H94" s="5">
        <f>F94+G94</f>
        <v>11087884886</v>
      </c>
      <c r="I94" s="5">
        <v>144232822</v>
      </c>
      <c r="J94" s="5">
        <v>1266684721</v>
      </c>
      <c r="K94" s="5">
        <f>I94+J94</f>
        <v>1410917543</v>
      </c>
      <c r="L94" s="5">
        <v>190095486</v>
      </c>
      <c r="M94" s="5">
        <v>247969760</v>
      </c>
      <c r="N94" s="5">
        <f>L94+M94</f>
        <v>438065246</v>
      </c>
      <c r="O94" s="5">
        <v>0</v>
      </c>
      <c r="P94" s="5">
        <v>0</v>
      </c>
      <c r="Q94" s="5">
        <f>O94+P94</f>
        <v>0</v>
      </c>
      <c r="R94" s="5">
        <v>9433382</v>
      </c>
      <c r="S94" s="5">
        <v>8222157</v>
      </c>
      <c r="T94" s="5">
        <f>R94+S94</f>
        <v>17655539</v>
      </c>
      <c r="U94" s="5">
        <v>6439838345</v>
      </c>
      <c r="V94" s="5">
        <v>7272643797</v>
      </c>
      <c r="W94" s="8">
        <f>U94+V94</f>
        <v>13712482142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 thickBot="1">
      <c r="A95" s="22" t="s">
        <v>5</v>
      </c>
      <c r="B95" s="21"/>
      <c r="C95" s="9">
        <f t="shared" ref="C95:AC95" si="35">SUM(C91:C94)</f>
        <v>24347842746</v>
      </c>
      <c r="D95" s="9">
        <f t="shared" si="35"/>
        <v>21860554856</v>
      </c>
      <c r="E95" s="9">
        <f t="shared" si="35"/>
        <v>46208397602</v>
      </c>
      <c r="F95" s="9">
        <f t="shared" si="35"/>
        <v>13185112536</v>
      </c>
      <c r="G95" s="9">
        <f t="shared" si="35"/>
        <v>9779539668</v>
      </c>
      <c r="H95" s="9">
        <f t="shared" si="35"/>
        <v>22964652204</v>
      </c>
      <c r="I95" s="9">
        <f t="shared" si="35"/>
        <v>338235040</v>
      </c>
      <c r="J95" s="9">
        <f t="shared" si="35"/>
        <v>1560640971</v>
      </c>
      <c r="K95" s="9">
        <f t="shared" si="35"/>
        <v>1898876011</v>
      </c>
      <c r="L95" s="9">
        <f t="shared" si="35"/>
        <v>474867892</v>
      </c>
      <c r="M95" s="9">
        <f t="shared" si="35"/>
        <v>487655386</v>
      </c>
      <c r="N95" s="9">
        <f t="shared" si="35"/>
        <v>962523278</v>
      </c>
      <c r="O95" s="9">
        <f t="shared" si="35"/>
        <v>0</v>
      </c>
      <c r="P95" s="9">
        <f t="shared" si="35"/>
        <v>0</v>
      </c>
      <c r="Q95" s="9">
        <f t="shared" si="35"/>
        <v>0</v>
      </c>
      <c r="R95" s="9">
        <f t="shared" si="35"/>
        <v>31135377</v>
      </c>
      <c r="S95" s="9">
        <f t="shared" si="35"/>
        <v>23767276</v>
      </c>
      <c r="T95" s="9">
        <f t="shared" si="35"/>
        <v>54902653</v>
      </c>
      <c r="U95" s="9">
        <f t="shared" si="35"/>
        <v>8393935507</v>
      </c>
      <c r="V95" s="9">
        <f t="shared" si="35"/>
        <v>9975753089</v>
      </c>
      <c r="W95" s="9">
        <f t="shared" si="35"/>
        <v>18369688596</v>
      </c>
      <c r="X95" s="9">
        <f t="shared" si="35"/>
        <v>1910446970</v>
      </c>
      <c r="Y95" s="9">
        <f t="shared" si="35"/>
        <v>17889938</v>
      </c>
      <c r="Z95" s="9">
        <f t="shared" si="35"/>
        <v>1928336908</v>
      </c>
      <c r="AA95" s="9">
        <f t="shared" si="35"/>
        <v>14109424</v>
      </c>
      <c r="AB95" s="9">
        <f t="shared" si="35"/>
        <v>15308528</v>
      </c>
      <c r="AC95" s="9">
        <f t="shared" si="35"/>
        <v>29417952</v>
      </c>
    </row>
    <row r="96" spans="1:29" ht="19.5" customHeight="1">
      <c r="A96" s="54" t="s">
        <v>41</v>
      </c>
      <c r="B96" s="18" t="s">
        <v>2</v>
      </c>
      <c r="C96" s="5">
        <f t="shared" ref="C96:E99" si="36">F96+I96+L96+O96+R96+U96+X96+AA96</f>
        <v>0</v>
      </c>
      <c r="D96" s="5">
        <f t="shared" si="36"/>
        <v>18692523</v>
      </c>
      <c r="E96" s="6">
        <f t="shared" si="36"/>
        <v>18692523</v>
      </c>
      <c r="F96" s="5">
        <v>0</v>
      </c>
      <c r="G96" s="5">
        <v>18692523</v>
      </c>
      <c r="H96" s="5">
        <f>F96+G96</f>
        <v>18692523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>
      <c r="A97" s="55"/>
      <c r="B97" s="17" t="s">
        <v>3</v>
      </c>
      <c r="C97" s="5">
        <f t="shared" si="36"/>
        <v>864189399</v>
      </c>
      <c r="D97" s="5">
        <f t="shared" si="36"/>
        <v>391005093</v>
      </c>
      <c r="E97" s="6">
        <f t="shared" si="36"/>
        <v>1255194492</v>
      </c>
      <c r="F97" s="5">
        <v>864189399</v>
      </c>
      <c r="G97" s="5">
        <v>391005093</v>
      </c>
      <c r="H97" s="5">
        <f>F97+G97</f>
        <v>1255194492</v>
      </c>
      <c r="I97" s="5">
        <v>0</v>
      </c>
      <c r="J97" s="5">
        <v>0</v>
      </c>
      <c r="K97" s="5">
        <f>I97+J97</f>
        <v>0</v>
      </c>
      <c r="L97" s="5">
        <v>0</v>
      </c>
      <c r="M97" s="5">
        <v>0</v>
      </c>
      <c r="N97" s="5">
        <f>L97+M97</f>
        <v>0</v>
      </c>
      <c r="O97" s="5">
        <v>0</v>
      </c>
      <c r="P97" s="5">
        <v>0</v>
      </c>
      <c r="Q97" s="5">
        <f>O97+P97</f>
        <v>0</v>
      </c>
      <c r="R97" s="5">
        <v>0</v>
      </c>
      <c r="S97" s="5">
        <v>0</v>
      </c>
      <c r="T97" s="5">
        <f>R97+S97</f>
        <v>0</v>
      </c>
      <c r="U97" s="5">
        <v>0</v>
      </c>
      <c r="V97" s="5">
        <v>0</v>
      </c>
      <c r="W97" s="8">
        <f>U97+V97</f>
        <v>0</v>
      </c>
      <c r="X97" s="5">
        <v>0</v>
      </c>
      <c r="Y97" s="5">
        <v>0</v>
      </c>
      <c r="Z97" s="8">
        <f>X97+Y97</f>
        <v>0</v>
      </c>
      <c r="AA97" s="5">
        <v>0</v>
      </c>
      <c r="AB97" s="5">
        <v>0</v>
      </c>
      <c r="AC97" s="6">
        <f>AA97+AB97</f>
        <v>0</v>
      </c>
    </row>
    <row r="98" spans="1:29" ht="19.5" customHeight="1">
      <c r="A98" s="55"/>
      <c r="B98" s="17" t="s">
        <v>71</v>
      </c>
      <c r="C98" s="5">
        <f t="shared" si="36"/>
        <v>0</v>
      </c>
      <c r="D98" s="5">
        <f t="shared" si="36"/>
        <v>0</v>
      </c>
      <c r="E98" s="6">
        <f t="shared" si="3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6"/>
      <c r="B99" s="17" t="s">
        <v>4</v>
      </c>
      <c r="C99" s="5">
        <f t="shared" si="36"/>
        <v>4085193954</v>
      </c>
      <c r="D99" s="5">
        <f t="shared" si="36"/>
        <v>3362137828</v>
      </c>
      <c r="E99" s="6">
        <f t="shared" si="36"/>
        <v>7447331782</v>
      </c>
      <c r="F99" s="5">
        <v>4085193954</v>
      </c>
      <c r="G99" s="5">
        <v>3362137828</v>
      </c>
      <c r="H99" s="5">
        <f>F99+G99</f>
        <v>7447331782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0</v>
      </c>
      <c r="P99" s="5">
        <v>0</v>
      </c>
      <c r="Q99" s="5">
        <f>O99+P99</f>
        <v>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 thickBot="1">
      <c r="A100" s="22" t="s">
        <v>5</v>
      </c>
      <c r="B100" s="21"/>
      <c r="C100" s="9">
        <f t="shared" ref="C100:AC100" si="37">SUM(C96:C99)</f>
        <v>4949383353</v>
      </c>
      <c r="D100" s="9">
        <f t="shared" si="37"/>
        <v>3771835444</v>
      </c>
      <c r="E100" s="9">
        <f t="shared" si="37"/>
        <v>8721218797</v>
      </c>
      <c r="F100" s="9">
        <f t="shared" si="37"/>
        <v>4949383353</v>
      </c>
      <c r="G100" s="9">
        <f t="shared" si="37"/>
        <v>3771835444</v>
      </c>
      <c r="H100" s="9">
        <f t="shared" si="37"/>
        <v>8721218797</v>
      </c>
      <c r="I100" s="9">
        <f t="shared" si="37"/>
        <v>0</v>
      </c>
      <c r="J100" s="9">
        <f t="shared" si="37"/>
        <v>0</v>
      </c>
      <c r="K100" s="9">
        <f t="shared" si="37"/>
        <v>0</v>
      </c>
      <c r="L100" s="9">
        <f t="shared" si="37"/>
        <v>0</v>
      </c>
      <c r="M100" s="9">
        <f t="shared" si="37"/>
        <v>0</v>
      </c>
      <c r="N100" s="9">
        <f t="shared" si="37"/>
        <v>0</v>
      </c>
      <c r="O100" s="9">
        <f t="shared" si="37"/>
        <v>0</v>
      </c>
      <c r="P100" s="9">
        <f t="shared" si="37"/>
        <v>0</v>
      </c>
      <c r="Q100" s="9">
        <f t="shared" si="37"/>
        <v>0</v>
      </c>
      <c r="R100" s="9">
        <f t="shared" si="37"/>
        <v>0</v>
      </c>
      <c r="S100" s="9">
        <f t="shared" si="37"/>
        <v>0</v>
      </c>
      <c r="T100" s="9">
        <f t="shared" si="37"/>
        <v>0</v>
      </c>
      <c r="U100" s="9">
        <f t="shared" si="37"/>
        <v>0</v>
      </c>
      <c r="V100" s="9">
        <f t="shared" si="37"/>
        <v>0</v>
      </c>
      <c r="W100" s="9">
        <f t="shared" si="37"/>
        <v>0</v>
      </c>
      <c r="X100" s="9">
        <f t="shared" si="37"/>
        <v>0</v>
      </c>
      <c r="Y100" s="9">
        <f t="shared" si="37"/>
        <v>0</v>
      </c>
      <c r="Z100" s="9">
        <f t="shared" si="37"/>
        <v>0</v>
      </c>
      <c r="AA100" s="9">
        <f t="shared" si="37"/>
        <v>0</v>
      </c>
      <c r="AB100" s="9">
        <f t="shared" si="37"/>
        <v>0</v>
      </c>
      <c r="AC100" s="9">
        <f t="shared" si="37"/>
        <v>0</v>
      </c>
    </row>
    <row r="101" spans="1:29" ht="19.5" customHeight="1">
      <c r="A101" s="54" t="s">
        <v>7</v>
      </c>
      <c r="B101" s="18" t="s">
        <v>2</v>
      </c>
      <c r="C101" s="5">
        <f t="shared" ref="C101:E104" si="38">F101+I101+L101+O101+R101+U101+X101+AA101</f>
        <v>209819045</v>
      </c>
      <c r="D101" s="5">
        <f t="shared" si="38"/>
        <v>291695270</v>
      </c>
      <c r="E101" s="6">
        <f t="shared" si="38"/>
        <v>501514315</v>
      </c>
      <c r="F101" s="5">
        <v>204329176</v>
      </c>
      <c r="G101" s="5">
        <v>255397344</v>
      </c>
      <c r="H101" s="5">
        <f>F101+G101</f>
        <v>459726520</v>
      </c>
      <c r="I101" s="5">
        <v>5049959</v>
      </c>
      <c r="J101" s="5">
        <v>6504232</v>
      </c>
      <c r="K101" s="5">
        <f>I101+J101</f>
        <v>11554191</v>
      </c>
      <c r="L101" s="5">
        <v>0</v>
      </c>
      <c r="M101" s="5">
        <v>0</v>
      </c>
      <c r="N101" s="5">
        <f>L101+M101</f>
        <v>0</v>
      </c>
      <c r="O101" s="5">
        <v>0</v>
      </c>
      <c r="P101" s="5">
        <v>0</v>
      </c>
      <c r="Q101" s="5">
        <f>O101+P101</f>
        <v>0</v>
      </c>
      <c r="R101" s="5">
        <v>0</v>
      </c>
      <c r="S101" s="5">
        <v>29793694</v>
      </c>
      <c r="T101" s="5">
        <f>R101+S101</f>
        <v>29793694</v>
      </c>
      <c r="U101" s="5">
        <v>439910</v>
      </c>
      <c r="V101" s="5">
        <v>0</v>
      </c>
      <c r="W101" s="8">
        <f>U101+V101</f>
        <v>439910</v>
      </c>
      <c r="X101" s="5">
        <v>0</v>
      </c>
      <c r="Y101" s="5">
        <v>0</v>
      </c>
      <c r="Z101" s="8">
        <f>X101+Y101</f>
        <v>0</v>
      </c>
      <c r="AA101" s="5">
        <v>0</v>
      </c>
      <c r="AB101" s="5">
        <v>0</v>
      </c>
      <c r="AC101" s="6">
        <f>AA101+AB101</f>
        <v>0</v>
      </c>
    </row>
    <row r="102" spans="1:29" ht="19.5" customHeight="1">
      <c r="A102" s="55"/>
      <c r="B102" s="17" t="s">
        <v>3</v>
      </c>
      <c r="C102" s="5">
        <f t="shared" si="38"/>
        <v>380019678</v>
      </c>
      <c r="D102" s="5">
        <f t="shared" si="38"/>
        <v>71584782</v>
      </c>
      <c r="E102" s="6">
        <f t="shared" si="38"/>
        <v>451604460</v>
      </c>
      <c r="F102" s="5">
        <v>373494475</v>
      </c>
      <c r="G102" s="5">
        <v>57537853</v>
      </c>
      <c r="H102" s="5">
        <f>F102+G102</f>
        <v>431032328</v>
      </c>
      <c r="I102" s="5">
        <v>0</v>
      </c>
      <c r="J102" s="5">
        <v>1479615</v>
      </c>
      <c r="K102" s="5">
        <f>I102+J102</f>
        <v>1479615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6525203</v>
      </c>
      <c r="V102" s="5">
        <v>12567314</v>
      </c>
      <c r="W102" s="8">
        <f>U102+V102</f>
        <v>19092517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71</v>
      </c>
      <c r="C103" s="5">
        <f t="shared" si="38"/>
        <v>0</v>
      </c>
      <c r="D103" s="5">
        <f t="shared" si="38"/>
        <v>0</v>
      </c>
      <c r="E103" s="6">
        <f t="shared" si="3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38"/>
        <v>2651238033</v>
      </c>
      <c r="D104" s="5">
        <f t="shared" si="38"/>
        <v>1678809757</v>
      </c>
      <c r="E104" s="6">
        <f t="shared" si="38"/>
        <v>4330047790</v>
      </c>
      <c r="F104" s="5">
        <v>1600261339</v>
      </c>
      <c r="G104" s="5">
        <v>1537458844</v>
      </c>
      <c r="H104" s="5">
        <f>F104+G104</f>
        <v>3137720183</v>
      </c>
      <c r="I104" s="5">
        <v>1003931348</v>
      </c>
      <c r="J104" s="5">
        <v>0</v>
      </c>
      <c r="K104" s="5">
        <f>I104+J104</f>
        <v>1003931348</v>
      </c>
      <c r="L104" s="5">
        <v>1992393</v>
      </c>
      <c r="M104" s="5">
        <v>0</v>
      </c>
      <c r="N104" s="5">
        <f>L104+M104</f>
        <v>1992393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45052953</v>
      </c>
      <c r="V104" s="5">
        <v>141350913</v>
      </c>
      <c r="W104" s="8">
        <f>U104+V104</f>
        <v>186403866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39">SUM(C101:C104)</f>
        <v>3241076756</v>
      </c>
      <c r="D105" s="9">
        <f t="shared" si="39"/>
        <v>2042089809</v>
      </c>
      <c r="E105" s="9">
        <f t="shared" si="39"/>
        <v>5283166565</v>
      </c>
      <c r="F105" s="9">
        <f t="shared" si="39"/>
        <v>2178084990</v>
      </c>
      <c r="G105" s="9">
        <f t="shared" si="39"/>
        <v>1850394041</v>
      </c>
      <c r="H105" s="9">
        <f t="shared" si="39"/>
        <v>4028479031</v>
      </c>
      <c r="I105" s="9">
        <f t="shared" si="39"/>
        <v>1008981307</v>
      </c>
      <c r="J105" s="9">
        <f t="shared" si="39"/>
        <v>7983847</v>
      </c>
      <c r="K105" s="9">
        <f t="shared" si="39"/>
        <v>1016965154</v>
      </c>
      <c r="L105" s="9">
        <f t="shared" si="39"/>
        <v>1992393</v>
      </c>
      <c r="M105" s="9">
        <f t="shared" si="39"/>
        <v>0</v>
      </c>
      <c r="N105" s="9">
        <f t="shared" si="39"/>
        <v>1992393</v>
      </c>
      <c r="O105" s="9">
        <f t="shared" si="39"/>
        <v>0</v>
      </c>
      <c r="P105" s="9">
        <f t="shared" si="39"/>
        <v>0</v>
      </c>
      <c r="Q105" s="9">
        <f t="shared" si="39"/>
        <v>0</v>
      </c>
      <c r="R105" s="9">
        <f t="shared" si="39"/>
        <v>0</v>
      </c>
      <c r="S105" s="9">
        <f t="shared" si="39"/>
        <v>29793694</v>
      </c>
      <c r="T105" s="9">
        <f t="shared" si="39"/>
        <v>29793694</v>
      </c>
      <c r="U105" s="9">
        <f t="shared" si="39"/>
        <v>52018066</v>
      </c>
      <c r="V105" s="9">
        <f t="shared" si="39"/>
        <v>153918227</v>
      </c>
      <c r="W105" s="9">
        <f t="shared" si="39"/>
        <v>205936293</v>
      </c>
      <c r="X105" s="9">
        <f t="shared" si="39"/>
        <v>0</v>
      </c>
      <c r="Y105" s="9">
        <f t="shared" si="39"/>
        <v>0</v>
      </c>
      <c r="Z105" s="9">
        <f t="shared" si="39"/>
        <v>0</v>
      </c>
      <c r="AA105" s="9">
        <f t="shared" si="39"/>
        <v>0</v>
      </c>
      <c r="AB105" s="9">
        <f t="shared" si="39"/>
        <v>0</v>
      </c>
      <c r="AC105" s="9">
        <f t="shared" si="39"/>
        <v>0</v>
      </c>
    </row>
    <row r="106" spans="1:29" ht="19.5" customHeight="1">
      <c r="A106" s="54" t="s">
        <v>42</v>
      </c>
      <c r="B106" s="18" t="s">
        <v>2</v>
      </c>
      <c r="C106" s="5">
        <f t="shared" ref="C106:E109" si="40">F106+I106+L106+O106+R106+U106+X106+AA106</f>
        <v>9846436</v>
      </c>
      <c r="D106" s="5">
        <f t="shared" si="40"/>
        <v>1117389</v>
      </c>
      <c r="E106" s="6">
        <f t="shared" si="40"/>
        <v>10963825</v>
      </c>
      <c r="F106" s="5">
        <v>9846436</v>
      </c>
      <c r="G106" s="5">
        <v>1117389</v>
      </c>
      <c r="H106" s="5">
        <f>F106+G106</f>
        <v>10963825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40"/>
        <v>0</v>
      </c>
      <c r="D107" s="5">
        <f t="shared" si="40"/>
        <v>0</v>
      </c>
      <c r="E107" s="6">
        <f t="shared" si="4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5"/>
      <c r="B108" s="17" t="s">
        <v>71</v>
      </c>
      <c r="C108" s="5">
        <f t="shared" si="40"/>
        <v>0</v>
      </c>
      <c r="D108" s="5">
        <f t="shared" si="40"/>
        <v>0</v>
      </c>
      <c r="E108" s="6">
        <f t="shared" si="40"/>
        <v>0</v>
      </c>
      <c r="F108" s="5">
        <v>0</v>
      </c>
      <c r="G108" s="5">
        <v>0</v>
      </c>
      <c r="H108" s="5">
        <f>F108+G108</f>
        <v>0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0</v>
      </c>
      <c r="V108" s="5">
        <v>0</v>
      </c>
      <c r="W108" s="8">
        <f>U108+V108</f>
        <v>0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>
      <c r="A109" s="56"/>
      <c r="B109" s="17" t="s">
        <v>4</v>
      </c>
      <c r="C109" s="5">
        <f t="shared" si="40"/>
        <v>445392575</v>
      </c>
      <c r="D109" s="5">
        <f t="shared" si="40"/>
        <v>121665780</v>
      </c>
      <c r="E109" s="6">
        <f t="shared" si="40"/>
        <v>567058355</v>
      </c>
      <c r="F109" s="5">
        <v>445392575</v>
      </c>
      <c r="G109" s="5">
        <v>116973501</v>
      </c>
      <c r="H109" s="5">
        <f>F109+G109</f>
        <v>562366076</v>
      </c>
      <c r="I109" s="5">
        <v>0</v>
      </c>
      <c r="J109" s="5">
        <v>4692279</v>
      </c>
      <c r="K109" s="5">
        <f>I109+J109</f>
        <v>4692279</v>
      </c>
      <c r="L109" s="5">
        <v>0</v>
      </c>
      <c r="M109" s="5">
        <v>0</v>
      </c>
      <c r="N109" s="5">
        <f>L109+M109</f>
        <v>0</v>
      </c>
      <c r="O109" s="5">
        <v>0</v>
      </c>
      <c r="P109" s="5">
        <v>0</v>
      </c>
      <c r="Q109" s="5">
        <f>O109+P109</f>
        <v>0</v>
      </c>
      <c r="R109" s="5">
        <v>0</v>
      </c>
      <c r="S109" s="5">
        <v>0</v>
      </c>
      <c r="T109" s="5">
        <f>R109+S109</f>
        <v>0</v>
      </c>
      <c r="U109" s="5">
        <v>0</v>
      </c>
      <c r="V109" s="5">
        <v>0</v>
      </c>
      <c r="W109" s="8">
        <f>U109+V109</f>
        <v>0</v>
      </c>
      <c r="X109" s="5">
        <v>0</v>
      </c>
      <c r="Y109" s="5">
        <v>0</v>
      </c>
      <c r="Z109" s="8">
        <f>X109+Y109</f>
        <v>0</v>
      </c>
      <c r="AA109" s="5">
        <v>0</v>
      </c>
      <c r="AB109" s="5">
        <v>0</v>
      </c>
      <c r="AC109" s="6">
        <f>AA109+AB109</f>
        <v>0</v>
      </c>
    </row>
    <row r="110" spans="1:29" ht="19.5" customHeight="1" thickBot="1">
      <c r="A110" s="22" t="s">
        <v>5</v>
      </c>
      <c r="B110" s="21"/>
      <c r="C110" s="9">
        <f t="shared" ref="C110:AC110" si="41">SUM(C106:C109)</f>
        <v>455239011</v>
      </c>
      <c r="D110" s="9">
        <f t="shared" si="41"/>
        <v>122783169</v>
      </c>
      <c r="E110" s="9">
        <f t="shared" si="41"/>
        <v>578022180</v>
      </c>
      <c r="F110" s="9">
        <f t="shared" si="41"/>
        <v>455239011</v>
      </c>
      <c r="G110" s="9">
        <f t="shared" si="41"/>
        <v>118090890</v>
      </c>
      <c r="H110" s="9">
        <f t="shared" si="41"/>
        <v>573329901</v>
      </c>
      <c r="I110" s="9">
        <f t="shared" si="41"/>
        <v>0</v>
      </c>
      <c r="J110" s="9">
        <f t="shared" si="41"/>
        <v>4692279</v>
      </c>
      <c r="K110" s="9">
        <f t="shared" si="41"/>
        <v>4692279</v>
      </c>
      <c r="L110" s="9">
        <f t="shared" si="41"/>
        <v>0</v>
      </c>
      <c r="M110" s="9">
        <f t="shared" si="41"/>
        <v>0</v>
      </c>
      <c r="N110" s="9">
        <f t="shared" si="41"/>
        <v>0</v>
      </c>
      <c r="O110" s="9">
        <f t="shared" si="41"/>
        <v>0</v>
      </c>
      <c r="P110" s="9">
        <f t="shared" si="41"/>
        <v>0</v>
      </c>
      <c r="Q110" s="9">
        <f t="shared" si="41"/>
        <v>0</v>
      </c>
      <c r="R110" s="9">
        <f t="shared" si="41"/>
        <v>0</v>
      </c>
      <c r="S110" s="9">
        <f t="shared" si="41"/>
        <v>0</v>
      </c>
      <c r="T110" s="9">
        <f t="shared" si="41"/>
        <v>0</v>
      </c>
      <c r="U110" s="9">
        <f t="shared" si="41"/>
        <v>0</v>
      </c>
      <c r="V110" s="9">
        <f t="shared" si="41"/>
        <v>0</v>
      </c>
      <c r="W110" s="9">
        <f t="shared" si="41"/>
        <v>0</v>
      </c>
      <c r="X110" s="9">
        <f t="shared" si="41"/>
        <v>0</v>
      </c>
      <c r="Y110" s="9">
        <f t="shared" si="41"/>
        <v>0</v>
      </c>
      <c r="Z110" s="9">
        <f t="shared" si="41"/>
        <v>0</v>
      </c>
      <c r="AA110" s="9">
        <f t="shared" si="41"/>
        <v>0</v>
      </c>
      <c r="AB110" s="9">
        <f t="shared" si="41"/>
        <v>0</v>
      </c>
      <c r="AC110" s="9">
        <f t="shared" si="41"/>
        <v>0</v>
      </c>
    </row>
    <row r="111" spans="1:29" ht="19.5" customHeight="1">
      <c r="A111" s="54" t="s">
        <v>43</v>
      </c>
      <c r="B111" s="18" t="s">
        <v>2</v>
      </c>
      <c r="C111" s="5">
        <f t="shared" ref="C111:E114" si="42">F111+I111+L111+O111+R111+U111+X111+AA111</f>
        <v>41556333</v>
      </c>
      <c r="D111" s="5">
        <f t="shared" si="42"/>
        <v>209943630</v>
      </c>
      <c r="E111" s="6">
        <f t="shared" si="42"/>
        <v>251499963</v>
      </c>
      <c r="F111" s="5">
        <v>33865127</v>
      </c>
      <c r="G111" s="5">
        <v>166323574</v>
      </c>
      <c r="H111" s="5">
        <f>F111+G111</f>
        <v>200188701</v>
      </c>
      <c r="I111" s="5">
        <v>4702919</v>
      </c>
      <c r="J111" s="5">
        <v>0</v>
      </c>
      <c r="K111" s="5">
        <f>I111+J111</f>
        <v>4702919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2988287</v>
      </c>
      <c r="S111" s="5">
        <v>2054627</v>
      </c>
      <c r="T111" s="5">
        <f>R111+S111</f>
        <v>5042914</v>
      </c>
      <c r="U111" s="5">
        <v>0</v>
      </c>
      <c r="V111" s="5">
        <v>41565429</v>
      </c>
      <c r="W111" s="8">
        <f>U111+V111</f>
        <v>41565429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5"/>
      <c r="B112" s="17" t="s">
        <v>3</v>
      </c>
      <c r="C112" s="5">
        <f t="shared" si="42"/>
        <v>2315464</v>
      </c>
      <c r="D112" s="5">
        <f t="shared" si="42"/>
        <v>537714873</v>
      </c>
      <c r="E112" s="6">
        <f t="shared" si="42"/>
        <v>540030337</v>
      </c>
      <c r="F112" s="5">
        <v>927937</v>
      </c>
      <c r="G112" s="5">
        <v>0</v>
      </c>
      <c r="H112" s="5">
        <f>F112+G112</f>
        <v>927937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1387527</v>
      </c>
      <c r="V112" s="5">
        <v>537714873</v>
      </c>
      <c r="W112" s="8">
        <f>U112+V112</f>
        <v>539102400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>
      <c r="A113" s="55"/>
      <c r="B113" s="17" t="s">
        <v>71</v>
      </c>
      <c r="C113" s="5">
        <f t="shared" si="42"/>
        <v>0</v>
      </c>
      <c r="D113" s="5">
        <f t="shared" si="42"/>
        <v>0</v>
      </c>
      <c r="E113" s="6">
        <f t="shared" si="42"/>
        <v>0</v>
      </c>
      <c r="F113" s="5">
        <v>0</v>
      </c>
      <c r="G113" s="5">
        <v>0</v>
      </c>
      <c r="H113" s="5">
        <f>F113+G113</f>
        <v>0</v>
      </c>
      <c r="I113" s="5">
        <v>0</v>
      </c>
      <c r="J113" s="5">
        <v>0</v>
      </c>
      <c r="K113" s="5">
        <f>I113+J113</f>
        <v>0</v>
      </c>
      <c r="L113" s="5">
        <v>0</v>
      </c>
      <c r="M113" s="5">
        <v>0</v>
      </c>
      <c r="N113" s="5">
        <f>L113+M113</f>
        <v>0</v>
      </c>
      <c r="O113" s="5">
        <v>0</v>
      </c>
      <c r="P113" s="5">
        <v>0</v>
      </c>
      <c r="Q113" s="5">
        <f>O113+P113</f>
        <v>0</v>
      </c>
      <c r="R113" s="5">
        <v>0</v>
      </c>
      <c r="S113" s="5">
        <v>0</v>
      </c>
      <c r="T113" s="5">
        <f>R113+S113</f>
        <v>0</v>
      </c>
      <c r="U113" s="5">
        <v>0</v>
      </c>
      <c r="V113" s="5">
        <v>0</v>
      </c>
      <c r="W113" s="8">
        <f>U113+V113</f>
        <v>0</v>
      </c>
      <c r="X113" s="5">
        <v>0</v>
      </c>
      <c r="Y113" s="5">
        <v>0</v>
      </c>
      <c r="Z113" s="8">
        <f>X113+Y113</f>
        <v>0</v>
      </c>
      <c r="AA113" s="5">
        <v>0</v>
      </c>
      <c r="AB113" s="5">
        <v>0</v>
      </c>
      <c r="AC113" s="6">
        <f>AA113+AB113</f>
        <v>0</v>
      </c>
    </row>
    <row r="114" spans="1:29" ht="19.5" customHeight="1">
      <c r="A114" s="56"/>
      <c r="B114" s="17" t="s">
        <v>4</v>
      </c>
      <c r="C114" s="5">
        <f t="shared" si="42"/>
        <v>225452695</v>
      </c>
      <c r="D114" s="5">
        <f t="shared" si="42"/>
        <v>385142730</v>
      </c>
      <c r="E114" s="6">
        <f t="shared" si="42"/>
        <v>610595425</v>
      </c>
      <c r="F114" s="5">
        <v>192880656</v>
      </c>
      <c r="G114" s="5">
        <v>357972076</v>
      </c>
      <c r="H114" s="5">
        <f>F114+G114</f>
        <v>550852732</v>
      </c>
      <c r="I114" s="5">
        <v>4346200</v>
      </c>
      <c r="J114" s="5">
        <v>0</v>
      </c>
      <c r="K114" s="5">
        <f>I114+J114</f>
        <v>4346200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21209381</v>
      </c>
      <c r="S114" s="5">
        <v>27170654</v>
      </c>
      <c r="T114" s="5">
        <f>R114+S114</f>
        <v>48380035</v>
      </c>
      <c r="U114" s="5">
        <v>7016458</v>
      </c>
      <c r="V114" s="5">
        <v>0</v>
      </c>
      <c r="W114" s="8">
        <f>U114+V114</f>
        <v>7016458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 thickBot="1">
      <c r="A115" s="22" t="s">
        <v>5</v>
      </c>
      <c r="B115" s="21"/>
      <c r="C115" s="9">
        <f t="shared" ref="C115:AC115" si="43">SUM(C111:C114)</f>
        <v>269324492</v>
      </c>
      <c r="D115" s="9">
        <f t="shared" si="43"/>
        <v>1132801233</v>
      </c>
      <c r="E115" s="9">
        <f t="shared" si="43"/>
        <v>1402125725</v>
      </c>
      <c r="F115" s="9">
        <f t="shared" si="43"/>
        <v>227673720</v>
      </c>
      <c r="G115" s="9">
        <f t="shared" si="43"/>
        <v>524295650</v>
      </c>
      <c r="H115" s="9">
        <f t="shared" si="43"/>
        <v>751969370</v>
      </c>
      <c r="I115" s="9">
        <f t="shared" si="43"/>
        <v>9049119</v>
      </c>
      <c r="J115" s="9">
        <f t="shared" si="43"/>
        <v>0</v>
      </c>
      <c r="K115" s="9">
        <f t="shared" si="43"/>
        <v>9049119</v>
      </c>
      <c r="L115" s="9">
        <f t="shared" si="43"/>
        <v>0</v>
      </c>
      <c r="M115" s="9">
        <f t="shared" si="43"/>
        <v>0</v>
      </c>
      <c r="N115" s="9">
        <f t="shared" si="43"/>
        <v>0</v>
      </c>
      <c r="O115" s="9">
        <f t="shared" si="43"/>
        <v>0</v>
      </c>
      <c r="P115" s="9">
        <f t="shared" si="43"/>
        <v>0</v>
      </c>
      <c r="Q115" s="9">
        <f t="shared" si="43"/>
        <v>0</v>
      </c>
      <c r="R115" s="9">
        <f t="shared" si="43"/>
        <v>24197668</v>
      </c>
      <c r="S115" s="9">
        <f t="shared" si="43"/>
        <v>29225281</v>
      </c>
      <c r="T115" s="9">
        <f t="shared" si="43"/>
        <v>53422949</v>
      </c>
      <c r="U115" s="9">
        <f t="shared" si="43"/>
        <v>8403985</v>
      </c>
      <c r="V115" s="9">
        <f t="shared" si="43"/>
        <v>579280302</v>
      </c>
      <c r="W115" s="9">
        <f t="shared" si="43"/>
        <v>587684287</v>
      </c>
      <c r="X115" s="9">
        <f t="shared" si="43"/>
        <v>0</v>
      </c>
      <c r="Y115" s="9">
        <f t="shared" si="43"/>
        <v>0</v>
      </c>
      <c r="Z115" s="9">
        <f t="shared" si="43"/>
        <v>0</v>
      </c>
      <c r="AA115" s="9">
        <f t="shared" si="43"/>
        <v>0</v>
      </c>
      <c r="AB115" s="9">
        <f t="shared" si="43"/>
        <v>0</v>
      </c>
      <c r="AC115" s="9">
        <f t="shared" si="43"/>
        <v>0</v>
      </c>
    </row>
    <row r="116" spans="1:29" ht="19.5" customHeight="1">
      <c r="A116" s="54" t="s">
        <v>44</v>
      </c>
      <c r="B116" s="18" t="s">
        <v>2</v>
      </c>
      <c r="C116" s="5">
        <f t="shared" ref="C116:E119" si="44">F116+I116+L116+O116+R116+U116+X116+AA116</f>
        <v>1581998</v>
      </c>
      <c r="D116" s="5">
        <f t="shared" si="44"/>
        <v>26304244</v>
      </c>
      <c r="E116" s="6">
        <f t="shared" si="44"/>
        <v>27886242</v>
      </c>
      <c r="F116" s="5">
        <v>1581998</v>
      </c>
      <c r="G116" s="5">
        <v>26304244</v>
      </c>
      <c r="H116" s="5">
        <f>F116+G116</f>
        <v>27886242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>
      <c r="A117" s="55"/>
      <c r="B117" s="17" t="s">
        <v>3</v>
      </c>
      <c r="C117" s="5">
        <f t="shared" si="44"/>
        <v>0</v>
      </c>
      <c r="D117" s="5">
        <f t="shared" si="44"/>
        <v>0</v>
      </c>
      <c r="E117" s="6">
        <f t="shared" si="44"/>
        <v>0</v>
      </c>
      <c r="F117" s="5">
        <v>0</v>
      </c>
      <c r="G117" s="5">
        <v>0</v>
      </c>
      <c r="H117" s="5">
        <f>F117+G117</f>
        <v>0</v>
      </c>
      <c r="I117" s="5">
        <v>0</v>
      </c>
      <c r="J117" s="5">
        <v>0</v>
      </c>
      <c r="K117" s="5">
        <f>I117+J117</f>
        <v>0</v>
      </c>
      <c r="L117" s="5">
        <v>0</v>
      </c>
      <c r="M117" s="5">
        <v>0</v>
      </c>
      <c r="N117" s="5">
        <f>L117+M117</f>
        <v>0</v>
      </c>
      <c r="O117" s="5">
        <v>0</v>
      </c>
      <c r="P117" s="5">
        <v>0</v>
      </c>
      <c r="Q117" s="5">
        <f>O117+P117</f>
        <v>0</v>
      </c>
      <c r="R117" s="5">
        <v>0</v>
      </c>
      <c r="S117" s="5">
        <v>0</v>
      </c>
      <c r="T117" s="5">
        <f>R117+S117</f>
        <v>0</v>
      </c>
      <c r="U117" s="5">
        <v>0</v>
      </c>
      <c r="V117" s="5">
        <v>0</v>
      </c>
      <c r="W117" s="8">
        <f>U117+V117</f>
        <v>0</v>
      </c>
      <c r="X117" s="5">
        <v>0</v>
      </c>
      <c r="Y117" s="5">
        <v>0</v>
      </c>
      <c r="Z117" s="8">
        <f>X117+Y117</f>
        <v>0</v>
      </c>
      <c r="AA117" s="5">
        <v>0</v>
      </c>
      <c r="AB117" s="5">
        <v>0</v>
      </c>
      <c r="AC117" s="6">
        <f>AA117+AB117</f>
        <v>0</v>
      </c>
    </row>
    <row r="118" spans="1:29" ht="19.5" customHeight="1">
      <c r="A118" s="55"/>
      <c r="B118" s="17" t="s">
        <v>71</v>
      </c>
      <c r="C118" s="5">
        <f t="shared" si="44"/>
        <v>0</v>
      </c>
      <c r="D118" s="5">
        <f t="shared" si="44"/>
        <v>0</v>
      </c>
      <c r="E118" s="6">
        <f t="shared" si="44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6"/>
      <c r="B119" s="17" t="s">
        <v>4</v>
      </c>
      <c r="C119" s="5">
        <f t="shared" si="44"/>
        <v>23399344</v>
      </c>
      <c r="D119" s="5">
        <f t="shared" si="44"/>
        <v>12998549</v>
      </c>
      <c r="E119" s="6">
        <f t="shared" si="44"/>
        <v>36397893</v>
      </c>
      <c r="F119" s="5">
        <v>23399344</v>
      </c>
      <c r="G119" s="5">
        <v>12998549</v>
      </c>
      <c r="H119" s="5">
        <f>F119+G119</f>
        <v>36397893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 thickBot="1">
      <c r="A120" s="22" t="s">
        <v>5</v>
      </c>
      <c r="B120" s="21"/>
      <c r="C120" s="9">
        <f t="shared" ref="C120:AC120" si="45">SUM(C116:C119)</f>
        <v>24981342</v>
      </c>
      <c r="D120" s="9">
        <f t="shared" si="45"/>
        <v>39302793</v>
      </c>
      <c r="E120" s="9">
        <f t="shared" si="45"/>
        <v>64284135</v>
      </c>
      <c r="F120" s="9">
        <f t="shared" si="45"/>
        <v>24981342</v>
      </c>
      <c r="G120" s="9">
        <f t="shared" si="45"/>
        <v>39302793</v>
      </c>
      <c r="H120" s="9">
        <f t="shared" si="45"/>
        <v>64284135</v>
      </c>
      <c r="I120" s="9">
        <f t="shared" si="45"/>
        <v>0</v>
      </c>
      <c r="J120" s="9">
        <f t="shared" si="45"/>
        <v>0</v>
      </c>
      <c r="K120" s="9">
        <f t="shared" si="45"/>
        <v>0</v>
      </c>
      <c r="L120" s="9">
        <f t="shared" si="45"/>
        <v>0</v>
      </c>
      <c r="M120" s="9">
        <f t="shared" si="45"/>
        <v>0</v>
      </c>
      <c r="N120" s="9">
        <f t="shared" si="45"/>
        <v>0</v>
      </c>
      <c r="O120" s="9">
        <f t="shared" si="45"/>
        <v>0</v>
      </c>
      <c r="P120" s="9">
        <f t="shared" si="45"/>
        <v>0</v>
      </c>
      <c r="Q120" s="9">
        <f t="shared" si="45"/>
        <v>0</v>
      </c>
      <c r="R120" s="9">
        <f t="shared" si="45"/>
        <v>0</v>
      </c>
      <c r="S120" s="9">
        <f t="shared" si="45"/>
        <v>0</v>
      </c>
      <c r="T120" s="9">
        <f t="shared" si="45"/>
        <v>0</v>
      </c>
      <c r="U120" s="9">
        <f t="shared" si="45"/>
        <v>0</v>
      </c>
      <c r="V120" s="9">
        <f t="shared" si="45"/>
        <v>0</v>
      </c>
      <c r="W120" s="9">
        <f t="shared" si="45"/>
        <v>0</v>
      </c>
      <c r="X120" s="9">
        <f t="shared" si="45"/>
        <v>0</v>
      </c>
      <c r="Y120" s="9">
        <f t="shared" si="45"/>
        <v>0</v>
      </c>
      <c r="Z120" s="9">
        <f t="shared" si="45"/>
        <v>0</v>
      </c>
      <c r="AA120" s="9">
        <f t="shared" si="45"/>
        <v>0</v>
      </c>
      <c r="AB120" s="9">
        <f t="shared" si="45"/>
        <v>0</v>
      </c>
      <c r="AC120" s="9">
        <f t="shared" si="45"/>
        <v>0</v>
      </c>
    </row>
    <row r="121" spans="1:29" ht="19.5" customHeight="1">
      <c r="A121" s="54" t="s">
        <v>45</v>
      </c>
      <c r="B121" s="18" t="s">
        <v>2</v>
      </c>
      <c r="C121" s="5">
        <f t="shared" ref="C121:E124" si="46">F121+I121+L121+O121+R121+U121+X121+AA121</f>
        <v>0</v>
      </c>
      <c r="D121" s="5">
        <f t="shared" si="46"/>
        <v>0</v>
      </c>
      <c r="E121" s="6">
        <f t="shared" si="46"/>
        <v>0</v>
      </c>
      <c r="F121" s="5">
        <v>0</v>
      </c>
      <c r="G121" s="5">
        <v>0</v>
      </c>
      <c r="H121" s="5">
        <f>F121+G121</f>
        <v>0</v>
      </c>
      <c r="I121" s="5">
        <v>0</v>
      </c>
      <c r="J121" s="5">
        <v>0</v>
      </c>
      <c r="K121" s="5">
        <f>I121+J121</f>
        <v>0</v>
      </c>
      <c r="L121" s="5">
        <v>0</v>
      </c>
      <c r="M121" s="5">
        <v>0</v>
      </c>
      <c r="N121" s="5">
        <f>L121+M121</f>
        <v>0</v>
      </c>
      <c r="O121" s="5">
        <v>0</v>
      </c>
      <c r="P121" s="5">
        <v>0</v>
      </c>
      <c r="Q121" s="5">
        <f>O121+P121</f>
        <v>0</v>
      </c>
      <c r="R121" s="5">
        <v>0</v>
      </c>
      <c r="S121" s="5">
        <v>0</v>
      </c>
      <c r="T121" s="5">
        <f>R121+S121</f>
        <v>0</v>
      </c>
      <c r="U121" s="5">
        <v>0</v>
      </c>
      <c r="V121" s="5">
        <v>0</v>
      </c>
      <c r="W121" s="8">
        <f>U121+V121</f>
        <v>0</v>
      </c>
      <c r="X121" s="5">
        <v>0</v>
      </c>
      <c r="Y121" s="5">
        <v>0</v>
      </c>
      <c r="Z121" s="8">
        <f>X121+Y121</f>
        <v>0</v>
      </c>
      <c r="AA121" s="5">
        <v>0</v>
      </c>
      <c r="AB121" s="5">
        <v>0</v>
      </c>
      <c r="AC121" s="6">
        <f>AA121+AB121</f>
        <v>0</v>
      </c>
    </row>
    <row r="122" spans="1:29" ht="19.5" customHeight="1">
      <c r="A122" s="55"/>
      <c r="B122" s="17" t="s">
        <v>3</v>
      </c>
      <c r="C122" s="5">
        <f t="shared" si="46"/>
        <v>5693959</v>
      </c>
      <c r="D122" s="5">
        <f t="shared" si="46"/>
        <v>0</v>
      </c>
      <c r="E122" s="6">
        <f t="shared" si="46"/>
        <v>5693959</v>
      </c>
      <c r="F122" s="5">
        <v>0</v>
      </c>
      <c r="G122" s="5">
        <v>0</v>
      </c>
      <c r="H122" s="5">
        <f>F122+G122</f>
        <v>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5693959</v>
      </c>
      <c r="P122" s="5">
        <v>0</v>
      </c>
      <c r="Q122" s="5">
        <f>O122+P122</f>
        <v>5693959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71</v>
      </c>
      <c r="C123" s="5">
        <f t="shared" si="46"/>
        <v>0</v>
      </c>
      <c r="D123" s="5">
        <f t="shared" si="46"/>
        <v>0</v>
      </c>
      <c r="E123" s="6">
        <f t="shared" si="46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46"/>
        <v>33281481</v>
      </c>
      <c r="D124" s="5">
        <f t="shared" si="46"/>
        <v>3887770</v>
      </c>
      <c r="E124" s="6">
        <f t="shared" si="46"/>
        <v>37169251</v>
      </c>
      <c r="F124" s="5">
        <v>33281481</v>
      </c>
      <c r="G124" s="5">
        <v>3887770</v>
      </c>
      <c r="H124" s="5">
        <f>F124+G124</f>
        <v>37169251</v>
      </c>
      <c r="I124" s="5">
        <v>0</v>
      </c>
      <c r="J124" s="5">
        <v>0</v>
      </c>
      <c r="K124" s="5">
        <f>I124+J124</f>
        <v>0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0</v>
      </c>
      <c r="V124" s="5">
        <v>0</v>
      </c>
      <c r="W124" s="8">
        <f>U124+V124</f>
        <v>0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47">SUM(C121:C124)</f>
        <v>38975440</v>
      </c>
      <c r="D125" s="9">
        <f t="shared" si="47"/>
        <v>3887770</v>
      </c>
      <c r="E125" s="9">
        <f t="shared" si="47"/>
        <v>42863210</v>
      </c>
      <c r="F125" s="9">
        <f t="shared" si="47"/>
        <v>33281481</v>
      </c>
      <c r="G125" s="9">
        <f t="shared" si="47"/>
        <v>3887770</v>
      </c>
      <c r="H125" s="9">
        <f t="shared" si="47"/>
        <v>37169251</v>
      </c>
      <c r="I125" s="9">
        <f t="shared" si="47"/>
        <v>0</v>
      </c>
      <c r="J125" s="9">
        <f t="shared" si="47"/>
        <v>0</v>
      </c>
      <c r="K125" s="9">
        <f t="shared" si="47"/>
        <v>0</v>
      </c>
      <c r="L125" s="9">
        <f t="shared" si="47"/>
        <v>0</v>
      </c>
      <c r="M125" s="9">
        <f t="shared" si="47"/>
        <v>0</v>
      </c>
      <c r="N125" s="9">
        <f t="shared" si="47"/>
        <v>0</v>
      </c>
      <c r="O125" s="9">
        <f t="shared" si="47"/>
        <v>5693959</v>
      </c>
      <c r="P125" s="9">
        <f t="shared" si="47"/>
        <v>0</v>
      </c>
      <c r="Q125" s="9">
        <f t="shared" si="47"/>
        <v>5693959</v>
      </c>
      <c r="R125" s="9">
        <f t="shared" si="47"/>
        <v>0</v>
      </c>
      <c r="S125" s="9">
        <f t="shared" si="47"/>
        <v>0</v>
      </c>
      <c r="T125" s="9">
        <f t="shared" si="47"/>
        <v>0</v>
      </c>
      <c r="U125" s="9">
        <f t="shared" si="47"/>
        <v>0</v>
      </c>
      <c r="V125" s="9">
        <f t="shared" si="47"/>
        <v>0</v>
      </c>
      <c r="W125" s="9">
        <f t="shared" si="47"/>
        <v>0</v>
      </c>
      <c r="X125" s="9">
        <f t="shared" si="47"/>
        <v>0</v>
      </c>
      <c r="Y125" s="9">
        <f t="shared" si="47"/>
        <v>0</v>
      </c>
      <c r="Z125" s="9">
        <f t="shared" si="47"/>
        <v>0</v>
      </c>
      <c r="AA125" s="9">
        <f t="shared" si="47"/>
        <v>0</v>
      </c>
      <c r="AB125" s="9">
        <f t="shared" si="47"/>
        <v>0</v>
      </c>
      <c r="AC125" s="9">
        <f t="shared" si="47"/>
        <v>0</v>
      </c>
    </row>
    <row r="126" spans="1:29" ht="19.5" customHeight="1">
      <c r="A126" s="54" t="s">
        <v>46</v>
      </c>
      <c r="B126" s="18" t="s">
        <v>2</v>
      </c>
      <c r="C126" s="5">
        <f t="shared" ref="C126:E129" si="48">F126+I126+L126+O126+R126+U126+X126+AA126</f>
        <v>0</v>
      </c>
      <c r="D126" s="5">
        <f t="shared" si="48"/>
        <v>695665</v>
      </c>
      <c r="E126" s="6">
        <f t="shared" si="48"/>
        <v>695665</v>
      </c>
      <c r="F126" s="5">
        <v>0</v>
      </c>
      <c r="G126" s="5">
        <v>695665</v>
      </c>
      <c r="H126" s="5">
        <f>F126+G126</f>
        <v>695665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/>
      <c r="B127" s="17" t="s">
        <v>3</v>
      </c>
      <c r="C127" s="5">
        <f t="shared" si="48"/>
        <v>0</v>
      </c>
      <c r="D127" s="5">
        <f t="shared" si="48"/>
        <v>6789808</v>
      </c>
      <c r="E127" s="6">
        <f t="shared" si="48"/>
        <v>6789808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6789808</v>
      </c>
      <c r="W127" s="8">
        <f>U127+V127</f>
        <v>6789808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5"/>
      <c r="B128" s="17" t="s">
        <v>71</v>
      </c>
      <c r="C128" s="5">
        <f t="shared" si="48"/>
        <v>0</v>
      </c>
      <c r="D128" s="5">
        <f t="shared" si="48"/>
        <v>0</v>
      </c>
      <c r="E128" s="6">
        <f t="shared" si="48"/>
        <v>0</v>
      </c>
      <c r="F128" s="5">
        <v>0</v>
      </c>
      <c r="G128" s="5">
        <v>0</v>
      </c>
      <c r="H128" s="5">
        <f>F128+G128</f>
        <v>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>
      <c r="A129" s="56"/>
      <c r="B129" s="17" t="s">
        <v>4</v>
      </c>
      <c r="C129" s="5">
        <f t="shared" si="48"/>
        <v>171538176</v>
      </c>
      <c r="D129" s="5">
        <f t="shared" si="48"/>
        <v>110501299</v>
      </c>
      <c r="E129" s="6">
        <f t="shared" si="48"/>
        <v>282039475</v>
      </c>
      <c r="F129" s="5">
        <v>16566985</v>
      </c>
      <c r="G129" s="5">
        <v>23848189</v>
      </c>
      <c r="H129" s="5">
        <f>F129+G129</f>
        <v>40415174</v>
      </c>
      <c r="I129" s="5">
        <v>0</v>
      </c>
      <c r="J129" s="5">
        <v>0</v>
      </c>
      <c r="K129" s="5">
        <f>I129+J129</f>
        <v>0</v>
      </c>
      <c r="L129" s="5">
        <v>0</v>
      </c>
      <c r="M129" s="5">
        <v>0</v>
      </c>
      <c r="N129" s="5">
        <f>L129+M129</f>
        <v>0</v>
      </c>
      <c r="O129" s="5">
        <v>0</v>
      </c>
      <c r="P129" s="5">
        <v>0</v>
      </c>
      <c r="Q129" s="5">
        <f>O129+P129</f>
        <v>0</v>
      </c>
      <c r="R129" s="5">
        <v>0</v>
      </c>
      <c r="S129" s="5">
        <v>0</v>
      </c>
      <c r="T129" s="5">
        <f>R129+S129</f>
        <v>0</v>
      </c>
      <c r="U129" s="5">
        <v>154971191</v>
      </c>
      <c r="V129" s="5">
        <v>86653110</v>
      </c>
      <c r="W129" s="8">
        <f>U129+V129</f>
        <v>241624301</v>
      </c>
      <c r="X129" s="5">
        <v>0</v>
      </c>
      <c r="Y129" s="5">
        <v>0</v>
      </c>
      <c r="Z129" s="8">
        <f>X129+Y129</f>
        <v>0</v>
      </c>
      <c r="AA129" s="5">
        <v>0</v>
      </c>
      <c r="AB129" s="5">
        <v>0</v>
      </c>
      <c r="AC129" s="6">
        <f>AA129+AB129</f>
        <v>0</v>
      </c>
    </row>
    <row r="130" spans="1:29" ht="19.5" customHeight="1" thickBot="1">
      <c r="A130" s="22" t="s">
        <v>5</v>
      </c>
      <c r="B130" s="21"/>
      <c r="C130" s="9">
        <f t="shared" ref="C130:AC130" si="49">SUM(C126:C129)</f>
        <v>171538176</v>
      </c>
      <c r="D130" s="9">
        <f t="shared" si="49"/>
        <v>117986772</v>
      </c>
      <c r="E130" s="9">
        <f t="shared" si="49"/>
        <v>289524948</v>
      </c>
      <c r="F130" s="9">
        <f t="shared" si="49"/>
        <v>16566985</v>
      </c>
      <c r="G130" s="9">
        <f t="shared" si="49"/>
        <v>24543854</v>
      </c>
      <c r="H130" s="9">
        <f t="shared" si="49"/>
        <v>41110839</v>
      </c>
      <c r="I130" s="9">
        <f t="shared" si="49"/>
        <v>0</v>
      </c>
      <c r="J130" s="9">
        <f t="shared" si="49"/>
        <v>0</v>
      </c>
      <c r="K130" s="9">
        <f t="shared" si="49"/>
        <v>0</v>
      </c>
      <c r="L130" s="9">
        <f t="shared" si="49"/>
        <v>0</v>
      </c>
      <c r="M130" s="9">
        <f t="shared" si="49"/>
        <v>0</v>
      </c>
      <c r="N130" s="9">
        <f t="shared" si="49"/>
        <v>0</v>
      </c>
      <c r="O130" s="9">
        <f t="shared" si="49"/>
        <v>0</v>
      </c>
      <c r="P130" s="9">
        <f t="shared" si="49"/>
        <v>0</v>
      </c>
      <c r="Q130" s="9">
        <f t="shared" si="49"/>
        <v>0</v>
      </c>
      <c r="R130" s="9">
        <f t="shared" si="49"/>
        <v>0</v>
      </c>
      <c r="S130" s="9">
        <f t="shared" si="49"/>
        <v>0</v>
      </c>
      <c r="T130" s="9">
        <f t="shared" si="49"/>
        <v>0</v>
      </c>
      <c r="U130" s="9">
        <f t="shared" si="49"/>
        <v>154971191</v>
      </c>
      <c r="V130" s="9">
        <f t="shared" si="49"/>
        <v>93442918</v>
      </c>
      <c r="W130" s="9">
        <f t="shared" si="49"/>
        <v>248414109</v>
      </c>
      <c r="X130" s="9">
        <f t="shared" si="49"/>
        <v>0</v>
      </c>
      <c r="Y130" s="9">
        <f t="shared" si="49"/>
        <v>0</v>
      </c>
      <c r="Z130" s="9">
        <f t="shared" si="49"/>
        <v>0</v>
      </c>
      <c r="AA130" s="9">
        <f t="shared" si="49"/>
        <v>0</v>
      </c>
      <c r="AB130" s="9">
        <f t="shared" si="49"/>
        <v>0</v>
      </c>
      <c r="AC130" s="9">
        <f t="shared" si="49"/>
        <v>0</v>
      </c>
    </row>
    <row r="131" spans="1:29" ht="19.5" customHeight="1">
      <c r="A131" s="54" t="s">
        <v>47</v>
      </c>
      <c r="B131" s="18" t="s">
        <v>2</v>
      </c>
      <c r="C131" s="5">
        <f t="shared" ref="C131:E134" si="50">F131+I131+L131+O131+R131+U131+X131+AA131</f>
        <v>0</v>
      </c>
      <c r="D131" s="5">
        <f t="shared" si="50"/>
        <v>0</v>
      </c>
      <c r="E131" s="6">
        <f t="shared" si="50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5"/>
      <c r="B132" s="17" t="s">
        <v>3</v>
      </c>
      <c r="C132" s="5">
        <f t="shared" si="50"/>
        <v>0</v>
      </c>
      <c r="D132" s="5">
        <f t="shared" si="50"/>
        <v>0</v>
      </c>
      <c r="E132" s="6">
        <f t="shared" si="50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>
      <c r="A133" s="55"/>
      <c r="B133" s="17" t="s">
        <v>71</v>
      </c>
      <c r="C133" s="5">
        <f t="shared" si="50"/>
        <v>0</v>
      </c>
      <c r="D133" s="5">
        <f t="shared" si="50"/>
        <v>0</v>
      </c>
      <c r="E133" s="6">
        <f t="shared" si="50"/>
        <v>0</v>
      </c>
      <c r="F133" s="5">
        <v>0</v>
      </c>
      <c r="G133" s="5">
        <v>0</v>
      </c>
      <c r="H133" s="5">
        <f>F133+G133</f>
        <v>0</v>
      </c>
      <c r="I133" s="5">
        <v>0</v>
      </c>
      <c r="J133" s="5">
        <v>0</v>
      </c>
      <c r="K133" s="5">
        <f>I133+J133</f>
        <v>0</v>
      </c>
      <c r="L133" s="5">
        <v>0</v>
      </c>
      <c r="M133" s="5">
        <v>0</v>
      </c>
      <c r="N133" s="5">
        <f>L133+M133</f>
        <v>0</v>
      </c>
      <c r="O133" s="5">
        <v>0</v>
      </c>
      <c r="P133" s="5">
        <v>0</v>
      </c>
      <c r="Q133" s="5">
        <f>O133+P133</f>
        <v>0</v>
      </c>
      <c r="R133" s="5">
        <v>0</v>
      </c>
      <c r="S133" s="5">
        <v>0</v>
      </c>
      <c r="T133" s="5">
        <f>R133+S133</f>
        <v>0</v>
      </c>
      <c r="U133" s="5">
        <v>0</v>
      </c>
      <c r="V133" s="5">
        <v>0</v>
      </c>
      <c r="W133" s="8">
        <f>U133+V133</f>
        <v>0</v>
      </c>
      <c r="X133" s="5">
        <v>0</v>
      </c>
      <c r="Y133" s="5">
        <v>0</v>
      </c>
      <c r="Z133" s="8">
        <f>X133+Y133</f>
        <v>0</v>
      </c>
      <c r="AA133" s="5">
        <v>0</v>
      </c>
      <c r="AB133" s="5">
        <v>0</v>
      </c>
      <c r="AC133" s="6">
        <f>AA133+AB133</f>
        <v>0</v>
      </c>
    </row>
    <row r="134" spans="1:29" ht="19.5" customHeight="1">
      <c r="A134" s="56"/>
      <c r="B134" s="17" t="s">
        <v>4</v>
      </c>
      <c r="C134" s="5">
        <f t="shared" si="50"/>
        <v>47262621</v>
      </c>
      <c r="D134" s="5">
        <f t="shared" si="50"/>
        <v>86290062</v>
      </c>
      <c r="E134" s="6">
        <f t="shared" si="50"/>
        <v>133552683</v>
      </c>
      <c r="F134" s="5">
        <v>3629689</v>
      </c>
      <c r="G134" s="5">
        <v>67631775</v>
      </c>
      <c r="H134" s="5">
        <f>F134+G134</f>
        <v>71261464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43632932</v>
      </c>
      <c r="V134" s="5">
        <v>18658287</v>
      </c>
      <c r="W134" s="8">
        <f>U134+V134</f>
        <v>62291219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 thickBot="1">
      <c r="A135" s="22" t="s">
        <v>5</v>
      </c>
      <c r="B135" s="21"/>
      <c r="C135" s="9">
        <f t="shared" ref="C135:AC135" si="51">SUM(C131:C134)</f>
        <v>47262621</v>
      </c>
      <c r="D135" s="9">
        <f t="shared" si="51"/>
        <v>86290062</v>
      </c>
      <c r="E135" s="9">
        <f t="shared" si="51"/>
        <v>133552683</v>
      </c>
      <c r="F135" s="9">
        <f t="shared" si="51"/>
        <v>3629689</v>
      </c>
      <c r="G135" s="9">
        <f t="shared" si="51"/>
        <v>67631775</v>
      </c>
      <c r="H135" s="9">
        <f t="shared" si="51"/>
        <v>71261464</v>
      </c>
      <c r="I135" s="9">
        <f t="shared" si="51"/>
        <v>0</v>
      </c>
      <c r="J135" s="9">
        <f t="shared" si="51"/>
        <v>0</v>
      </c>
      <c r="K135" s="9">
        <f t="shared" si="51"/>
        <v>0</v>
      </c>
      <c r="L135" s="9">
        <f t="shared" si="51"/>
        <v>0</v>
      </c>
      <c r="M135" s="9">
        <f t="shared" si="51"/>
        <v>0</v>
      </c>
      <c r="N135" s="9">
        <f t="shared" si="51"/>
        <v>0</v>
      </c>
      <c r="O135" s="9">
        <f t="shared" si="51"/>
        <v>0</v>
      </c>
      <c r="P135" s="9">
        <f t="shared" si="51"/>
        <v>0</v>
      </c>
      <c r="Q135" s="9">
        <f t="shared" si="51"/>
        <v>0</v>
      </c>
      <c r="R135" s="9">
        <f t="shared" si="51"/>
        <v>0</v>
      </c>
      <c r="S135" s="9">
        <f t="shared" si="51"/>
        <v>0</v>
      </c>
      <c r="T135" s="9">
        <f t="shared" si="51"/>
        <v>0</v>
      </c>
      <c r="U135" s="9">
        <f t="shared" si="51"/>
        <v>43632932</v>
      </c>
      <c r="V135" s="9">
        <f t="shared" si="51"/>
        <v>18658287</v>
      </c>
      <c r="W135" s="9">
        <f t="shared" si="51"/>
        <v>62291219</v>
      </c>
      <c r="X135" s="9">
        <f t="shared" si="51"/>
        <v>0</v>
      </c>
      <c r="Y135" s="9">
        <f t="shared" si="51"/>
        <v>0</v>
      </c>
      <c r="Z135" s="9">
        <f t="shared" si="51"/>
        <v>0</v>
      </c>
      <c r="AA135" s="9">
        <f t="shared" si="51"/>
        <v>0</v>
      </c>
      <c r="AB135" s="9">
        <f t="shared" si="51"/>
        <v>0</v>
      </c>
      <c r="AC135" s="9">
        <f t="shared" si="51"/>
        <v>0</v>
      </c>
    </row>
    <row r="136" spans="1:29" ht="19.5" customHeight="1">
      <c r="A136" s="54" t="s">
        <v>48</v>
      </c>
      <c r="B136" s="18" t="s">
        <v>2</v>
      </c>
      <c r="C136" s="5">
        <f t="shared" ref="C136:E139" si="52">F136+I136+L136+O136+R136+U136+X136+AA136</f>
        <v>0</v>
      </c>
      <c r="D136" s="5">
        <f t="shared" si="52"/>
        <v>0</v>
      </c>
      <c r="E136" s="6">
        <f t="shared" si="52"/>
        <v>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0</v>
      </c>
      <c r="V136" s="5">
        <v>0</v>
      </c>
      <c r="W136" s="8">
        <f>U136+V136</f>
        <v>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>
      <c r="A137" s="55"/>
      <c r="B137" s="17" t="s">
        <v>3</v>
      </c>
      <c r="C137" s="5">
        <f t="shared" si="52"/>
        <v>348726</v>
      </c>
      <c r="D137" s="5">
        <f t="shared" si="52"/>
        <v>0</v>
      </c>
      <c r="E137" s="6">
        <f t="shared" si="52"/>
        <v>348726</v>
      </c>
      <c r="F137" s="5">
        <v>348726</v>
      </c>
      <c r="G137" s="5">
        <v>0</v>
      </c>
      <c r="H137" s="5">
        <f>F137+G137</f>
        <v>348726</v>
      </c>
      <c r="I137" s="5">
        <v>0</v>
      </c>
      <c r="J137" s="5">
        <v>0</v>
      </c>
      <c r="K137" s="5">
        <f>I137+J137</f>
        <v>0</v>
      </c>
      <c r="L137" s="5">
        <v>0</v>
      </c>
      <c r="M137" s="5">
        <v>0</v>
      </c>
      <c r="N137" s="5">
        <f>L137+M137</f>
        <v>0</v>
      </c>
      <c r="O137" s="5">
        <v>0</v>
      </c>
      <c r="P137" s="5">
        <v>0</v>
      </c>
      <c r="Q137" s="5">
        <f>O137+P137</f>
        <v>0</v>
      </c>
      <c r="R137" s="5">
        <v>0</v>
      </c>
      <c r="S137" s="5">
        <v>0</v>
      </c>
      <c r="T137" s="5">
        <f>R137+S137</f>
        <v>0</v>
      </c>
      <c r="U137" s="5">
        <v>0</v>
      </c>
      <c r="V137" s="5">
        <v>0</v>
      </c>
      <c r="W137" s="8">
        <f>U137+V137</f>
        <v>0</v>
      </c>
      <c r="X137" s="5">
        <v>0</v>
      </c>
      <c r="Y137" s="5">
        <v>0</v>
      </c>
      <c r="Z137" s="8">
        <f>X137+Y137</f>
        <v>0</v>
      </c>
      <c r="AA137" s="5">
        <v>0</v>
      </c>
      <c r="AB137" s="5">
        <v>0</v>
      </c>
      <c r="AC137" s="6">
        <f>AA137+AB137</f>
        <v>0</v>
      </c>
    </row>
    <row r="138" spans="1:29" ht="19.5" customHeight="1">
      <c r="A138" s="55"/>
      <c r="B138" s="17" t="s">
        <v>71</v>
      </c>
      <c r="C138" s="5">
        <f t="shared" si="52"/>
        <v>0</v>
      </c>
      <c r="D138" s="5">
        <f t="shared" si="52"/>
        <v>0</v>
      </c>
      <c r="E138" s="6">
        <f t="shared" si="52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6"/>
      <c r="B139" s="17" t="s">
        <v>4</v>
      </c>
      <c r="C139" s="5">
        <f t="shared" si="52"/>
        <v>0</v>
      </c>
      <c r="D139" s="5">
        <f t="shared" si="52"/>
        <v>6657570</v>
      </c>
      <c r="E139" s="6">
        <f t="shared" si="52"/>
        <v>6657570</v>
      </c>
      <c r="F139" s="5">
        <v>0</v>
      </c>
      <c r="G139" s="5">
        <v>6657570</v>
      </c>
      <c r="H139" s="5">
        <f>F139+G139</f>
        <v>6657570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 thickBot="1">
      <c r="A140" s="22" t="s">
        <v>5</v>
      </c>
      <c r="B140" s="21"/>
      <c r="C140" s="9">
        <f t="shared" ref="C140:AC140" si="53">SUM(C136:C139)</f>
        <v>348726</v>
      </c>
      <c r="D140" s="9">
        <f t="shared" si="53"/>
        <v>6657570</v>
      </c>
      <c r="E140" s="9">
        <f t="shared" si="53"/>
        <v>7006296</v>
      </c>
      <c r="F140" s="9">
        <f t="shared" si="53"/>
        <v>348726</v>
      </c>
      <c r="G140" s="9">
        <f t="shared" si="53"/>
        <v>6657570</v>
      </c>
      <c r="H140" s="9">
        <f t="shared" si="53"/>
        <v>7006296</v>
      </c>
      <c r="I140" s="9">
        <f t="shared" si="53"/>
        <v>0</v>
      </c>
      <c r="J140" s="9">
        <f t="shared" si="53"/>
        <v>0</v>
      </c>
      <c r="K140" s="9">
        <f t="shared" si="53"/>
        <v>0</v>
      </c>
      <c r="L140" s="9">
        <f t="shared" si="53"/>
        <v>0</v>
      </c>
      <c r="M140" s="9">
        <f t="shared" si="53"/>
        <v>0</v>
      </c>
      <c r="N140" s="9">
        <f t="shared" si="53"/>
        <v>0</v>
      </c>
      <c r="O140" s="9">
        <f t="shared" si="53"/>
        <v>0</v>
      </c>
      <c r="P140" s="9">
        <f t="shared" si="53"/>
        <v>0</v>
      </c>
      <c r="Q140" s="9">
        <f t="shared" si="53"/>
        <v>0</v>
      </c>
      <c r="R140" s="9">
        <f t="shared" si="53"/>
        <v>0</v>
      </c>
      <c r="S140" s="9">
        <f t="shared" si="53"/>
        <v>0</v>
      </c>
      <c r="T140" s="9">
        <f t="shared" si="53"/>
        <v>0</v>
      </c>
      <c r="U140" s="9">
        <f t="shared" si="53"/>
        <v>0</v>
      </c>
      <c r="V140" s="9">
        <f t="shared" si="53"/>
        <v>0</v>
      </c>
      <c r="W140" s="9">
        <f t="shared" si="53"/>
        <v>0</v>
      </c>
      <c r="X140" s="9">
        <f t="shared" si="53"/>
        <v>0</v>
      </c>
      <c r="Y140" s="9">
        <f t="shared" si="53"/>
        <v>0</v>
      </c>
      <c r="Z140" s="9">
        <f t="shared" si="53"/>
        <v>0</v>
      </c>
      <c r="AA140" s="9">
        <f t="shared" si="53"/>
        <v>0</v>
      </c>
      <c r="AB140" s="9">
        <f t="shared" si="53"/>
        <v>0</v>
      </c>
      <c r="AC140" s="9">
        <f t="shared" si="53"/>
        <v>0</v>
      </c>
    </row>
    <row r="141" spans="1:29" ht="19.5" customHeight="1">
      <c r="A141" s="54" t="s">
        <v>61</v>
      </c>
      <c r="B141" s="18" t="s">
        <v>2</v>
      </c>
      <c r="C141" s="5">
        <f t="shared" ref="C141:E144" si="54">F141+I141+L141+O141+R141+U141+X141+AA141</f>
        <v>0</v>
      </c>
      <c r="D141" s="5">
        <f t="shared" si="54"/>
        <v>0</v>
      </c>
      <c r="E141" s="6">
        <f t="shared" si="54"/>
        <v>0</v>
      </c>
      <c r="F141" s="5">
        <v>0</v>
      </c>
      <c r="G141" s="5">
        <v>0</v>
      </c>
      <c r="H141" s="5">
        <f>F141+G141</f>
        <v>0</v>
      </c>
      <c r="I141" s="5">
        <v>0</v>
      </c>
      <c r="J141" s="5">
        <v>0</v>
      </c>
      <c r="K141" s="5">
        <f>I141+J141</f>
        <v>0</v>
      </c>
      <c r="L141" s="5">
        <v>0</v>
      </c>
      <c r="M141" s="5">
        <v>0</v>
      </c>
      <c r="N141" s="5">
        <f>L141+M141</f>
        <v>0</v>
      </c>
      <c r="O141" s="5">
        <v>0</v>
      </c>
      <c r="P141" s="5">
        <v>0</v>
      </c>
      <c r="Q141" s="5">
        <f>O141+P141</f>
        <v>0</v>
      </c>
      <c r="R141" s="5">
        <v>0</v>
      </c>
      <c r="S141" s="5">
        <v>0</v>
      </c>
      <c r="T141" s="5">
        <f>R141+S141</f>
        <v>0</v>
      </c>
      <c r="U141" s="5">
        <v>0</v>
      </c>
      <c r="V141" s="5">
        <v>0</v>
      </c>
      <c r="W141" s="8">
        <f>U141+V141</f>
        <v>0</v>
      </c>
      <c r="X141" s="5">
        <v>0</v>
      </c>
      <c r="Y141" s="5">
        <v>0</v>
      </c>
      <c r="Z141" s="8">
        <f>X141+Y141</f>
        <v>0</v>
      </c>
      <c r="AA141" s="5">
        <v>0</v>
      </c>
      <c r="AB141" s="5">
        <v>0</v>
      </c>
      <c r="AC141" s="6">
        <f>AA141+AB141</f>
        <v>0</v>
      </c>
    </row>
    <row r="142" spans="1:29" ht="19.5" customHeight="1">
      <c r="A142" s="55"/>
      <c r="B142" s="17" t="s">
        <v>3</v>
      </c>
      <c r="C142" s="5">
        <f t="shared" si="54"/>
        <v>0</v>
      </c>
      <c r="D142" s="5">
        <f t="shared" si="54"/>
        <v>0</v>
      </c>
      <c r="E142" s="6">
        <f t="shared" si="54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71</v>
      </c>
      <c r="C143" s="5">
        <f t="shared" si="54"/>
        <v>0</v>
      </c>
      <c r="D143" s="5">
        <f t="shared" si="54"/>
        <v>0</v>
      </c>
      <c r="E143" s="6">
        <f t="shared" si="54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54"/>
        <v>8720193</v>
      </c>
      <c r="D144" s="5">
        <f t="shared" si="54"/>
        <v>0</v>
      </c>
      <c r="E144" s="6">
        <f t="shared" si="54"/>
        <v>8720193</v>
      </c>
      <c r="F144" s="5">
        <v>0</v>
      </c>
      <c r="G144" s="5">
        <v>0</v>
      </c>
      <c r="H144" s="5">
        <f>F144+G144</f>
        <v>0</v>
      </c>
      <c r="I144" s="5">
        <v>8720193</v>
      </c>
      <c r="J144" s="5">
        <v>0</v>
      </c>
      <c r="K144" s="5">
        <f>I144+J144</f>
        <v>8720193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0</v>
      </c>
      <c r="V144" s="5">
        <v>0</v>
      </c>
      <c r="W144" s="8">
        <f>U144+V144</f>
        <v>0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55">SUM(C141:C144)</f>
        <v>8720193</v>
      </c>
      <c r="D145" s="9">
        <f t="shared" si="55"/>
        <v>0</v>
      </c>
      <c r="E145" s="9">
        <f t="shared" si="55"/>
        <v>8720193</v>
      </c>
      <c r="F145" s="9">
        <f t="shared" si="55"/>
        <v>0</v>
      </c>
      <c r="G145" s="9">
        <f t="shared" si="55"/>
        <v>0</v>
      </c>
      <c r="H145" s="9">
        <f t="shared" si="55"/>
        <v>0</v>
      </c>
      <c r="I145" s="9">
        <f t="shared" si="55"/>
        <v>8720193</v>
      </c>
      <c r="J145" s="9">
        <f t="shared" si="55"/>
        <v>0</v>
      </c>
      <c r="K145" s="9">
        <f t="shared" si="55"/>
        <v>8720193</v>
      </c>
      <c r="L145" s="9">
        <f t="shared" si="55"/>
        <v>0</v>
      </c>
      <c r="M145" s="9">
        <f t="shared" si="55"/>
        <v>0</v>
      </c>
      <c r="N145" s="9">
        <f t="shared" si="55"/>
        <v>0</v>
      </c>
      <c r="O145" s="9">
        <f t="shared" si="55"/>
        <v>0</v>
      </c>
      <c r="P145" s="9">
        <f t="shared" si="55"/>
        <v>0</v>
      </c>
      <c r="Q145" s="9">
        <f t="shared" si="55"/>
        <v>0</v>
      </c>
      <c r="R145" s="9">
        <f t="shared" si="55"/>
        <v>0</v>
      </c>
      <c r="S145" s="9">
        <f t="shared" si="55"/>
        <v>0</v>
      </c>
      <c r="T145" s="9">
        <f t="shared" si="55"/>
        <v>0</v>
      </c>
      <c r="U145" s="9">
        <f t="shared" si="55"/>
        <v>0</v>
      </c>
      <c r="V145" s="9">
        <f t="shared" si="55"/>
        <v>0</v>
      </c>
      <c r="W145" s="9">
        <f t="shared" si="55"/>
        <v>0</v>
      </c>
      <c r="X145" s="9">
        <f t="shared" si="55"/>
        <v>0</v>
      </c>
      <c r="Y145" s="9">
        <f t="shared" si="55"/>
        <v>0</v>
      </c>
      <c r="Z145" s="9">
        <f t="shared" si="55"/>
        <v>0</v>
      </c>
      <c r="AA145" s="9">
        <f t="shared" si="55"/>
        <v>0</v>
      </c>
      <c r="AB145" s="9">
        <f t="shared" si="55"/>
        <v>0</v>
      </c>
      <c r="AC145" s="9">
        <f t="shared" si="55"/>
        <v>0</v>
      </c>
    </row>
    <row r="146" spans="1:29" ht="19.5" customHeight="1">
      <c r="A146" s="54" t="s">
        <v>49</v>
      </c>
      <c r="B146" s="18" t="s">
        <v>2</v>
      </c>
      <c r="C146" s="5">
        <f t="shared" ref="C146:E149" si="56">F146+I146+L146+O146+R146+U146+X146+AA146</f>
        <v>0</v>
      </c>
      <c r="D146" s="5">
        <f t="shared" si="56"/>
        <v>0</v>
      </c>
      <c r="E146" s="6">
        <f t="shared" si="56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56"/>
        <v>0</v>
      </c>
      <c r="D147" s="5">
        <f t="shared" si="56"/>
        <v>0</v>
      </c>
      <c r="E147" s="6">
        <f t="shared" si="56"/>
        <v>0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0</v>
      </c>
      <c r="V147" s="5">
        <v>0</v>
      </c>
      <c r="W147" s="8">
        <f>U147+V147</f>
        <v>0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5"/>
      <c r="B148" s="17" t="s">
        <v>71</v>
      </c>
      <c r="C148" s="5">
        <f t="shared" si="56"/>
        <v>0</v>
      </c>
      <c r="D148" s="5">
        <f t="shared" si="56"/>
        <v>0</v>
      </c>
      <c r="E148" s="6">
        <f t="shared" si="56"/>
        <v>0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0</v>
      </c>
      <c r="V148" s="5">
        <v>0</v>
      </c>
      <c r="W148" s="8">
        <f>U148+V148</f>
        <v>0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>
      <c r="A149" s="56"/>
      <c r="B149" s="17" t="s">
        <v>4</v>
      </c>
      <c r="C149" s="5">
        <f t="shared" si="56"/>
        <v>0</v>
      </c>
      <c r="D149" s="5">
        <f t="shared" si="56"/>
        <v>0</v>
      </c>
      <c r="E149" s="6">
        <f t="shared" si="56"/>
        <v>0</v>
      </c>
      <c r="F149" s="5">
        <v>0</v>
      </c>
      <c r="G149" s="5">
        <v>0</v>
      </c>
      <c r="H149" s="5">
        <f>F149+G149</f>
        <v>0</v>
      </c>
      <c r="I149" s="5">
        <v>0</v>
      </c>
      <c r="J149" s="5">
        <v>0</v>
      </c>
      <c r="K149" s="5">
        <f>I149+J149</f>
        <v>0</v>
      </c>
      <c r="L149" s="5">
        <v>0</v>
      </c>
      <c r="M149" s="5">
        <v>0</v>
      </c>
      <c r="N149" s="5">
        <f>L149+M149</f>
        <v>0</v>
      </c>
      <c r="O149" s="5">
        <v>0</v>
      </c>
      <c r="P149" s="5">
        <v>0</v>
      </c>
      <c r="Q149" s="5">
        <f>O149+P149</f>
        <v>0</v>
      </c>
      <c r="R149" s="5">
        <v>0</v>
      </c>
      <c r="S149" s="5">
        <v>0</v>
      </c>
      <c r="T149" s="5">
        <f>R149+S149</f>
        <v>0</v>
      </c>
      <c r="U149" s="5">
        <v>0</v>
      </c>
      <c r="V149" s="5">
        <v>0</v>
      </c>
      <c r="W149" s="8">
        <f>U149+V149</f>
        <v>0</v>
      </c>
      <c r="X149" s="5">
        <v>0</v>
      </c>
      <c r="Y149" s="5">
        <v>0</v>
      </c>
      <c r="Z149" s="8">
        <f>X149+Y149</f>
        <v>0</v>
      </c>
      <c r="AA149" s="5">
        <v>0</v>
      </c>
      <c r="AB149" s="5">
        <v>0</v>
      </c>
      <c r="AC149" s="6">
        <f>AA149+AB149</f>
        <v>0</v>
      </c>
    </row>
    <row r="150" spans="1:29" ht="19.5" customHeight="1" thickBot="1">
      <c r="A150" s="22" t="s">
        <v>5</v>
      </c>
      <c r="B150" s="21"/>
      <c r="C150" s="9">
        <f t="shared" ref="C150:AC150" si="57">SUM(C146:C149)</f>
        <v>0</v>
      </c>
      <c r="D150" s="9">
        <f t="shared" si="57"/>
        <v>0</v>
      </c>
      <c r="E150" s="9">
        <f t="shared" si="57"/>
        <v>0</v>
      </c>
      <c r="F150" s="9">
        <f t="shared" si="57"/>
        <v>0</v>
      </c>
      <c r="G150" s="9">
        <f t="shared" si="57"/>
        <v>0</v>
      </c>
      <c r="H150" s="9">
        <f t="shared" si="57"/>
        <v>0</v>
      </c>
      <c r="I150" s="9">
        <f t="shared" si="57"/>
        <v>0</v>
      </c>
      <c r="J150" s="9">
        <f t="shared" si="57"/>
        <v>0</v>
      </c>
      <c r="K150" s="9">
        <f t="shared" si="57"/>
        <v>0</v>
      </c>
      <c r="L150" s="9">
        <f t="shared" si="57"/>
        <v>0</v>
      </c>
      <c r="M150" s="9">
        <f t="shared" si="57"/>
        <v>0</v>
      </c>
      <c r="N150" s="9">
        <f t="shared" si="57"/>
        <v>0</v>
      </c>
      <c r="O150" s="9">
        <f t="shared" si="57"/>
        <v>0</v>
      </c>
      <c r="P150" s="9">
        <f t="shared" si="57"/>
        <v>0</v>
      </c>
      <c r="Q150" s="9">
        <f t="shared" si="57"/>
        <v>0</v>
      </c>
      <c r="R150" s="9">
        <f t="shared" si="57"/>
        <v>0</v>
      </c>
      <c r="S150" s="9">
        <f t="shared" si="57"/>
        <v>0</v>
      </c>
      <c r="T150" s="9">
        <f t="shared" si="57"/>
        <v>0</v>
      </c>
      <c r="U150" s="9">
        <f t="shared" si="57"/>
        <v>0</v>
      </c>
      <c r="V150" s="9">
        <f t="shared" si="57"/>
        <v>0</v>
      </c>
      <c r="W150" s="9">
        <f t="shared" si="57"/>
        <v>0</v>
      </c>
      <c r="X150" s="9">
        <f t="shared" si="57"/>
        <v>0</v>
      </c>
      <c r="Y150" s="9">
        <f t="shared" si="57"/>
        <v>0</v>
      </c>
      <c r="Z150" s="9">
        <f t="shared" si="57"/>
        <v>0</v>
      </c>
      <c r="AA150" s="9">
        <f t="shared" si="57"/>
        <v>0</v>
      </c>
      <c r="AB150" s="9">
        <f t="shared" si="57"/>
        <v>0</v>
      </c>
      <c r="AC150" s="9">
        <f t="shared" si="57"/>
        <v>0</v>
      </c>
    </row>
    <row r="151" spans="1:29" ht="19.5" customHeight="1">
      <c r="A151" s="54" t="s">
        <v>50</v>
      </c>
      <c r="B151" s="18" t="s">
        <v>2</v>
      </c>
      <c r="C151" s="5">
        <f t="shared" ref="C151:E154" si="58">F151+I151+L151+O151+R151+U151+X151+AA151</f>
        <v>12583384</v>
      </c>
      <c r="D151" s="5">
        <f t="shared" si="58"/>
        <v>3422698</v>
      </c>
      <c r="E151" s="6">
        <f t="shared" si="58"/>
        <v>16006082</v>
      </c>
      <c r="F151" s="5">
        <v>7991163</v>
      </c>
      <c r="G151" s="5">
        <v>2906548</v>
      </c>
      <c r="H151" s="5">
        <f>F151+G151</f>
        <v>10897711</v>
      </c>
      <c r="I151" s="5">
        <v>4592221</v>
      </c>
      <c r="J151" s="5">
        <v>516150</v>
      </c>
      <c r="K151" s="5">
        <f>I151+J151</f>
        <v>5108371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5"/>
      <c r="B152" s="17" t="s">
        <v>3</v>
      </c>
      <c r="C152" s="5">
        <f t="shared" si="58"/>
        <v>0</v>
      </c>
      <c r="D152" s="5">
        <f t="shared" si="58"/>
        <v>0</v>
      </c>
      <c r="E152" s="6">
        <f t="shared" si="58"/>
        <v>0</v>
      </c>
      <c r="F152" s="5">
        <v>0</v>
      </c>
      <c r="G152" s="5">
        <v>0</v>
      </c>
      <c r="H152" s="5">
        <f>F152+G152</f>
        <v>0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0</v>
      </c>
      <c r="V152" s="5">
        <v>0</v>
      </c>
      <c r="W152" s="8">
        <f>U152+V152</f>
        <v>0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>
      <c r="A153" s="55"/>
      <c r="B153" s="17" t="s">
        <v>71</v>
      </c>
      <c r="C153" s="5">
        <f t="shared" si="58"/>
        <v>0</v>
      </c>
      <c r="D153" s="5">
        <f t="shared" si="58"/>
        <v>0</v>
      </c>
      <c r="E153" s="6">
        <f t="shared" si="58"/>
        <v>0</v>
      </c>
      <c r="F153" s="5">
        <v>0</v>
      </c>
      <c r="G153" s="5">
        <v>0</v>
      </c>
      <c r="H153" s="5">
        <f>F153+G153</f>
        <v>0</v>
      </c>
      <c r="I153" s="5">
        <v>0</v>
      </c>
      <c r="J153" s="5">
        <v>0</v>
      </c>
      <c r="K153" s="5">
        <f>I153+J153</f>
        <v>0</v>
      </c>
      <c r="L153" s="5">
        <v>0</v>
      </c>
      <c r="M153" s="5">
        <v>0</v>
      </c>
      <c r="N153" s="5">
        <f>L153+M153</f>
        <v>0</v>
      </c>
      <c r="O153" s="5">
        <v>0</v>
      </c>
      <c r="P153" s="5">
        <v>0</v>
      </c>
      <c r="Q153" s="5">
        <f>O153+P153</f>
        <v>0</v>
      </c>
      <c r="R153" s="5">
        <v>0</v>
      </c>
      <c r="S153" s="5">
        <v>0</v>
      </c>
      <c r="T153" s="5">
        <f>R153+S153</f>
        <v>0</v>
      </c>
      <c r="U153" s="5">
        <v>0</v>
      </c>
      <c r="V153" s="5">
        <v>0</v>
      </c>
      <c r="W153" s="8">
        <f>U153+V153</f>
        <v>0</v>
      </c>
      <c r="X153" s="5">
        <v>0</v>
      </c>
      <c r="Y153" s="5">
        <v>0</v>
      </c>
      <c r="Z153" s="8">
        <f>X153+Y153</f>
        <v>0</v>
      </c>
      <c r="AA153" s="5">
        <v>0</v>
      </c>
      <c r="AB153" s="5">
        <v>0</v>
      </c>
      <c r="AC153" s="6">
        <f>AA153+AB153</f>
        <v>0</v>
      </c>
    </row>
    <row r="154" spans="1:29" ht="19.5" customHeight="1">
      <c r="A154" s="56"/>
      <c r="B154" s="17" t="s">
        <v>4</v>
      </c>
      <c r="C154" s="5">
        <f t="shared" si="58"/>
        <v>109359136</v>
      </c>
      <c r="D154" s="5">
        <f t="shared" si="58"/>
        <v>222016594</v>
      </c>
      <c r="E154" s="6">
        <f t="shared" si="58"/>
        <v>331375730</v>
      </c>
      <c r="F154" s="5">
        <v>78521048</v>
      </c>
      <c r="G154" s="5">
        <v>170879495</v>
      </c>
      <c r="H154" s="5">
        <f>F154+G154</f>
        <v>249400543</v>
      </c>
      <c r="I154" s="5">
        <v>30116687</v>
      </c>
      <c r="J154" s="5">
        <v>0</v>
      </c>
      <c r="K154" s="5">
        <f>I154+J154</f>
        <v>30116687</v>
      </c>
      <c r="L154" s="5">
        <v>0</v>
      </c>
      <c r="M154" s="5">
        <v>0</v>
      </c>
      <c r="N154" s="5">
        <f>L154+M154</f>
        <v>0</v>
      </c>
      <c r="O154" s="5">
        <v>0</v>
      </c>
      <c r="P154" s="5">
        <v>0</v>
      </c>
      <c r="Q154" s="5">
        <f>O154+P154</f>
        <v>0</v>
      </c>
      <c r="R154" s="5">
        <v>0</v>
      </c>
      <c r="S154" s="5">
        <v>1544639</v>
      </c>
      <c r="T154" s="5">
        <f>R154+S154</f>
        <v>1544639</v>
      </c>
      <c r="U154" s="5">
        <v>721401</v>
      </c>
      <c r="V154" s="5">
        <v>49592460</v>
      </c>
      <c r="W154" s="8">
        <f>U154+V154</f>
        <v>50313861</v>
      </c>
      <c r="X154" s="5">
        <v>0</v>
      </c>
      <c r="Y154" s="5">
        <v>0</v>
      </c>
      <c r="Z154" s="8">
        <f>X154+Y154</f>
        <v>0</v>
      </c>
      <c r="AA154" s="5">
        <v>0</v>
      </c>
      <c r="AB154" s="5">
        <v>0</v>
      </c>
      <c r="AC154" s="6">
        <f>AA154+AB154</f>
        <v>0</v>
      </c>
    </row>
    <row r="155" spans="1:29" ht="19.5" customHeight="1" thickBot="1">
      <c r="A155" s="22" t="s">
        <v>5</v>
      </c>
      <c r="B155" s="21"/>
      <c r="C155" s="9">
        <f t="shared" ref="C155:AC155" si="59">SUM(C151:C154)</f>
        <v>121942520</v>
      </c>
      <c r="D155" s="9">
        <f t="shared" si="59"/>
        <v>225439292</v>
      </c>
      <c r="E155" s="9">
        <f t="shared" si="59"/>
        <v>347381812</v>
      </c>
      <c r="F155" s="9">
        <f t="shared" si="59"/>
        <v>86512211</v>
      </c>
      <c r="G155" s="9">
        <f t="shared" si="59"/>
        <v>173786043</v>
      </c>
      <c r="H155" s="9">
        <f t="shared" si="59"/>
        <v>260298254</v>
      </c>
      <c r="I155" s="9">
        <f t="shared" si="59"/>
        <v>34708908</v>
      </c>
      <c r="J155" s="9">
        <f t="shared" si="59"/>
        <v>516150</v>
      </c>
      <c r="K155" s="9">
        <f t="shared" si="59"/>
        <v>35225058</v>
      </c>
      <c r="L155" s="9">
        <f t="shared" si="59"/>
        <v>0</v>
      </c>
      <c r="M155" s="9">
        <f t="shared" si="59"/>
        <v>0</v>
      </c>
      <c r="N155" s="9">
        <f t="shared" si="59"/>
        <v>0</v>
      </c>
      <c r="O155" s="9">
        <f t="shared" si="59"/>
        <v>0</v>
      </c>
      <c r="P155" s="9">
        <f t="shared" si="59"/>
        <v>0</v>
      </c>
      <c r="Q155" s="9">
        <f t="shared" si="59"/>
        <v>0</v>
      </c>
      <c r="R155" s="9">
        <f t="shared" si="59"/>
        <v>0</v>
      </c>
      <c r="S155" s="9">
        <f t="shared" si="59"/>
        <v>1544639</v>
      </c>
      <c r="T155" s="9">
        <f t="shared" si="59"/>
        <v>1544639</v>
      </c>
      <c r="U155" s="9">
        <f t="shared" si="59"/>
        <v>721401</v>
      </c>
      <c r="V155" s="9">
        <f t="shared" si="59"/>
        <v>49592460</v>
      </c>
      <c r="W155" s="9">
        <f t="shared" si="59"/>
        <v>50313861</v>
      </c>
      <c r="X155" s="9">
        <f t="shared" si="59"/>
        <v>0</v>
      </c>
      <c r="Y155" s="9">
        <f t="shared" si="59"/>
        <v>0</v>
      </c>
      <c r="Z155" s="9">
        <f t="shared" si="59"/>
        <v>0</v>
      </c>
      <c r="AA155" s="9">
        <f t="shared" si="59"/>
        <v>0</v>
      </c>
      <c r="AB155" s="9">
        <f t="shared" si="59"/>
        <v>0</v>
      </c>
      <c r="AC155" s="9">
        <f t="shared" si="59"/>
        <v>0</v>
      </c>
    </row>
    <row r="156" spans="1:29" ht="19.5" customHeight="1">
      <c r="A156" s="54" t="s">
        <v>51</v>
      </c>
      <c r="B156" s="18" t="s">
        <v>2</v>
      </c>
      <c r="C156" s="5">
        <f t="shared" ref="C156:E159" si="60">F156+I156+L156+O156+R156+U156+X156+AA156</f>
        <v>14036</v>
      </c>
      <c r="D156" s="5">
        <f t="shared" si="60"/>
        <v>0</v>
      </c>
      <c r="E156" s="6">
        <f t="shared" si="60"/>
        <v>14036</v>
      </c>
      <c r="F156" s="5">
        <v>14036</v>
      </c>
      <c r="G156" s="5">
        <v>0</v>
      </c>
      <c r="H156" s="5">
        <f>F156+G156</f>
        <v>14036</v>
      </c>
      <c r="I156" s="5">
        <v>0</v>
      </c>
      <c r="J156" s="5">
        <v>0</v>
      </c>
      <c r="K156" s="5">
        <f>I156+J156</f>
        <v>0</v>
      </c>
      <c r="L156" s="5">
        <v>0</v>
      </c>
      <c r="M156" s="5">
        <v>0</v>
      </c>
      <c r="N156" s="5">
        <f>L156+M156</f>
        <v>0</v>
      </c>
      <c r="O156" s="5">
        <v>0</v>
      </c>
      <c r="P156" s="5">
        <v>0</v>
      </c>
      <c r="Q156" s="5">
        <f>O156+P156</f>
        <v>0</v>
      </c>
      <c r="R156" s="5">
        <v>0</v>
      </c>
      <c r="S156" s="5">
        <v>0</v>
      </c>
      <c r="T156" s="5">
        <f>R156+S156</f>
        <v>0</v>
      </c>
      <c r="U156" s="5">
        <v>0</v>
      </c>
      <c r="V156" s="5">
        <v>0</v>
      </c>
      <c r="W156" s="8">
        <f>U156+V156</f>
        <v>0</v>
      </c>
      <c r="X156" s="5">
        <v>0</v>
      </c>
      <c r="Y156" s="5">
        <v>0</v>
      </c>
      <c r="Z156" s="8">
        <f>X156+Y156</f>
        <v>0</v>
      </c>
      <c r="AA156" s="5">
        <v>0</v>
      </c>
      <c r="AB156" s="5">
        <v>0</v>
      </c>
      <c r="AC156" s="6">
        <f>AA156+AB156</f>
        <v>0</v>
      </c>
    </row>
    <row r="157" spans="1:29" ht="19.5" customHeight="1">
      <c r="A157" s="55" t="s">
        <v>51</v>
      </c>
      <c r="B157" s="17" t="s">
        <v>3</v>
      </c>
      <c r="C157" s="5">
        <f t="shared" si="60"/>
        <v>0</v>
      </c>
      <c r="D157" s="5">
        <f t="shared" si="60"/>
        <v>0</v>
      </c>
      <c r="E157" s="6">
        <f t="shared" si="60"/>
        <v>0</v>
      </c>
      <c r="F157" s="5">
        <v>0</v>
      </c>
      <c r="G157" s="5">
        <v>0</v>
      </c>
      <c r="H157" s="5">
        <f>F157+G157</f>
        <v>0</v>
      </c>
      <c r="I157" s="5">
        <v>0</v>
      </c>
      <c r="J157" s="5">
        <v>0</v>
      </c>
      <c r="K157" s="5">
        <f>I157+J157</f>
        <v>0</v>
      </c>
      <c r="L157" s="5">
        <v>0</v>
      </c>
      <c r="M157" s="5">
        <v>0</v>
      </c>
      <c r="N157" s="5">
        <f>L157+M157</f>
        <v>0</v>
      </c>
      <c r="O157" s="5">
        <v>0</v>
      </c>
      <c r="P157" s="5">
        <v>0</v>
      </c>
      <c r="Q157" s="5">
        <f>O157+P157</f>
        <v>0</v>
      </c>
      <c r="R157" s="5">
        <v>0</v>
      </c>
      <c r="S157" s="5">
        <v>0</v>
      </c>
      <c r="T157" s="5">
        <f>R157+S157</f>
        <v>0</v>
      </c>
      <c r="U157" s="5">
        <v>0</v>
      </c>
      <c r="V157" s="5">
        <v>0</v>
      </c>
      <c r="W157" s="8">
        <f>U157+V157</f>
        <v>0</v>
      </c>
      <c r="X157" s="5">
        <v>0</v>
      </c>
      <c r="Y157" s="5">
        <v>0</v>
      </c>
      <c r="Z157" s="8">
        <f>X157+Y157</f>
        <v>0</v>
      </c>
      <c r="AA157" s="5">
        <v>0</v>
      </c>
      <c r="AB157" s="5">
        <v>0</v>
      </c>
      <c r="AC157" s="6">
        <f>AA157+AB157</f>
        <v>0</v>
      </c>
    </row>
    <row r="158" spans="1:29" ht="19.5" customHeight="1">
      <c r="A158" s="55"/>
      <c r="B158" s="17" t="s">
        <v>71</v>
      </c>
      <c r="C158" s="5">
        <f t="shared" si="60"/>
        <v>0</v>
      </c>
      <c r="D158" s="5">
        <f t="shared" si="60"/>
        <v>0</v>
      </c>
      <c r="E158" s="6">
        <f t="shared" si="60"/>
        <v>0</v>
      </c>
      <c r="F158" s="5">
        <v>0</v>
      </c>
      <c r="G158" s="5">
        <v>0</v>
      </c>
      <c r="H158" s="5">
        <f>F158+G158</f>
        <v>0</v>
      </c>
      <c r="I158" s="5">
        <v>0</v>
      </c>
      <c r="J158" s="5">
        <v>0</v>
      </c>
      <c r="K158" s="5">
        <f>I158+J158</f>
        <v>0</v>
      </c>
      <c r="L158" s="5">
        <v>0</v>
      </c>
      <c r="M158" s="5">
        <v>0</v>
      </c>
      <c r="N158" s="5">
        <f>L158+M158</f>
        <v>0</v>
      </c>
      <c r="O158" s="5">
        <v>0</v>
      </c>
      <c r="P158" s="5">
        <v>0</v>
      </c>
      <c r="Q158" s="5">
        <f>O158+P158</f>
        <v>0</v>
      </c>
      <c r="R158" s="5">
        <v>0</v>
      </c>
      <c r="S158" s="5">
        <v>0</v>
      </c>
      <c r="T158" s="5">
        <f>R158+S158</f>
        <v>0</v>
      </c>
      <c r="U158" s="5">
        <v>0</v>
      </c>
      <c r="V158" s="5">
        <v>0</v>
      </c>
      <c r="W158" s="8">
        <f>U158+V158</f>
        <v>0</v>
      </c>
      <c r="X158" s="5">
        <v>0</v>
      </c>
      <c r="Y158" s="5">
        <v>0</v>
      </c>
      <c r="Z158" s="8">
        <f>X158+Y158</f>
        <v>0</v>
      </c>
      <c r="AA158" s="5">
        <v>0</v>
      </c>
      <c r="AB158" s="5">
        <v>0</v>
      </c>
      <c r="AC158" s="6">
        <f>AA158+AB158</f>
        <v>0</v>
      </c>
    </row>
    <row r="159" spans="1:29" ht="19.5" customHeight="1">
      <c r="A159" s="56"/>
      <c r="B159" s="17" t="s">
        <v>4</v>
      </c>
      <c r="C159" s="5">
        <f t="shared" si="60"/>
        <v>0</v>
      </c>
      <c r="D159" s="5">
        <f t="shared" si="60"/>
        <v>35113320</v>
      </c>
      <c r="E159" s="6">
        <f t="shared" si="60"/>
        <v>35113320</v>
      </c>
      <c r="F159" s="5">
        <v>0</v>
      </c>
      <c r="G159" s="5">
        <v>35113320</v>
      </c>
      <c r="H159" s="5">
        <f>F159+G159</f>
        <v>35113320</v>
      </c>
      <c r="I159" s="5">
        <v>0</v>
      </c>
      <c r="J159" s="5">
        <v>0</v>
      </c>
      <c r="K159" s="5">
        <f>I159+J159</f>
        <v>0</v>
      </c>
      <c r="L159" s="5">
        <v>0</v>
      </c>
      <c r="M159" s="5">
        <v>0</v>
      </c>
      <c r="N159" s="5">
        <f>L159+M159</f>
        <v>0</v>
      </c>
      <c r="O159" s="5">
        <v>0</v>
      </c>
      <c r="P159" s="5">
        <v>0</v>
      </c>
      <c r="Q159" s="5">
        <f>O159+P159</f>
        <v>0</v>
      </c>
      <c r="R159" s="5">
        <v>0</v>
      </c>
      <c r="S159" s="5">
        <v>0</v>
      </c>
      <c r="T159" s="5">
        <f>R159+S159</f>
        <v>0</v>
      </c>
      <c r="U159" s="5">
        <v>0</v>
      </c>
      <c r="V159" s="5">
        <v>0</v>
      </c>
      <c r="W159" s="8">
        <f>U159+V159</f>
        <v>0</v>
      </c>
      <c r="X159" s="5">
        <v>0</v>
      </c>
      <c r="Y159" s="5">
        <v>0</v>
      </c>
      <c r="Z159" s="8">
        <f>X159+Y159</f>
        <v>0</v>
      </c>
      <c r="AA159" s="5">
        <v>0</v>
      </c>
      <c r="AB159" s="5">
        <v>0</v>
      </c>
      <c r="AC159" s="6">
        <f>AA159+AB159</f>
        <v>0</v>
      </c>
    </row>
    <row r="160" spans="1:29" ht="19.5" customHeight="1" thickBot="1">
      <c r="A160" s="22" t="s">
        <v>5</v>
      </c>
      <c r="B160" s="21"/>
      <c r="C160" s="9">
        <f t="shared" ref="C160:AC160" si="61">SUM(C156:C159)</f>
        <v>14036</v>
      </c>
      <c r="D160" s="9">
        <f t="shared" si="61"/>
        <v>35113320</v>
      </c>
      <c r="E160" s="9">
        <f t="shared" si="61"/>
        <v>35127356</v>
      </c>
      <c r="F160" s="9">
        <f t="shared" si="61"/>
        <v>14036</v>
      </c>
      <c r="G160" s="9">
        <f t="shared" si="61"/>
        <v>35113320</v>
      </c>
      <c r="H160" s="9">
        <f t="shared" si="61"/>
        <v>35127356</v>
      </c>
      <c r="I160" s="9">
        <f t="shared" si="61"/>
        <v>0</v>
      </c>
      <c r="J160" s="9">
        <f t="shared" si="61"/>
        <v>0</v>
      </c>
      <c r="K160" s="9">
        <f t="shared" si="61"/>
        <v>0</v>
      </c>
      <c r="L160" s="9">
        <f t="shared" si="61"/>
        <v>0</v>
      </c>
      <c r="M160" s="9">
        <f t="shared" si="61"/>
        <v>0</v>
      </c>
      <c r="N160" s="9">
        <f t="shared" si="61"/>
        <v>0</v>
      </c>
      <c r="O160" s="9">
        <f t="shared" si="61"/>
        <v>0</v>
      </c>
      <c r="P160" s="9">
        <f t="shared" si="61"/>
        <v>0</v>
      </c>
      <c r="Q160" s="9">
        <f t="shared" si="61"/>
        <v>0</v>
      </c>
      <c r="R160" s="9">
        <f t="shared" si="61"/>
        <v>0</v>
      </c>
      <c r="S160" s="9">
        <f t="shared" si="61"/>
        <v>0</v>
      </c>
      <c r="T160" s="9">
        <f t="shared" si="61"/>
        <v>0</v>
      </c>
      <c r="U160" s="9">
        <f t="shared" si="61"/>
        <v>0</v>
      </c>
      <c r="V160" s="9">
        <f t="shared" si="61"/>
        <v>0</v>
      </c>
      <c r="W160" s="9">
        <f t="shared" si="61"/>
        <v>0</v>
      </c>
      <c r="X160" s="9">
        <f t="shared" si="61"/>
        <v>0</v>
      </c>
      <c r="Y160" s="9">
        <f t="shared" si="61"/>
        <v>0</v>
      </c>
      <c r="Z160" s="9">
        <f t="shared" si="61"/>
        <v>0</v>
      </c>
      <c r="AA160" s="9">
        <f t="shared" si="61"/>
        <v>0</v>
      </c>
      <c r="AB160" s="9">
        <f t="shared" si="61"/>
        <v>0</v>
      </c>
      <c r="AC160" s="9">
        <f t="shared" si="61"/>
        <v>0</v>
      </c>
    </row>
    <row r="161" spans="1:29" ht="19.5" customHeight="1">
      <c r="A161" s="54" t="s">
        <v>52</v>
      </c>
      <c r="B161" s="18" t="s">
        <v>2</v>
      </c>
      <c r="C161" s="5">
        <f t="shared" ref="C161:E164" si="62">F161+I161+L161+O161+R161+U161+X161+AA161</f>
        <v>0</v>
      </c>
      <c r="D161" s="5">
        <f t="shared" si="62"/>
        <v>0</v>
      </c>
      <c r="E161" s="6">
        <f t="shared" si="62"/>
        <v>0</v>
      </c>
      <c r="F161" s="5">
        <v>0</v>
      </c>
      <c r="G161" s="5">
        <v>0</v>
      </c>
      <c r="H161" s="5">
        <f>F161+G161</f>
        <v>0</v>
      </c>
      <c r="I161" s="5">
        <v>0</v>
      </c>
      <c r="J161" s="5">
        <v>0</v>
      </c>
      <c r="K161" s="5">
        <f>I161+J161</f>
        <v>0</v>
      </c>
      <c r="L161" s="5">
        <v>0</v>
      </c>
      <c r="M161" s="5">
        <v>0</v>
      </c>
      <c r="N161" s="5">
        <f>L161+M161</f>
        <v>0</v>
      </c>
      <c r="O161" s="5">
        <v>0</v>
      </c>
      <c r="P161" s="5">
        <v>0</v>
      </c>
      <c r="Q161" s="5">
        <f>O161+P161</f>
        <v>0</v>
      </c>
      <c r="R161" s="5">
        <v>0</v>
      </c>
      <c r="S161" s="5">
        <v>0</v>
      </c>
      <c r="T161" s="5">
        <f>R161+S161</f>
        <v>0</v>
      </c>
      <c r="U161" s="5">
        <v>0</v>
      </c>
      <c r="V161" s="5">
        <v>0</v>
      </c>
      <c r="W161" s="8">
        <f>U161+V161</f>
        <v>0</v>
      </c>
      <c r="X161" s="5">
        <v>0</v>
      </c>
      <c r="Y161" s="5">
        <v>0</v>
      </c>
      <c r="Z161" s="8">
        <f>X161+Y161</f>
        <v>0</v>
      </c>
      <c r="AA161" s="5">
        <v>0</v>
      </c>
      <c r="AB161" s="5">
        <v>0</v>
      </c>
      <c r="AC161" s="6">
        <f>AA161+AB161</f>
        <v>0</v>
      </c>
    </row>
    <row r="162" spans="1:29" ht="19.5" customHeight="1">
      <c r="A162" s="55"/>
      <c r="B162" s="17" t="s">
        <v>3</v>
      </c>
      <c r="C162" s="5">
        <f t="shared" si="62"/>
        <v>0</v>
      </c>
      <c r="D162" s="5">
        <f t="shared" si="62"/>
        <v>0</v>
      </c>
      <c r="E162" s="6">
        <f t="shared" si="62"/>
        <v>0</v>
      </c>
      <c r="F162" s="5">
        <v>0</v>
      </c>
      <c r="G162" s="5">
        <v>0</v>
      </c>
      <c r="H162" s="5">
        <f>F162+G162</f>
        <v>0</v>
      </c>
      <c r="I162" s="5">
        <v>0</v>
      </c>
      <c r="J162" s="5">
        <v>0</v>
      </c>
      <c r="K162" s="5">
        <f>I162+J162</f>
        <v>0</v>
      </c>
      <c r="L162" s="5">
        <v>0</v>
      </c>
      <c r="M162" s="5">
        <v>0</v>
      </c>
      <c r="N162" s="5">
        <f>L162+M162</f>
        <v>0</v>
      </c>
      <c r="O162" s="5">
        <v>0</v>
      </c>
      <c r="P162" s="5">
        <v>0</v>
      </c>
      <c r="Q162" s="5">
        <f>O162+P162</f>
        <v>0</v>
      </c>
      <c r="R162" s="5">
        <v>0</v>
      </c>
      <c r="S162" s="5">
        <v>0</v>
      </c>
      <c r="T162" s="5">
        <f>R162+S162</f>
        <v>0</v>
      </c>
      <c r="U162" s="5">
        <v>0</v>
      </c>
      <c r="V162" s="5">
        <v>0</v>
      </c>
      <c r="W162" s="8">
        <f>U162+V162</f>
        <v>0</v>
      </c>
      <c r="X162" s="5">
        <v>0</v>
      </c>
      <c r="Y162" s="5">
        <v>0</v>
      </c>
      <c r="Z162" s="8">
        <f>X162+Y162</f>
        <v>0</v>
      </c>
      <c r="AA162" s="5">
        <v>0</v>
      </c>
      <c r="AB162" s="5">
        <v>0</v>
      </c>
      <c r="AC162" s="6">
        <f>AA162+AB162</f>
        <v>0</v>
      </c>
    </row>
    <row r="163" spans="1:29" ht="19.5" customHeight="1">
      <c r="A163" s="55"/>
      <c r="B163" s="17" t="s">
        <v>71</v>
      </c>
      <c r="C163" s="5">
        <f t="shared" si="62"/>
        <v>0</v>
      </c>
      <c r="D163" s="5">
        <f t="shared" si="62"/>
        <v>0</v>
      </c>
      <c r="E163" s="6">
        <f t="shared" si="62"/>
        <v>0</v>
      </c>
      <c r="F163" s="5">
        <v>0</v>
      </c>
      <c r="G163" s="5">
        <v>0</v>
      </c>
      <c r="H163" s="5">
        <f>F163+G163</f>
        <v>0</v>
      </c>
      <c r="I163" s="5">
        <v>0</v>
      </c>
      <c r="J163" s="5">
        <v>0</v>
      </c>
      <c r="K163" s="5">
        <f>I163+J163</f>
        <v>0</v>
      </c>
      <c r="L163" s="5">
        <v>0</v>
      </c>
      <c r="M163" s="5">
        <v>0</v>
      </c>
      <c r="N163" s="5">
        <f>L163+M163</f>
        <v>0</v>
      </c>
      <c r="O163" s="5">
        <v>0</v>
      </c>
      <c r="P163" s="5">
        <v>0</v>
      </c>
      <c r="Q163" s="5">
        <f>O163+P163</f>
        <v>0</v>
      </c>
      <c r="R163" s="5">
        <v>0</v>
      </c>
      <c r="S163" s="5">
        <v>0</v>
      </c>
      <c r="T163" s="5">
        <f>R163+S163</f>
        <v>0</v>
      </c>
      <c r="U163" s="5">
        <v>0</v>
      </c>
      <c r="V163" s="5">
        <v>0</v>
      </c>
      <c r="W163" s="8">
        <f>U163+V163</f>
        <v>0</v>
      </c>
      <c r="X163" s="5">
        <v>0</v>
      </c>
      <c r="Y163" s="5">
        <v>0</v>
      </c>
      <c r="Z163" s="8">
        <f>X163+Y163</f>
        <v>0</v>
      </c>
      <c r="AA163" s="5">
        <v>0</v>
      </c>
      <c r="AB163" s="5">
        <v>0</v>
      </c>
      <c r="AC163" s="6">
        <f>AA163+AB163</f>
        <v>0</v>
      </c>
    </row>
    <row r="164" spans="1:29" ht="19.5" customHeight="1">
      <c r="A164" s="56"/>
      <c r="B164" s="17" t="s">
        <v>4</v>
      </c>
      <c r="C164" s="5">
        <f t="shared" si="62"/>
        <v>0</v>
      </c>
      <c r="D164" s="5">
        <f t="shared" si="62"/>
        <v>0</v>
      </c>
      <c r="E164" s="6">
        <f t="shared" si="62"/>
        <v>0</v>
      </c>
      <c r="F164" s="5">
        <v>0</v>
      </c>
      <c r="G164" s="5">
        <v>0</v>
      </c>
      <c r="H164" s="5">
        <f>F164+G164</f>
        <v>0</v>
      </c>
      <c r="I164" s="5">
        <v>0</v>
      </c>
      <c r="J164" s="5">
        <v>0</v>
      </c>
      <c r="K164" s="5">
        <f>I164+J164</f>
        <v>0</v>
      </c>
      <c r="L164" s="5">
        <v>0</v>
      </c>
      <c r="M164" s="5">
        <v>0</v>
      </c>
      <c r="N164" s="5">
        <f>L164+M164</f>
        <v>0</v>
      </c>
      <c r="O164" s="5">
        <v>0</v>
      </c>
      <c r="P164" s="5">
        <v>0</v>
      </c>
      <c r="Q164" s="5">
        <f>O164+P164</f>
        <v>0</v>
      </c>
      <c r="R164" s="5">
        <v>0</v>
      </c>
      <c r="S164" s="5">
        <v>0</v>
      </c>
      <c r="T164" s="5">
        <f>R164+S164</f>
        <v>0</v>
      </c>
      <c r="U164" s="5">
        <v>0</v>
      </c>
      <c r="V164" s="5">
        <v>0</v>
      </c>
      <c r="W164" s="8">
        <f>U164+V164</f>
        <v>0</v>
      </c>
      <c r="X164" s="5">
        <v>0</v>
      </c>
      <c r="Y164" s="5">
        <v>0</v>
      </c>
      <c r="Z164" s="8">
        <f>X164+Y164</f>
        <v>0</v>
      </c>
      <c r="AA164" s="5">
        <v>0</v>
      </c>
      <c r="AB164" s="5">
        <v>0</v>
      </c>
      <c r="AC164" s="6">
        <f>AA164+AB164</f>
        <v>0</v>
      </c>
    </row>
    <row r="165" spans="1:29" ht="19.5" customHeight="1" thickBot="1">
      <c r="A165" s="22" t="s">
        <v>5</v>
      </c>
      <c r="B165" s="21"/>
      <c r="C165" s="9">
        <f t="shared" ref="C165:AC165" si="63">SUM(C161:C164)</f>
        <v>0</v>
      </c>
      <c r="D165" s="9">
        <f t="shared" si="63"/>
        <v>0</v>
      </c>
      <c r="E165" s="9">
        <f t="shared" si="63"/>
        <v>0</v>
      </c>
      <c r="F165" s="9">
        <f t="shared" si="63"/>
        <v>0</v>
      </c>
      <c r="G165" s="9">
        <f t="shared" si="63"/>
        <v>0</v>
      </c>
      <c r="H165" s="9">
        <f t="shared" si="63"/>
        <v>0</v>
      </c>
      <c r="I165" s="9">
        <f t="shared" si="63"/>
        <v>0</v>
      </c>
      <c r="J165" s="9">
        <f t="shared" si="63"/>
        <v>0</v>
      </c>
      <c r="K165" s="9">
        <f t="shared" si="63"/>
        <v>0</v>
      </c>
      <c r="L165" s="9">
        <f t="shared" si="63"/>
        <v>0</v>
      </c>
      <c r="M165" s="9">
        <f t="shared" si="63"/>
        <v>0</v>
      </c>
      <c r="N165" s="9">
        <f t="shared" si="63"/>
        <v>0</v>
      </c>
      <c r="O165" s="9">
        <f t="shared" si="63"/>
        <v>0</v>
      </c>
      <c r="P165" s="9">
        <f t="shared" si="63"/>
        <v>0</v>
      </c>
      <c r="Q165" s="9">
        <f t="shared" si="63"/>
        <v>0</v>
      </c>
      <c r="R165" s="9">
        <f t="shared" si="63"/>
        <v>0</v>
      </c>
      <c r="S165" s="9">
        <f t="shared" si="63"/>
        <v>0</v>
      </c>
      <c r="T165" s="9">
        <f t="shared" si="63"/>
        <v>0</v>
      </c>
      <c r="U165" s="9">
        <f t="shared" si="63"/>
        <v>0</v>
      </c>
      <c r="V165" s="9">
        <f t="shared" si="63"/>
        <v>0</v>
      </c>
      <c r="W165" s="9">
        <f t="shared" si="63"/>
        <v>0</v>
      </c>
      <c r="X165" s="9">
        <f t="shared" si="63"/>
        <v>0</v>
      </c>
      <c r="Y165" s="9">
        <f t="shared" si="63"/>
        <v>0</v>
      </c>
      <c r="Z165" s="9">
        <f t="shared" si="63"/>
        <v>0</v>
      </c>
      <c r="AA165" s="9">
        <f t="shared" si="63"/>
        <v>0</v>
      </c>
      <c r="AB165" s="9">
        <f t="shared" si="63"/>
        <v>0</v>
      </c>
      <c r="AC165" s="9">
        <f t="shared" si="63"/>
        <v>0</v>
      </c>
    </row>
    <row r="166" spans="1:29" ht="19.5" customHeight="1">
      <c r="A166" s="54" t="s">
        <v>53</v>
      </c>
      <c r="B166" s="18" t="s">
        <v>2</v>
      </c>
      <c r="C166" s="5">
        <f t="shared" ref="C166:E169" si="64">F166+I166+L166+O166+R166+U166+X166+AA166</f>
        <v>0</v>
      </c>
      <c r="D166" s="5">
        <f t="shared" si="64"/>
        <v>0</v>
      </c>
      <c r="E166" s="6">
        <f t="shared" si="64"/>
        <v>0</v>
      </c>
      <c r="F166" s="5">
        <v>0</v>
      </c>
      <c r="G166" s="5">
        <v>0</v>
      </c>
      <c r="H166" s="5">
        <f>F166+G166</f>
        <v>0</v>
      </c>
      <c r="I166" s="5">
        <v>0</v>
      </c>
      <c r="J166" s="5">
        <v>0</v>
      </c>
      <c r="K166" s="5">
        <f>I166+J166</f>
        <v>0</v>
      </c>
      <c r="L166" s="5">
        <v>0</v>
      </c>
      <c r="M166" s="5">
        <v>0</v>
      </c>
      <c r="N166" s="5">
        <f>L166+M166</f>
        <v>0</v>
      </c>
      <c r="O166" s="5">
        <v>0</v>
      </c>
      <c r="P166" s="5">
        <v>0</v>
      </c>
      <c r="Q166" s="5">
        <f>O166+P166</f>
        <v>0</v>
      </c>
      <c r="R166" s="5">
        <v>0</v>
      </c>
      <c r="S166" s="5">
        <v>0</v>
      </c>
      <c r="T166" s="5">
        <f>R166+S166</f>
        <v>0</v>
      </c>
      <c r="U166" s="5">
        <v>0</v>
      </c>
      <c r="V166" s="5">
        <v>0</v>
      </c>
      <c r="W166" s="8">
        <f>U166+V166</f>
        <v>0</v>
      </c>
      <c r="X166" s="5">
        <v>0</v>
      </c>
      <c r="Y166" s="5">
        <v>0</v>
      </c>
      <c r="Z166" s="8">
        <f>X166+Y166</f>
        <v>0</v>
      </c>
      <c r="AA166" s="5">
        <v>0</v>
      </c>
      <c r="AB166" s="5">
        <v>0</v>
      </c>
      <c r="AC166" s="6">
        <f>AA166+AB166</f>
        <v>0</v>
      </c>
    </row>
    <row r="167" spans="1:29" ht="19.5" customHeight="1">
      <c r="A167" s="55"/>
      <c r="B167" s="17" t="s">
        <v>3</v>
      </c>
      <c r="C167" s="5">
        <f t="shared" si="64"/>
        <v>1979634</v>
      </c>
      <c r="D167" s="5">
        <f t="shared" si="64"/>
        <v>0</v>
      </c>
      <c r="E167" s="6">
        <f t="shared" si="64"/>
        <v>1979634</v>
      </c>
      <c r="F167" s="5">
        <v>0</v>
      </c>
      <c r="G167" s="5">
        <v>0</v>
      </c>
      <c r="H167" s="5">
        <f>F167+G167</f>
        <v>0</v>
      </c>
      <c r="I167" s="5">
        <v>0</v>
      </c>
      <c r="J167" s="5">
        <v>0</v>
      </c>
      <c r="K167" s="5">
        <f>I167+J167</f>
        <v>0</v>
      </c>
      <c r="L167" s="5">
        <v>0</v>
      </c>
      <c r="M167" s="5">
        <v>0</v>
      </c>
      <c r="N167" s="5">
        <f>L167+M167</f>
        <v>0</v>
      </c>
      <c r="O167" s="5">
        <v>0</v>
      </c>
      <c r="P167" s="5">
        <v>0</v>
      </c>
      <c r="Q167" s="5">
        <f>O167+P167</f>
        <v>0</v>
      </c>
      <c r="R167" s="5">
        <v>0</v>
      </c>
      <c r="S167" s="5">
        <v>0</v>
      </c>
      <c r="T167" s="5">
        <f>R167+S167</f>
        <v>0</v>
      </c>
      <c r="U167" s="5">
        <v>1979634</v>
      </c>
      <c r="V167" s="5">
        <v>0</v>
      </c>
      <c r="W167" s="8">
        <f>U167+V167</f>
        <v>1979634</v>
      </c>
      <c r="X167" s="5">
        <v>0</v>
      </c>
      <c r="Y167" s="5">
        <v>0</v>
      </c>
      <c r="Z167" s="8">
        <f>X167+Y167</f>
        <v>0</v>
      </c>
      <c r="AA167" s="5">
        <v>0</v>
      </c>
      <c r="AB167" s="5">
        <v>0</v>
      </c>
      <c r="AC167" s="6">
        <f>AA167+AB167</f>
        <v>0</v>
      </c>
    </row>
    <row r="168" spans="1:29" ht="19.5" customHeight="1">
      <c r="A168" s="55"/>
      <c r="B168" s="17" t="s">
        <v>71</v>
      </c>
      <c r="C168" s="5">
        <f t="shared" si="64"/>
        <v>0</v>
      </c>
      <c r="D168" s="5">
        <f t="shared" si="64"/>
        <v>0</v>
      </c>
      <c r="E168" s="6">
        <f t="shared" si="64"/>
        <v>0</v>
      </c>
      <c r="F168" s="5">
        <v>0</v>
      </c>
      <c r="G168" s="5">
        <v>0</v>
      </c>
      <c r="H168" s="5">
        <f>F168+G168</f>
        <v>0</v>
      </c>
      <c r="I168" s="5">
        <v>0</v>
      </c>
      <c r="J168" s="5">
        <v>0</v>
      </c>
      <c r="K168" s="5">
        <f>I168+J168</f>
        <v>0</v>
      </c>
      <c r="L168" s="5">
        <v>0</v>
      </c>
      <c r="M168" s="5">
        <v>0</v>
      </c>
      <c r="N168" s="5">
        <f>L168+M168</f>
        <v>0</v>
      </c>
      <c r="O168" s="5">
        <v>0</v>
      </c>
      <c r="P168" s="5">
        <v>0</v>
      </c>
      <c r="Q168" s="5">
        <f>O168+P168</f>
        <v>0</v>
      </c>
      <c r="R168" s="5">
        <v>0</v>
      </c>
      <c r="S168" s="5">
        <v>0</v>
      </c>
      <c r="T168" s="5">
        <f>R168+S168</f>
        <v>0</v>
      </c>
      <c r="U168" s="5">
        <v>0</v>
      </c>
      <c r="V168" s="5">
        <v>0</v>
      </c>
      <c r="W168" s="8">
        <f>U168+V168</f>
        <v>0</v>
      </c>
      <c r="X168" s="5">
        <v>0</v>
      </c>
      <c r="Y168" s="5">
        <v>0</v>
      </c>
      <c r="Z168" s="8">
        <f>X168+Y168</f>
        <v>0</v>
      </c>
      <c r="AA168" s="5">
        <v>0</v>
      </c>
      <c r="AB168" s="5">
        <v>0</v>
      </c>
      <c r="AC168" s="6">
        <f>AA168+AB168</f>
        <v>0</v>
      </c>
    </row>
    <row r="169" spans="1:29" ht="19.5" customHeight="1">
      <c r="A169" s="56"/>
      <c r="B169" s="17" t="s">
        <v>4</v>
      </c>
      <c r="C169" s="5">
        <f t="shared" si="64"/>
        <v>19752520</v>
      </c>
      <c r="D169" s="5">
        <f t="shared" si="64"/>
        <v>20706155</v>
      </c>
      <c r="E169" s="6">
        <f t="shared" si="64"/>
        <v>40458675</v>
      </c>
      <c r="F169" s="5">
        <v>1807513</v>
      </c>
      <c r="G169" s="5">
        <v>523802</v>
      </c>
      <c r="H169" s="5">
        <f>F169+G169</f>
        <v>2331315</v>
      </c>
      <c r="I169" s="5">
        <v>0</v>
      </c>
      <c r="J169" s="5">
        <v>0</v>
      </c>
      <c r="K169" s="5">
        <f>I169+J169</f>
        <v>0</v>
      </c>
      <c r="L169" s="5">
        <v>0</v>
      </c>
      <c r="M169" s="5">
        <v>0</v>
      </c>
      <c r="N169" s="5">
        <f>L169+M169</f>
        <v>0</v>
      </c>
      <c r="O169" s="5">
        <v>0</v>
      </c>
      <c r="P169" s="5">
        <v>0</v>
      </c>
      <c r="Q169" s="5">
        <f>O169+P169</f>
        <v>0</v>
      </c>
      <c r="R169" s="5">
        <v>0</v>
      </c>
      <c r="S169" s="5">
        <v>0</v>
      </c>
      <c r="T169" s="5">
        <f>R169+S169</f>
        <v>0</v>
      </c>
      <c r="U169" s="5">
        <v>17945007</v>
      </c>
      <c r="V169" s="5">
        <v>20182353</v>
      </c>
      <c r="W169" s="8">
        <f>U169+V169</f>
        <v>38127360</v>
      </c>
      <c r="X169" s="5">
        <v>0</v>
      </c>
      <c r="Y169" s="5">
        <v>0</v>
      </c>
      <c r="Z169" s="8">
        <f>X169+Y169</f>
        <v>0</v>
      </c>
      <c r="AA169" s="5">
        <v>0</v>
      </c>
      <c r="AB169" s="5">
        <v>0</v>
      </c>
      <c r="AC169" s="6">
        <f>AA169+AB169</f>
        <v>0</v>
      </c>
    </row>
    <row r="170" spans="1:29" ht="19.5" customHeight="1" thickBot="1">
      <c r="A170" s="22" t="s">
        <v>5</v>
      </c>
      <c r="B170" s="21"/>
      <c r="C170" s="9">
        <f t="shared" ref="C170:AC170" si="65">SUM(C166:C169)</f>
        <v>21732154</v>
      </c>
      <c r="D170" s="9">
        <f t="shared" si="65"/>
        <v>20706155</v>
      </c>
      <c r="E170" s="9">
        <f t="shared" si="65"/>
        <v>42438309</v>
      </c>
      <c r="F170" s="9">
        <f t="shared" si="65"/>
        <v>1807513</v>
      </c>
      <c r="G170" s="9">
        <f t="shared" si="65"/>
        <v>523802</v>
      </c>
      <c r="H170" s="9">
        <f t="shared" si="65"/>
        <v>2331315</v>
      </c>
      <c r="I170" s="9">
        <f t="shared" si="65"/>
        <v>0</v>
      </c>
      <c r="J170" s="9">
        <f t="shared" si="65"/>
        <v>0</v>
      </c>
      <c r="K170" s="9">
        <f t="shared" si="65"/>
        <v>0</v>
      </c>
      <c r="L170" s="9">
        <f t="shared" si="65"/>
        <v>0</v>
      </c>
      <c r="M170" s="9">
        <f t="shared" si="65"/>
        <v>0</v>
      </c>
      <c r="N170" s="9">
        <f t="shared" si="65"/>
        <v>0</v>
      </c>
      <c r="O170" s="9">
        <f t="shared" si="65"/>
        <v>0</v>
      </c>
      <c r="P170" s="9">
        <f t="shared" si="65"/>
        <v>0</v>
      </c>
      <c r="Q170" s="9">
        <f t="shared" si="65"/>
        <v>0</v>
      </c>
      <c r="R170" s="9">
        <f t="shared" si="65"/>
        <v>0</v>
      </c>
      <c r="S170" s="9">
        <f t="shared" si="65"/>
        <v>0</v>
      </c>
      <c r="T170" s="9">
        <f t="shared" si="65"/>
        <v>0</v>
      </c>
      <c r="U170" s="9">
        <f t="shared" si="65"/>
        <v>19924641</v>
      </c>
      <c r="V170" s="9">
        <f t="shared" si="65"/>
        <v>20182353</v>
      </c>
      <c r="W170" s="9">
        <f t="shared" si="65"/>
        <v>40106994</v>
      </c>
      <c r="X170" s="9">
        <f t="shared" si="65"/>
        <v>0</v>
      </c>
      <c r="Y170" s="9">
        <f t="shared" si="65"/>
        <v>0</v>
      </c>
      <c r="Z170" s="9">
        <f t="shared" si="65"/>
        <v>0</v>
      </c>
      <c r="AA170" s="9">
        <f t="shared" si="65"/>
        <v>0</v>
      </c>
      <c r="AB170" s="9">
        <f t="shared" si="65"/>
        <v>0</v>
      </c>
      <c r="AC170" s="9">
        <f t="shared" si="65"/>
        <v>0</v>
      </c>
    </row>
    <row r="171" spans="1:29" ht="19.5" customHeight="1">
      <c r="A171" s="54" t="s">
        <v>54</v>
      </c>
      <c r="B171" s="18" t="s">
        <v>2</v>
      </c>
      <c r="C171" s="5">
        <f t="shared" ref="C171:E174" si="66">F171+I171+L171+O171+R171+U171+X171+AA171</f>
        <v>0</v>
      </c>
      <c r="D171" s="5">
        <f t="shared" si="66"/>
        <v>0</v>
      </c>
      <c r="E171" s="6">
        <f t="shared" si="66"/>
        <v>0</v>
      </c>
      <c r="F171" s="5">
        <v>0</v>
      </c>
      <c r="G171" s="5">
        <v>0</v>
      </c>
      <c r="H171" s="5">
        <f>F171+G171</f>
        <v>0</v>
      </c>
      <c r="I171" s="5">
        <v>0</v>
      </c>
      <c r="J171" s="5">
        <v>0</v>
      </c>
      <c r="K171" s="5">
        <f>I171+J171</f>
        <v>0</v>
      </c>
      <c r="L171" s="5">
        <v>0</v>
      </c>
      <c r="M171" s="5">
        <v>0</v>
      </c>
      <c r="N171" s="5">
        <f>L171+M171</f>
        <v>0</v>
      </c>
      <c r="O171" s="5">
        <v>0</v>
      </c>
      <c r="P171" s="5">
        <v>0</v>
      </c>
      <c r="Q171" s="5">
        <f>O171+P171</f>
        <v>0</v>
      </c>
      <c r="R171" s="5">
        <v>0</v>
      </c>
      <c r="S171" s="5">
        <v>0</v>
      </c>
      <c r="T171" s="5">
        <f>R171+S171</f>
        <v>0</v>
      </c>
      <c r="U171" s="5">
        <v>0</v>
      </c>
      <c r="V171" s="5">
        <v>0</v>
      </c>
      <c r="W171" s="8">
        <f>U171+V171</f>
        <v>0</v>
      </c>
      <c r="X171" s="5">
        <v>0</v>
      </c>
      <c r="Y171" s="5">
        <v>0</v>
      </c>
      <c r="Z171" s="8">
        <f>X171+Y171</f>
        <v>0</v>
      </c>
      <c r="AA171" s="5">
        <v>0</v>
      </c>
      <c r="AB171" s="5">
        <v>0</v>
      </c>
      <c r="AC171" s="6">
        <f>AA171+AB171</f>
        <v>0</v>
      </c>
    </row>
    <row r="172" spans="1:29" ht="19.5" customHeight="1">
      <c r="A172" s="55"/>
      <c r="B172" s="17" t="s">
        <v>3</v>
      </c>
      <c r="C172" s="5">
        <f t="shared" si="66"/>
        <v>0</v>
      </c>
      <c r="D172" s="5">
        <f t="shared" si="66"/>
        <v>0</v>
      </c>
      <c r="E172" s="6">
        <f t="shared" si="66"/>
        <v>0</v>
      </c>
      <c r="F172" s="5">
        <v>0</v>
      </c>
      <c r="G172" s="5">
        <v>0</v>
      </c>
      <c r="H172" s="5">
        <f>F172+G172</f>
        <v>0</v>
      </c>
      <c r="I172" s="5">
        <v>0</v>
      </c>
      <c r="J172" s="5">
        <v>0</v>
      </c>
      <c r="K172" s="5">
        <f>I172+J172</f>
        <v>0</v>
      </c>
      <c r="L172" s="5">
        <v>0</v>
      </c>
      <c r="M172" s="5">
        <v>0</v>
      </c>
      <c r="N172" s="5">
        <f>L172+M172</f>
        <v>0</v>
      </c>
      <c r="O172" s="5">
        <v>0</v>
      </c>
      <c r="P172" s="5">
        <v>0</v>
      </c>
      <c r="Q172" s="5">
        <f>O172+P172</f>
        <v>0</v>
      </c>
      <c r="R172" s="5">
        <v>0</v>
      </c>
      <c r="S172" s="5">
        <v>0</v>
      </c>
      <c r="T172" s="5">
        <f>R172+S172</f>
        <v>0</v>
      </c>
      <c r="U172" s="5">
        <v>0</v>
      </c>
      <c r="V172" s="5">
        <v>0</v>
      </c>
      <c r="W172" s="8">
        <f>U172+V172</f>
        <v>0</v>
      </c>
      <c r="X172" s="5">
        <v>0</v>
      </c>
      <c r="Y172" s="5">
        <v>0</v>
      </c>
      <c r="Z172" s="8">
        <f>X172+Y172</f>
        <v>0</v>
      </c>
      <c r="AA172" s="5">
        <v>0</v>
      </c>
      <c r="AB172" s="5">
        <v>0</v>
      </c>
      <c r="AC172" s="6">
        <f>AA172+AB172</f>
        <v>0</v>
      </c>
    </row>
    <row r="173" spans="1:29" ht="19.5" customHeight="1">
      <c r="A173" s="55"/>
      <c r="B173" s="17" t="s">
        <v>71</v>
      </c>
      <c r="C173" s="5">
        <f t="shared" si="66"/>
        <v>0</v>
      </c>
      <c r="D173" s="5">
        <f t="shared" si="66"/>
        <v>0</v>
      </c>
      <c r="E173" s="6">
        <f t="shared" si="66"/>
        <v>0</v>
      </c>
      <c r="F173" s="5">
        <v>0</v>
      </c>
      <c r="G173" s="5">
        <v>0</v>
      </c>
      <c r="H173" s="5">
        <f>F173+G173</f>
        <v>0</v>
      </c>
      <c r="I173" s="5">
        <v>0</v>
      </c>
      <c r="J173" s="5">
        <v>0</v>
      </c>
      <c r="K173" s="5">
        <f>I173+J173</f>
        <v>0</v>
      </c>
      <c r="L173" s="5">
        <v>0</v>
      </c>
      <c r="M173" s="5">
        <v>0</v>
      </c>
      <c r="N173" s="5">
        <f>L173+M173</f>
        <v>0</v>
      </c>
      <c r="O173" s="5">
        <v>0</v>
      </c>
      <c r="P173" s="5">
        <v>0</v>
      </c>
      <c r="Q173" s="5">
        <f>O173+P173</f>
        <v>0</v>
      </c>
      <c r="R173" s="5">
        <v>0</v>
      </c>
      <c r="S173" s="5">
        <v>0</v>
      </c>
      <c r="T173" s="5">
        <f>R173+S173</f>
        <v>0</v>
      </c>
      <c r="U173" s="5">
        <v>0</v>
      </c>
      <c r="V173" s="5">
        <v>0</v>
      </c>
      <c r="W173" s="8">
        <f>U173+V173</f>
        <v>0</v>
      </c>
      <c r="X173" s="5">
        <v>0</v>
      </c>
      <c r="Y173" s="5">
        <v>0</v>
      </c>
      <c r="Z173" s="8">
        <f>X173+Y173</f>
        <v>0</v>
      </c>
      <c r="AA173" s="5">
        <v>0</v>
      </c>
      <c r="AB173" s="5">
        <v>0</v>
      </c>
      <c r="AC173" s="6">
        <f>AA173+AB173</f>
        <v>0</v>
      </c>
    </row>
    <row r="174" spans="1:29" ht="19.5" customHeight="1">
      <c r="A174" s="56"/>
      <c r="B174" s="17" t="s">
        <v>4</v>
      </c>
      <c r="C174" s="5">
        <f t="shared" si="66"/>
        <v>0</v>
      </c>
      <c r="D174" s="5">
        <f t="shared" si="66"/>
        <v>7118692</v>
      </c>
      <c r="E174" s="6">
        <f t="shared" si="66"/>
        <v>7118692</v>
      </c>
      <c r="F174" s="5">
        <v>0</v>
      </c>
      <c r="G174" s="5">
        <v>0</v>
      </c>
      <c r="H174" s="5">
        <f>F174+G174</f>
        <v>0</v>
      </c>
      <c r="I174" s="5">
        <v>0</v>
      </c>
      <c r="J174" s="5">
        <v>0</v>
      </c>
      <c r="K174" s="5">
        <f>I174+J174</f>
        <v>0</v>
      </c>
      <c r="L174" s="5">
        <v>0</v>
      </c>
      <c r="M174" s="5">
        <v>0</v>
      </c>
      <c r="N174" s="5">
        <f>L174+M174</f>
        <v>0</v>
      </c>
      <c r="O174" s="5">
        <v>0</v>
      </c>
      <c r="P174" s="5">
        <v>0</v>
      </c>
      <c r="Q174" s="5">
        <f>O174+P174</f>
        <v>0</v>
      </c>
      <c r="R174" s="5">
        <v>0</v>
      </c>
      <c r="S174" s="5">
        <v>0</v>
      </c>
      <c r="T174" s="5">
        <f>R174+S174</f>
        <v>0</v>
      </c>
      <c r="U174" s="5">
        <v>0</v>
      </c>
      <c r="V174" s="5">
        <v>7118692</v>
      </c>
      <c r="W174" s="8">
        <f>U174+V174</f>
        <v>7118692</v>
      </c>
      <c r="X174" s="5">
        <v>0</v>
      </c>
      <c r="Y174" s="5">
        <v>0</v>
      </c>
      <c r="Z174" s="8">
        <f>X174+Y174</f>
        <v>0</v>
      </c>
      <c r="AA174" s="5">
        <v>0</v>
      </c>
      <c r="AB174" s="5">
        <v>0</v>
      </c>
      <c r="AC174" s="6">
        <f>AA174+AB174</f>
        <v>0</v>
      </c>
    </row>
    <row r="175" spans="1:29" ht="19.5" customHeight="1" thickBot="1">
      <c r="A175" s="22" t="s">
        <v>5</v>
      </c>
      <c r="B175" s="21"/>
      <c r="C175" s="9">
        <f t="shared" ref="C175:AC175" si="67">SUM(C171:C174)</f>
        <v>0</v>
      </c>
      <c r="D175" s="9">
        <f t="shared" si="67"/>
        <v>7118692</v>
      </c>
      <c r="E175" s="9">
        <f t="shared" si="67"/>
        <v>7118692</v>
      </c>
      <c r="F175" s="9">
        <f t="shared" si="67"/>
        <v>0</v>
      </c>
      <c r="G175" s="9">
        <f t="shared" si="67"/>
        <v>0</v>
      </c>
      <c r="H175" s="9">
        <f t="shared" si="67"/>
        <v>0</v>
      </c>
      <c r="I175" s="9">
        <f t="shared" si="67"/>
        <v>0</v>
      </c>
      <c r="J175" s="9">
        <f t="shared" si="67"/>
        <v>0</v>
      </c>
      <c r="K175" s="9">
        <f t="shared" si="67"/>
        <v>0</v>
      </c>
      <c r="L175" s="9">
        <f t="shared" si="67"/>
        <v>0</v>
      </c>
      <c r="M175" s="9">
        <f t="shared" si="67"/>
        <v>0</v>
      </c>
      <c r="N175" s="9">
        <f t="shared" si="67"/>
        <v>0</v>
      </c>
      <c r="O175" s="9">
        <f t="shared" si="67"/>
        <v>0</v>
      </c>
      <c r="P175" s="9">
        <f t="shared" si="67"/>
        <v>0</v>
      </c>
      <c r="Q175" s="9">
        <f t="shared" si="67"/>
        <v>0</v>
      </c>
      <c r="R175" s="9">
        <f t="shared" si="67"/>
        <v>0</v>
      </c>
      <c r="S175" s="9">
        <f t="shared" si="67"/>
        <v>0</v>
      </c>
      <c r="T175" s="9">
        <f t="shared" si="67"/>
        <v>0</v>
      </c>
      <c r="U175" s="9">
        <f t="shared" si="67"/>
        <v>0</v>
      </c>
      <c r="V175" s="9">
        <f t="shared" si="67"/>
        <v>7118692</v>
      </c>
      <c r="W175" s="9">
        <f t="shared" si="67"/>
        <v>7118692</v>
      </c>
      <c r="X175" s="9">
        <f t="shared" si="67"/>
        <v>0</v>
      </c>
      <c r="Y175" s="9">
        <f t="shared" si="67"/>
        <v>0</v>
      </c>
      <c r="Z175" s="9">
        <f t="shared" si="67"/>
        <v>0</v>
      </c>
      <c r="AA175" s="9">
        <f t="shared" si="67"/>
        <v>0</v>
      </c>
      <c r="AB175" s="9">
        <f t="shared" si="67"/>
        <v>0</v>
      </c>
      <c r="AC175" s="9">
        <f t="shared" si="67"/>
        <v>0</v>
      </c>
    </row>
    <row r="176" spans="1:29" ht="19.5" customHeight="1">
      <c r="A176" s="54" t="s">
        <v>55</v>
      </c>
      <c r="B176" s="18" t="s">
        <v>2</v>
      </c>
      <c r="C176" s="5">
        <f t="shared" ref="C176:E179" si="68">F176+I176+L176+O176+R176+U176+X176+AA176</f>
        <v>0</v>
      </c>
      <c r="D176" s="5">
        <f t="shared" si="68"/>
        <v>0</v>
      </c>
      <c r="E176" s="6">
        <f t="shared" si="68"/>
        <v>0</v>
      </c>
      <c r="F176" s="5">
        <v>0</v>
      </c>
      <c r="G176" s="5">
        <v>0</v>
      </c>
      <c r="H176" s="5">
        <f>F176+G176</f>
        <v>0</v>
      </c>
      <c r="I176" s="5">
        <v>0</v>
      </c>
      <c r="J176" s="5">
        <v>0</v>
      </c>
      <c r="K176" s="5">
        <f>I176+J176</f>
        <v>0</v>
      </c>
      <c r="L176" s="5">
        <v>0</v>
      </c>
      <c r="M176" s="5">
        <v>0</v>
      </c>
      <c r="N176" s="5">
        <f>L176+M176</f>
        <v>0</v>
      </c>
      <c r="O176" s="5">
        <v>0</v>
      </c>
      <c r="P176" s="5">
        <v>0</v>
      </c>
      <c r="Q176" s="5">
        <f>O176+P176</f>
        <v>0</v>
      </c>
      <c r="R176" s="5">
        <v>0</v>
      </c>
      <c r="S176" s="5">
        <v>0</v>
      </c>
      <c r="T176" s="5">
        <f>R176+S176</f>
        <v>0</v>
      </c>
      <c r="U176" s="5">
        <v>0</v>
      </c>
      <c r="V176" s="5">
        <v>0</v>
      </c>
      <c r="W176" s="8">
        <f>U176+V176</f>
        <v>0</v>
      </c>
      <c r="X176" s="5">
        <v>0</v>
      </c>
      <c r="Y176" s="5">
        <v>0</v>
      </c>
      <c r="Z176" s="8">
        <f>X176+Y176</f>
        <v>0</v>
      </c>
      <c r="AA176" s="5">
        <v>0</v>
      </c>
      <c r="AB176" s="5">
        <v>0</v>
      </c>
      <c r="AC176" s="6">
        <f>AA176+AB176</f>
        <v>0</v>
      </c>
    </row>
    <row r="177" spans="1:29" ht="19.5" customHeight="1">
      <c r="A177" s="55"/>
      <c r="B177" s="17" t="s">
        <v>3</v>
      </c>
      <c r="C177" s="5">
        <f t="shared" si="68"/>
        <v>0</v>
      </c>
      <c r="D177" s="5">
        <f t="shared" si="68"/>
        <v>0</v>
      </c>
      <c r="E177" s="6">
        <f t="shared" si="68"/>
        <v>0</v>
      </c>
      <c r="F177" s="5">
        <v>0</v>
      </c>
      <c r="G177" s="5">
        <v>0</v>
      </c>
      <c r="H177" s="5">
        <f>F177+G177</f>
        <v>0</v>
      </c>
      <c r="I177" s="5">
        <v>0</v>
      </c>
      <c r="J177" s="5">
        <v>0</v>
      </c>
      <c r="K177" s="5">
        <f>I177+J177</f>
        <v>0</v>
      </c>
      <c r="L177" s="5">
        <v>0</v>
      </c>
      <c r="M177" s="5">
        <v>0</v>
      </c>
      <c r="N177" s="5">
        <f>L177+M177</f>
        <v>0</v>
      </c>
      <c r="O177" s="5">
        <v>0</v>
      </c>
      <c r="P177" s="5">
        <v>0</v>
      </c>
      <c r="Q177" s="5">
        <f>O177+P177</f>
        <v>0</v>
      </c>
      <c r="R177" s="5">
        <v>0</v>
      </c>
      <c r="S177" s="5">
        <v>0</v>
      </c>
      <c r="T177" s="5">
        <f>R177+S177</f>
        <v>0</v>
      </c>
      <c r="U177" s="5">
        <v>0</v>
      </c>
      <c r="V177" s="5">
        <v>0</v>
      </c>
      <c r="W177" s="8">
        <f>U177+V177</f>
        <v>0</v>
      </c>
      <c r="X177" s="5">
        <v>0</v>
      </c>
      <c r="Y177" s="5">
        <v>0</v>
      </c>
      <c r="Z177" s="8">
        <f>X177+Y177</f>
        <v>0</v>
      </c>
      <c r="AA177" s="5">
        <v>0</v>
      </c>
      <c r="AB177" s="5">
        <v>0</v>
      </c>
      <c r="AC177" s="6">
        <f>AA177+AB177</f>
        <v>0</v>
      </c>
    </row>
    <row r="178" spans="1:29" ht="19.5" customHeight="1">
      <c r="A178" s="55"/>
      <c r="B178" s="17" t="s">
        <v>71</v>
      </c>
      <c r="C178" s="5">
        <f t="shared" si="68"/>
        <v>0</v>
      </c>
      <c r="D178" s="5">
        <f t="shared" si="68"/>
        <v>0</v>
      </c>
      <c r="E178" s="6">
        <f t="shared" si="68"/>
        <v>0</v>
      </c>
      <c r="F178" s="5">
        <v>0</v>
      </c>
      <c r="G178" s="5">
        <v>0</v>
      </c>
      <c r="H178" s="5">
        <f>F178+G178</f>
        <v>0</v>
      </c>
      <c r="I178" s="5">
        <v>0</v>
      </c>
      <c r="J178" s="5">
        <v>0</v>
      </c>
      <c r="K178" s="5">
        <f>I178+J178</f>
        <v>0</v>
      </c>
      <c r="L178" s="5">
        <v>0</v>
      </c>
      <c r="M178" s="5">
        <v>0</v>
      </c>
      <c r="N178" s="5">
        <f>L178+M178</f>
        <v>0</v>
      </c>
      <c r="O178" s="5">
        <v>0</v>
      </c>
      <c r="P178" s="5">
        <v>0</v>
      </c>
      <c r="Q178" s="5">
        <f>O178+P178</f>
        <v>0</v>
      </c>
      <c r="R178" s="5">
        <v>0</v>
      </c>
      <c r="S178" s="5">
        <v>0</v>
      </c>
      <c r="T178" s="5">
        <f>R178+S178</f>
        <v>0</v>
      </c>
      <c r="U178" s="5">
        <v>0</v>
      </c>
      <c r="V178" s="5">
        <v>0</v>
      </c>
      <c r="W178" s="8">
        <f>U178+V178</f>
        <v>0</v>
      </c>
      <c r="X178" s="5">
        <v>0</v>
      </c>
      <c r="Y178" s="5">
        <v>0</v>
      </c>
      <c r="Z178" s="8">
        <f>X178+Y178</f>
        <v>0</v>
      </c>
      <c r="AA178" s="5">
        <v>0</v>
      </c>
      <c r="AB178" s="5">
        <v>0</v>
      </c>
      <c r="AC178" s="6">
        <f>AA178+AB178</f>
        <v>0</v>
      </c>
    </row>
    <row r="179" spans="1:29" ht="19.5" customHeight="1">
      <c r="A179" s="56"/>
      <c r="B179" s="17" t="s">
        <v>4</v>
      </c>
      <c r="C179" s="5">
        <f t="shared" si="68"/>
        <v>29090560</v>
      </c>
      <c r="D179" s="5">
        <f t="shared" si="68"/>
        <v>74196430</v>
      </c>
      <c r="E179" s="6">
        <f t="shared" si="68"/>
        <v>103286990</v>
      </c>
      <c r="F179" s="5">
        <v>27915831</v>
      </c>
      <c r="G179" s="5">
        <v>41649842</v>
      </c>
      <c r="H179" s="5">
        <f>F179+G179</f>
        <v>69565673</v>
      </c>
      <c r="I179" s="5">
        <v>0</v>
      </c>
      <c r="J179" s="5">
        <v>0</v>
      </c>
      <c r="K179" s="5">
        <f>I179+J179</f>
        <v>0</v>
      </c>
      <c r="L179" s="5">
        <v>0</v>
      </c>
      <c r="M179" s="5">
        <v>0</v>
      </c>
      <c r="N179" s="5">
        <f>L179+M179</f>
        <v>0</v>
      </c>
      <c r="O179" s="5">
        <v>0</v>
      </c>
      <c r="P179" s="5">
        <v>0</v>
      </c>
      <c r="Q179" s="5">
        <f>O179+P179</f>
        <v>0</v>
      </c>
      <c r="R179" s="5">
        <v>0</v>
      </c>
      <c r="S179" s="5">
        <v>0</v>
      </c>
      <c r="T179" s="5">
        <f>R179+S179</f>
        <v>0</v>
      </c>
      <c r="U179" s="5">
        <v>1174729</v>
      </c>
      <c r="V179" s="5">
        <v>32546588</v>
      </c>
      <c r="W179" s="8">
        <f>U179+V179</f>
        <v>33721317</v>
      </c>
      <c r="X179" s="5">
        <v>0</v>
      </c>
      <c r="Y179" s="5">
        <v>0</v>
      </c>
      <c r="Z179" s="8">
        <f>X179+Y179</f>
        <v>0</v>
      </c>
      <c r="AA179" s="5">
        <v>0</v>
      </c>
      <c r="AB179" s="5">
        <v>0</v>
      </c>
      <c r="AC179" s="6">
        <f>AA179+AB179</f>
        <v>0</v>
      </c>
    </row>
    <row r="180" spans="1:29" ht="19.5" customHeight="1" thickBot="1">
      <c r="A180" s="22" t="s">
        <v>5</v>
      </c>
      <c r="B180" s="21"/>
      <c r="C180" s="9">
        <f t="shared" ref="C180:AC180" si="69">SUM(C176:C179)</f>
        <v>29090560</v>
      </c>
      <c r="D180" s="9">
        <f t="shared" si="69"/>
        <v>74196430</v>
      </c>
      <c r="E180" s="9">
        <f t="shared" si="69"/>
        <v>103286990</v>
      </c>
      <c r="F180" s="9">
        <f t="shared" si="69"/>
        <v>27915831</v>
      </c>
      <c r="G180" s="9">
        <f t="shared" si="69"/>
        <v>41649842</v>
      </c>
      <c r="H180" s="9">
        <f t="shared" si="69"/>
        <v>69565673</v>
      </c>
      <c r="I180" s="9">
        <f t="shared" si="69"/>
        <v>0</v>
      </c>
      <c r="J180" s="9">
        <f t="shared" si="69"/>
        <v>0</v>
      </c>
      <c r="K180" s="9">
        <f t="shared" si="69"/>
        <v>0</v>
      </c>
      <c r="L180" s="9">
        <f t="shared" si="69"/>
        <v>0</v>
      </c>
      <c r="M180" s="9">
        <f t="shared" si="69"/>
        <v>0</v>
      </c>
      <c r="N180" s="9">
        <f t="shared" si="69"/>
        <v>0</v>
      </c>
      <c r="O180" s="9">
        <f t="shared" si="69"/>
        <v>0</v>
      </c>
      <c r="P180" s="9">
        <f t="shared" si="69"/>
        <v>0</v>
      </c>
      <c r="Q180" s="9">
        <f t="shared" si="69"/>
        <v>0</v>
      </c>
      <c r="R180" s="9">
        <f t="shared" si="69"/>
        <v>0</v>
      </c>
      <c r="S180" s="9">
        <f t="shared" si="69"/>
        <v>0</v>
      </c>
      <c r="T180" s="9">
        <f t="shared" si="69"/>
        <v>0</v>
      </c>
      <c r="U180" s="9">
        <f t="shared" si="69"/>
        <v>1174729</v>
      </c>
      <c r="V180" s="9">
        <f t="shared" si="69"/>
        <v>32546588</v>
      </c>
      <c r="W180" s="9">
        <f t="shared" si="69"/>
        <v>33721317</v>
      </c>
      <c r="X180" s="9">
        <f t="shared" si="69"/>
        <v>0</v>
      </c>
      <c r="Y180" s="9">
        <f t="shared" si="69"/>
        <v>0</v>
      </c>
      <c r="Z180" s="9">
        <f t="shared" si="69"/>
        <v>0</v>
      </c>
      <c r="AA180" s="9">
        <f t="shared" si="69"/>
        <v>0</v>
      </c>
      <c r="AB180" s="9">
        <f t="shared" si="69"/>
        <v>0</v>
      </c>
      <c r="AC180" s="9">
        <f t="shared" si="69"/>
        <v>0</v>
      </c>
    </row>
    <row r="181" spans="1:29" ht="19.5" customHeight="1">
      <c r="A181" s="54" t="s">
        <v>56</v>
      </c>
      <c r="B181" s="18" t="s">
        <v>2</v>
      </c>
      <c r="C181" s="5">
        <f t="shared" ref="C181:E184" si="70">F181+I181+L181+O181+R181+U181+X181+AA181</f>
        <v>0</v>
      </c>
      <c r="D181" s="5">
        <f t="shared" si="70"/>
        <v>0</v>
      </c>
      <c r="E181" s="6">
        <f t="shared" si="70"/>
        <v>0</v>
      </c>
      <c r="F181" s="5">
        <v>0</v>
      </c>
      <c r="G181" s="5">
        <v>0</v>
      </c>
      <c r="H181" s="5">
        <f>F181+G181</f>
        <v>0</v>
      </c>
      <c r="I181" s="5">
        <v>0</v>
      </c>
      <c r="J181" s="5">
        <v>0</v>
      </c>
      <c r="K181" s="5">
        <f>I181+J181</f>
        <v>0</v>
      </c>
      <c r="L181" s="5">
        <v>0</v>
      </c>
      <c r="M181" s="5">
        <v>0</v>
      </c>
      <c r="N181" s="5">
        <f>L181+M181</f>
        <v>0</v>
      </c>
      <c r="O181" s="5">
        <v>0</v>
      </c>
      <c r="P181" s="5">
        <v>0</v>
      </c>
      <c r="Q181" s="5">
        <f>O181+P181</f>
        <v>0</v>
      </c>
      <c r="R181" s="5">
        <v>0</v>
      </c>
      <c r="S181" s="5">
        <v>0</v>
      </c>
      <c r="T181" s="5">
        <f>R181+S181</f>
        <v>0</v>
      </c>
      <c r="U181" s="5">
        <v>0</v>
      </c>
      <c r="V181" s="5">
        <v>0</v>
      </c>
      <c r="W181" s="8">
        <f>U181+V181</f>
        <v>0</v>
      </c>
      <c r="X181" s="5">
        <v>0</v>
      </c>
      <c r="Y181" s="5">
        <v>0</v>
      </c>
      <c r="Z181" s="8">
        <f>X181+Y181</f>
        <v>0</v>
      </c>
      <c r="AA181" s="5">
        <v>0</v>
      </c>
      <c r="AB181" s="5">
        <v>0</v>
      </c>
      <c r="AC181" s="6">
        <f>AA181+AB181</f>
        <v>0</v>
      </c>
    </row>
    <row r="182" spans="1:29" ht="19.5" customHeight="1">
      <c r="A182" s="55"/>
      <c r="B182" s="17" t="s">
        <v>3</v>
      </c>
      <c r="C182" s="5">
        <f t="shared" si="70"/>
        <v>7614898</v>
      </c>
      <c r="D182" s="5">
        <f t="shared" si="70"/>
        <v>1379050</v>
      </c>
      <c r="E182" s="6">
        <f t="shared" si="70"/>
        <v>8993948</v>
      </c>
      <c r="F182" s="5">
        <v>0</v>
      </c>
      <c r="G182" s="5">
        <v>0</v>
      </c>
      <c r="H182" s="5">
        <f>F182+G182</f>
        <v>0</v>
      </c>
      <c r="I182" s="5">
        <v>0</v>
      </c>
      <c r="J182" s="5">
        <v>0</v>
      </c>
      <c r="K182" s="5">
        <f>I182+J182</f>
        <v>0</v>
      </c>
      <c r="L182" s="5">
        <v>0</v>
      </c>
      <c r="M182" s="5">
        <v>0</v>
      </c>
      <c r="N182" s="5">
        <f>L182+M182</f>
        <v>0</v>
      </c>
      <c r="O182" s="5">
        <v>0</v>
      </c>
      <c r="P182" s="5">
        <v>0</v>
      </c>
      <c r="Q182" s="5">
        <f>O182+P182</f>
        <v>0</v>
      </c>
      <c r="R182" s="5">
        <v>0</v>
      </c>
      <c r="S182" s="5">
        <v>0</v>
      </c>
      <c r="T182" s="5">
        <f>R182+S182</f>
        <v>0</v>
      </c>
      <c r="U182" s="5">
        <v>7614898</v>
      </c>
      <c r="V182" s="5">
        <v>1379050</v>
      </c>
      <c r="W182" s="8">
        <f>U182+V182</f>
        <v>8993948</v>
      </c>
      <c r="X182" s="5">
        <v>0</v>
      </c>
      <c r="Y182" s="5">
        <v>0</v>
      </c>
      <c r="Z182" s="8">
        <f>X182+Y182</f>
        <v>0</v>
      </c>
      <c r="AA182" s="5">
        <v>0</v>
      </c>
      <c r="AB182" s="5">
        <v>0</v>
      </c>
      <c r="AC182" s="6">
        <f>AA182+AB182</f>
        <v>0</v>
      </c>
    </row>
    <row r="183" spans="1:29" ht="19.5" customHeight="1">
      <c r="A183" s="55"/>
      <c r="B183" s="17" t="s">
        <v>71</v>
      </c>
      <c r="C183" s="5">
        <f t="shared" si="70"/>
        <v>0</v>
      </c>
      <c r="D183" s="5">
        <f t="shared" si="70"/>
        <v>0</v>
      </c>
      <c r="E183" s="6">
        <f t="shared" si="70"/>
        <v>0</v>
      </c>
      <c r="F183" s="5">
        <v>0</v>
      </c>
      <c r="G183" s="5">
        <v>0</v>
      </c>
      <c r="H183" s="5">
        <f>F183+G183</f>
        <v>0</v>
      </c>
      <c r="I183" s="5">
        <v>0</v>
      </c>
      <c r="J183" s="5">
        <v>0</v>
      </c>
      <c r="K183" s="5">
        <f>I183+J183</f>
        <v>0</v>
      </c>
      <c r="L183" s="5">
        <v>0</v>
      </c>
      <c r="M183" s="5">
        <v>0</v>
      </c>
      <c r="N183" s="5">
        <f>L183+M183</f>
        <v>0</v>
      </c>
      <c r="O183" s="5">
        <v>0</v>
      </c>
      <c r="P183" s="5">
        <v>0</v>
      </c>
      <c r="Q183" s="5">
        <f>O183+P183</f>
        <v>0</v>
      </c>
      <c r="R183" s="5">
        <v>0</v>
      </c>
      <c r="S183" s="5">
        <v>0</v>
      </c>
      <c r="T183" s="5">
        <f>R183+S183</f>
        <v>0</v>
      </c>
      <c r="U183" s="5">
        <v>0</v>
      </c>
      <c r="V183" s="5">
        <v>0</v>
      </c>
      <c r="W183" s="8">
        <f>U183+V183</f>
        <v>0</v>
      </c>
      <c r="X183" s="5">
        <v>0</v>
      </c>
      <c r="Y183" s="5">
        <v>0</v>
      </c>
      <c r="Z183" s="8">
        <f>X183+Y183</f>
        <v>0</v>
      </c>
      <c r="AA183" s="5">
        <v>0</v>
      </c>
      <c r="AB183" s="5">
        <v>0</v>
      </c>
      <c r="AC183" s="6">
        <f>AA183+AB183</f>
        <v>0</v>
      </c>
    </row>
    <row r="184" spans="1:29" ht="19.5" customHeight="1">
      <c r="A184" s="56"/>
      <c r="B184" s="17" t="s">
        <v>4</v>
      </c>
      <c r="C184" s="5">
        <f t="shared" si="70"/>
        <v>157676253</v>
      </c>
      <c r="D184" s="5">
        <f t="shared" si="70"/>
        <v>219965061</v>
      </c>
      <c r="E184" s="6">
        <f t="shared" si="70"/>
        <v>377641314</v>
      </c>
      <c r="F184" s="5">
        <v>19059</v>
      </c>
      <c r="G184" s="5">
        <v>0</v>
      </c>
      <c r="H184" s="5">
        <f>F184+G184</f>
        <v>19059</v>
      </c>
      <c r="I184" s="5">
        <v>0</v>
      </c>
      <c r="J184" s="5">
        <v>0</v>
      </c>
      <c r="K184" s="5">
        <f>I184+J184</f>
        <v>0</v>
      </c>
      <c r="L184" s="5">
        <v>0</v>
      </c>
      <c r="M184" s="5">
        <v>0</v>
      </c>
      <c r="N184" s="5">
        <f>L184+M184</f>
        <v>0</v>
      </c>
      <c r="O184" s="5">
        <v>0</v>
      </c>
      <c r="P184" s="5">
        <v>0</v>
      </c>
      <c r="Q184" s="5">
        <f>O184+P184</f>
        <v>0</v>
      </c>
      <c r="R184" s="5">
        <v>0</v>
      </c>
      <c r="S184" s="5">
        <v>0</v>
      </c>
      <c r="T184" s="5">
        <f>R184+S184</f>
        <v>0</v>
      </c>
      <c r="U184" s="5">
        <v>157657194</v>
      </c>
      <c r="V184" s="5">
        <v>219965061</v>
      </c>
      <c r="W184" s="8">
        <f>U184+V184</f>
        <v>377622255</v>
      </c>
      <c r="X184" s="5">
        <v>0</v>
      </c>
      <c r="Y184" s="5">
        <v>0</v>
      </c>
      <c r="Z184" s="8">
        <f>X184+Y184</f>
        <v>0</v>
      </c>
      <c r="AA184" s="5">
        <v>0</v>
      </c>
      <c r="AB184" s="5">
        <v>0</v>
      </c>
      <c r="AC184" s="6">
        <f>AA184+AB184</f>
        <v>0</v>
      </c>
    </row>
    <row r="185" spans="1:29" ht="19.5" customHeight="1" thickBot="1">
      <c r="A185" s="22" t="s">
        <v>5</v>
      </c>
      <c r="B185" s="21"/>
      <c r="C185" s="9">
        <f t="shared" ref="C185:AC185" si="71">SUM(C181:C184)</f>
        <v>165291151</v>
      </c>
      <c r="D185" s="9">
        <f t="shared" si="71"/>
        <v>221344111</v>
      </c>
      <c r="E185" s="9">
        <f t="shared" si="71"/>
        <v>386635262</v>
      </c>
      <c r="F185" s="9">
        <f t="shared" si="71"/>
        <v>19059</v>
      </c>
      <c r="G185" s="9">
        <f t="shared" si="71"/>
        <v>0</v>
      </c>
      <c r="H185" s="9">
        <f t="shared" si="71"/>
        <v>19059</v>
      </c>
      <c r="I185" s="9">
        <f t="shared" si="71"/>
        <v>0</v>
      </c>
      <c r="J185" s="9">
        <f t="shared" si="71"/>
        <v>0</v>
      </c>
      <c r="K185" s="9">
        <f t="shared" si="71"/>
        <v>0</v>
      </c>
      <c r="L185" s="9">
        <f t="shared" si="71"/>
        <v>0</v>
      </c>
      <c r="M185" s="9">
        <f t="shared" si="71"/>
        <v>0</v>
      </c>
      <c r="N185" s="9">
        <f t="shared" si="71"/>
        <v>0</v>
      </c>
      <c r="O185" s="9">
        <f t="shared" si="71"/>
        <v>0</v>
      </c>
      <c r="P185" s="9">
        <f t="shared" si="71"/>
        <v>0</v>
      </c>
      <c r="Q185" s="9">
        <f t="shared" si="71"/>
        <v>0</v>
      </c>
      <c r="R185" s="9">
        <f t="shared" si="71"/>
        <v>0</v>
      </c>
      <c r="S185" s="9">
        <f t="shared" si="71"/>
        <v>0</v>
      </c>
      <c r="T185" s="9">
        <f t="shared" si="71"/>
        <v>0</v>
      </c>
      <c r="U185" s="9">
        <f t="shared" si="71"/>
        <v>165272092</v>
      </c>
      <c r="V185" s="9">
        <f t="shared" si="71"/>
        <v>221344111</v>
      </c>
      <c r="W185" s="9">
        <f t="shared" si="71"/>
        <v>386616203</v>
      </c>
      <c r="X185" s="9">
        <f t="shared" si="71"/>
        <v>0</v>
      </c>
      <c r="Y185" s="9">
        <f t="shared" si="71"/>
        <v>0</v>
      </c>
      <c r="Z185" s="9">
        <f t="shared" si="71"/>
        <v>0</v>
      </c>
      <c r="AA185" s="9">
        <f t="shared" si="71"/>
        <v>0</v>
      </c>
      <c r="AB185" s="9">
        <f t="shared" si="71"/>
        <v>0</v>
      </c>
      <c r="AC185" s="9">
        <f t="shared" si="71"/>
        <v>0</v>
      </c>
    </row>
    <row r="186" spans="1:29" ht="19.5" customHeight="1">
      <c r="A186" s="54" t="s">
        <v>57</v>
      </c>
      <c r="B186" s="18" t="s">
        <v>2</v>
      </c>
      <c r="C186" s="5">
        <f t="shared" ref="C186:E189" si="72">F186+I186+L186+O186+R186+U186+X186+AA186</f>
        <v>586235</v>
      </c>
      <c r="D186" s="5">
        <f t="shared" si="72"/>
        <v>3149415</v>
      </c>
      <c r="E186" s="6">
        <f t="shared" si="72"/>
        <v>3735650</v>
      </c>
      <c r="F186" s="5">
        <v>0</v>
      </c>
      <c r="G186" s="5">
        <v>0</v>
      </c>
      <c r="H186" s="5">
        <f>F186+G186</f>
        <v>0</v>
      </c>
      <c r="I186" s="5">
        <v>0</v>
      </c>
      <c r="J186" s="5">
        <v>0</v>
      </c>
      <c r="K186" s="5">
        <f>I186+J186</f>
        <v>0</v>
      </c>
      <c r="L186" s="5">
        <v>0</v>
      </c>
      <c r="M186" s="5">
        <v>0</v>
      </c>
      <c r="N186" s="5">
        <f>L186+M186</f>
        <v>0</v>
      </c>
      <c r="O186" s="5">
        <v>0</v>
      </c>
      <c r="P186" s="5">
        <v>0</v>
      </c>
      <c r="Q186" s="5">
        <f>O186+P186</f>
        <v>0</v>
      </c>
      <c r="R186" s="5">
        <v>0</v>
      </c>
      <c r="S186" s="5">
        <v>0</v>
      </c>
      <c r="T186" s="5">
        <f>R186+S186</f>
        <v>0</v>
      </c>
      <c r="U186" s="5">
        <v>586235</v>
      </c>
      <c r="V186" s="5">
        <v>3149415</v>
      </c>
      <c r="W186" s="8">
        <f>U186+V186</f>
        <v>3735650</v>
      </c>
      <c r="X186" s="5">
        <v>0</v>
      </c>
      <c r="Y186" s="5">
        <v>0</v>
      </c>
      <c r="Z186" s="8">
        <f>X186+Y186</f>
        <v>0</v>
      </c>
      <c r="AA186" s="5">
        <v>0</v>
      </c>
      <c r="AB186" s="5">
        <v>0</v>
      </c>
      <c r="AC186" s="6">
        <f>AA186+AB186</f>
        <v>0</v>
      </c>
    </row>
    <row r="187" spans="1:29" ht="19.5" customHeight="1">
      <c r="A187" s="55"/>
      <c r="B187" s="17" t="s">
        <v>3</v>
      </c>
      <c r="C187" s="5">
        <f t="shared" si="72"/>
        <v>0</v>
      </c>
      <c r="D187" s="5">
        <f t="shared" si="72"/>
        <v>3149415</v>
      </c>
      <c r="E187" s="6">
        <f t="shared" si="72"/>
        <v>3149415</v>
      </c>
      <c r="F187" s="5">
        <v>0</v>
      </c>
      <c r="G187" s="5">
        <v>0</v>
      </c>
      <c r="H187" s="5">
        <f>F187+G187</f>
        <v>0</v>
      </c>
      <c r="I187" s="5">
        <v>0</v>
      </c>
      <c r="J187" s="5">
        <v>0</v>
      </c>
      <c r="K187" s="5">
        <f>I187+J187</f>
        <v>0</v>
      </c>
      <c r="L187" s="5">
        <v>0</v>
      </c>
      <c r="M187" s="5">
        <v>0</v>
      </c>
      <c r="N187" s="5">
        <f>L187+M187</f>
        <v>0</v>
      </c>
      <c r="O187" s="5">
        <v>0</v>
      </c>
      <c r="P187" s="5">
        <v>0</v>
      </c>
      <c r="Q187" s="5">
        <f>O187+P187</f>
        <v>0</v>
      </c>
      <c r="R187" s="5">
        <v>0</v>
      </c>
      <c r="S187" s="5">
        <v>0</v>
      </c>
      <c r="T187" s="5">
        <f>R187+S187</f>
        <v>0</v>
      </c>
      <c r="U187" s="5">
        <v>0</v>
      </c>
      <c r="V187" s="5">
        <v>3149415</v>
      </c>
      <c r="W187" s="8">
        <f>U187+V187</f>
        <v>3149415</v>
      </c>
      <c r="X187" s="5">
        <v>0</v>
      </c>
      <c r="Y187" s="5">
        <v>0</v>
      </c>
      <c r="Z187" s="8">
        <f>X187+Y187</f>
        <v>0</v>
      </c>
      <c r="AA187" s="5">
        <v>0</v>
      </c>
      <c r="AB187" s="5">
        <v>0</v>
      </c>
      <c r="AC187" s="6">
        <f>AA187+AB187</f>
        <v>0</v>
      </c>
    </row>
    <row r="188" spans="1:29" ht="19.5" customHeight="1">
      <c r="A188" s="55"/>
      <c r="B188" s="17" t="s">
        <v>71</v>
      </c>
      <c r="C188" s="5">
        <f t="shared" si="72"/>
        <v>0</v>
      </c>
      <c r="D188" s="5">
        <f t="shared" si="72"/>
        <v>0</v>
      </c>
      <c r="E188" s="6">
        <f t="shared" si="72"/>
        <v>0</v>
      </c>
      <c r="F188" s="5">
        <v>0</v>
      </c>
      <c r="G188" s="5">
        <v>0</v>
      </c>
      <c r="H188" s="5">
        <f>F188+G188</f>
        <v>0</v>
      </c>
      <c r="I188" s="5">
        <v>0</v>
      </c>
      <c r="J188" s="5">
        <v>0</v>
      </c>
      <c r="K188" s="5">
        <f>I188+J188</f>
        <v>0</v>
      </c>
      <c r="L188" s="5">
        <v>0</v>
      </c>
      <c r="M188" s="5">
        <v>0</v>
      </c>
      <c r="N188" s="5">
        <f>L188+M188</f>
        <v>0</v>
      </c>
      <c r="O188" s="5">
        <v>0</v>
      </c>
      <c r="P188" s="5">
        <v>0</v>
      </c>
      <c r="Q188" s="5">
        <f>O188+P188</f>
        <v>0</v>
      </c>
      <c r="R188" s="5">
        <v>0</v>
      </c>
      <c r="S188" s="5">
        <v>0</v>
      </c>
      <c r="T188" s="5">
        <f>R188+S188</f>
        <v>0</v>
      </c>
      <c r="U188" s="5">
        <v>0</v>
      </c>
      <c r="V188" s="5">
        <v>0</v>
      </c>
      <c r="W188" s="8">
        <f>U188+V188</f>
        <v>0</v>
      </c>
      <c r="X188" s="5">
        <v>0</v>
      </c>
      <c r="Y188" s="5">
        <v>0</v>
      </c>
      <c r="Z188" s="8">
        <f>X188+Y188</f>
        <v>0</v>
      </c>
      <c r="AA188" s="5">
        <v>0</v>
      </c>
      <c r="AB188" s="5">
        <v>0</v>
      </c>
      <c r="AC188" s="6">
        <f>AA188+AB188</f>
        <v>0</v>
      </c>
    </row>
    <row r="189" spans="1:29" ht="19.5" customHeight="1">
      <c r="A189" s="56"/>
      <c r="B189" s="17" t="s">
        <v>4</v>
      </c>
      <c r="C189" s="5">
        <f t="shared" si="72"/>
        <v>103443381</v>
      </c>
      <c r="D189" s="5">
        <f t="shared" si="72"/>
        <v>252513434</v>
      </c>
      <c r="E189" s="6">
        <f t="shared" si="72"/>
        <v>355956815</v>
      </c>
      <c r="F189" s="5">
        <v>3437862</v>
      </c>
      <c r="G189" s="5">
        <v>0</v>
      </c>
      <c r="H189" s="5">
        <f>F189+G189</f>
        <v>3437862</v>
      </c>
      <c r="I189" s="5">
        <v>0</v>
      </c>
      <c r="J189" s="5">
        <v>0</v>
      </c>
      <c r="K189" s="5">
        <f>I189+J189</f>
        <v>0</v>
      </c>
      <c r="L189" s="5">
        <v>0</v>
      </c>
      <c r="M189" s="5">
        <v>0</v>
      </c>
      <c r="N189" s="5">
        <f>L189+M189</f>
        <v>0</v>
      </c>
      <c r="O189" s="5">
        <v>0</v>
      </c>
      <c r="P189" s="5">
        <v>0</v>
      </c>
      <c r="Q189" s="5">
        <f>O189+P189</f>
        <v>0</v>
      </c>
      <c r="R189" s="5">
        <v>0</v>
      </c>
      <c r="S189" s="5">
        <v>0</v>
      </c>
      <c r="T189" s="5">
        <f>R189+S189</f>
        <v>0</v>
      </c>
      <c r="U189" s="5">
        <v>100005519</v>
      </c>
      <c r="V189" s="5">
        <v>252513434</v>
      </c>
      <c r="W189" s="8">
        <f>U189+V189</f>
        <v>352518953</v>
      </c>
      <c r="X189" s="5">
        <v>0</v>
      </c>
      <c r="Y189" s="5">
        <v>0</v>
      </c>
      <c r="Z189" s="8">
        <f>X189+Y189</f>
        <v>0</v>
      </c>
      <c r="AA189" s="5">
        <v>0</v>
      </c>
      <c r="AB189" s="5">
        <v>0</v>
      </c>
      <c r="AC189" s="6">
        <f>AA189+AB189</f>
        <v>0</v>
      </c>
    </row>
    <row r="190" spans="1:29" ht="19.5" customHeight="1" thickBot="1">
      <c r="A190" s="22" t="s">
        <v>5</v>
      </c>
      <c r="B190" s="21"/>
      <c r="C190" s="9">
        <f t="shared" ref="C190:AC190" si="73">SUM(C186:C189)</f>
        <v>104029616</v>
      </c>
      <c r="D190" s="9">
        <f t="shared" si="73"/>
        <v>258812264</v>
      </c>
      <c r="E190" s="9">
        <f t="shared" si="73"/>
        <v>362841880</v>
      </c>
      <c r="F190" s="9">
        <f t="shared" si="73"/>
        <v>3437862</v>
      </c>
      <c r="G190" s="9">
        <f t="shared" si="73"/>
        <v>0</v>
      </c>
      <c r="H190" s="9">
        <f t="shared" si="73"/>
        <v>3437862</v>
      </c>
      <c r="I190" s="9">
        <f t="shared" si="73"/>
        <v>0</v>
      </c>
      <c r="J190" s="9">
        <f t="shared" si="73"/>
        <v>0</v>
      </c>
      <c r="K190" s="9">
        <f t="shared" si="73"/>
        <v>0</v>
      </c>
      <c r="L190" s="9">
        <f t="shared" si="73"/>
        <v>0</v>
      </c>
      <c r="M190" s="9">
        <f t="shared" si="73"/>
        <v>0</v>
      </c>
      <c r="N190" s="9">
        <f t="shared" si="73"/>
        <v>0</v>
      </c>
      <c r="O190" s="9">
        <f t="shared" si="73"/>
        <v>0</v>
      </c>
      <c r="P190" s="9">
        <f t="shared" si="73"/>
        <v>0</v>
      </c>
      <c r="Q190" s="9">
        <f t="shared" si="73"/>
        <v>0</v>
      </c>
      <c r="R190" s="9">
        <f t="shared" si="73"/>
        <v>0</v>
      </c>
      <c r="S190" s="9">
        <f t="shared" si="73"/>
        <v>0</v>
      </c>
      <c r="T190" s="9">
        <f t="shared" si="73"/>
        <v>0</v>
      </c>
      <c r="U190" s="9">
        <f t="shared" si="73"/>
        <v>100591754</v>
      </c>
      <c r="V190" s="9">
        <f t="shared" si="73"/>
        <v>258812264</v>
      </c>
      <c r="W190" s="9">
        <f t="shared" si="73"/>
        <v>359404018</v>
      </c>
      <c r="X190" s="9">
        <f t="shared" si="73"/>
        <v>0</v>
      </c>
      <c r="Y190" s="9">
        <f t="shared" si="73"/>
        <v>0</v>
      </c>
      <c r="Z190" s="9">
        <f t="shared" si="73"/>
        <v>0</v>
      </c>
      <c r="AA190" s="9">
        <f t="shared" si="73"/>
        <v>0</v>
      </c>
      <c r="AB190" s="9">
        <f t="shared" si="73"/>
        <v>0</v>
      </c>
      <c r="AC190" s="9">
        <f t="shared" si="73"/>
        <v>0</v>
      </c>
    </row>
    <row r="191" spans="1:29" ht="21.75" customHeight="1" thickBot="1">
      <c r="A191" s="20" t="s">
        <v>6</v>
      </c>
      <c r="B191" s="19"/>
      <c r="C191" s="10">
        <f t="shared" ref="C191:AC191" si="74">C10+C15+C20+C25+C30+C35+C40+C45+C50+C55+C60+C65+C70+C75+C80+C85+C90+C95+C100+C105+C110+C115+C120+C125+C130+C135+C140+C145+C150+C155+C160+C165+C170+C175+C180+C185+C190</f>
        <v>190265481197</v>
      </c>
      <c r="D191" s="10">
        <f t="shared" si="74"/>
        <v>184046620386</v>
      </c>
      <c r="E191" s="10">
        <f t="shared" si="74"/>
        <v>374312101583</v>
      </c>
      <c r="F191" s="10">
        <f t="shared" si="74"/>
        <v>119569644675</v>
      </c>
      <c r="G191" s="10">
        <f t="shared" si="74"/>
        <v>105161984325</v>
      </c>
      <c r="H191" s="10">
        <f t="shared" si="74"/>
        <v>224731629000</v>
      </c>
      <c r="I191" s="10">
        <f t="shared" si="74"/>
        <v>39110595097</v>
      </c>
      <c r="J191" s="10">
        <f t="shared" si="74"/>
        <v>45219648445</v>
      </c>
      <c r="K191" s="10">
        <f t="shared" si="74"/>
        <v>84330243542</v>
      </c>
      <c r="L191" s="10">
        <f t="shared" si="74"/>
        <v>518286147</v>
      </c>
      <c r="M191" s="10">
        <f t="shared" si="74"/>
        <v>513213642</v>
      </c>
      <c r="N191" s="10">
        <f t="shared" si="74"/>
        <v>1031499789</v>
      </c>
      <c r="O191" s="10">
        <f t="shared" si="74"/>
        <v>4115959799</v>
      </c>
      <c r="P191" s="10">
        <f t="shared" si="74"/>
        <v>3290906955</v>
      </c>
      <c r="Q191" s="10">
        <f t="shared" si="74"/>
        <v>7406866754</v>
      </c>
      <c r="R191" s="10">
        <f t="shared" si="74"/>
        <v>2128183174</v>
      </c>
      <c r="S191" s="10">
        <f t="shared" si="74"/>
        <v>324262915</v>
      </c>
      <c r="T191" s="10">
        <f t="shared" si="74"/>
        <v>2452446089</v>
      </c>
      <c r="U191" s="10">
        <f t="shared" si="74"/>
        <v>16567736540</v>
      </c>
      <c r="V191" s="10">
        <f t="shared" si="74"/>
        <v>19140875514</v>
      </c>
      <c r="W191" s="10">
        <f t="shared" si="74"/>
        <v>35708612054</v>
      </c>
      <c r="X191" s="10">
        <f t="shared" si="74"/>
        <v>7465950058</v>
      </c>
      <c r="Y191" s="10">
        <f t="shared" si="74"/>
        <v>5117074818</v>
      </c>
      <c r="Z191" s="10">
        <f t="shared" si="74"/>
        <v>12583024876</v>
      </c>
      <c r="AA191" s="10">
        <f t="shared" si="74"/>
        <v>789125707</v>
      </c>
      <c r="AB191" s="10">
        <f t="shared" si="74"/>
        <v>5278653772</v>
      </c>
      <c r="AC191" s="10">
        <f t="shared" si="74"/>
        <v>6067779479</v>
      </c>
    </row>
    <row r="192" spans="1:29" ht="21" customHeight="1">
      <c r="A192" s="57" t="s">
        <v>5</v>
      </c>
      <c r="B192" s="18" t="s">
        <v>2</v>
      </c>
      <c r="C192" s="5">
        <f t="shared" ref="C192:AC192" si="75">C6+C11+C16+C21+C26+C31+C36+C41+C46+C51+C56+C61+C66+C71+C76+C81+C86+C91+C96+C101+C106+C111+C116+C121+C126+C131+C136+C141+C146+C151+C156+C161+C166+C171+C176+C181+C186</f>
        <v>59219917336</v>
      </c>
      <c r="D192" s="5">
        <f t="shared" si="75"/>
        <v>55706787017</v>
      </c>
      <c r="E192" s="6">
        <f t="shared" si="75"/>
        <v>114926704353</v>
      </c>
      <c r="F192" s="5">
        <f t="shared" si="75"/>
        <v>50820692326</v>
      </c>
      <c r="G192" s="5">
        <f t="shared" si="75"/>
        <v>45686280674</v>
      </c>
      <c r="H192" s="7">
        <f t="shared" si="75"/>
        <v>96506973000</v>
      </c>
      <c r="I192" s="5">
        <f t="shared" si="75"/>
        <v>4917667195</v>
      </c>
      <c r="J192" s="5">
        <f t="shared" si="75"/>
        <v>3304593009</v>
      </c>
      <c r="K192" s="7">
        <f t="shared" si="75"/>
        <v>8222260204</v>
      </c>
      <c r="L192" s="5">
        <f t="shared" si="75"/>
        <v>311747518</v>
      </c>
      <c r="M192" s="5">
        <f t="shared" si="75"/>
        <v>249789811</v>
      </c>
      <c r="N192" s="7">
        <f t="shared" si="75"/>
        <v>561537329</v>
      </c>
      <c r="O192" s="5">
        <f t="shared" si="75"/>
        <v>2089268125</v>
      </c>
      <c r="P192" s="5">
        <f t="shared" si="75"/>
        <v>1837687912</v>
      </c>
      <c r="Q192" s="7">
        <f t="shared" si="75"/>
        <v>3926956037</v>
      </c>
      <c r="R192" s="5">
        <f t="shared" si="75"/>
        <v>164068079</v>
      </c>
      <c r="S192" s="5">
        <f t="shared" si="75"/>
        <v>158688762</v>
      </c>
      <c r="T192" s="7">
        <f t="shared" si="75"/>
        <v>322756841</v>
      </c>
      <c r="U192" s="5">
        <f t="shared" si="75"/>
        <v>502034131</v>
      </c>
      <c r="V192" s="5">
        <f t="shared" si="75"/>
        <v>810306784</v>
      </c>
      <c r="W192" s="8">
        <f t="shared" si="75"/>
        <v>1312340915</v>
      </c>
      <c r="X192" s="5">
        <f t="shared" si="75"/>
        <v>16923900</v>
      </c>
      <c r="Y192" s="5">
        <f t="shared" si="75"/>
        <v>109301685</v>
      </c>
      <c r="Z192" s="8">
        <f t="shared" si="75"/>
        <v>126225585</v>
      </c>
      <c r="AA192" s="5">
        <f t="shared" si="75"/>
        <v>397516062</v>
      </c>
      <c r="AB192" s="5">
        <f t="shared" si="75"/>
        <v>3550138380</v>
      </c>
      <c r="AC192" s="6">
        <f t="shared" si="75"/>
        <v>3947654442</v>
      </c>
    </row>
    <row r="193" spans="1:29" ht="20.100000000000001" customHeight="1">
      <c r="A193" s="55"/>
      <c r="B193" s="17" t="s">
        <v>3</v>
      </c>
      <c r="C193" s="5">
        <f t="shared" ref="C193:AC193" si="76">C7+C12+C17+C22+C27+C32+C37+C42+C47+C52+C57+C62+C67+C72+C77+C82+C87+C92+C97+C102+C107+C112+C117+C122+C127+C132+C137+C142+C147+C152+C157+C162+C167+C172+C177+C182+C187</f>
        <v>34809940305</v>
      </c>
      <c r="D193" s="5">
        <f t="shared" si="76"/>
        <v>32383423503</v>
      </c>
      <c r="E193" s="6">
        <f t="shared" si="76"/>
        <v>67193363808</v>
      </c>
      <c r="F193" s="5">
        <f t="shared" si="76"/>
        <v>18902722678</v>
      </c>
      <c r="G193" s="5">
        <f t="shared" si="76"/>
        <v>17123866869</v>
      </c>
      <c r="H193" s="7">
        <f t="shared" si="76"/>
        <v>36026589547</v>
      </c>
      <c r="I193" s="5">
        <f t="shared" si="76"/>
        <v>5479726012</v>
      </c>
      <c r="J193" s="5">
        <f t="shared" si="76"/>
        <v>4840619369</v>
      </c>
      <c r="K193" s="7">
        <f t="shared" si="76"/>
        <v>10320345381</v>
      </c>
      <c r="L193" s="5">
        <f t="shared" si="76"/>
        <v>14450750</v>
      </c>
      <c r="M193" s="5">
        <f t="shared" si="76"/>
        <v>14966322</v>
      </c>
      <c r="N193" s="7">
        <f t="shared" si="76"/>
        <v>29417072</v>
      </c>
      <c r="O193" s="5">
        <f t="shared" si="76"/>
        <v>545689317</v>
      </c>
      <c r="P193" s="5">
        <f t="shared" si="76"/>
        <v>405857149</v>
      </c>
      <c r="Q193" s="7">
        <f t="shared" si="76"/>
        <v>951546466</v>
      </c>
      <c r="R193" s="5">
        <f t="shared" si="76"/>
        <v>15712051</v>
      </c>
      <c r="S193" s="5">
        <f t="shared" si="76"/>
        <v>9654597</v>
      </c>
      <c r="T193" s="7">
        <f t="shared" si="76"/>
        <v>25366648</v>
      </c>
      <c r="U193" s="5">
        <f t="shared" si="76"/>
        <v>2011003694</v>
      </c>
      <c r="V193" s="5">
        <f t="shared" si="76"/>
        <v>3254106216</v>
      </c>
      <c r="W193" s="8">
        <f t="shared" si="76"/>
        <v>5265109910</v>
      </c>
      <c r="X193" s="5">
        <f t="shared" si="76"/>
        <v>7449026158</v>
      </c>
      <c r="Y193" s="5">
        <f t="shared" si="76"/>
        <v>5007773133</v>
      </c>
      <c r="Z193" s="8">
        <f t="shared" si="76"/>
        <v>12456799291</v>
      </c>
      <c r="AA193" s="5">
        <f t="shared" si="76"/>
        <v>391609645</v>
      </c>
      <c r="AB193" s="5">
        <f t="shared" si="76"/>
        <v>1726579848</v>
      </c>
      <c r="AC193" s="6">
        <f t="shared" si="76"/>
        <v>2118189493</v>
      </c>
    </row>
    <row r="194" spans="1:29" ht="20.100000000000001" customHeight="1">
      <c r="A194" s="55"/>
      <c r="B194" s="17" t="s">
        <v>71</v>
      </c>
      <c r="C194" s="5">
        <f t="shared" ref="C194:AC194" si="77">C8+C13+C18+C23+C28+C33+C38+C43+C48+C53+C58+C63+C68+C73+C78+C83+C88+C93+C98+C103+C108+C113+C118+C123+C128+C133+C138+C143+C148+C153+C158+C163+C168+C173+C178+C183+C188</f>
        <v>0</v>
      </c>
      <c r="D194" s="5">
        <f t="shared" si="77"/>
        <v>0</v>
      </c>
      <c r="E194" s="6">
        <f t="shared" si="77"/>
        <v>0</v>
      </c>
      <c r="F194" s="5">
        <f t="shared" si="77"/>
        <v>0</v>
      </c>
      <c r="G194" s="5">
        <f t="shared" si="77"/>
        <v>0</v>
      </c>
      <c r="H194" s="7">
        <f t="shared" si="77"/>
        <v>0</v>
      </c>
      <c r="I194" s="5">
        <f t="shared" si="77"/>
        <v>0</v>
      </c>
      <c r="J194" s="5">
        <f t="shared" si="77"/>
        <v>0</v>
      </c>
      <c r="K194" s="7">
        <f t="shared" si="77"/>
        <v>0</v>
      </c>
      <c r="L194" s="5">
        <f t="shared" si="77"/>
        <v>0</v>
      </c>
      <c r="M194" s="5">
        <f t="shared" si="77"/>
        <v>0</v>
      </c>
      <c r="N194" s="7">
        <f t="shared" si="77"/>
        <v>0</v>
      </c>
      <c r="O194" s="5">
        <f t="shared" si="77"/>
        <v>0</v>
      </c>
      <c r="P194" s="5">
        <f t="shared" si="77"/>
        <v>0</v>
      </c>
      <c r="Q194" s="7">
        <f t="shared" si="77"/>
        <v>0</v>
      </c>
      <c r="R194" s="5">
        <f t="shared" si="77"/>
        <v>0</v>
      </c>
      <c r="S194" s="5">
        <f t="shared" si="77"/>
        <v>0</v>
      </c>
      <c r="T194" s="7">
        <f t="shared" si="77"/>
        <v>0</v>
      </c>
      <c r="U194" s="5">
        <f t="shared" si="77"/>
        <v>0</v>
      </c>
      <c r="V194" s="5">
        <f t="shared" si="77"/>
        <v>0</v>
      </c>
      <c r="W194" s="8">
        <f t="shared" si="77"/>
        <v>0</v>
      </c>
      <c r="X194" s="5">
        <f t="shared" si="77"/>
        <v>0</v>
      </c>
      <c r="Y194" s="5">
        <f t="shared" si="77"/>
        <v>0</v>
      </c>
      <c r="Z194" s="8">
        <f t="shared" si="77"/>
        <v>0</v>
      </c>
      <c r="AA194" s="5">
        <f t="shared" si="77"/>
        <v>0</v>
      </c>
      <c r="AB194" s="5">
        <f t="shared" si="77"/>
        <v>0</v>
      </c>
      <c r="AC194" s="6">
        <f t="shared" si="77"/>
        <v>0</v>
      </c>
    </row>
    <row r="195" spans="1:29" ht="21.75" customHeight="1">
      <c r="A195" s="56"/>
      <c r="B195" s="17" t="s">
        <v>4</v>
      </c>
      <c r="C195" s="5">
        <f t="shared" ref="C195:AC195" si="78">C9+C14+C19+C24+C29+C34+C39+C44+C49+C54+C59+C64+C69+C74+C79+C84+C89+C94+C99+C104+C109+C114+C119+C124+C129+C134+C139+C144+C149+C154+C159+C164+C169+C174+C179+C184+C189</f>
        <v>96235623556</v>
      </c>
      <c r="D195" s="5">
        <f t="shared" si="78"/>
        <v>95956409866</v>
      </c>
      <c r="E195" s="6">
        <f t="shared" si="78"/>
        <v>192192033422</v>
      </c>
      <c r="F195" s="5">
        <f t="shared" si="78"/>
        <v>49846229671</v>
      </c>
      <c r="G195" s="5">
        <f t="shared" si="78"/>
        <v>42351836782</v>
      </c>
      <c r="H195" s="7">
        <f t="shared" si="78"/>
        <v>92198066453</v>
      </c>
      <c r="I195" s="5">
        <f t="shared" si="78"/>
        <v>28713201890</v>
      </c>
      <c r="J195" s="5">
        <f t="shared" si="78"/>
        <v>37074436067</v>
      </c>
      <c r="K195" s="7">
        <f t="shared" si="78"/>
        <v>65787637957</v>
      </c>
      <c r="L195" s="5">
        <f t="shared" si="78"/>
        <v>192087879</v>
      </c>
      <c r="M195" s="5">
        <f t="shared" si="78"/>
        <v>248457509</v>
      </c>
      <c r="N195" s="7">
        <f t="shared" si="78"/>
        <v>440545388</v>
      </c>
      <c r="O195" s="5">
        <f t="shared" si="78"/>
        <v>1481002357</v>
      </c>
      <c r="P195" s="5">
        <f t="shared" si="78"/>
        <v>1047361894</v>
      </c>
      <c r="Q195" s="7">
        <f t="shared" si="78"/>
        <v>2528364251</v>
      </c>
      <c r="R195" s="5">
        <f t="shared" si="78"/>
        <v>1948403044</v>
      </c>
      <c r="S195" s="5">
        <f t="shared" si="78"/>
        <v>155919556</v>
      </c>
      <c r="T195" s="7">
        <f t="shared" si="78"/>
        <v>2104322600</v>
      </c>
      <c r="U195" s="5">
        <f t="shared" si="78"/>
        <v>14054698715</v>
      </c>
      <c r="V195" s="5">
        <f t="shared" si="78"/>
        <v>15076462514</v>
      </c>
      <c r="W195" s="8">
        <f t="shared" si="78"/>
        <v>29131161229</v>
      </c>
      <c r="X195" s="5">
        <f t="shared" si="78"/>
        <v>0</v>
      </c>
      <c r="Y195" s="5">
        <f t="shared" si="78"/>
        <v>0</v>
      </c>
      <c r="Z195" s="8">
        <f t="shared" si="78"/>
        <v>0</v>
      </c>
      <c r="AA195" s="5">
        <f t="shared" si="78"/>
        <v>0</v>
      </c>
      <c r="AB195" s="5">
        <f t="shared" si="78"/>
        <v>1935544</v>
      </c>
      <c r="AC195" s="6">
        <f t="shared" si="78"/>
        <v>1935544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51" t="s">
        <v>60</v>
      </c>
      <c r="B197" s="13" t="s">
        <v>2</v>
      </c>
      <c r="C197" s="14">
        <v>2187983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52"/>
      <c r="B198" s="13" t="s">
        <v>58</v>
      </c>
      <c r="C198" s="5">
        <v>12542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52"/>
      <c r="B199" s="13" t="s">
        <v>71</v>
      </c>
      <c r="C199" s="5">
        <v>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52"/>
      <c r="B200" s="13" t="s">
        <v>4</v>
      </c>
      <c r="C200" s="5">
        <v>4329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53"/>
      <c r="B201" s="13" t="s">
        <v>59</v>
      </c>
      <c r="C201" s="5">
        <f>C197+C198+C200</f>
        <v>2204854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192:A195"/>
    <mergeCell ref="A197:A201"/>
    <mergeCell ref="A161:A164"/>
    <mergeCell ref="A166:A169"/>
    <mergeCell ref="A171:A174"/>
    <mergeCell ref="A176:A179"/>
    <mergeCell ref="A181:A184"/>
    <mergeCell ref="A186:A189"/>
  </mergeCells>
  <phoneticPr fontId="1" type="noConversion"/>
  <pageMargins left="0.35433070866141736" right="0.35433070866141736" top="0.55118110236220474" bottom="0.35433070866141736" header="0.31496062992125984" footer="0.31496062992125984"/>
  <pageSetup paperSize="8" scale="36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7A27-2F6A-4023-ABCA-2B9E452190B2}">
  <dimension ref="A1:AC214"/>
  <sheetViews>
    <sheetView topLeftCell="A183" workbookViewId="0">
      <selection activeCell="E205" sqref="E205"/>
    </sheetView>
  </sheetViews>
  <sheetFormatPr defaultColWidth="19.125" defaultRowHeight="16.5"/>
  <cols>
    <col min="1" max="1" width="19.125" style="2"/>
    <col min="2" max="2" width="19.125" style="3"/>
    <col min="3" max="3" width="21.375" style="4" customWidth="1"/>
    <col min="4" max="4" width="20.875" style="4" customWidth="1"/>
    <col min="5" max="5" width="22" style="4" customWidth="1"/>
    <col min="6" max="6" width="20.5" style="4" customWidth="1"/>
    <col min="7" max="7" width="19.125" style="4"/>
    <col min="8" max="8" width="21.375" style="4" customWidth="1"/>
    <col min="9" max="10" width="19.125" style="4"/>
    <col min="11" max="11" width="21.5" style="4" customWidth="1"/>
    <col min="12" max="29" width="19.125" style="4"/>
    <col min="30" max="16384" width="19.12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75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49" t="s">
        <v>20</v>
      </c>
      <c r="G5" s="49" t="s">
        <v>21</v>
      </c>
      <c r="H5" s="49" t="s">
        <v>22</v>
      </c>
      <c r="I5" s="49" t="s">
        <v>20</v>
      </c>
      <c r="J5" s="49" t="s">
        <v>21</v>
      </c>
      <c r="K5" s="49" t="s">
        <v>22</v>
      </c>
      <c r="L5" s="49" t="s">
        <v>20</v>
      </c>
      <c r="M5" s="49" t="s">
        <v>21</v>
      </c>
      <c r="N5" s="49" t="s">
        <v>22</v>
      </c>
      <c r="O5" s="49" t="s">
        <v>20</v>
      </c>
      <c r="P5" s="49" t="s">
        <v>21</v>
      </c>
      <c r="Q5" s="49" t="s">
        <v>22</v>
      </c>
      <c r="R5" s="49" t="s">
        <v>20</v>
      </c>
      <c r="S5" s="49" t="s">
        <v>21</v>
      </c>
      <c r="T5" s="49" t="s">
        <v>22</v>
      </c>
      <c r="U5" s="50" t="s">
        <v>20</v>
      </c>
      <c r="V5" s="50" t="s">
        <v>21</v>
      </c>
      <c r="W5" s="50" t="s">
        <v>22</v>
      </c>
      <c r="X5" s="50" t="s">
        <v>20</v>
      </c>
      <c r="Y5" s="50" t="s">
        <v>21</v>
      </c>
      <c r="Z5" s="50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v>386951332449</v>
      </c>
      <c r="D6" s="5">
        <v>330885062707</v>
      </c>
      <c r="E6" s="6">
        <v>717836395156</v>
      </c>
      <c r="F6" s="5">
        <v>314335212285</v>
      </c>
      <c r="G6" s="5">
        <v>269932039872</v>
      </c>
      <c r="H6" s="5">
        <v>584267252157</v>
      </c>
      <c r="I6" s="5">
        <v>54551264001</v>
      </c>
      <c r="J6" s="5">
        <v>43402008948</v>
      </c>
      <c r="K6" s="5">
        <v>97953272949</v>
      </c>
      <c r="L6" s="5">
        <v>48723459</v>
      </c>
      <c r="M6" s="5">
        <v>34047481</v>
      </c>
      <c r="N6" s="5">
        <v>82770940</v>
      </c>
      <c r="O6" s="5">
        <v>12593900827</v>
      </c>
      <c r="P6" s="5">
        <v>11341352219</v>
      </c>
      <c r="Q6" s="5">
        <v>23935253046</v>
      </c>
      <c r="R6" s="5">
        <v>1147373893</v>
      </c>
      <c r="S6" s="5">
        <v>870764635</v>
      </c>
      <c r="T6" s="5">
        <v>2018138528</v>
      </c>
      <c r="U6" s="5">
        <v>2899933298</v>
      </c>
      <c r="V6" s="5">
        <v>2229152611</v>
      </c>
      <c r="W6" s="8">
        <v>5129085909</v>
      </c>
      <c r="X6" s="5">
        <v>8437350</v>
      </c>
      <c r="Y6" s="5">
        <v>173907808</v>
      </c>
      <c r="Z6" s="8">
        <v>182345158</v>
      </c>
      <c r="AA6" s="5">
        <v>1366487336</v>
      </c>
      <c r="AB6" s="5">
        <v>2901789133</v>
      </c>
      <c r="AC6" s="6">
        <v>4268276469</v>
      </c>
    </row>
    <row r="7" spans="1:29" ht="19.5" customHeight="1">
      <c r="A7" s="55"/>
      <c r="B7" s="17" t="s">
        <v>3</v>
      </c>
      <c r="C7" s="5">
        <v>218976486231</v>
      </c>
      <c r="D7" s="5">
        <v>211497078534</v>
      </c>
      <c r="E7" s="6">
        <v>430473564765</v>
      </c>
      <c r="F7" s="5">
        <v>115186696544</v>
      </c>
      <c r="G7" s="5">
        <v>109163574763</v>
      </c>
      <c r="H7" s="5">
        <v>224350271307</v>
      </c>
      <c r="I7" s="5">
        <v>90953265233</v>
      </c>
      <c r="J7" s="5">
        <v>87192091226</v>
      </c>
      <c r="K7" s="5">
        <v>178145356459</v>
      </c>
      <c r="L7" s="5">
        <v>0</v>
      </c>
      <c r="M7" s="5">
        <v>1621855</v>
      </c>
      <c r="N7" s="5">
        <v>1621855</v>
      </c>
      <c r="O7" s="5">
        <v>3734984390</v>
      </c>
      <c r="P7" s="5">
        <v>3314873893</v>
      </c>
      <c r="Q7" s="5">
        <v>7049858283</v>
      </c>
      <c r="R7" s="5">
        <v>180361234</v>
      </c>
      <c r="S7" s="5">
        <v>149418909</v>
      </c>
      <c r="T7" s="5">
        <v>329780143</v>
      </c>
      <c r="U7" s="5">
        <v>2297037976</v>
      </c>
      <c r="V7" s="5">
        <v>1873455192</v>
      </c>
      <c r="W7" s="8">
        <v>4170493168</v>
      </c>
      <c r="X7" s="5">
        <v>3757102155</v>
      </c>
      <c r="Y7" s="5">
        <v>4144810230</v>
      </c>
      <c r="Z7" s="8">
        <v>7901912385</v>
      </c>
      <c r="AA7" s="5">
        <v>2867038699</v>
      </c>
      <c r="AB7" s="5">
        <v>5657232466</v>
      </c>
      <c r="AC7" s="6">
        <v>8524271165</v>
      </c>
    </row>
    <row r="8" spans="1:29" ht="19.5" customHeight="1">
      <c r="A8" s="55"/>
      <c r="B8" s="17" t="s">
        <v>71</v>
      </c>
      <c r="C8" s="5">
        <v>0</v>
      </c>
      <c r="D8" s="5">
        <v>0</v>
      </c>
      <c r="E8" s="6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8">
        <v>0</v>
      </c>
      <c r="X8" s="5">
        <v>0</v>
      </c>
      <c r="Y8" s="5">
        <v>0</v>
      </c>
      <c r="Z8" s="8">
        <v>0</v>
      </c>
      <c r="AA8" s="5">
        <v>0</v>
      </c>
      <c r="AB8" s="5">
        <v>0</v>
      </c>
      <c r="AC8" s="6">
        <v>0</v>
      </c>
    </row>
    <row r="9" spans="1:29" ht="19.5" customHeight="1">
      <c r="A9" s="56"/>
      <c r="B9" s="17" t="s">
        <v>4</v>
      </c>
      <c r="C9" s="5">
        <v>830808229732</v>
      </c>
      <c r="D9" s="5">
        <v>755509994191</v>
      </c>
      <c r="E9" s="6">
        <v>1586318223923</v>
      </c>
      <c r="F9" s="5">
        <v>390258931999</v>
      </c>
      <c r="G9" s="5">
        <v>353818933997</v>
      </c>
      <c r="H9" s="5">
        <v>744077865996</v>
      </c>
      <c r="I9" s="5">
        <v>370500075106</v>
      </c>
      <c r="J9" s="5">
        <v>352677161655</v>
      </c>
      <c r="K9" s="5">
        <v>723177236761</v>
      </c>
      <c r="L9" s="5">
        <v>3721609</v>
      </c>
      <c r="M9" s="5">
        <v>49441653</v>
      </c>
      <c r="N9" s="5">
        <v>53163262</v>
      </c>
      <c r="O9" s="5">
        <v>6347254348</v>
      </c>
      <c r="P9" s="5">
        <v>6426690718</v>
      </c>
      <c r="Q9" s="5">
        <v>12773945066</v>
      </c>
      <c r="R9" s="5">
        <v>5724364432</v>
      </c>
      <c r="S9" s="5">
        <v>902359900</v>
      </c>
      <c r="T9" s="5">
        <v>6626724332</v>
      </c>
      <c r="U9" s="5">
        <v>57973882238</v>
      </c>
      <c r="V9" s="5">
        <v>41635406268</v>
      </c>
      <c r="W9" s="8">
        <v>99609288506</v>
      </c>
      <c r="X9" s="5">
        <v>0</v>
      </c>
      <c r="Y9" s="5">
        <v>0</v>
      </c>
      <c r="Z9" s="8">
        <v>0</v>
      </c>
      <c r="AA9" s="5">
        <v>0</v>
      </c>
      <c r="AB9" s="5">
        <v>0</v>
      </c>
      <c r="AC9" s="6">
        <v>0</v>
      </c>
    </row>
    <row r="10" spans="1:29" ht="19.5" customHeight="1" thickBot="1">
      <c r="A10" s="22" t="s">
        <v>5</v>
      </c>
      <c r="B10" s="21"/>
      <c r="C10" s="9">
        <v>1436736048412</v>
      </c>
      <c r="D10" s="9">
        <v>1297892135432</v>
      </c>
      <c r="E10" s="9">
        <v>2734628183844</v>
      </c>
      <c r="F10" s="9">
        <v>819780840828</v>
      </c>
      <c r="G10" s="9">
        <v>732914548632</v>
      </c>
      <c r="H10" s="9">
        <v>1552695389460</v>
      </c>
      <c r="I10" s="9">
        <v>516004604340</v>
      </c>
      <c r="J10" s="9">
        <v>483271261829</v>
      </c>
      <c r="K10" s="9">
        <v>999275866169</v>
      </c>
      <c r="L10" s="9">
        <v>52445068</v>
      </c>
      <c r="M10" s="9">
        <v>85110989</v>
      </c>
      <c r="N10" s="9">
        <v>137556057</v>
      </c>
      <c r="O10" s="9">
        <v>22676139565</v>
      </c>
      <c r="P10" s="9">
        <v>21082916830</v>
      </c>
      <c r="Q10" s="9">
        <v>43759056395</v>
      </c>
      <c r="R10" s="9">
        <v>7052099559</v>
      </c>
      <c r="S10" s="9">
        <v>1922543444</v>
      </c>
      <c r="T10" s="9">
        <v>8974643003</v>
      </c>
      <c r="U10" s="9">
        <v>63170853512</v>
      </c>
      <c r="V10" s="9">
        <v>45738014071</v>
      </c>
      <c r="W10" s="9">
        <v>108908867583</v>
      </c>
      <c r="X10" s="9">
        <v>3765539505</v>
      </c>
      <c r="Y10" s="9">
        <v>4318718038</v>
      </c>
      <c r="Z10" s="9">
        <v>8084257543</v>
      </c>
      <c r="AA10" s="9">
        <v>4233526035</v>
      </c>
      <c r="AB10" s="9">
        <v>8559021599</v>
      </c>
      <c r="AC10" s="9">
        <v>12792547634</v>
      </c>
    </row>
    <row r="11" spans="1:29" ht="19.5" customHeight="1">
      <c r="A11" s="54" t="s">
        <v>26</v>
      </c>
      <c r="B11" s="18" t="s">
        <v>2</v>
      </c>
      <c r="C11" s="5">
        <v>276116121</v>
      </c>
      <c r="D11" s="5">
        <v>268030668</v>
      </c>
      <c r="E11" s="6">
        <v>544146789</v>
      </c>
      <c r="F11" s="5">
        <v>45237900</v>
      </c>
      <c r="G11" s="5">
        <v>176447164</v>
      </c>
      <c r="H11" s="5">
        <v>221685064</v>
      </c>
      <c r="I11" s="5">
        <v>203394</v>
      </c>
      <c r="J11" s="5">
        <v>223307</v>
      </c>
      <c r="K11" s="5">
        <v>426701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167694</v>
      </c>
      <c r="S11" s="5">
        <v>0</v>
      </c>
      <c r="T11" s="5">
        <v>167694</v>
      </c>
      <c r="U11" s="5">
        <v>230507133</v>
      </c>
      <c r="V11" s="5">
        <v>91360197</v>
      </c>
      <c r="W11" s="8">
        <v>321867330</v>
      </c>
      <c r="X11" s="5">
        <v>0</v>
      </c>
      <c r="Y11" s="5">
        <v>0</v>
      </c>
      <c r="Z11" s="8">
        <v>0</v>
      </c>
      <c r="AA11" s="5">
        <v>0</v>
      </c>
      <c r="AB11" s="5">
        <v>0</v>
      </c>
      <c r="AC11" s="6">
        <v>0</v>
      </c>
    </row>
    <row r="12" spans="1:29" ht="19.5" customHeight="1">
      <c r="A12" s="55"/>
      <c r="B12" s="17" t="s">
        <v>3</v>
      </c>
      <c r="C12" s="5">
        <v>202237962</v>
      </c>
      <c r="D12" s="5">
        <v>49243963</v>
      </c>
      <c r="E12" s="6">
        <v>251481925</v>
      </c>
      <c r="F12" s="5">
        <v>31342724</v>
      </c>
      <c r="G12" s="5">
        <v>0</v>
      </c>
      <c r="H12" s="5">
        <v>31342724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170895238</v>
      </c>
      <c r="V12" s="5">
        <v>49243963</v>
      </c>
      <c r="W12" s="8">
        <v>220139201</v>
      </c>
      <c r="X12" s="5">
        <v>0</v>
      </c>
      <c r="Y12" s="5">
        <v>0</v>
      </c>
      <c r="Z12" s="8">
        <v>0</v>
      </c>
      <c r="AA12" s="5">
        <v>0</v>
      </c>
      <c r="AB12" s="5">
        <v>0</v>
      </c>
      <c r="AC12" s="6">
        <v>0</v>
      </c>
    </row>
    <row r="13" spans="1:29" ht="19.5" customHeight="1">
      <c r="A13" s="55"/>
      <c r="B13" s="17" t="s">
        <v>71</v>
      </c>
      <c r="C13" s="5">
        <v>0</v>
      </c>
      <c r="D13" s="5">
        <v>0</v>
      </c>
      <c r="E13" s="6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8">
        <v>0</v>
      </c>
      <c r="X13" s="5">
        <v>0</v>
      </c>
      <c r="Y13" s="5">
        <v>0</v>
      </c>
      <c r="Z13" s="8">
        <v>0</v>
      </c>
      <c r="AA13" s="5">
        <v>0</v>
      </c>
      <c r="AB13" s="5">
        <v>0</v>
      </c>
      <c r="AC13" s="6">
        <v>0</v>
      </c>
    </row>
    <row r="14" spans="1:29" ht="19.5" customHeight="1">
      <c r="A14" s="56"/>
      <c r="B14" s="17" t="s">
        <v>4</v>
      </c>
      <c r="C14" s="5">
        <v>2019728589</v>
      </c>
      <c r="D14" s="5">
        <v>1370721283</v>
      </c>
      <c r="E14" s="6">
        <v>3390449872</v>
      </c>
      <c r="F14" s="5">
        <v>680762829</v>
      </c>
      <c r="G14" s="5">
        <v>731103226</v>
      </c>
      <c r="H14" s="5">
        <v>1411866055</v>
      </c>
      <c r="I14" s="5">
        <v>6661441</v>
      </c>
      <c r="J14" s="5">
        <v>34319006</v>
      </c>
      <c r="K14" s="5">
        <v>40980447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1332304319</v>
      </c>
      <c r="V14" s="5">
        <v>605299051</v>
      </c>
      <c r="W14" s="8">
        <v>1937603370</v>
      </c>
      <c r="X14" s="5">
        <v>0</v>
      </c>
      <c r="Y14" s="5">
        <v>0</v>
      </c>
      <c r="Z14" s="8">
        <v>0</v>
      </c>
      <c r="AA14" s="5">
        <v>0</v>
      </c>
      <c r="AB14" s="5">
        <v>0</v>
      </c>
      <c r="AC14" s="6">
        <v>0</v>
      </c>
    </row>
    <row r="15" spans="1:29" ht="19.5" customHeight="1" thickBot="1">
      <c r="A15" s="22" t="s">
        <v>5</v>
      </c>
      <c r="B15" s="21"/>
      <c r="C15" s="9">
        <v>2498082672</v>
      </c>
      <c r="D15" s="9">
        <v>1687995914</v>
      </c>
      <c r="E15" s="9">
        <v>4186078586</v>
      </c>
      <c r="F15" s="9">
        <v>757343453</v>
      </c>
      <c r="G15" s="9">
        <v>907550390</v>
      </c>
      <c r="H15" s="9">
        <v>1664893843</v>
      </c>
      <c r="I15" s="9">
        <v>6864835</v>
      </c>
      <c r="J15" s="9">
        <v>34542313</v>
      </c>
      <c r="K15" s="9">
        <v>41407148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167694</v>
      </c>
      <c r="S15" s="9">
        <v>0</v>
      </c>
      <c r="T15" s="9">
        <v>167694</v>
      </c>
      <c r="U15" s="9">
        <v>1733706690</v>
      </c>
      <c r="V15" s="9">
        <v>745903211</v>
      </c>
      <c r="W15" s="9">
        <v>2479609901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ht="19.5" customHeight="1">
      <c r="A16" s="54" t="s">
        <v>8</v>
      </c>
      <c r="B16" s="18" t="s">
        <v>2</v>
      </c>
      <c r="C16" s="5">
        <v>11089996873</v>
      </c>
      <c r="D16" s="5">
        <v>18008035690</v>
      </c>
      <c r="E16" s="6">
        <v>29098032563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87424108</v>
      </c>
      <c r="V16" s="5">
        <v>59324162</v>
      </c>
      <c r="W16" s="8">
        <v>146748270</v>
      </c>
      <c r="X16" s="5">
        <v>0</v>
      </c>
      <c r="Y16" s="5">
        <v>56064267</v>
      </c>
      <c r="Z16" s="8">
        <v>56064267</v>
      </c>
      <c r="AA16" s="5">
        <v>11002572765</v>
      </c>
      <c r="AB16" s="5">
        <v>17892647261</v>
      </c>
      <c r="AC16" s="6">
        <v>28895220026</v>
      </c>
    </row>
    <row r="17" spans="1:29" ht="19.5" customHeight="1">
      <c r="A17" s="55"/>
      <c r="B17" s="17" t="s">
        <v>3</v>
      </c>
      <c r="C17" s="5">
        <v>12071248061</v>
      </c>
      <c r="D17" s="5">
        <v>17032317571</v>
      </c>
      <c r="E17" s="6">
        <v>29103565632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22347169</v>
      </c>
      <c r="V17" s="5">
        <v>16897293</v>
      </c>
      <c r="W17" s="8">
        <v>39244462</v>
      </c>
      <c r="X17" s="5">
        <v>1040496230</v>
      </c>
      <c r="Y17" s="5">
        <v>1062807521</v>
      </c>
      <c r="Z17" s="8">
        <v>2103303751</v>
      </c>
      <c r="AA17" s="5">
        <v>11008404662</v>
      </c>
      <c r="AB17" s="5">
        <v>15952612757</v>
      </c>
      <c r="AC17" s="6">
        <v>26961017419</v>
      </c>
    </row>
    <row r="18" spans="1:29" ht="19.5" customHeight="1">
      <c r="A18" s="55"/>
      <c r="B18" s="17" t="s">
        <v>71</v>
      </c>
      <c r="C18" s="5">
        <v>0</v>
      </c>
      <c r="D18" s="5">
        <v>0</v>
      </c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8">
        <v>0</v>
      </c>
      <c r="X18" s="5">
        <v>0</v>
      </c>
      <c r="Y18" s="5">
        <v>0</v>
      </c>
      <c r="Z18" s="8">
        <v>0</v>
      </c>
      <c r="AA18" s="5">
        <v>0</v>
      </c>
      <c r="AB18" s="5">
        <v>0</v>
      </c>
      <c r="AC18" s="6">
        <v>0</v>
      </c>
    </row>
    <row r="19" spans="1:29" ht="19.5" customHeight="1">
      <c r="A19" s="56"/>
      <c r="B19" s="17" t="s">
        <v>4</v>
      </c>
      <c r="C19" s="5">
        <v>357192700</v>
      </c>
      <c r="D19" s="5">
        <v>252966694</v>
      </c>
      <c r="E19" s="6">
        <v>610159394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340074700</v>
      </c>
      <c r="V19" s="5">
        <v>236468556</v>
      </c>
      <c r="W19" s="8">
        <v>576543256</v>
      </c>
      <c r="X19" s="5">
        <v>0</v>
      </c>
      <c r="Y19" s="5">
        <v>0</v>
      </c>
      <c r="Z19" s="8">
        <v>0</v>
      </c>
      <c r="AA19" s="5">
        <v>17118000</v>
      </c>
      <c r="AB19" s="5">
        <v>16498138</v>
      </c>
      <c r="AC19" s="6">
        <v>33616138</v>
      </c>
    </row>
    <row r="20" spans="1:29" ht="19.5" customHeight="1" thickBot="1">
      <c r="A20" s="22" t="s">
        <v>5</v>
      </c>
      <c r="B20" s="21"/>
      <c r="C20" s="9">
        <v>23518437634</v>
      </c>
      <c r="D20" s="9">
        <v>35293319955</v>
      </c>
      <c r="E20" s="9">
        <v>58811757589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449845977</v>
      </c>
      <c r="V20" s="9">
        <v>312690011</v>
      </c>
      <c r="W20" s="9">
        <v>762535988</v>
      </c>
      <c r="X20" s="9">
        <v>1040496230</v>
      </c>
      <c r="Y20" s="9">
        <v>1118871788</v>
      </c>
      <c r="Z20" s="9">
        <v>2159368018</v>
      </c>
      <c r="AA20" s="9">
        <v>22028095427</v>
      </c>
      <c r="AB20" s="9">
        <v>33861758156</v>
      </c>
      <c r="AC20" s="9">
        <v>55889853583</v>
      </c>
    </row>
    <row r="21" spans="1:29" ht="19.5" customHeight="1">
      <c r="A21" s="54" t="s">
        <v>9</v>
      </c>
      <c r="B21" s="18" t="s">
        <v>2</v>
      </c>
      <c r="C21" s="5">
        <v>3257038572</v>
      </c>
      <c r="D21" s="5">
        <v>3287304033</v>
      </c>
      <c r="E21" s="6">
        <v>6544342605</v>
      </c>
      <c r="F21" s="5">
        <v>229568502</v>
      </c>
      <c r="G21" s="5">
        <v>568809804</v>
      </c>
      <c r="H21" s="5">
        <v>798378306</v>
      </c>
      <c r="I21" s="5">
        <v>607129792</v>
      </c>
      <c r="J21" s="5">
        <v>214582084</v>
      </c>
      <c r="K21" s="5">
        <v>821711876</v>
      </c>
      <c r="L21" s="5">
        <v>0</v>
      </c>
      <c r="M21" s="5">
        <v>0</v>
      </c>
      <c r="N21" s="5">
        <v>0</v>
      </c>
      <c r="O21" s="5">
        <v>1534613</v>
      </c>
      <c r="P21" s="5">
        <v>0</v>
      </c>
      <c r="Q21" s="5">
        <v>1534613</v>
      </c>
      <c r="R21" s="5">
        <v>3518750</v>
      </c>
      <c r="S21" s="5">
        <v>5488474</v>
      </c>
      <c r="T21" s="5">
        <v>9007224</v>
      </c>
      <c r="U21" s="5">
        <v>2398530697</v>
      </c>
      <c r="V21" s="5">
        <v>2405628431</v>
      </c>
      <c r="W21" s="8">
        <v>4804159128</v>
      </c>
      <c r="X21" s="5">
        <v>16671800</v>
      </c>
      <c r="Y21" s="5">
        <v>92075375</v>
      </c>
      <c r="Z21" s="8">
        <v>108747175</v>
      </c>
      <c r="AA21" s="5">
        <v>84418</v>
      </c>
      <c r="AB21" s="5">
        <v>719865</v>
      </c>
      <c r="AC21" s="6">
        <v>804283</v>
      </c>
    </row>
    <row r="22" spans="1:29" ht="19.5" customHeight="1">
      <c r="A22" s="55"/>
      <c r="B22" s="17" t="s">
        <v>3</v>
      </c>
      <c r="C22" s="5">
        <v>23516954303</v>
      </c>
      <c r="D22" s="5">
        <v>18109119068</v>
      </c>
      <c r="E22" s="6">
        <v>41626073371</v>
      </c>
      <c r="F22" s="5">
        <v>218471389</v>
      </c>
      <c r="G22" s="5">
        <v>37368001</v>
      </c>
      <c r="H22" s="5">
        <v>255839390</v>
      </c>
      <c r="I22" s="5">
        <v>8754036</v>
      </c>
      <c r="J22" s="5">
        <v>7516998</v>
      </c>
      <c r="K22" s="5">
        <v>16271034</v>
      </c>
      <c r="L22" s="5">
        <v>0</v>
      </c>
      <c r="M22" s="5">
        <v>0</v>
      </c>
      <c r="N22" s="5">
        <v>0</v>
      </c>
      <c r="O22" s="5">
        <v>12369010</v>
      </c>
      <c r="P22" s="5">
        <v>0</v>
      </c>
      <c r="Q22" s="5">
        <v>12369010</v>
      </c>
      <c r="R22" s="5">
        <v>0</v>
      </c>
      <c r="S22" s="5">
        <v>1867305</v>
      </c>
      <c r="T22" s="5">
        <v>1867305</v>
      </c>
      <c r="U22" s="5">
        <v>2827725625</v>
      </c>
      <c r="V22" s="5">
        <v>2471869150</v>
      </c>
      <c r="W22" s="8">
        <v>5299594775</v>
      </c>
      <c r="X22" s="5">
        <v>20449634243</v>
      </c>
      <c r="Y22" s="5">
        <v>15590497614</v>
      </c>
      <c r="Z22" s="8">
        <v>36040131857</v>
      </c>
      <c r="AA22" s="5">
        <v>0</v>
      </c>
      <c r="AB22" s="5">
        <v>0</v>
      </c>
      <c r="AC22" s="6">
        <v>0</v>
      </c>
    </row>
    <row r="23" spans="1:29" ht="19.5" customHeight="1">
      <c r="A23" s="55"/>
      <c r="B23" s="17" t="s">
        <v>71</v>
      </c>
      <c r="C23" s="5">
        <v>0</v>
      </c>
      <c r="D23" s="5">
        <v>0</v>
      </c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8">
        <v>0</v>
      </c>
      <c r="X23" s="5">
        <v>0</v>
      </c>
      <c r="Y23" s="5">
        <v>0</v>
      </c>
      <c r="Z23" s="8">
        <v>0</v>
      </c>
      <c r="AA23" s="5">
        <v>0</v>
      </c>
      <c r="AB23" s="5">
        <v>0</v>
      </c>
      <c r="AC23" s="6">
        <v>0</v>
      </c>
    </row>
    <row r="24" spans="1:29" ht="19.5" customHeight="1">
      <c r="A24" s="56"/>
      <c r="B24" s="17" t="s">
        <v>4</v>
      </c>
      <c r="C24" s="5">
        <v>34241349276</v>
      </c>
      <c r="D24" s="5">
        <v>30160920914</v>
      </c>
      <c r="E24" s="6">
        <v>64402270190</v>
      </c>
      <c r="F24" s="5">
        <v>5375398455</v>
      </c>
      <c r="G24" s="5">
        <v>3539436022</v>
      </c>
      <c r="H24" s="5">
        <v>8914834477</v>
      </c>
      <c r="I24" s="5">
        <v>6729329051</v>
      </c>
      <c r="J24" s="5">
        <v>5790892149</v>
      </c>
      <c r="K24" s="5">
        <v>12520221200</v>
      </c>
      <c r="L24" s="5">
        <v>0</v>
      </c>
      <c r="M24" s="5">
        <v>40721</v>
      </c>
      <c r="N24" s="5">
        <v>40721</v>
      </c>
      <c r="O24" s="5">
        <v>23877856</v>
      </c>
      <c r="P24" s="5">
        <v>48536114</v>
      </c>
      <c r="Q24" s="5">
        <v>72413970</v>
      </c>
      <c r="R24" s="5">
        <v>109446757</v>
      </c>
      <c r="S24" s="5">
        <v>678709</v>
      </c>
      <c r="T24" s="5">
        <v>110125466</v>
      </c>
      <c r="U24" s="5">
        <v>22003297157</v>
      </c>
      <c r="V24" s="5">
        <v>20769561539</v>
      </c>
      <c r="W24" s="8">
        <v>42772858696</v>
      </c>
      <c r="X24" s="5">
        <v>0</v>
      </c>
      <c r="Y24" s="5">
        <v>11775660</v>
      </c>
      <c r="Z24" s="8">
        <v>11775660</v>
      </c>
      <c r="AA24" s="5">
        <v>0</v>
      </c>
      <c r="AB24" s="5">
        <v>0</v>
      </c>
      <c r="AC24" s="6">
        <v>0</v>
      </c>
    </row>
    <row r="25" spans="1:29" ht="19.5" customHeight="1" thickBot="1">
      <c r="A25" s="22" t="s">
        <v>5</v>
      </c>
      <c r="B25" s="21"/>
      <c r="C25" s="9">
        <v>61015342151</v>
      </c>
      <c r="D25" s="9">
        <v>51557344015</v>
      </c>
      <c r="E25" s="9">
        <v>112572686166</v>
      </c>
      <c r="F25" s="9">
        <v>5823438346</v>
      </c>
      <c r="G25" s="9">
        <v>4145613827</v>
      </c>
      <c r="H25" s="9">
        <v>9969052173</v>
      </c>
      <c r="I25" s="9">
        <v>7345212879</v>
      </c>
      <c r="J25" s="9">
        <v>6012991231</v>
      </c>
      <c r="K25" s="9">
        <v>13358204110</v>
      </c>
      <c r="L25" s="9">
        <v>0</v>
      </c>
      <c r="M25" s="9">
        <v>40721</v>
      </c>
      <c r="N25" s="9">
        <v>40721</v>
      </c>
      <c r="O25" s="9">
        <v>37781479</v>
      </c>
      <c r="P25" s="9">
        <v>48536114</v>
      </c>
      <c r="Q25" s="9">
        <v>86317593</v>
      </c>
      <c r="R25" s="9">
        <v>112965507</v>
      </c>
      <c r="S25" s="9">
        <v>8034488</v>
      </c>
      <c r="T25" s="9">
        <v>120999995</v>
      </c>
      <c r="U25" s="9">
        <v>27229553479</v>
      </c>
      <c r="V25" s="9">
        <v>25647059120</v>
      </c>
      <c r="W25" s="9">
        <v>52876612599</v>
      </c>
      <c r="X25" s="9">
        <v>20466306043</v>
      </c>
      <c r="Y25" s="9">
        <v>15694348649</v>
      </c>
      <c r="Z25" s="9">
        <v>36160654692</v>
      </c>
      <c r="AA25" s="9">
        <v>84418</v>
      </c>
      <c r="AB25" s="9">
        <v>719865</v>
      </c>
      <c r="AC25" s="9">
        <v>804283</v>
      </c>
    </row>
    <row r="26" spans="1:29" ht="19.5" customHeight="1">
      <c r="A26" s="54" t="s">
        <v>27</v>
      </c>
      <c r="B26" s="18" t="s">
        <v>2</v>
      </c>
      <c r="C26" s="5">
        <v>4660709954</v>
      </c>
      <c r="D26" s="5">
        <v>2086483166</v>
      </c>
      <c r="E26" s="6">
        <v>6747193120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6643885</v>
      </c>
      <c r="W26" s="8">
        <v>6643885</v>
      </c>
      <c r="X26" s="5">
        <v>0</v>
      </c>
      <c r="Y26" s="5">
        <v>0</v>
      </c>
      <c r="Z26" s="8">
        <v>0</v>
      </c>
      <c r="AA26" s="5">
        <v>4660709954</v>
      </c>
      <c r="AB26" s="5">
        <v>2079839281</v>
      </c>
      <c r="AC26" s="6">
        <v>6740549235</v>
      </c>
    </row>
    <row r="27" spans="1:29" ht="19.5" customHeight="1">
      <c r="A27" s="55"/>
      <c r="B27" s="17" t="s">
        <v>3</v>
      </c>
      <c r="C27" s="5">
        <v>16558468510</v>
      </c>
      <c r="D27" s="5">
        <v>12129431867</v>
      </c>
      <c r="E27" s="6">
        <v>28687900377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13111296</v>
      </c>
      <c r="V27" s="5">
        <v>26791253</v>
      </c>
      <c r="W27" s="8">
        <v>39902549</v>
      </c>
      <c r="X27" s="5">
        <v>0</v>
      </c>
      <c r="Y27" s="5">
        <v>0</v>
      </c>
      <c r="Z27" s="8">
        <v>0</v>
      </c>
      <c r="AA27" s="5">
        <v>16545357214</v>
      </c>
      <c r="AB27" s="5">
        <v>12102640614</v>
      </c>
      <c r="AC27" s="6">
        <v>28647997828</v>
      </c>
    </row>
    <row r="28" spans="1:29" ht="19.5" customHeight="1">
      <c r="A28" s="55"/>
      <c r="B28" s="17" t="s">
        <v>71</v>
      </c>
      <c r="C28" s="5">
        <v>0</v>
      </c>
      <c r="D28" s="5">
        <v>0</v>
      </c>
      <c r="E28" s="6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8">
        <v>0</v>
      </c>
      <c r="X28" s="5">
        <v>0</v>
      </c>
      <c r="Y28" s="5">
        <v>0</v>
      </c>
      <c r="Z28" s="8">
        <v>0</v>
      </c>
      <c r="AA28" s="5">
        <v>0</v>
      </c>
      <c r="AB28" s="5">
        <v>0</v>
      </c>
      <c r="AC28" s="6">
        <v>0</v>
      </c>
    </row>
    <row r="29" spans="1:29" ht="19.5" customHeight="1">
      <c r="A29" s="56"/>
      <c r="B29" s="17" t="s">
        <v>4</v>
      </c>
      <c r="C29" s="5">
        <v>84046484</v>
      </c>
      <c r="D29" s="5">
        <v>103740125</v>
      </c>
      <c r="E29" s="6">
        <v>187786609</v>
      </c>
      <c r="F29" s="5">
        <v>290563</v>
      </c>
      <c r="G29" s="5">
        <v>3048436</v>
      </c>
      <c r="H29" s="5">
        <v>3338999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83755921</v>
      </c>
      <c r="V29" s="5">
        <v>100691689</v>
      </c>
      <c r="W29" s="8">
        <v>184447610</v>
      </c>
      <c r="X29" s="5">
        <v>0</v>
      </c>
      <c r="Y29" s="5">
        <v>0</v>
      </c>
      <c r="Z29" s="8">
        <v>0</v>
      </c>
      <c r="AA29" s="5">
        <v>0</v>
      </c>
      <c r="AB29" s="5">
        <v>0</v>
      </c>
      <c r="AC29" s="6">
        <v>0</v>
      </c>
    </row>
    <row r="30" spans="1:29" ht="19.5" customHeight="1" thickBot="1">
      <c r="A30" s="22" t="s">
        <v>5</v>
      </c>
      <c r="B30" s="21"/>
      <c r="C30" s="9">
        <v>21303224948</v>
      </c>
      <c r="D30" s="9">
        <v>14319655158</v>
      </c>
      <c r="E30" s="9">
        <v>35622880106</v>
      </c>
      <c r="F30" s="9">
        <v>290563</v>
      </c>
      <c r="G30" s="9">
        <v>3048436</v>
      </c>
      <c r="H30" s="9">
        <v>3338999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96867217</v>
      </c>
      <c r="V30" s="9">
        <v>134126827</v>
      </c>
      <c r="W30" s="9">
        <v>230994044</v>
      </c>
      <c r="X30" s="9">
        <v>0</v>
      </c>
      <c r="Y30" s="9">
        <v>0</v>
      </c>
      <c r="Z30" s="9">
        <v>0</v>
      </c>
      <c r="AA30" s="9">
        <v>21206067168</v>
      </c>
      <c r="AB30" s="9">
        <v>14182479895</v>
      </c>
      <c r="AC30" s="9">
        <v>35388547063</v>
      </c>
    </row>
    <row r="31" spans="1:29" ht="19.5" customHeight="1">
      <c r="A31" s="54" t="s">
        <v>28</v>
      </c>
      <c r="B31" s="18" t="s">
        <v>2</v>
      </c>
      <c r="C31" s="5">
        <v>283031077</v>
      </c>
      <c r="D31" s="5">
        <v>473603245</v>
      </c>
      <c r="E31" s="6">
        <v>756634322</v>
      </c>
      <c r="F31" s="5">
        <v>193107311</v>
      </c>
      <c r="G31" s="5">
        <v>407571578</v>
      </c>
      <c r="H31" s="5">
        <v>600678889</v>
      </c>
      <c r="I31" s="5">
        <v>1561545</v>
      </c>
      <c r="J31" s="5">
        <v>1066231</v>
      </c>
      <c r="K31" s="5">
        <v>2627776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88362221</v>
      </c>
      <c r="V31" s="5">
        <v>64965436</v>
      </c>
      <c r="W31" s="8">
        <v>153327657</v>
      </c>
      <c r="X31" s="5">
        <v>0</v>
      </c>
      <c r="Y31" s="5">
        <v>0</v>
      </c>
      <c r="Z31" s="8">
        <v>0</v>
      </c>
      <c r="AA31" s="5">
        <v>0</v>
      </c>
      <c r="AB31" s="5">
        <v>0</v>
      </c>
      <c r="AC31" s="6">
        <v>0</v>
      </c>
    </row>
    <row r="32" spans="1:29" ht="19.5" customHeight="1">
      <c r="A32" s="55"/>
      <c r="B32" s="17" t="s">
        <v>3</v>
      </c>
      <c r="C32" s="5">
        <v>1357532969</v>
      </c>
      <c r="D32" s="5">
        <v>1090939327</v>
      </c>
      <c r="E32" s="6">
        <v>2448472296</v>
      </c>
      <c r="F32" s="5">
        <v>111793622</v>
      </c>
      <c r="G32" s="5">
        <v>253086417</v>
      </c>
      <c r="H32" s="5">
        <v>364880039</v>
      </c>
      <c r="I32" s="5">
        <v>7378602</v>
      </c>
      <c r="J32" s="5">
        <v>0</v>
      </c>
      <c r="K32" s="5">
        <v>7378602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1238360745</v>
      </c>
      <c r="V32" s="5">
        <v>837852910</v>
      </c>
      <c r="W32" s="8">
        <v>2076213655</v>
      </c>
      <c r="X32" s="5">
        <v>0</v>
      </c>
      <c r="Y32" s="5">
        <v>0</v>
      </c>
      <c r="Z32" s="8">
        <v>0</v>
      </c>
      <c r="AA32" s="5">
        <v>0</v>
      </c>
      <c r="AB32" s="5">
        <v>0</v>
      </c>
      <c r="AC32" s="6">
        <v>0</v>
      </c>
    </row>
    <row r="33" spans="1:29" ht="19.5" customHeight="1">
      <c r="A33" s="55"/>
      <c r="B33" s="17" t="s">
        <v>71</v>
      </c>
      <c r="C33" s="5">
        <v>0</v>
      </c>
      <c r="D33" s="5">
        <v>0</v>
      </c>
      <c r="E33" s="6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8">
        <v>0</v>
      </c>
      <c r="X33" s="5">
        <v>0</v>
      </c>
      <c r="Y33" s="5">
        <v>0</v>
      </c>
      <c r="Z33" s="8">
        <v>0</v>
      </c>
      <c r="AA33" s="5">
        <v>0</v>
      </c>
      <c r="AB33" s="5">
        <v>0</v>
      </c>
      <c r="AC33" s="6">
        <v>0</v>
      </c>
    </row>
    <row r="34" spans="1:29" ht="19.5" customHeight="1">
      <c r="A34" s="56"/>
      <c r="B34" s="17" t="s">
        <v>4</v>
      </c>
      <c r="C34" s="5">
        <v>10741952912</v>
      </c>
      <c r="D34" s="5">
        <v>11405504931</v>
      </c>
      <c r="E34" s="6">
        <v>22147457843</v>
      </c>
      <c r="F34" s="5">
        <v>2830468122</v>
      </c>
      <c r="G34" s="5">
        <v>2181651806</v>
      </c>
      <c r="H34" s="5">
        <v>5012119928</v>
      </c>
      <c r="I34" s="5">
        <v>263305397</v>
      </c>
      <c r="J34" s="5">
        <v>303982656</v>
      </c>
      <c r="K34" s="5">
        <v>567288053</v>
      </c>
      <c r="L34" s="5">
        <v>0</v>
      </c>
      <c r="M34" s="5">
        <v>92201</v>
      </c>
      <c r="N34" s="5">
        <v>92201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7648179393</v>
      </c>
      <c r="V34" s="5">
        <v>8919778268</v>
      </c>
      <c r="W34" s="8">
        <v>16567957661</v>
      </c>
      <c r="X34" s="5">
        <v>0</v>
      </c>
      <c r="Y34" s="5">
        <v>0</v>
      </c>
      <c r="Z34" s="8">
        <v>0</v>
      </c>
      <c r="AA34" s="5">
        <v>0</v>
      </c>
      <c r="AB34" s="5">
        <v>0</v>
      </c>
      <c r="AC34" s="6">
        <v>0</v>
      </c>
    </row>
    <row r="35" spans="1:29" ht="19.5" customHeight="1" thickBot="1">
      <c r="A35" s="22" t="s">
        <v>5</v>
      </c>
      <c r="B35" s="21"/>
      <c r="C35" s="9">
        <v>12382516958</v>
      </c>
      <c r="D35" s="9">
        <v>12970047503</v>
      </c>
      <c r="E35" s="9">
        <v>25352564461</v>
      </c>
      <c r="F35" s="9">
        <v>3135369055</v>
      </c>
      <c r="G35" s="9">
        <v>2842309801</v>
      </c>
      <c r="H35" s="9">
        <v>5977678856</v>
      </c>
      <c r="I35" s="9">
        <v>272245544</v>
      </c>
      <c r="J35" s="9">
        <v>305048887</v>
      </c>
      <c r="K35" s="9">
        <v>577294431</v>
      </c>
      <c r="L35" s="9">
        <v>0</v>
      </c>
      <c r="M35" s="9">
        <v>92201</v>
      </c>
      <c r="N35" s="9">
        <v>92201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8974902359</v>
      </c>
      <c r="V35" s="9">
        <v>9822596614</v>
      </c>
      <c r="W35" s="9">
        <v>18797498973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</row>
    <row r="36" spans="1:29" ht="19.5" customHeight="1">
      <c r="A36" s="54" t="s">
        <v>29</v>
      </c>
      <c r="B36" s="18" t="s">
        <v>2</v>
      </c>
      <c r="C36" s="5">
        <v>125721738</v>
      </c>
      <c r="D36" s="5">
        <v>1168990353</v>
      </c>
      <c r="E36" s="6">
        <v>1294712091</v>
      </c>
      <c r="F36" s="5">
        <v>38261382</v>
      </c>
      <c r="G36" s="5">
        <v>974511201</v>
      </c>
      <c r="H36" s="5">
        <v>1012772583</v>
      </c>
      <c r="I36" s="5">
        <v>334154</v>
      </c>
      <c r="J36" s="5">
        <v>0</v>
      </c>
      <c r="K36" s="5">
        <v>334154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513484</v>
      </c>
      <c r="S36" s="5">
        <v>0</v>
      </c>
      <c r="T36" s="5">
        <v>513484</v>
      </c>
      <c r="U36" s="5">
        <v>76986068</v>
      </c>
      <c r="V36" s="5">
        <v>113643849</v>
      </c>
      <c r="W36" s="8">
        <v>190629917</v>
      </c>
      <c r="X36" s="5">
        <v>9626650</v>
      </c>
      <c r="Y36" s="5">
        <v>80835303</v>
      </c>
      <c r="Z36" s="8">
        <v>90461953</v>
      </c>
      <c r="AA36" s="5">
        <v>0</v>
      </c>
      <c r="AB36" s="5">
        <v>0</v>
      </c>
      <c r="AC36" s="6">
        <v>0</v>
      </c>
    </row>
    <row r="37" spans="1:29" ht="19.5" customHeight="1">
      <c r="A37" s="55"/>
      <c r="B37" s="17" t="s">
        <v>3</v>
      </c>
      <c r="C37" s="5">
        <v>5001862173</v>
      </c>
      <c r="D37" s="5">
        <v>3295372128</v>
      </c>
      <c r="E37" s="6">
        <v>8297234301</v>
      </c>
      <c r="F37" s="5">
        <v>50180926</v>
      </c>
      <c r="G37" s="5">
        <v>56839120</v>
      </c>
      <c r="H37" s="5">
        <v>107020046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12363270</v>
      </c>
      <c r="S37" s="5">
        <v>2820387</v>
      </c>
      <c r="T37" s="5">
        <v>15183657</v>
      </c>
      <c r="U37" s="5">
        <v>40526629</v>
      </c>
      <c r="V37" s="5">
        <v>77436869</v>
      </c>
      <c r="W37" s="8">
        <v>117963498</v>
      </c>
      <c r="X37" s="5">
        <v>4898791348</v>
      </c>
      <c r="Y37" s="5">
        <v>3158275752</v>
      </c>
      <c r="Z37" s="8">
        <v>8057067100</v>
      </c>
      <c r="AA37" s="5">
        <v>0</v>
      </c>
      <c r="AB37" s="5">
        <v>0</v>
      </c>
      <c r="AC37" s="6">
        <v>0</v>
      </c>
    </row>
    <row r="38" spans="1:29" ht="19.5" customHeight="1">
      <c r="A38" s="55"/>
      <c r="B38" s="17" t="s">
        <v>71</v>
      </c>
      <c r="C38" s="5">
        <v>0</v>
      </c>
      <c r="D38" s="5">
        <v>0</v>
      </c>
      <c r="E38" s="6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8">
        <v>0</v>
      </c>
      <c r="X38" s="5">
        <v>0</v>
      </c>
      <c r="Y38" s="5">
        <v>0</v>
      </c>
      <c r="Z38" s="8">
        <v>0</v>
      </c>
      <c r="AA38" s="5">
        <v>0</v>
      </c>
      <c r="AB38" s="5">
        <v>0</v>
      </c>
      <c r="AC38" s="6">
        <v>0</v>
      </c>
    </row>
    <row r="39" spans="1:29" ht="19.5" customHeight="1">
      <c r="A39" s="56"/>
      <c r="B39" s="17" t="s">
        <v>4</v>
      </c>
      <c r="C39" s="5">
        <v>4478005829</v>
      </c>
      <c r="D39" s="5">
        <v>3850947289</v>
      </c>
      <c r="E39" s="6">
        <v>8328953118</v>
      </c>
      <c r="F39" s="5">
        <v>1632187518</v>
      </c>
      <c r="G39" s="5">
        <v>1560758790</v>
      </c>
      <c r="H39" s="5">
        <v>3192946308</v>
      </c>
      <c r="I39" s="5">
        <v>1368218368</v>
      </c>
      <c r="J39" s="5">
        <v>1067754924</v>
      </c>
      <c r="K39" s="5">
        <v>2435973292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8319</v>
      </c>
      <c r="S39" s="5">
        <v>0</v>
      </c>
      <c r="T39" s="5">
        <v>8319</v>
      </c>
      <c r="U39" s="5">
        <v>1477591624</v>
      </c>
      <c r="V39" s="5">
        <v>1222433575</v>
      </c>
      <c r="W39" s="8">
        <v>2700025199</v>
      </c>
      <c r="X39" s="5">
        <v>0</v>
      </c>
      <c r="Y39" s="5">
        <v>0</v>
      </c>
      <c r="Z39" s="8">
        <v>0</v>
      </c>
      <c r="AA39" s="5">
        <v>0</v>
      </c>
      <c r="AB39" s="5">
        <v>0</v>
      </c>
      <c r="AC39" s="6">
        <v>0</v>
      </c>
    </row>
    <row r="40" spans="1:29" ht="19.5" customHeight="1" thickBot="1">
      <c r="A40" s="22" t="s">
        <v>5</v>
      </c>
      <c r="B40" s="21"/>
      <c r="C40" s="9">
        <v>9605589740</v>
      </c>
      <c r="D40" s="9">
        <v>8315309770</v>
      </c>
      <c r="E40" s="9">
        <v>17920899510</v>
      </c>
      <c r="F40" s="9">
        <v>1720629826</v>
      </c>
      <c r="G40" s="9">
        <v>2592109111</v>
      </c>
      <c r="H40" s="9">
        <v>4312738937</v>
      </c>
      <c r="I40" s="9">
        <v>1368552522</v>
      </c>
      <c r="J40" s="9">
        <v>1067754924</v>
      </c>
      <c r="K40" s="9">
        <v>2436307446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12885073</v>
      </c>
      <c r="S40" s="9">
        <v>2820387</v>
      </c>
      <c r="T40" s="9">
        <v>15705460</v>
      </c>
      <c r="U40" s="9">
        <v>1595104321</v>
      </c>
      <c r="V40" s="9">
        <v>1413514293</v>
      </c>
      <c r="W40" s="9">
        <v>3008618614</v>
      </c>
      <c r="X40" s="9">
        <v>4908417998</v>
      </c>
      <c r="Y40" s="9">
        <v>3239111055</v>
      </c>
      <c r="Z40" s="9">
        <v>8147529053</v>
      </c>
      <c r="AA40" s="9">
        <v>0</v>
      </c>
      <c r="AB40" s="9">
        <v>0</v>
      </c>
      <c r="AC40" s="9">
        <v>0</v>
      </c>
    </row>
    <row r="41" spans="1:29" ht="19.5" customHeight="1">
      <c r="A41" s="54" t="s">
        <v>30</v>
      </c>
      <c r="B41" s="18" t="s">
        <v>2</v>
      </c>
      <c r="C41" s="5">
        <v>11728</v>
      </c>
      <c r="D41" s="5">
        <v>0</v>
      </c>
      <c r="E41" s="6">
        <v>11728</v>
      </c>
      <c r="F41" s="5">
        <v>11728</v>
      </c>
      <c r="G41" s="5">
        <v>0</v>
      </c>
      <c r="H41" s="5">
        <v>11728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8">
        <v>0</v>
      </c>
      <c r="X41" s="5">
        <v>0</v>
      </c>
      <c r="Y41" s="5">
        <v>0</v>
      </c>
      <c r="Z41" s="8">
        <v>0</v>
      </c>
      <c r="AA41" s="5">
        <v>0</v>
      </c>
      <c r="AB41" s="5">
        <v>0</v>
      </c>
      <c r="AC41" s="6">
        <v>0</v>
      </c>
    </row>
    <row r="42" spans="1:29" ht="19.5" customHeight="1">
      <c r="A42" s="55"/>
      <c r="B42" s="17" t="s">
        <v>3</v>
      </c>
      <c r="C42" s="5">
        <v>35395818</v>
      </c>
      <c r="D42" s="5">
        <v>0</v>
      </c>
      <c r="E42" s="6">
        <v>35395818</v>
      </c>
      <c r="F42" s="5">
        <v>35395818</v>
      </c>
      <c r="G42" s="5">
        <v>0</v>
      </c>
      <c r="H42" s="5">
        <v>35395818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8">
        <v>0</v>
      </c>
      <c r="X42" s="5">
        <v>0</v>
      </c>
      <c r="Y42" s="5">
        <v>0</v>
      </c>
      <c r="Z42" s="8">
        <v>0</v>
      </c>
      <c r="AA42" s="5">
        <v>0</v>
      </c>
      <c r="AB42" s="5">
        <v>0</v>
      </c>
      <c r="AC42" s="6">
        <v>0</v>
      </c>
    </row>
    <row r="43" spans="1:29" ht="19.5" customHeight="1">
      <c r="A43" s="55"/>
      <c r="B43" s="17" t="s">
        <v>71</v>
      </c>
      <c r="C43" s="5">
        <v>0</v>
      </c>
      <c r="D43" s="5">
        <v>0</v>
      </c>
      <c r="E43" s="6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8">
        <v>0</v>
      </c>
      <c r="X43" s="5">
        <v>0</v>
      </c>
      <c r="Y43" s="5">
        <v>0</v>
      </c>
      <c r="Z43" s="8">
        <v>0</v>
      </c>
      <c r="AA43" s="5">
        <v>0</v>
      </c>
      <c r="AB43" s="5">
        <v>0</v>
      </c>
      <c r="AC43" s="6">
        <v>0</v>
      </c>
    </row>
    <row r="44" spans="1:29" ht="19.5" customHeight="1">
      <c r="A44" s="56"/>
      <c r="B44" s="17" t="s">
        <v>4</v>
      </c>
      <c r="C44" s="5">
        <v>201551692</v>
      </c>
      <c r="D44" s="5">
        <v>156353856</v>
      </c>
      <c r="E44" s="6">
        <v>357905548</v>
      </c>
      <c r="F44" s="5">
        <v>182634317</v>
      </c>
      <c r="G44" s="5">
        <v>147790712</v>
      </c>
      <c r="H44" s="5">
        <v>330425029</v>
      </c>
      <c r="I44" s="5">
        <v>0</v>
      </c>
      <c r="J44" s="5">
        <v>0</v>
      </c>
      <c r="K44" s="5">
        <v>0</v>
      </c>
      <c r="L44" s="5">
        <v>0</v>
      </c>
      <c r="M44" s="5">
        <v>4160372</v>
      </c>
      <c r="N44" s="5">
        <v>4160372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18917375</v>
      </c>
      <c r="V44" s="5">
        <v>4402772</v>
      </c>
      <c r="W44" s="8">
        <v>23320147</v>
      </c>
      <c r="X44" s="5">
        <v>0</v>
      </c>
      <c r="Y44" s="5">
        <v>0</v>
      </c>
      <c r="Z44" s="8">
        <v>0</v>
      </c>
      <c r="AA44" s="5">
        <v>0</v>
      </c>
      <c r="AB44" s="5">
        <v>0</v>
      </c>
      <c r="AC44" s="6">
        <v>0</v>
      </c>
    </row>
    <row r="45" spans="1:29" ht="19.5" customHeight="1" thickBot="1">
      <c r="A45" s="22" t="s">
        <v>5</v>
      </c>
      <c r="B45" s="21"/>
      <c r="C45" s="9">
        <v>236959238</v>
      </c>
      <c r="D45" s="9">
        <v>156353856</v>
      </c>
      <c r="E45" s="9">
        <v>393313094</v>
      </c>
      <c r="F45" s="9">
        <v>218041863</v>
      </c>
      <c r="G45" s="9">
        <v>147790712</v>
      </c>
      <c r="H45" s="9">
        <v>365832575</v>
      </c>
      <c r="I45" s="9">
        <v>0</v>
      </c>
      <c r="J45" s="9">
        <v>0</v>
      </c>
      <c r="K45" s="9">
        <v>0</v>
      </c>
      <c r="L45" s="9">
        <v>0</v>
      </c>
      <c r="M45" s="9">
        <v>4160372</v>
      </c>
      <c r="N45" s="9">
        <v>4160372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18917375</v>
      </c>
      <c r="V45" s="9">
        <v>4402772</v>
      </c>
      <c r="W45" s="9">
        <v>23320147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ht="19.5" customHeight="1">
      <c r="A46" s="54" t="s">
        <v>31</v>
      </c>
      <c r="B46" s="18" t="s">
        <v>2</v>
      </c>
      <c r="C46" s="5">
        <v>0</v>
      </c>
      <c r="D46" s="5">
        <v>0</v>
      </c>
      <c r="E46" s="6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8">
        <v>0</v>
      </c>
      <c r="X46" s="5">
        <v>0</v>
      </c>
      <c r="Y46" s="5">
        <v>0</v>
      </c>
      <c r="Z46" s="8">
        <v>0</v>
      </c>
      <c r="AA46" s="5">
        <v>0</v>
      </c>
      <c r="AB46" s="5">
        <v>0</v>
      </c>
      <c r="AC46" s="6">
        <v>0</v>
      </c>
    </row>
    <row r="47" spans="1:29" ht="19.5" customHeight="1">
      <c r="A47" s="55"/>
      <c r="B47" s="17" t="s">
        <v>3</v>
      </c>
      <c r="C47" s="5">
        <v>0</v>
      </c>
      <c r="D47" s="5">
        <v>0</v>
      </c>
      <c r="E47" s="6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8">
        <v>0</v>
      </c>
      <c r="X47" s="5">
        <v>0</v>
      </c>
      <c r="Y47" s="5">
        <v>0</v>
      </c>
      <c r="Z47" s="8">
        <v>0</v>
      </c>
      <c r="AA47" s="5">
        <v>0</v>
      </c>
      <c r="AB47" s="5">
        <v>0</v>
      </c>
      <c r="AC47" s="6">
        <v>0</v>
      </c>
    </row>
    <row r="48" spans="1:29" ht="19.5" customHeight="1">
      <c r="A48" s="55"/>
      <c r="B48" s="17" t="s">
        <v>71</v>
      </c>
      <c r="C48" s="5">
        <v>0</v>
      </c>
      <c r="D48" s="5">
        <v>0</v>
      </c>
      <c r="E48" s="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8">
        <v>0</v>
      </c>
      <c r="X48" s="5">
        <v>0</v>
      </c>
      <c r="Y48" s="5">
        <v>0</v>
      </c>
      <c r="Z48" s="8">
        <v>0</v>
      </c>
      <c r="AA48" s="5">
        <v>0</v>
      </c>
      <c r="AB48" s="5">
        <v>0</v>
      </c>
      <c r="AC48" s="6">
        <v>0</v>
      </c>
    </row>
    <row r="49" spans="1:29" ht="19.5" customHeight="1">
      <c r="A49" s="56"/>
      <c r="B49" s="17" t="s">
        <v>4</v>
      </c>
      <c r="C49" s="5">
        <v>146935300</v>
      </c>
      <c r="D49" s="5">
        <v>229462785</v>
      </c>
      <c r="E49" s="6">
        <v>376398085</v>
      </c>
      <c r="F49" s="5">
        <v>134836467</v>
      </c>
      <c r="G49" s="5">
        <v>118667197</v>
      </c>
      <c r="H49" s="5">
        <v>253503664</v>
      </c>
      <c r="I49" s="5">
        <v>8795385</v>
      </c>
      <c r="J49" s="5">
        <v>5784662</v>
      </c>
      <c r="K49" s="5">
        <v>14580047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3303448</v>
      </c>
      <c r="V49" s="5">
        <v>105010926</v>
      </c>
      <c r="W49" s="8">
        <v>108314374</v>
      </c>
      <c r="X49" s="5">
        <v>0</v>
      </c>
      <c r="Y49" s="5">
        <v>0</v>
      </c>
      <c r="Z49" s="8">
        <v>0</v>
      </c>
      <c r="AA49" s="5">
        <v>0</v>
      </c>
      <c r="AB49" s="5">
        <v>0</v>
      </c>
      <c r="AC49" s="6">
        <v>0</v>
      </c>
    </row>
    <row r="50" spans="1:29" ht="19.5" customHeight="1" thickBot="1">
      <c r="A50" s="22" t="s">
        <v>5</v>
      </c>
      <c r="B50" s="21"/>
      <c r="C50" s="9">
        <v>146935300</v>
      </c>
      <c r="D50" s="9">
        <v>229462785</v>
      </c>
      <c r="E50" s="9">
        <v>376398085</v>
      </c>
      <c r="F50" s="9">
        <v>134836467</v>
      </c>
      <c r="G50" s="9">
        <v>118667197</v>
      </c>
      <c r="H50" s="9">
        <v>253503664</v>
      </c>
      <c r="I50" s="9">
        <v>8795385</v>
      </c>
      <c r="J50" s="9">
        <v>5784662</v>
      </c>
      <c r="K50" s="9">
        <v>14580047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3303448</v>
      </c>
      <c r="V50" s="9">
        <v>105010926</v>
      </c>
      <c r="W50" s="9">
        <v>108314374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ht="19.5" customHeight="1">
      <c r="A51" s="54" t="s">
        <v>32</v>
      </c>
      <c r="B51" s="18" t="s">
        <v>2</v>
      </c>
      <c r="C51" s="5">
        <v>15855145</v>
      </c>
      <c r="D51" s="5">
        <v>5476388</v>
      </c>
      <c r="E51" s="6">
        <v>21331533</v>
      </c>
      <c r="F51" s="5">
        <v>7463691</v>
      </c>
      <c r="G51" s="5">
        <v>164048</v>
      </c>
      <c r="H51" s="5">
        <v>7627739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202009</v>
      </c>
      <c r="S51" s="5">
        <v>0</v>
      </c>
      <c r="T51" s="5">
        <v>202009</v>
      </c>
      <c r="U51" s="5">
        <v>8189445</v>
      </c>
      <c r="V51" s="5">
        <v>5312340</v>
      </c>
      <c r="W51" s="8">
        <v>13501785</v>
      </c>
      <c r="X51" s="5">
        <v>0</v>
      </c>
      <c r="Y51" s="5">
        <v>0</v>
      </c>
      <c r="Z51" s="8">
        <v>0</v>
      </c>
      <c r="AA51" s="5">
        <v>0</v>
      </c>
      <c r="AB51" s="5">
        <v>0</v>
      </c>
      <c r="AC51" s="6">
        <v>0</v>
      </c>
    </row>
    <row r="52" spans="1:29" ht="19.5" customHeight="1">
      <c r="A52" s="55"/>
      <c r="B52" s="17" t="s">
        <v>3</v>
      </c>
      <c r="C52" s="5">
        <v>407660071</v>
      </c>
      <c r="D52" s="5">
        <v>23625297</v>
      </c>
      <c r="E52" s="6">
        <v>431285368</v>
      </c>
      <c r="F52" s="5">
        <v>11794558</v>
      </c>
      <c r="G52" s="5">
        <v>5432357</v>
      </c>
      <c r="H52" s="5">
        <v>17226915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3102512</v>
      </c>
      <c r="Q52" s="5">
        <v>3102512</v>
      </c>
      <c r="R52" s="5">
        <v>0</v>
      </c>
      <c r="S52" s="5">
        <v>1536850</v>
      </c>
      <c r="T52" s="5">
        <v>1536850</v>
      </c>
      <c r="U52" s="5">
        <v>13781857</v>
      </c>
      <c r="V52" s="5">
        <v>5121478</v>
      </c>
      <c r="W52" s="8">
        <v>18903335</v>
      </c>
      <c r="X52" s="5">
        <v>382083656</v>
      </c>
      <c r="Y52" s="5">
        <v>8432100</v>
      </c>
      <c r="Z52" s="8">
        <v>390515756</v>
      </c>
      <c r="AA52" s="5">
        <v>0</v>
      </c>
      <c r="AB52" s="5">
        <v>0</v>
      </c>
      <c r="AC52" s="6">
        <v>0</v>
      </c>
    </row>
    <row r="53" spans="1:29" ht="19.5" customHeight="1">
      <c r="A53" s="55"/>
      <c r="B53" s="17" t="s">
        <v>71</v>
      </c>
      <c r="C53" s="5">
        <v>0</v>
      </c>
      <c r="D53" s="5">
        <v>0</v>
      </c>
      <c r="E53" s="6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8">
        <v>0</v>
      </c>
      <c r="X53" s="5">
        <v>0</v>
      </c>
      <c r="Y53" s="5">
        <v>0</v>
      </c>
      <c r="Z53" s="8">
        <v>0</v>
      </c>
      <c r="AA53" s="5">
        <v>0</v>
      </c>
      <c r="AB53" s="5">
        <v>0</v>
      </c>
      <c r="AC53" s="6">
        <v>0</v>
      </c>
    </row>
    <row r="54" spans="1:29" ht="19.5" customHeight="1">
      <c r="A54" s="56"/>
      <c r="B54" s="17" t="s">
        <v>4</v>
      </c>
      <c r="C54" s="5">
        <v>2695890348</v>
      </c>
      <c r="D54" s="5">
        <v>2122382779</v>
      </c>
      <c r="E54" s="6">
        <v>4818273127</v>
      </c>
      <c r="F54" s="5">
        <v>2095021351</v>
      </c>
      <c r="G54" s="5">
        <v>1384752795</v>
      </c>
      <c r="H54" s="5">
        <v>3479774146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89799</v>
      </c>
      <c r="P54" s="5">
        <v>0</v>
      </c>
      <c r="Q54" s="5">
        <v>89799</v>
      </c>
      <c r="R54" s="5">
        <v>0</v>
      </c>
      <c r="S54" s="5">
        <v>0</v>
      </c>
      <c r="T54" s="5">
        <v>0</v>
      </c>
      <c r="U54" s="5">
        <v>600779198</v>
      </c>
      <c r="V54" s="5">
        <v>737629984</v>
      </c>
      <c r="W54" s="8">
        <v>1338409182</v>
      </c>
      <c r="X54" s="5">
        <v>0</v>
      </c>
      <c r="Y54" s="5">
        <v>0</v>
      </c>
      <c r="Z54" s="8">
        <v>0</v>
      </c>
      <c r="AA54" s="5">
        <v>0</v>
      </c>
      <c r="AB54" s="5">
        <v>0</v>
      </c>
      <c r="AC54" s="6">
        <v>0</v>
      </c>
    </row>
    <row r="55" spans="1:29" ht="19.5" customHeight="1" thickBot="1">
      <c r="A55" s="22" t="s">
        <v>5</v>
      </c>
      <c r="B55" s="21"/>
      <c r="C55" s="9">
        <v>3119405564</v>
      </c>
      <c r="D55" s="9">
        <v>2151484464</v>
      </c>
      <c r="E55" s="9">
        <v>5270890028</v>
      </c>
      <c r="F55" s="9">
        <v>2114279600</v>
      </c>
      <c r="G55" s="9">
        <v>1390349200</v>
      </c>
      <c r="H55" s="9">
        <v>3504628800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89799</v>
      </c>
      <c r="P55" s="9">
        <v>3102512</v>
      </c>
      <c r="Q55" s="9">
        <v>3192311</v>
      </c>
      <c r="R55" s="9">
        <v>202009</v>
      </c>
      <c r="S55" s="9">
        <v>1536850</v>
      </c>
      <c r="T55" s="9">
        <v>1738859</v>
      </c>
      <c r="U55" s="9">
        <v>622750500</v>
      </c>
      <c r="V55" s="9">
        <v>748063802</v>
      </c>
      <c r="W55" s="9">
        <v>1370814302</v>
      </c>
      <c r="X55" s="9">
        <v>382083656</v>
      </c>
      <c r="Y55" s="9">
        <v>8432100</v>
      </c>
      <c r="Z55" s="9">
        <v>390515756</v>
      </c>
      <c r="AA55" s="9">
        <v>0</v>
      </c>
      <c r="AB55" s="9">
        <v>0</v>
      </c>
      <c r="AC55" s="9">
        <v>0</v>
      </c>
    </row>
    <row r="56" spans="1:29" ht="19.5" customHeight="1">
      <c r="A56" s="54" t="s">
        <v>33</v>
      </c>
      <c r="B56" s="18" t="s">
        <v>2</v>
      </c>
      <c r="C56" s="5">
        <v>888535468</v>
      </c>
      <c r="D56" s="5">
        <v>824008323</v>
      </c>
      <c r="E56" s="6">
        <v>1712543791</v>
      </c>
      <c r="F56" s="5">
        <v>7746733</v>
      </c>
      <c r="G56" s="5">
        <v>86641999</v>
      </c>
      <c r="H56" s="5">
        <v>94388732</v>
      </c>
      <c r="I56" s="5">
        <v>0</v>
      </c>
      <c r="J56" s="5">
        <v>0</v>
      </c>
      <c r="K56" s="5">
        <v>0</v>
      </c>
      <c r="L56" s="5">
        <v>0</v>
      </c>
      <c r="M56" s="5">
        <v>36188</v>
      </c>
      <c r="N56" s="5">
        <v>36188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849035065</v>
      </c>
      <c r="V56" s="5">
        <v>626557713</v>
      </c>
      <c r="W56" s="8">
        <v>1475592778</v>
      </c>
      <c r="X56" s="5">
        <v>31753670</v>
      </c>
      <c r="Y56" s="5">
        <v>110772423</v>
      </c>
      <c r="Z56" s="8">
        <v>142526093</v>
      </c>
      <c r="AA56" s="5">
        <v>0</v>
      </c>
      <c r="AB56" s="5">
        <v>0</v>
      </c>
      <c r="AC56" s="6">
        <v>0</v>
      </c>
    </row>
    <row r="57" spans="1:29" ht="19.5" customHeight="1">
      <c r="A57" s="55"/>
      <c r="B57" s="17" t="s">
        <v>3</v>
      </c>
      <c r="C57" s="5">
        <v>8823399826</v>
      </c>
      <c r="D57" s="5">
        <v>6151087662</v>
      </c>
      <c r="E57" s="6">
        <v>14974487488</v>
      </c>
      <c r="F57" s="5">
        <v>0</v>
      </c>
      <c r="G57" s="5">
        <v>29268936</v>
      </c>
      <c r="H57" s="5">
        <v>29268936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1019699151</v>
      </c>
      <c r="V57" s="5">
        <v>584448351</v>
      </c>
      <c r="W57" s="8">
        <v>1604147502</v>
      </c>
      <c r="X57" s="5">
        <v>7803700675</v>
      </c>
      <c r="Y57" s="5">
        <v>5537370375</v>
      </c>
      <c r="Z57" s="8">
        <v>13341071050</v>
      </c>
      <c r="AA57" s="5">
        <v>0</v>
      </c>
      <c r="AB57" s="5">
        <v>0</v>
      </c>
      <c r="AC57" s="6">
        <v>0</v>
      </c>
    </row>
    <row r="58" spans="1:29" ht="19.5" customHeight="1">
      <c r="A58" s="55"/>
      <c r="B58" s="17" t="s">
        <v>71</v>
      </c>
      <c r="C58" s="5">
        <v>0</v>
      </c>
      <c r="D58" s="5">
        <v>0</v>
      </c>
      <c r="E58" s="6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8">
        <v>0</v>
      </c>
      <c r="X58" s="5">
        <v>0</v>
      </c>
      <c r="Y58" s="5">
        <v>0</v>
      </c>
      <c r="Z58" s="8">
        <v>0</v>
      </c>
      <c r="AA58" s="5">
        <v>0</v>
      </c>
      <c r="AB58" s="5">
        <v>0</v>
      </c>
      <c r="AC58" s="6">
        <v>0</v>
      </c>
    </row>
    <row r="59" spans="1:29" ht="19.5" customHeight="1">
      <c r="A59" s="56"/>
      <c r="B59" s="17" t="s">
        <v>4</v>
      </c>
      <c r="C59" s="5">
        <v>1605346382</v>
      </c>
      <c r="D59" s="5">
        <v>1060563471</v>
      </c>
      <c r="E59" s="6">
        <v>2665909853</v>
      </c>
      <c r="F59" s="5">
        <v>504961109</v>
      </c>
      <c r="G59" s="5">
        <v>801021499</v>
      </c>
      <c r="H59" s="5">
        <v>1305982608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1100385273</v>
      </c>
      <c r="V59" s="5">
        <v>259541972</v>
      </c>
      <c r="W59" s="8">
        <v>1359927245</v>
      </c>
      <c r="X59" s="5">
        <v>0</v>
      </c>
      <c r="Y59" s="5">
        <v>0</v>
      </c>
      <c r="Z59" s="8">
        <v>0</v>
      </c>
      <c r="AA59" s="5">
        <v>0</v>
      </c>
      <c r="AB59" s="5">
        <v>0</v>
      </c>
      <c r="AC59" s="6">
        <v>0</v>
      </c>
    </row>
    <row r="60" spans="1:29" ht="19.5" customHeight="1" thickBot="1">
      <c r="A60" s="22" t="s">
        <v>5</v>
      </c>
      <c r="B60" s="21"/>
      <c r="C60" s="9">
        <v>11317281676</v>
      </c>
      <c r="D60" s="9">
        <v>8035659456</v>
      </c>
      <c r="E60" s="9">
        <v>19352941132</v>
      </c>
      <c r="F60" s="9">
        <v>512707842</v>
      </c>
      <c r="G60" s="9">
        <v>916932434</v>
      </c>
      <c r="H60" s="9">
        <v>1429640276</v>
      </c>
      <c r="I60" s="9">
        <v>0</v>
      </c>
      <c r="J60" s="9">
        <v>0</v>
      </c>
      <c r="K60" s="9">
        <v>0</v>
      </c>
      <c r="L60" s="9">
        <v>0</v>
      </c>
      <c r="M60" s="9">
        <v>36188</v>
      </c>
      <c r="N60" s="9">
        <v>36188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2969119489</v>
      </c>
      <c r="V60" s="9">
        <v>1470548036</v>
      </c>
      <c r="W60" s="9">
        <v>4439667525</v>
      </c>
      <c r="X60" s="9">
        <v>7835454345</v>
      </c>
      <c r="Y60" s="9">
        <v>5648142798</v>
      </c>
      <c r="Z60" s="9">
        <v>13483597143</v>
      </c>
      <c r="AA60" s="9">
        <v>0</v>
      </c>
      <c r="AB60" s="9">
        <v>0</v>
      </c>
      <c r="AC60" s="9">
        <v>0</v>
      </c>
    </row>
    <row r="61" spans="1:29" ht="19.5" customHeight="1">
      <c r="A61" s="54" t="s">
        <v>34</v>
      </c>
      <c r="B61" s="18" t="s">
        <v>2</v>
      </c>
      <c r="C61" s="5">
        <v>0</v>
      </c>
      <c r="D61" s="5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8">
        <v>0</v>
      </c>
      <c r="X61" s="5">
        <v>0</v>
      </c>
      <c r="Y61" s="5">
        <v>0</v>
      </c>
      <c r="Z61" s="8">
        <v>0</v>
      </c>
      <c r="AA61" s="5">
        <v>0</v>
      </c>
      <c r="AB61" s="5">
        <v>0</v>
      </c>
      <c r="AC61" s="6">
        <v>0</v>
      </c>
    </row>
    <row r="62" spans="1:29" ht="19.5" customHeight="1">
      <c r="A62" s="55"/>
      <c r="B62" s="17" t="s">
        <v>3</v>
      </c>
      <c r="C62" s="5">
        <v>0</v>
      </c>
      <c r="D62" s="5">
        <v>0</v>
      </c>
      <c r="E62" s="6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8">
        <v>0</v>
      </c>
      <c r="X62" s="5">
        <v>0</v>
      </c>
      <c r="Y62" s="5">
        <v>0</v>
      </c>
      <c r="Z62" s="8">
        <v>0</v>
      </c>
      <c r="AA62" s="5">
        <v>0</v>
      </c>
      <c r="AB62" s="5">
        <v>0</v>
      </c>
      <c r="AC62" s="6">
        <v>0</v>
      </c>
    </row>
    <row r="63" spans="1:29" ht="19.5" customHeight="1">
      <c r="A63" s="55"/>
      <c r="B63" s="17" t="s">
        <v>71</v>
      </c>
      <c r="C63" s="5">
        <v>0</v>
      </c>
      <c r="D63" s="5">
        <v>0</v>
      </c>
      <c r="E63" s="6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8">
        <v>0</v>
      </c>
      <c r="X63" s="5">
        <v>0</v>
      </c>
      <c r="Y63" s="5">
        <v>0</v>
      </c>
      <c r="Z63" s="8">
        <v>0</v>
      </c>
      <c r="AA63" s="5">
        <v>0</v>
      </c>
      <c r="AB63" s="5">
        <v>0</v>
      </c>
      <c r="AC63" s="6">
        <v>0</v>
      </c>
    </row>
    <row r="64" spans="1:29" ht="19.5" customHeight="1">
      <c r="A64" s="56"/>
      <c r="B64" s="17" t="s">
        <v>4</v>
      </c>
      <c r="C64" s="5">
        <v>318282339</v>
      </c>
      <c r="D64" s="5">
        <v>398735964</v>
      </c>
      <c r="E64" s="6">
        <v>717018303</v>
      </c>
      <c r="F64" s="5">
        <v>275147170</v>
      </c>
      <c r="G64" s="5">
        <v>398570165</v>
      </c>
      <c r="H64" s="5">
        <v>673717335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43135169</v>
      </c>
      <c r="V64" s="5">
        <v>165799</v>
      </c>
      <c r="W64" s="8">
        <v>43300968</v>
      </c>
      <c r="X64" s="5">
        <v>0</v>
      </c>
      <c r="Y64" s="5">
        <v>0</v>
      </c>
      <c r="Z64" s="8">
        <v>0</v>
      </c>
      <c r="AA64" s="5">
        <v>0</v>
      </c>
      <c r="AB64" s="5">
        <v>0</v>
      </c>
      <c r="AC64" s="6">
        <v>0</v>
      </c>
    </row>
    <row r="65" spans="1:29" ht="19.5" customHeight="1" thickBot="1">
      <c r="A65" s="22" t="s">
        <v>5</v>
      </c>
      <c r="B65" s="21"/>
      <c r="C65" s="9">
        <v>318282339</v>
      </c>
      <c r="D65" s="9">
        <v>398735964</v>
      </c>
      <c r="E65" s="9">
        <v>717018303</v>
      </c>
      <c r="F65" s="9">
        <v>275147170</v>
      </c>
      <c r="G65" s="9">
        <v>398570165</v>
      </c>
      <c r="H65" s="9">
        <v>673717335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43135169</v>
      </c>
      <c r="V65" s="9">
        <v>165799</v>
      </c>
      <c r="W65" s="9">
        <v>43300968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</row>
    <row r="66" spans="1:29" ht="19.5" customHeight="1">
      <c r="A66" s="54" t="s">
        <v>35</v>
      </c>
      <c r="B66" s="18" t="s">
        <v>2</v>
      </c>
      <c r="C66" s="5">
        <v>35236228</v>
      </c>
      <c r="D66" s="5">
        <v>201069930</v>
      </c>
      <c r="E66" s="6">
        <v>236306158</v>
      </c>
      <c r="F66" s="5">
        <v>35044785</v>
      </c>
      <c r="G66" s="5">
        <v>201069930</v>
      </c>
      <c r="H66" s="5">
        <v>236114715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191443</v>
      </c>
      <c r="S66" s="5">
        <v>0</v>
      </c>
      <c r="T66" s="5">
        <v>191443</v>
      </c>
      <c r="U66" s="5">
        <v>0</v>
      </c>
      <c r="V66" s="5">
        <v>0</v>
      </c>
      <c r="W66" s="8">
        <v>0</v>
      </c>
      <c r="X66" s="5">
        <v>0</v>
      </c>
      <c r="Y66" s="5">
        <v>0</v>
      </c>
      <c r="Z66" s="8">
        <v>0</v>
      </c>
      <c r="AA66" s="5">
        <v>0</v>
      </c>
      <c r="AB66" s="5">
        <v>0</v>
      </c>
      <c r="AC66" s="6">
        <v>0</v>
      </c>
    </row>
    <row r="67" spans="1:29" ht="19.5" customHeight="1">
      <c r="A67" s="55"/>
      <c r="B67" s="17" t="s">
        <v>3</v>
      </c>
      <c r="C67" s="5">
        <v>15909926</v>
      </c>
      <c r="D67" s="5">
        <v>67839635</v>
      </c>
      <c r="E67" s="6">
        <v>83749561</v>
      </c>
      <c r="F67" s="5">
        <v>9957672</v>
      </c>
      <c r="G67" s="5">
        <v>67839635</v>
      </c>
      <c r="H67" s="5">
        <v>77797307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5952254</v>
      </c>
      <c r="S67" s="5">
        <v>0</v>
      </c>
      <c r="T67" s="5">
        <v>5952254</v>
      </c>
      <c r="U67" s="5">
        <v>0</v>
      </c>
      <c r="V67" s="5">
        <v>0</v>
      </c>
      <c r="W67" s="8">
        <v>0</v>
      </c>
      <c r="X67" s="5">
        <v>0</v>
      </c>
      <c r="Y67" s="5">
        <v>0</v>
      </c>
      <c r="Z67" s="8">
        <v>0</v>
      </c>
      <c r="AA67" s="5">
        <v>0</v>
      </c>
      <c r="AB67" s="5">
        <v>0</v>
      </c>
      <c r="AC67" s="6">
        <v>0</v>
      </c>
    </row>
    <row r="68" spans="1:29" ht="19.5" customHeight="1">
      <c r="A68" s="55"/>
      <c r="B68" s="17" t="s">
        <v>71</v>
      </c>
      <c r="C68" s="5">
        <v>0</v>
      </c>
      <c r="D68" s="5">
        <v>0</v>
      </c>
      <c r="E68" s="6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8">
        <v>0</v>
      </c>
      <c r="X68" s="5">
        <v>0</v>
      </c>
      <c r="Y68" s="5">
        <v>0</v>
      </c>
      <c r="Z68" s="8">
        <v>0</v>
      </c>
      <c r="AA68" s="5">
        <v>0</v>
      </c>
      <c r="AB68" s="5">
        <v>0</v>
      </c>
      <c r="AC68" s="6">
        <v>0</v>
      </c>
    </row>
    <row r="69" spans="1:29" ht="19.5" customHeight="1">
      <c r="A69" s="56"/>
      <c r="B69" s="17" t="s">
        <v>4</v>
      </c>
      <c r="C69" s="5">
        <v>103752544</v>
      </c>
      <c r="D69" s="5">
        <v>96608927</v>
      </c>
      <c r="E69" s="6">
        <v>200361471</v>
      </c>
      <c r="F69" s="5">
        <v>103752544</v>
      </c>
      <c r="G69" s="5">
        <v>96608927</v>
      </c>
      <c r="H69" s="5">
        <v>200361471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8">
        <v>0</v>
      </c>
      <c r="X69" s="5">
        <v>0</v>
      </c>
      <c r="Y69" s="5">
        <v>0</v>
      </c>
      <c r="Z69" s="8">
        <v>0</v>
      </c>
      <c r="AA69" s="5">
        <v>0</v>
      </c>
      <c r="AB69" s="5">
        <v>0</v>
      </c>
      <c r="AC69" s="6">
        <v>0</v>
      </c>
    </row>
    <row r="70" spans="1:29" ht="19.5" customHeight="1" thickBot="1">
      <c r="A70" s="22" t="s">
        <v>5</v>
      </c>
      <c r="B70" s="21"/>
      <c r="C70" s="9">
        <v>154898698</v>
      </c>
      <c r="D70" s="9">
        <v>365518492</v>
      </c>
      <c r="E70" s="9">
        <v>520417190</v>
      </c>
      <c r="F70" s="9">
        <v>148755001</v>
      </c>
      <c r="G70" s="9">
        <v>365518492</v>
      </c>
      <c r="H70" s="9">
        <v>514273493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6143697</v>
      </c>
      <c r="S70" s="9">
        <v>0</v>
      </c>
      <c r="T70" s="9">
        <v>6143697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</row>
    <row r="71" spans="1:29" ht="19.5" customHeight="1">
      <c r="A71" s="54" t="s">
        <v>36</v>
      </c>
      <c r="B71" s="18" t="s">
        <v>2</v>
      </c>
      <c r="C71" s="5">
        <v>0</v>
      </c>
      <c r="D71" s="5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8">
        <v>0</v>
      </c>
      <c r="X71" s="5">
        <v>0</v>
      </c>
      <c r="Y71" s="5">
        <v>0</v>
      </c>
      <c r="Z71" s="8">
        <v>0</v>
      </c>
      <c r="AA71" s="5">
        <v>0</v>
      </c>
      <c r="AB71" s="5">
        <v>0</v>
      </c>
      <c r="AC71" s="6">
        <v>0</v>
      </c>
    </row>
    <row r="72" spans="1:29" ht="19.5" customHeight="1">
      <c r="A72" s="55"/>
      <c r="B72" s="17" t="s">
        <v>3</v>
      </c>
      <c r="C72" s="5">
        <v>0</v>
      </c>
      <c r="D72" s="5">
        <v>0</v>
      </c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8">
        <v>0</v>
      </c>
      <c r="X72" s="5">
        <v>0</v>
      </c>
      <c r="Y72" s="5">
        <v>0</v>
      </c>
      <c r="Z72" s="8">
        <v>0</v>
      </c>
      <c r="AA72" s="5">
        <v>0</v>
      </c>
      <c r="AB72" s="5">
        <v>0</v>
      </c>
      <c r="AC72" s="6">
        <v>0</v>
      </c>
    </row>
    <row r="73" spans="1:29" ht="19.5" customHeight="1">
      <c r="A73" s="55"/>
      <c r="B73" s="17" t="s">
        <v>71</v>
      </c>
      <c r="C73" s="5">
        <v>0</v>
      </c>
      <c r="D73" s="5">
        <v>0</v>
      </c>
      <c r="E73" s="6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8">
        <v>0</v>
      </c>
      <c r="X73" s="5">
        <v>0</v>
      </c>
      <c r="Y73" s="5">
        <v>0</v>
      </c>
      <c r="Z73" s="8">
        <v>0</v>
      </c>
      <c r="AA73" s="5">
        <v>0</v>
      </c>
      <c r="AB73" s="5">
        <v>0</v>
      </c>
      <c r="AC73" s="6">
        <v>0</v>
      </c>
    </row>
    <row r="74" spans="1:29" ht="19.5" customHeight="1">
      <c r="A74" s="56"/>
      <c r="B74" s="17" t="s">
        <v>4</v>
      </c>
      <c r="C74" s="5">
        <v>103151452</v>
      </c>
      <c r="D74" s="5">
        <v>304240781</v>
      </c>
      <c r="E74" s="6">
        <v>407392233</v>
      </c>
      <c r="F74" s="5">
        <v>27111635</v>
      </c>
      <c r="G74" s="5">
        <v>64011549</v>
      </c>
      <c r="H74" s="5">
        <v>91123184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76039817</v>
      </c>
      <c r="V74" s="5">
        <v>240229232</v>
      </c>
      <c r="W74" s="8">
        <v>316269049</v>
      </c>
      <c r="X74" s="5">
        <v>0</v>
      </c>
      <c r="Y74" s="5">
        <v>0</v>
      </c>
      <c r="Z74" s="8">
        <v>0</v>
      </c>
      <c r="AA74" s="5">
        <v>0</v>
      </c>
      <c r="AB74" s="5">
        <v>0</v>
      </c>
      <c r="AC74" s="6">
        <v>0</v>
      </c>
    </row>
    <row r="75" spans="1:29" ht="19.5" customHeight="1" thickBot="1">
      <c r="A75" s="22" t="s">
        <v>5</v>
      </c>
      <c r="B75" s="21"/>
      <c r="C75" s="9">
        <v>103151452</v>
      </c>
      <c r="D75" s="9">
        <v>304240781</v>
      </c>
      <c r="E75" s="9">
        <v>407392233</v>
      </c>
      <c r="F75" s="9">
        <v>27111635</v>
      </c>
      <c r="G75" s="9">
        <v>64011549</v>
      </c>
      <c r="H75" s="9">
        <v>91123184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76039817</v>
      </c>
      <c r="V75" s="9">
        <v>240229232</v>
      </c>
      <c r="W75" s="9">
        <v>316269049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</row>
    <row r="76" spans="1:29" ht="19.5" customHeight="1">
      <c r="A76" s="54" t="s">
        <v>37</v>
      </c>
      <c r="B76" s="18" t="s">
        <v>2</v>
      </c>
      <c r="C76" s="5">
        <v>15647</v>
      </c>
      <c r="D76" s="5">
        <v>0</v>
      </c>
      <c r="E76" s="6">
        <v>15647</v>
      </c>
      <c r="F76" s="5">
        <v>15647</v>
      </c>
      <c r="G76" s="5">
        <v>0</v>
      </c>
      <c r="H76" s="5">
        <v>15647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8">
        <v>0</v>
      </c>
      <c r="X76" s="5">
        <v>0</v>
      </c>
      <c r="Y76" s="5">
        <v>0</v>
      </c>
      <c r="Z76" s="8">
        <v>0</v>
      </c>
      <c r="AA76" s="5">
        <v>0</v>
      </c>
      <c r="AB76" s="5">
        <v>0</v>
      </c>
      <c r="AC76" s="6">
        <v>0</v>
      </c>
    </row>
    <row r="77" spans="1:29" ht="19.5" customHeight="1">
      <c r="A77" s="55"/>
      <c r="B77" s="17" t="s">
        <v>3</v>
      </c>
      <c r="C77" s="5">
        <v>0</v>
      </c>
      <c r="D77" s="5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8">
        <v>0</v>
      </c>
      <c r="X77" s="5">
        <v>0</v>
      </c>
      <c r="Y77" s="5">
        <v>0</v>
      </c>
      <c r="Z77" s="8">
        <v>0</v>
      </c>
      <c r="AA77" s="5">
        <v>0</v>
      </c>
      <c r="AB77" s="5">
        <v>0</v>
      </c>
      <c r="AC77" s="6">
        <v>0</v>
      </c>
    </row>
    <row r="78" spans="1:29" ht="19.5" customHeight="1">
      <c r="A78" s="55"/>
      <c r="B78" s="17" t="s">
        <v>71</v>
      </c>
      <c r="C78" s="5">
        <v>0</v>
      </c>
      <c r="D78" s="5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8">
        <v>0</v>
      </c>
      <c r="X78" s="5">
        <v>0</v>
      </c>
      <c r="Y78" s="5">
        <v>0</v>
      </c>
      <c r="Z78" s="8">
        <v>0</v>
      </c>
      <c r="AA78" s="5">
        <v>0</v>
      </c>
      <c r="AB78" s="5">
        <v>0</v>
      </c>
      <c r="AC78" s="6">
        <v>0</v>
      </c>
    </row>
    <row r="79" spans="1:29" ht="19.5" customHeight="1">
      <c r="A79" s="56"/>
      <c r="B79" s="17" t="s">
        <v>4</v>
      </c>
      <c r="C79" s="5">
        <v>302849302</v>
      </c>
      <c r="D79" s="5">
        <v>359122479</v>
      </c>
      <c r="E79" s="6">
        <v>661971781</v>
      </c>
      <c r="F79" s="5">
        <v>302849302</v>
      </c>
      <c r="G79" s="5">
        <v>358020063</v>
      </c>
      <c r="H79" s="5">
        <v>660869365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1102416</v>
      </c>
      <c r="W79" s="8">
        <v>1102416</v>
      </c>
      <c r="X79" s="5">
        <v>0</v>
      </c>
      <c r="Y79" s="5">
        <v>0</v>
      </c>
      <c r="Z79" s="8">
        <v>0</v>
      </c>
      <c r="AA79" s="5">
        <v>0</v>
      </c>
      <c r="AB79" s="5">
        <v>0</v>
      </c>
      <c r="AC79" s="6">
        <v>0</v>
      </c>
    </row>
    <row r="80" spans="1:29" ht="19.5" customHeight="1" thickBot="1">
      <c r="A80" s="22" t="s">
        <v>5</v>
      </c>
      <c r="B80" s="21"/>
      <c r="C80" s="9">
        <v>302864949</v>
      </c>
      <c r="D80" s="9">
        <v>359122479</v>
      </c>
      <c r="E80" s="9">
        <v>661987428</v>
      </c>
      <c r="F80" s="9">
        <v>302864949</v>
      </c>
      <c r="G80" s="9">
        <v>358020063</v>
      </c>
      <c r="H80" s="9">
        <v>660885012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1102416</v>
      </c>
      <c r="W80" s="9">
        <v>1102416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</row>
    <row r="81" spans="1:29" ht="19.5" customHeight="1">
      <c r="A81" s="54" t="s">
        <v>38</v>
      </c>
      <c r="B81" s="18" t="s">
        <v>2</v>
      </c>
      <c r="C81" s="5">
        <v>9465438</v>
      </c>
      <c r="D81" s="5">
        <v>0</v>
      </c>
      <c r="E81" s="6">
        <v>9465438</v>
      </c>
      <c r="F81" s="5">
        <v>9465438</v>
      </c>
      <c r="G81" s="5">
        <v>0</v>
      </c>
      <c r="H81" s="5">
        <v>9465438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8">
        <v>0</v>
      </c>
      <c r="X81" s="5">
        <v>0</v>
      </c>
      <c r="Y81" s="5">
        <v>0</v>
      </c>
      <c r="Z81" s="8">
        <v>0</v>
      </c>
      <c r="AA81" s="5">
        <v>0</v>
      </c>
      <c r="AB81" s="5">
        <v>0</v>
      </c>
      <c r="AC81" s="6">
        <v>0</v>
      </c>
    </row>
    <row r="82" spans="1:29" ht="19.5" customHeight="1">
      <c r="A82" s="55"/>
      <c r="B82" s="17" t="s">
        <v>3</v>
      </c>
      <c r="C82" s="5">
        <v>0</v>
      </c>
      <c r="D82" s="5">
        <v>0</v>
      </c>
      <c r="E82" s="6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8">
        <v>0</v>
      </c>
      <c r="X82" s="5">
        <v>0</v>
      </c>
      <c r="Y82" s="5">
        <v>0</v>
      </c>
      <c r="Z82" s="8">
        <v>0</v>
      </c>
      <c r="AA82" s="5">
        <v>0</v>
      </c>
      <c r="AB82" s="5">
        <v>0</v>
      </c>
      <c r="AC82" s="6">
        <v>0</v>
      </c>
    </row>
    <row r="83" spans="1:29" ht="19.5" customHeight="1">
      <c r="A83" s="55"/>
      <c r="B83" s="17" t="s">
        <v>71</v>
      </c>
      <c r="C83" s="5">
        <v>0</v>
      </c>
      <c r="D83" s="5">
        <v>0</v>
      </c>
      <c r="E83" s="6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8">
        <v>0</v>
      </c>
      <c r="X83" s="5">
        <v>0</v>
      </c>
      <c r="Y83" s="5">
        <v>0</v>
      </c>
      <c r="Z83" s="8">
        <v>0</v>
      </c>
      <c r="AA83" s="5">
        <v>0</v>
      </c>
      <c r="AB83" s="5">
        <v>0</v>
      </c>
      <c r="AC83" s="6">
        <v>0</v>
      </c>
    </row>
    <row r="84" spans="1:29" ht="19.5" customHeight="1">
      <c r="A84" s="56"/>
      <c r="B84" s="17" t="s">
        <v>4</v>
      </c>
      <c r="C84" s="5">
        <v>56372961</v>
      </c>
      <c r="D84" s="5">
        <v>35341004</v>
      </c>
      <c r="E84" s="6">
        <v>91713965</v>
      </c>
      <c r="F84" s="5">
        <v>56372961</v>
      </c>
      <c r="G84" s="5">
        <v>35341004</v>
      </c>
      <c r="H84" s="5">
        <v>91713965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8">
        <v>0</v>
      </c>
      <c r="X84" s="5">
        <v>0</v>
      </c>
      <c r="Y84" s="5">
        <v>0</v>
      </c>
      <c r="Z84" s="8">
        <v>0</v>
      </c>
      <c r="AA84" s="5">
        <v>0</v>
      </c>
      <c r="AB84" s="5">
        <v>0</v>
      </c>
      <c r="AC84" s="6">
        <v>0</v>
      </c>
    </row>
    <row r="85" spans="1:29" ht="19.5" customHeight="1" thickBot="1">
      <c r="A85" s="22" t="s">
        <v>5</v>
      </c>
      <c r="B85" s="21"/>
      <c r="C85" s="9">
        <v>65838399</v>
      </c>
      <c r="D85" s="9">
        <v>35341004</v>
      </c>
      <c r="E85" s="9">
        <v>101179403</v>
      </c>
      <c r="F85" s="9">
        <v>65838399</v>
      </c>
      <c r="G85" s="9">
        <v>35341004</v>
      </c>
      <c r="H85" s="9">
        <v>101179403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</row>
    <row r="86" spans="1:29" ht="19.5" customHeight="1">
      <c r="A86" s="54" t="s">
        <v>39</v>
      </c>
      <c r="B86" s="18" t="s">
        <v>2</v>
      </c>
      <c r="C86" s="5">
        <v>0</v>
      </c>
      <c r="D86" s="5">
        <v>0</v>
      </c>
      <c r="E86" s="6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8">
        <v>0</v>
      </c>
      <c r="X86" s="5">
        <v>0</v>
      </c>
      <c r="Y86" s="5">
        <v>0</v>
      </c>
      <c r="Z86" s="8">
        <v>0</v>
      </c>
      <c r="AA86" s="5">
        <v>0</v>
      </c>
      <c r="AB86" s="5">
        <v>0</v>
      </c>
      <c r="AC86" s="6">
        <v>0</v>
      </c>
    </row>
    <row r="87" spans="1:29" ht="19.5" customHeight="1">
      <c r="A87" s="55"/>
      <c r="B87" s="17" t="s">
        <v>3</v>
      </c>
      <c r="C87" s="5">
        <v>0</v>
      </c>
      <c r="D87" s="5">
        <v>0</v>
      </c>
      <c r="E87" s="6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8">
        <v>0</v>
      </c>
      <c r="X87" s="5">
        <v>0</v>
      </c>
      <c r="Y87" s="5">
        <v>0</v>
      </c>
      <c r="Z87" s="8">
        <v>0</v>
      </c>
      <c r="AA87" s="5">
        <v>0</v>
      </c>
      <c r="AB87" s="5">
        <v>0</v>
      </c>
      <c r="AC87" s="6">
        <v>0</v>
      </c>
    </row>
    <row r="88" spans="1:29" ht="19.5" customHeight="1">
      <c r="A88" s="55"/>
      <c r="B88" s="17" t="s">
        <v>71</v>
      </c>
      <c r="C88" s="5">
        <v>0</v>
      </c>
      <c r="D88" s="5">
        <v>0</v>
      </c>
      <c r="E88" s="6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8">
        <v>0</v>
      </c>
      <c r="X88" s="5">
        <v>0</v>
      </c>
      <c r="Y88" s="5">
        <v>0</v>
      </c>
      <c r="Z88" s="8">
        <v>0</v>
      </c>
      <c r="AA88" s="5">
        <v>0</v>
      </c>
      <c r="AB88" s="5">
        <v>0</v>
      </c>
      <c r="AC88" s="6">
        <v>0</v>
      </c>
    </row>
    <row r="89" spans="1:29" ht="19.5" customHeight="1">
      <c r="A89" s="56"/>
      <c r="B89" s="17" t="s">
        <v>4</v>
      </c>
      <c r="C89" s="5">
        <v>21459972</v>
      </c>
      <c r="D89" s="5">
        <v>70477191</v>
      </c>
      <c r="E89" s="6">
        <v>91937163</v>
      </c>
      <c r="F89" s="5">
        <v>21459972</v>
      </c>
      <c r="G89" s="5">
        <v>8689819</v>
      </c>
      <c r="H89" s="5">
        <v>30149791</v>
      </c>
      <c r="I89" s="5">
        <v>0</v>
      </c>
      <c r="J89" s="5">
        <v>0</v>
      </c>
      <c r="K89" s="5">
        <v>0</v>
      </c>
      <c r="L89" s="5">
        <v>0</v>
      </c>
      <c r="M89" s="5">
        <v>533441</v>
      </c>
      <c r="N89" s="5">
        <v>533441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61253931</v>
      </c>
      <c r="W89" s="8">
        <v>61253931</v>
      </c>
      <c r="X89" s="5">
        <v>0</v>
      </c>
      <c r="Y89" s="5">
        <v>0</v>
      </c>
      <c r="Z89" s="8">
        <v>0</v>
      </c>
      <c r="AA89" s="5">
        <v>0</v>
      </c>
      <c r="AB89" s="5">
        <v>0</v>
      </c>
      <c r="AC89" s="6">
        <v>0</v>
      </c>
    </row>
    <row r="90" spans="1:29" ht="19.5" customHeight="1" thickBot="1">
      <c r="A90" s="22" t="s">
        <v>5</v>
      </c>
      <c r="B90" s="21"/>
      <c r="C90" s="9">
        <v>21459972</v>
      </c>
      <c r="D90" s="9">
        <v>70477191</v>
      </c>
      <c r="E90" s="9">
        <v>91937163</v>
      </c>
      <c r="F90" s="9">
        <v>21459972</v>
      </c>
      <c r="G90" s="9">
        <v>8689819</v>
      </c>
      <c r="H90" s="9">
        <v>30149791</v>
      </c>
      <c r="I90" s="9">
        <v>0</v>
      </c>
      <c r="J90" s="9">
        <v>0</v>
      </c>
      <c r="K90" s="9">
        <v>0</v>
      </c>
      <c r="L90" s="9">
        <v>0</v>
      </c>
      <c r="M90" s="9">
        <v>533441</v>
      </c>
      <c r="N90" s="9">
        <v>533441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61253931</v>
      </c>
      <c r="W90" s="9">
        <v>61253931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</row>
    <row r="91" spans="1:29" ht="19.5" customHeight="1">
      <c r="A91" s="54" t="s">
        <v>40</v>
      </c>
      <c r="B91" s="18" t="s">
        <v>2</v>
      </c>
      <c r="C91" s="5">
        <v>60466634506</v>
      </c>
      <c r="D91" s="5">
        <v>53883581390</v>
      </c>
      <c r="E91" s="6">
        <v>114350215896</v>
      </c>
      <c r="F91" s="5">
        <v>49058093215</v>
      </c>
      <c r="G91" s="5">
        <v>42507135932</v>
      </c>
      <c r="H91" s="5">
        <v>91565229147</v>
      </c>
      <c r="I91" s="5">
        <v>1526437778</v>
      </c>
      <c r="J91" s="5">
        <v>2369516894</v>
      </c>
      <c r="K91" s="5">
        <v>3895954672</v>
      </c>
      <c r="L91" s="5">
        <v>2392132369</v>
      </c>
      <c r="M91" s="5">
        <v>1819329701</v>
      </c>
      <c r="N91" s="5">
        <v>4211462070</v>
      </c>
      <c r="O91" s="5">
        <v>0</v>
      </c>
      <c r="P91" s="5">
        <v>0</v>
      </c>
      <c r="Q91" s="5">
        <v>0</v>
      </c>
      <c r="R91" s="5">
        <v>108278041</v>
      </c>
      <c r="S91" s="5">
        <v>99190386</v>
      </c>
      <c r="T91" s="5">
        <v>207468427</v>
      </c>
      <c r="U91" s="5">
        <v>7255910955</v>
      </c>
      <c r="V91" s="5">
        <v>6970315645</v>
      </c>
      <c r="W91" s="8">
        <v>14226226600</v>
      </c>
      <c r="X91" s="5">
        <v>5812000</v>
      </c>
      <c r="Y91" s="5">
        <v>0</v>
      </c>
      <c r="Z91" s="8">
        <v>5812000</v>
      </c>
      <c r="AA91" s="5">
        <v>119970148</v>
      </c>
      <c r="AB91" s="5">
        <v>118092832</v>
      </c>
      <c r="AC91" s="6">
        <v>238062980</v>
      </c>
    </row>
    <row r="92" spans="1:29" ht="19.5" customHeight="1">
      <c r="A92" s="55"/>
      <c r="B92" s="17" t="s">
        <v>3</v>
      </c>
      <c r="C92" s="5">
        <v>44587116775</v>
      </c>
      <c r="D92" s="5">
        <v>29328522407</v>
      </c>
      <c r="E92" s="6">
        <v>73915639182</v>
      </c>
      <c r="F92" s="5">
        <v>12456423499</v>
      </c>
      <c r="G92" s="5">
        <v>11013620519</v>
      </c>
      <c r="H92" s="5">
        <v>23470044018</v>
      </c>
      <c r="I92" s="5">
        <v>808753700</v>
      </c>
      <c r="J92" s="5">
        <v>958412535</v>
      </c>
      <c r="K92" s="5">
        <v>1767166235</v>
      </c>
      <c r="L92" s="5">
        <v>704646391</v>
      </c>
      <c r="M92" s="5">
        <v>746993655</v>
      </c>
      <c r="N92" s="5">
        <v>1451640046</v>
      </c>
      <c r="O92" s="5">
        <v>0</v>
      </c>
      <c r="P92" s="5">
        <v>0</v>
      </c>
      <c r="Q92" s="5">
        <v>0</v>
      </c>
      <c r="R92" s="5">
        <v>46963543</v>
      </c>
      <c r="S92" s="5">
        <v>29972802</v>
      </c>
      <c r="T92" s="5">
        <v>76936345</v>
      </c>
      <c r="U92" s="5">
        <v>21321462694</v>
      </c>
      <c r="V92" s="5">
        <v>16512142412</v>
      </c>
      <c r="W92" s="8">
        <v>37833605106</v>
      </c>
      <c r="X92" s="5">
        <v>9220606401</v>
      </c>
      <c r="Y92" s="5">
        <v>42099408</v>
      </c>
      <c r="Z92" s="8">
        <v>9262705809</v>
      </c>
      <c r="AA92" s="5">
        <v>28260547</v>
      </c>
      <c r="AB92" s="5">
        <v>25281076</v>
      </c>
      <c r="AC92" s="6">
        <v>53541623</v>
      </c>
    </row>
    <row r="93" spans="1:29" ht="19.5" customHeight="1">
      <c r="A93" s="55"/>
      <c r="B93" s="17" t="s">
        <v>71</v>
      </c>
      <c r="C93" s="5">
        <v>0</v>
      </c>
      <c r="D93" s="5">
        <v>0</v>
      </c>
      <c r="E93" s="6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8">
        <v>0</v>
      </c>
      <c r="X93" s="5">
        <v>0</v>
      </c>
      <c r="Y93" s="5">
        <v>0</v>
      </c>
      <c r="Z93" s="8">
        <v>0</v>
      </c>
      <c r="AA93" s="5">
        <v>0</v>
      </c>
      <c r="AB93" s="5">
        <v>0</v>
      </c>
      <c r="AC93" s="6">
        <v>0</v>
      </c>
    </row>
    <row r="94" spans="1:29" ht="19.5" customHeight="1">
      <c r="A94" s="56"/>
      <c r="B94" s="17" t="s">
        <v>4</v>
      </c>
      <c r="C94" s="5">
        <v>203208054267</v>
      </c>
      <c r="D94" s="5">
        <v>169247812787</v>
      </c>
      <c r="E94" s="6">
        <v>372455867054</v>
      </c>
      <c r="F94" s="5">
        <v>40624415688</v>
      </c>
      <c r="G94" s="5">
        <v>45966068309</v>
      </c>
      <c r="H94" s="5">
        <v>86590483997</v>
      </c>
      <c r="I94" s="5">
        <v>5222803802</v>
      </c>
      <c r="J94" s="5">
        <v>8543064792</v>
      </c>
      <c r="K94" s="5">
        <v>13765868594</v>
      </c>
      <c r="L94" s="5">
        <v>1526972666</v>
      </c>
      <c r="M94" s="5">
        <v>2171435316</v>
      </c>
      <c r="N94" s="5">
        <v>3698407982</v>
      </c>
      <c r="O94" s="5">
        <v>0</v>
      </c>
      <c r="P94" s="5">
        <v>0</v>
      </c>
      <c r="Q94" s="5">
        <v>0</v>
      </c>
      <c r="R94" s="5">
        <v>139509354</v>
      </c>
      <c r="S94" s="5">
        <v>100940753</v>
      </c>
      <c r="T94" s="5">
        <v>240450107</v>
      </c>
      <c r="U94" s="5">
        <v>155694352757</v>
      </c>
      <c r="V94" s="5">
        <v>112466303617</v>
      </c>
      <c r="W94" s="8">
        <v>268160656374</v>
      </c>
      <c r="X94" s="5">
        <v>0</v>
      </c>
      <c r="Y94" s="5">
        <v>0</v>
      </c>
      <c r="Z94" s="8">
        <v>0</v>
      </c>
      <c r="AA94" s="5">
        <v>0</v>
      </c>
      <c r="AB94" s="5">
        <v>0</v>
      </c>
      <c r="AC94" s="6">
        <v>0</v>
      </c>
    </row>
    <row r="95" spans="1:29" ht="19.5" customHeight="1" thickBot="1">
      <c r="A95" s="22" t="s">
        <v>5</v>
      </c>
      <c r="B95" s="21"/>
      <c r="C95" s="9">
        <v>308261805548</v>
      </c>
      <c r="D95" s="9">
        <v>252459916584</v>
      </c>
      <c r="E95" s="9">
        <v>560721722132</v>
      </c>
      <c r="F95" s="9">
        <v>102138932402</v>
      </c>
      <c r="G95" s="9">
        <v>99486824760</v>
      </c>
      <c r="H95" s="9">
        <v>201625757162</v>
      </c>
      <c r="I95" s="9">
        <v>7557995280</v>
      </c>
      <c r="J95" s="9">
        <v>11870994221</v>
      </c>
      <c r="K95" s="9">
        <v>19428989501</v>
      </c>
      <c r="L95" s="9">
        <v>4623751426</v>
      </c>
      <c r="M95" s="9">
        <v>4737758672</v>
      </c>
      <c r="N95" s="9">
        <v>9361510098</v>
      </c>
      <c r="O95" s="9">
        <v>0</v>
      </c>
      <c r="P95" s="9">
        <v>0</v>
      </c>
      <c r="Q95" s="9">
        <v>0</v>
      </c>
      <c r="R95" s="9">
        <v>294750938</v>
      </c>
      <c r="S95" s="9">
        <v>230103941</v>
      </c>
      <c r="T95" s="9">
        <v>524854879</v>
      </c>
      <c r="U95" s="9">
        <v>184271726406</v>
      </c>
      <c r="V95" s="9">
        <v>135948761674</v>
      </c>
      <c r="W95" s="9">
        <v>320220488080</v>
      </c>
      <c r="X95" s="9">
        <v>9226418401</v>
      </c>
      <c r="Y95" s="9">
        <v>42099408</v>
      </c>
      <c r="Z95" s="9">
        <v>9268517809</v>
      </c>
      <c r="AA95" s="9">
        <v>148230695</v>
      </c>
      <c r="AB95" s="9">
        <v>143373908</v>
      </c>
      <c r="AC95" s="9">
        <v>291604603</v>
      </c>
    </row>
    <row r="96" spans="1:29" ht="19.5" customHeight="1">
      <c r="A96" s="54" t="s">
        <v>41</v>
      </c>
      <c r="B96" s="18" t="s">
        <v>2</v>
      </c>
      <c r="C96" s="5">
        <v>55758368</v>
      </c>
      <c r="D96" s="5">
        <v>226746925</v>
      </c>
      <c r="E96" s="6">
        <v>282505293</v>
      </c>
      <c r="F96" s="5">
        <v>55758368</v>
      </c>
      <c r="G96" s="5">
        <v>226746925</v>
      </c>
      <c r="H96" s="5">
        <v>282505293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8">
        <v>0</v>
      </c>
      <c r="X96" s="5">
        <v>0</v>
      </c>
      <c r="Y96" s="5">
        <v>0</v>
      </c>
      <c r="Z96" s="8">
        <v>0</v>
      </c>
      <c r="AA96" s="5">
        <v>0</v>
      </c>
      <c r="AB96" s="5">
        <v>0</v>
      </c>
      <c r="AC96" s="6">
        <v>0</v>
      </c>
    </row>
    <row r="97" spans="1:29" ht="19.5" customHeight="1">
      <c r="A97" s="55"/>
      <c r="B97" s="17" t="s">
        <v>3</v>
      </c>
      <c r="C97" s="5">
        <v>6058113564</v>
      </c>
      <c r="D97" s="5">
        <v>5987225467</v>
      </c>
      <c r="E97" s="6">
        <v>12045339031</v>
      </c>
      <c r="F97" s="5">
        <v>6058113564</v>
      </c>
      <c r="G97" s="5">
        <v>5987225467</v>
      </c>
      <c r="H97" s="5">
        <v>12045339031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8">
        <v>0</v>
      </c>
      <c r="X97" s="5">
        <v>0</v>
      </c>
      <c r="Y97" s="5">
        <v>0</v>
      </c>
      <c r="Z97" s="8">
        <v>0</v>
      </c>
      <c r="AA97" s="5">
        <v>0</v>
      </c>
      <c r="AB97" s="5">
        <v>0</v>
      </c>
      <c r="AC97" s="6">
        <v>0</v>
      </c>
    </row>
    <row r="98" spans="1:29" ht="19.5" customHeight="1">
      <c r="A98" s="55"/>
      <c r="B98" s="17" t="s">
        <v>71</v>
      </c>
      <c r="C98" s="5">
        <v>0</v>
      </c>
      <c r="D98" s="5">
        <v>0</v>
      </c>
      <c r="E98" s="6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8">
        <v>0</v>
      </c>
      <c r="X98" s="5">
        <v>0</v>
      </c>
      <c r="Y98" s="5">
        <v>0</v>
      </c>
      <c r="Z98" s="8">
        <v>0</v>
      </c>
      <c r="AA98" s="5">
        <v>0</v>
      </c>
      <c r="AB98" s="5">
        <v>0</v>
      </c>
      <c r="AC98" s="6">
        <v>0</v>
      </c>
    </row>
    <row r="99" spans="1:29" ht="19.5" customHeight="1">
      <c r="A99" s="56"/>
      <c r="B99" s="17" t="s">
        <v>4</v>
      </c>
      <c r="C99" s="5">
        <v>37270764422</v>
      </c>
      <c r="D99" s="5">
        <v>43995029316</v>
      </c>
      <c r="E99" s="6">
        <v>81265793738</v>
      </c>
      <c r="F99" s="5">
        <v>37270764422</v>
      </c>
      <c r="G99" s="5">
        <v>43995029316</v>
      </c>
      <c r="H99" s="5">
        <v>81265793738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8">
        <v>0</v>
      </c>
      <c r="X99" s="5">
        <v>0</v>
      </c>
      <c r="Y99" s="5">
        <v>0</v>
      </c>
      <c r="Z99" s="8">
        <v>0</v>
      </c>
      <c r="AA99" s="5">
        <v>0</v>
      </c>
      <c r="AB99" s="5">
        <v>0</v>
      </c>
      <c r="AC99" s="6">
        <v>0</v>
      </c>
    </row>
    <row r="100" spans="1:29" ht="19.5" customHeight="1" thickBot="1">
      <c r="A100" s="22" t="s">
        <v>5</v>
      </c>
      <c r="B100" s="21"/>
      <c r="C100" s="9">
        <v>43384636354</v>
      </c>
      <c r="D100" s="9">
        <v>50209001708</v>
      </c>
      <c r="E100" s="9">
        <v>93593638062</v>
      </c>
      <c r="F100" s="9">
        <v>43384636354</v>
      </c>
      <c r="G100" s="9">
        <v>50209001708</v>
      </c>
      <c r="H100" s="9">
        <v>93593638062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</row>
    <row r="101" spans="1:29" ht="19.5" customHeight="1">
      <c r="A101" s="54" t="s">
        <v>7</v>
      </c>
      <c r="B101" s="18" t="s">
        <v>2</v>
      </c>
      <c r="C101" s="5">
        <v>2911627308</v>
      </c>
      <c r="D101" s="5">
        <v>6896368378</v>
      </c>
      <c r="E101" s="6">
        <v>9807995686</v>
      </c>
      <c r="F101" s="5">
        <v>2747819555</v>
      </c>
      <c r="G101" s="5">
        <v>6729619137</v>
      </c>
      <c r="H101" s="5">
        <v>9477438692</v>
      </c>
      <c r="I101" s="5">
        <v>76957947</v>
      </c>
      <c r="J101" s="5">
        <v>63915892</v>
      </c>
      <c r="K101" s="5">
        <v>140873839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72899884</v>
      </c>
      <c r="S101" s="5">
        <v>66591488</v>
      </c>
      <c r="T101" s="5">
        <v>139491372</v>
      </c>
      <c r="U101" s="5">
        <v>13949922</v>
      </c>
      <c r="V101" s="5">
        <v>36241861</v>
      </c>
      <c r="W101" s="8">
        <v>50191783</v>
      </c>
      <c r="X101" s="5">
        <v>0</v>
      </c>
      <c r="Y101" s="5">
        <v>0</v>
      </c>
      <c r="Z101" s="8">
        <v>0</v>
      </c>
      <c r="AA101" s="5">
        <v>0</v>
      </c>
      <c r="AB101" s="5">
        <v>0</v>
      </c>
      <c r="AC101" s="6">
        <v>0</v>
      </c>
    </row>
    <row r="102" spans="1:29" ht="19.5" customHeight="1">
      <c r="A102" s="55"/>
      <c r="B102" s="17" t="s">
        <v>3</v>
      </c>
      <c r="C102" s="5">
        <v>2479776182</v>
      </c>
      <c r="D102" s="5">
        <v>6185912183</v>
      </c>
      <c r="E102" s="6">
        <v>8665688365</v>
      </c>
      <c r="F102" s="5">
        <v>2176282121</v>
      </c>
      <c r="G102" s="5">
        <v>6043411966</v>
      </c>
      <c r="H102" s="5">
        <v>8219694087</v>
      </c>
      <c r="I102" s="5">
        <v>19418178</v>
      </c>
      <c r="J102" s="5">
        <v>6718758</v>
      </c>
      <c r="K102" s="5">
        <v>26136936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4656219</v>
      </c>
      <c r="T102" s="5">
        <v>4656219</v>
      </c>
      <c r="U102" s="5">
        <v>284075883</v>
      </c>
      <c r="V102" s="5">
        <v>131125240</v>
      </c>
      <c r="W102" s="8">
        <v>415201123</v>
      </c>
      <c r="X102" s="5">
        <v>0</v>
      </c>
      <c r="Y102" s="5">
        <v>0</v>
      </c>
      <c r="Z102" s="8">
        <v>0</v>
      </c>
      <c r="AA102" s="5">
        <v>0</v>
      </c>
      <c r="AB102" s="5">
        <v>0</v>
      </c>
      <c r="AC102" s="6">
        <v>0</v>
      </c>
    </row>
    <row r="103" spans="1:29" ht="19.5" customHeight="1">
      <c r="A103" s="55"/>
      <c r="B103" s="17" t="s">
        <v>71</v>
      </c>
      <c r="C103" s="5">
        <v>0</v>
      </c>
      <c r="D103" s="5">
        <v>0</v>
      </c>
      <c r="E103" s="6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8">
        <v>0</v>
      </c>
      <c r="X103" s="5">
        <v>0</v>
      </c>
      <c r="Y103" s="5">
        <v>0</v>
      </c>
      <c r="Z103" s="8">
        <v>0</v>
      </c>
      <c r="AA103" s="5">
        <v>0</v>
      </c>
      <c r="AB103" s="5">
        <v>0</v>
      </c>
      <c r="AC103" s="6">
        <v>0</v>
      </c>
    </row>
    <row r="104" spans="1:29" ht="19.5" customHeight="1">
      <c r="A104" s="56"/>
      <c r="B104" s="17" t="s">
        <v>4</v>
      </c>
      <c r="C104" s="5">
        <v>21733064824</v>
      </c>
      <c r="D104" s="5">
        <v>17763985051</v>
      </c>
      <c r="E104" s="6">
        <v>39497049875</v>
      </c>
      <c r="F104" s="5">
        <v>19635310711</v>
      </c>
      <c r="G104" s="5">
        <v>16398923205</v>
      </c>
      <c r="H104" s="5">
        <v>36034233916</v>
      </c>
      <c r="I104" s="5">
        <v>1392387963</v>
      </c>
      <c r="J104" s="5">
        <v>373860578</v>
      </c>
      <c r="K104" s="5">
        <v>1766248541</v>
      </c>
      <c r="L104" s="5">
        <v>3307472</v>
      </c>
      <c r="M104" s="5">
        <v>0</v>
      </c>
      <c r="N104" s="5">
        <v>3307472</v>
      </c>
      <c r="O104" s="5">
        <v>0</v>
      </c>
      <c r="P104" s="5">
        <v>0</v>
      </c>
      <c r="Q104" s="5">
        <v>0</v>
      </c>
      <c r="R104" s="5">
        <v>43367467</v>
      </c>
      <c r="S104" s="5">
        <v>5908217</v>
      </c>
      <c r="T104" s="5">
        <v>49275684</v>
      </c>
      <c r="U104" s="5">
        <v>658691211</v>
      </c>
      <c r="V104" s="5">
        <v>985293051</v>
      </c>
      <c r="W104" s="8">
        <v>1643984262</v>
      </c>
      <c r="X104" s="5">
        <v>0</v>
      </c>
      <c r="Y104" s="5">
        <v>0</v>
      </c>
      <c r="Z104" s="8">
        <v>0</v>
      </c>
      <c r="AA104" s="5">
        <v>0</v>
      </c>
      <c r="AB104" s="5">
        <v>0</v>
      </c>
      <c r="AC104" s="6">
        <v>0</v>
      </c>
    </row>
    <row r="105" spans="1:29" ht="19.5" customHeight="1" thickBot="1">
      <c r="A105" s="22" t="s">
        <v>5</v>
      </c>
      <c r="B105" s="21"/>
      <c r="C105" s="9">
        <v>27124468314</v>
      </c>
      <c r="D105" s="9">
        <v>30846265612</v>
      </c>
      <c r="E105" s="9">
        <v>57970733926</v>
      </c>
      <c r="F105" s="9">
        <v>24559412387</v>
      </c>
      <c r="G105" s="9">
        <v>29171954308</v>
      </c>
      <c r="H105" s="9">
        <v>53731366695</v>
      </c>
      <c r="I105" s="9">
        <v>1488764088</v>
      </c>
      <c r="J105" s="9">
        <v>444495228</v>
      </c>
      <c r="K105" s="9">
        <v>1933259316</v>
      </c>
      <c r="L105" s="9">
        <v>3307472</v>
      </c>
      <c r="M105" s="9">
        <v>0</v>
      </c>
      <c r="N105" s="9">
        <v>3307472</v>
      </c>
      <c r="O105" s="9">
        <v>0</v>
      </c>
      <c r="P105" s="9">
        <v>0</v>
      </c>
      <c r="Q105" s="9">
        <v>0</v>
      </c>
      <c r="R105" s="9">
        <v>116267351</v>
      </c>
      <c r="S105" s="9">
        <v>77155924</v>
      </c>
      <c r="T105" s="9">
        <v>193423275</v>
      </c>
      <c r="U105" s="9">
        <v>956717016</v>
      </c>
      <c r="V105" s="9">
        <v>1152660152</v>
      </c>
      <c r="W105" s="9">
        <v>2109377168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</row>
    <row r="106" spans="1:29" ht="19.5" customHeight="1">
      <c r="A106" s="54" t="s">
        <v>42</v>
      </c>
      <c r="B106" s="18" t="s">
        <v>2</v>
      </c>
      <c r="C106" s="5">
        <v>110123328</v>
      </c>
      <c r="D106" s="5">
        <v>40302046</v>
      </c>
      <c r="E106" s="6">
        <v>150425374</v>
      </c>
      <c r="F106" s="5">
        <v>109322226</v>
      </c>
      <c r="G106" s="5">
        <v>40302046</v>
      </c>
      <c r="H106" s="5">
        <v>149624272</v>
      </c>
      <c r="I106" s="5">
        <v>801102</v>
      </c>
      <c r="J106" s="5">
        <v>0</v>
      </c>
      <c r="K106" s="5">
        <v>801102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8">
        <v>0</v>
      </c>
      <c r="X106" s="5">
        <v>0</v>
      </c>
      <c r="Y106" s="5">
        <v>0</v>
      </c>
      <c r="Z106" s="8">
        <v>0</v>
      </c>
      <c r="AA106" s="5">
        <v>0</v>
      </c>
      <c r="AB106" s="5">
        <v>0</v>
      </c>
      <c r="AC106" s="6">
        <v>0</v>
      </c>
    </row>
    <row r="107" spans="1:29" ht="19.5" customHeight="1">
      <c r="A107" s="55"/>
      <c r="B107" s="17" t="s">
        <v>3</v>
      </c>
      <c r="C107" s="5">
        <v>0</v>
      </c>
      <c r="D107" s="5">
        <v>0</v>
      </c>
      <c r="E107" s="6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8">
        <v>0</v>
      </c>
      <c r="X107" s="5">
        <v>0</v>
      </c>
      <c r="Y107" s="5">
        <v>0</v>
      </c>
      <c r="Z107" s="8">
        <v>0</v>
      </c>
      <c r="AA107" s="5">
        <v>0</v>
      </c>
      <c r="AB107" s="5">
        <v>0</v>
      </c>
      <c r="AC107" s="6">
        <v>0</v>
      </c>
    </row>
    <row r="108" spans="1:29" ht="19.5" customHeight="1">
      <c r="A108" s="55"/>
      <c r="B108" s="17" t="s">
        <v>71</v>
      </c>
      <c r="C108" s="5">
        <v>0</v>
      </c>
      <c r="D108" s="5">
        <v>0</v>
      </c>
      <c r="E108" s="6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8">
        <v>0</v>
      </c>
      <c r="X108" s="5">
        <v>0</v>
      </c>
      <c r="Y108" s="5">
        <v>0</v>
      </c>
      <c r="Z108" s="8">
        <v>0</v>
      </c>
      <c r="AA108" s="5">
        <v>0</v>
      </c>
      <c r="AB108" s="5">
        <v>0</v>
      </c>
      <c r="AC108" s="6">
        <v>0</v>
      </c>
    </row>
    <row r="109" spans="1:29" ht="19.5" customHeight="1">
      <c r="A109" s="56"/>
      <c r="B109" s="17" t="s">
        <v>4</v>
      </c>
      <c r="C109" s="5">
        <v>3168880937</v>
      </c>
      <c r="D109" s="5">
        <v>3172955358</v>
      </c>
      <c r="E109" s="6">
        <v>6341836295</v>
      </c>
      <c r="F109" s="5">
        <v>3167121978</v>
      </c>
      <c r="G109" s="5">
        <v>3158220441</v>
      </c>
      <c r="H109" s="5">
        <v>6325342419</v>
      </c>
      <c r="I109" s="5">
        <v>0</v>
      </c>
      <c r="J109" s="5">
        <v>4692279</v>
      </c>
      <c r="K109" s="5">
        <v>4692279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1758959</v>
      </c>
      <c r="V109" s="5">
        <v>10042638</v>
      </c>
      <c r="W109" s="8">
        <v>11801597</v>
      </c>
      <c r="X109" s="5">
        <v>0</v>
      </c>
      <c r="Y109" s="5">
        <v>0</v>
      </c>
      <c r="Z109" s="8">
        <v>0</v>
      </c>
      <c r="AA109" s="5">
        <v>0</v>
      </c>
      <c r="AB109" s="5">
        <v>0</v>
      </c>
      <c r="AC109" s="6">
        <v>0</v>
      </c>
    </row>
    <row r="110" spans="1:29" ht="19.5" customHeight="1" thickBot="1">
      <c r="A110" s="22" t="s">
        <v>5</v>
      </c>
      <c r="B110" s="21"/>
      <c r="C110" s="9">
        <v>3279004265</v>
      </c>
      <c r="D110" s="9">
        <v>3213257404</v>
      </c>
      <c r="E110" s="9">
        <v>6492261669</v>
      </c>
      <c r="F110" s="9">
        <v>3276444204</v>
      </c>
      <c r="G110" s="9">
        <v>3198522487</v>
      </c>
      <c r="H110" s="9">
        <v>6474966691</v>
      </c>
      <c r="I110" s="9">
        <v>801102</v>
      </c>
      <c r="J110" s="9">
        <v>4692279</v>
      </c>
      <c r="K110" s="9">
        <v>5493381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1758959</v>
      </c>
      <c r="V110" s="9">
        <v>10042638</v>
      </c>
      <c r="W110" s="9">
        <v>11801597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</row>
    <row r="111" spans="1:29" ht="19.5" customHeight="1">
      <c r="A111" s="54" t="s">
        <v>43</v>
      </c>
      <c r="B111" s="18" t="s">
        <v>2</v>
      </c>
      <c r="C111" s="5">
        <v>1414862596</v>
      </c>
      <c r="D111" s="5">
        <v>1617247944</v>
      </c>
      <c r="E111" s="6">
        <v>3032110540</v>
      </c>
      <c r="F111" s="5">
        <v>846207387</v>
      </c>
      <c r="G111" s="5">
        <v>828162077</v>
      </c>
      <c r="H111" s="5">
        <v>1674369464</v>
      </c>
      <c r="I111" s="5">
        <v>9442968</v>
      </c>
      <c r="J111" s="5">
        <v>1370429</v>
      </c>
      <c r="K111" s="5">
        <v>10813397</v>
      </c>
      <c r="L111" s="5">
        <v>1110926</v>
      </c>
      <c r="M111" s="5">
        <v>1224578</v>
      </c>
      <c r="N111" s="5">
        <v>2335504</v>
      </c>
      <c r="O111" s="5">
        <v>0</v>
      </c>
      <c r="P111" s="5">
        <v>0</v>
      </c>
      <c r="Q111" s="5">
        <v>0</v>
      </c>
      <c r="R111" s="5">
        <v>46588374</v>
      </c>
      <c r="S111" s="5">
        <v>63778552</v>
      </c>
      <c r="T111" s="5">
        <v>110366926</v>
      </c>
      <c r="U111" s="5">
        <v>511512941</v>
      </c>
      <c r="V111" s="5">
        <v>722712308</v>
      </c>
      <c r="W111" s="8">
        <v>1234225249</v>
      </c>
      <c r="X111" s="5">
        <v>0</v>
      </c>
      <c r="Y111" s="5">
        <v>0</v>
      </c>
      <c r="Z111" s="8">
        <v>0</v>
      </c>
      <c r="AA111" s="5">
        <v>0</v>
      </c>
      <c r="AB111" s="5">
        <v>0</v>
      </c>
      <c r="AC111" s="6">
        <v>0</v>
      </c>
    </row>
    <row r="112" spans="1:29" ht="19.5" customHeight="1">
      <c r="A112" s="55"/>
      <c r="B112" s="17" t="s">
        <v>3</v>
      </c>
      <c r="C112" s="5">
        <v>3410596917</v>
      </c>
      <c r="D112" s="5">
        <v>3496286320</v>
      </c>
      <c r="E112" s="6">
        <v>6906883237</v>
      </c>
      <c r="F112" s="5">
        <v>70440855</v>
      </c>
      <c r="G112" s="5">
        <v>152060437</v>
      </c>
      <c r="H112" s="5">
        <v>222501292</v>
      </c>
      <c r="I112" s="5">
        <v>285466</v>
      </c>
      <c r="J112" s="5">
        <v>0</v>
      </c>
      <c r="K112" s="5">
        <v>285466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11555830</v>
      </c>
      <c r="S112" s="5">
        <v>68305709</v>
      </c>
      <c r="T112" s="5">
        <v>79861539</v>
      </c>
      <c r="U112" s="5">
        <v>3328314766</v>
      </c>
      <c r="V112" s="5">
        <v>3275920174</v>
      </c>
      <c r="W112" s="8">
        <v>6604234940</v>
      </c>
      <c r="X112" s="5">
        <v>0</v>
      </c>
      <c r="Y112" s="5">
        <v>0</v>
      </c>
      <c r="Z112" s="8">
        <v>0</v>
      </c>
      <c r="AA112" s="5">
        <v>0</v>
      </c>
      <c r="AB112" s="5">
        <v>0</v>
      </c>
      <c r="AC112" s="6">
        <v>0</v>
      </c>
    </row>
    <row r="113" spans="1:29" ht="19.5" customHeight="1">
      <c r="A113" s="55"/>
      <c r="B113" s="17" t="s">
        <v>71</v>
      </c>
      <c r="C113" s="5">
        <v>0</v>
      </c>
      <c r="D113" s="5">
        <v>0</v>
      </c>
      <c r="E113" s="6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8">
        <v>0</v>
      </c>
      <c r="X113" s="5">
        <v>0</v>
      </c>
      <c r="Y113" s="5">
        <v>0</v>
      </c>
      <c r="Z113" s="8">
        <v>0</v>
      </c>
      <c r="AA113" s="5">
        <v>0</v>
      </c>
      <c r="AB113" s="5">
        <v>0</v>
      </c>
      <c r="AC113" s="6">
        <v>0</v>
      </c>
    </row>
    <row r="114" spans="1:29" ht="19.5" customHeight="1">
      <c r="A114" s="56"/>
      <c r="B114" s="17" t="s">
        <v>4</v>
      </c>
      <c r="C114" s="5">
        <v>10458859117</v>
      </c>
      <c r="D114" s="5">
        <v>4770150699</v>
      </c>
      <c r="E114" s="6">
        <v>15229009816</v>
      </c>
      <c r="F114" s="5">
        <v>8749755458</v>
      </c>
      <c r="G114" s="5">
        <v>4469943774</v>
      </c>
      <c r="H114" s="5">
        <v>13219699232</v>
      </c>
      <c r="I114" s="5">
        <v>119375889</v>
      </c>
      <c r="J114" s="5">
        <v>994338</v>
      </c>
      <c r="K114" s="5">
        <v>120370227</v>
      </c>
      <c r="L114" s="5">
        <v>9226415</v>
      </c>
      <c r="M114" s="5">
        <v>9131882</v>
      </c>
      <c r="N114" s="5">
        <v>18358297</v>
      </c>
      <c r="O114" s="5">
        <v>0</v>
      </c>
      <c r="P114" s="5">
        <v>0</v>
      </c>
      <c r="Q114" s="5">
        <v>0</v>
      </c>
      <c r="R114" s="5">
        <v>1339560797</v>
      </c>
      <c r="S114" s="5">
        <v>142238079</v>
      </c>
      <c r="T114" s="5">
        <v>1481798876</v>
      </c>
      <c r="U114" s="5">
        <v>240940558</v>
      </c>
      <c r="V114" s="5">
        <v>147842626</v>
      </c>
      <c r="W114" s="8">
        <v>388783184</v>
      </c>
      <c r="X114" s="5">
        <v>0</v>
      </c>
      <c r="Y114" s="5">
        <v>0</v>
      </c>
      <c r="Z114" s="8">
        <v>0</v>
      </c>
      <c r="AA114" s="5">
        <v>0</v>
      </c>
      <c r="AB114" s="5">
        <v>0</v>
      </c>
      <c r="AC114" s="6">
        <v>0</v>
      </c>
    </row>
    <row r="115" spans="1:29" ht="19.5" customHeight="1" thickBot="1">
      <c r="A115" s="22" t="s">
        <v>5</v>
      </c>
      <c r="B115" s="21"/>
      <c r="C115" s="9">
        <v>15284318630</v>
      </c>
      <c r="D115" s="9">
        <v>9883684963</v>
      </c>
      <c r="E115" s="9">
        <v>25168003593</v>
      </c>
      <c r="F115" s="9">
        <v>9666403700</v>
      </c>
      <c r="G115" s="9">
        <v>5450166288</v>
      </c>
      <c r="H115" s="9">
        <v>15116569988</v>
      </c>
      <c r="I115" s="9">
        <v>129104323</v>
      </c>
      <c r="J115" s="9">
        <v>2364767</v>
      </c>
      <c r="K115" s="9">
        <v>131469090</v>
      </c>
      <c r="L115" s="9">
        <v>10337341</v>
      </c>
      <c r="M115" s="9">
        <v>10356460</v>
      </c>
      <c r="N115" s="9">
        <v>20693801</v>
      </c>
      <c r="O115" s="9">
        <v>0</v>
      </c>
      <c r="P115" s="9">
        <v>0</v>
      </c>
      <c r="Q115" s="9">
        <v>0</v>
      </c>
      <c r="R115" s="9">
        <v>1397705001</v>
      </c>
      <c r="S115" s="9">
        <v>274322340</v>
      </c>
      <c r="T115" s="9">
        <v>1672027341</v>
      </c>
      <c r="U115" s="9">
        <v>4080768265</v>
      </c>
      <c r="V115" s="9">
        <v>4146475108</v>
      </c>
      <c r="W115" s="9">
        <v>8227243373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</row>
    <row r="116" spans="1:29" ht="19.5" customHeight="1">
      <c r="A116" s="54" t="s">
        <v>44</v>
      </c>
      <c r="B116" s="18" t="s">
        <v>2</v>
      </c>
      <c r="C116" s="5">
        <v>111914396</v>
      </c>
      <c r="D116" s="5">
        <v>48645152</v>
      </c>
      <c r="E116" s="6">
        <v>160559548</v>
      </c>
      <c r="F116" s="5">
        <v>111914396</v>
      </c>
      <c r="G116" s="5">
        <v>48645152</v>
      </c>
      <c r="H116" s="5">
        <v>160559548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8">
        <v>0</v>
      </c>
      <c r="X116" s="5">
        <v>0</v>
      </c>
      <c r="Y116" s="5">
        <v>0</v>
      </c>
      <c r="Z116" s="8">
        <v>0</v>
      </c>
      <c r="AA116" s="5">
        <v>0</v>
      </c>
      <c r="AB116" s="5">
        <v>0</v>
      </c>
      <c r="AC116" s="6">
        <v>0</v>
      </c>
    </row>
    <row r="117" spans="1:29" ht="19.5" customHeight="1">
      <c r="A117" s="55"/>
      <c r="B117" s="17" t="s">
        <v>3</v>
      </c>
      <c r="C117" s="5">
        <v>0</v>
      </c>
      <c r="D117" s="5">
        <v>0</v>
      </c>
      <c r="E117" s="6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8">
        <v>0</v>
      </c>
      <c r="X117" s="5">
        <v>0</v>
      </c>
      <c r="Y117" s="5">
        <v>0</v>
      </c>
      <c r="Z117" s="8">
        <v>0</v>
      </c>
      <c r="AA117" s="5">
        <v>0</v>
      </c>
      <c r="AB117" s="5">
        <v>0</v>
      </c>
      <c r="AC117" s="6">
        <v>0</v>
      </c>
    </row>
    <row r="118" spans="1:29" ht="19.5" customHeight="1">
      <c r="A118" s="55"/>
      <c r="B118" s="17" t="s">
        <v>71</v>
      </c>
      <c r="C118" s="5">
        <v>0</v>
      </c>
      <c r="D118" s="5">
        <v>0</v>
      </c>
      <c r="E118" s="6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8">
        <v>0</v>
      </c>
      <c r="X118" s="5">
        <v>0</v>
      </c>
      <c r="Y118" s="5">
        <v>0</v>
      </c>
      <c r="Z118" s="8">
        <v>0</v>
      </c>
      <c r="AA118" s="5">
        <v>0</v>
      </c>
      <c r="AB118" s="5">
        <v>0</v>
      </c>
      <c r="AC118" s="6">
        <v>0</v>
      </c>
    </row>
    <row r="119" spans="1:29" ht="19.5" customHeight="1">
      <c r="A119" s="56"/>
      <c r="B119" s="17" t="s">
        <v>4</v>
      </c>
      <c r="C119" s="5">
        <v>188164630</v>
      </c>
      <c r="D119" s="5">
        <v>428094125</v>
      </c>
      <c r="E119" s="6">
        <v>616258755</v>
      </c>
      <c r="F119" s="5">
        <v>188164630</v>
      </c>
      <c r="G119" s="5">
        <v>428094125</v>
      </c>
      <c r="H119" s="5">
        <v>616258755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8">
        <v>0</v>
      </c>
      <c r="X119" s="5">
        <v>0</v>
      </c>
      <c r="Y119" s="5">
        <v>0</v>
      </c>
      <c r="Z119" s="8">
        <v>0</v>
      </c>
      <c r="AA119" s="5">
        <v>0</v>
      </c>
      <c r="AB119" s="5">
        <v>0</v>
      </c>
      <c r="AC119" s="6">
        <v>0</v>
      </c>
    </row>
    <row r="120" spans="1:29" ht="19.5" customHeight="1" thickBot="1">
      <c r="A120" s="22" t="s">
        <v>5</v>
      </c>
      <c r="B120" s="21"/>
      <c r="C120" s="9">
        <v>300079026</v>
      </c>
      <c r="D120" s="9">
        <v>476739277</v>
      </c>
      <c r="E120" s="9">
        <v>776818303</v>
      </c>
      <c r="F120" s="9">
        <v>300079026</v>
      </c>
      <c r="G120" s="9">
        <v>476739277</v>
      </c>
      <c r="H120" s="9">
        <v>776818303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</row>
    <row r="121" spans="1:29" ht="19.5" customHeight="1">
      <c r="A121" s="54" t="s">
        <v>45</v>
      </c>
      <c r="B121" s="18" t="s">
        <v>2</v>
      </c>
      <c r="C121" s="5">
        <v>0</v>
      </c>
      <c r="D121" s="5">
        <v>183636</v>
      </c>
      <c r="E121" s="6">
        <v>183636</v>
      </c>
      <c r="F121" s="5">
        <v>0</v>
      </c>
      <c r="G121" s="5">
        <v>183636</v>
      </c>
      <c r="H121" s="5">
        <v>183636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8">
        <v>0</v>
      </c>
      <c r="X121" s="5">
        <v>0</v>
      </c>
      <c r="Y121" s="5">
        <v>0</v>
      </c>
      <c r="Z121" s="8">
        <v>0</v>
      </c>
      <c r="AA121" s="5">
        <v>0</v>
      </c>
      <c r="AB121" s="5">
        <v>0</v>
      </c>
      <c r="AC121" s="6">
        <v>0</v>
      </c>
    </row>
    <row r="122" spans="1:29" ht="19.5" customHeight="1">
      <c r="A122" s="55"/>
      <c r="B122" s="17" t="s">
        <v>3</v>
      </c>
      <c r="C122" s="5">
        <v>41692922</v>
      </c>
      <c r="D122" s="5">
        <v>1318876</v>
      </c>
      <c r="E122" s="6">
        <v>43011798</v>
      </c>
      <c r="F122" s="5">
        <v>11504250</v>
      </c>
      <c r="G122" s="5">
        <v>1318876</v>
      </c>
      <c r="H122" s="5">
        <v>12823126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30188672</v>
      </c>
      <c r="P122" s="5">
        <v>0</v>
      </c>
      <c r="Q122" s="5">
        <v>30188672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8">
        <v>0</v>
      </c>
      <c r="X122" s="5">
        <v>0</v>
      </c>
      <c r="Y122" s="5">
        <v>0</v>
      </c>
      <c r="Z122" s="8">
        <v>0</v>
      </c>
      <c r="AA122" s="5">
        <v>0</v>
      </c>
      <c r="AB122" s="5">
        <v>0</v>
      </c>
      <c r="AC122" s="6">
        <v>0</v>
      </c>
    </row>
    <row r="123" spans="1:29" ht="19.5" customHeight="1">
      <c r="A123" s="55"/>
      <c r="B123" s="17" t="s">
        <v>71</v>
      </c>
      <c r="C123" s="5">
        <v>0</v>
      </c>
      <c r="D123" s="5">
        <v>0</v>
      </c>
      <c r="E123" s="6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8">
        <v>0</v>
      </c>
      <c r="X123" s="5">
        <v>0</v>
      </c>
      <c r="Y123" s="5">
        <v>0</v>
      </c>
      <c r="Z123" s="8">
        <v>0</v>
      </c>
      <c r="AA123" s="5">
        <v>0</v>
      </c>
      <c r="AB123" s="5">
        <v>0</v>
      </c>
      <c r="AC123" s="6">
        <v>0</v>
      </c>
    </row>
    <row r="124" spans="1:29" ht="19.5" customHeight="1">
      <c r="A124" s="56"/>
      <c r="B124" s="17" t="s">
        <v>4</v>
      </c>
      <c r="C124" s="5">
        <v>137473368</v>
      </c>
      <c r="D124" s="5">
        <v>179487392</v>
      </c>
      <c r="E124" s="6">
        <v>316960760</v>
      </c>
      <c r="F124" s="5">
        <v>94120310</v>
      </c>
      <c r="G124" s="5">
        <v>137387952</v>
      </c>
      <c r="H124" s="5">
        <v>231508262</v>
      </c>
      <c r="I124" s="5">
        <v>0</v>
      </c>
      <c r="J124" s="5">
        <v>0</v>
      </c>
      <c r="K124" s="5">
        <v>0</v>
      </c>
      <c r="L124" s="5">
        <v>0</v>
      </c>
      <c r="M124" s="5">
        <v>1525</v>
      </c>
      <c r="N124" s="5">
        <v>1525</v>
      </c>
      <c r="O124" s="5">
        <v>43353058</v>
      </c>
      <c r="P124" s="5">
        <v>42097915</v>
      </c>
      <c r="Q124" s="5">
        <v>85450973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8">
        <v>0</v>
      </c>
      <c r="X124" s="5">
        <v>0</v>
      </c>
      <c r="Y124" s="5">
        <v>0</v>
      </c>
      <c r="Z124" s="8">
        <v>0</v>
      </c>
      <c r="AA124" s="5">
        <v>0</v>
      </c>
      <c r="AB124" s="5">
        <v>0</v>
      </c>
      <c r="AC124" s="6">
        <v>0</v>
      </c>
    </row>
    <row r="125" spans="1:29" ht="19.5" customHeight="1" thickBot="1">
      <c r="A125" s="22" t="s">
        <v>5</v>
      </c>
      <c r="B125" s="21"/>
      <c r="C125" s="9">
        <v>179166290</v>
      </c>
      <c r="D125" s="9">
        <v>180989904</v>
      </c>
      <c r="E125" s="9">
        <v>360156194</v>
      </c>
      <c r="F125" s="9">
        <v>105624560</v>
      </c>
      <c r="G125" s="9">
        <v>138890464</v>
      </c>
      <c r="H125" s="9">
        <v>244515024</v>
      </c>
      <c r="I125" s="9">
        <v>0</v>
      </c>
      <c r="J125" s="9">
        <v>0</v>
      </c>
      <c r="K125" s="9">
        <v>0</v>
      </c>
      <c r="L125" s="9">
        <v>0</v>
      </c>
      <c r="M125" s="9">
        <v>1525</v>
      </c>
      <c r="N125" s="9">
        <v>1525</v>
      </c>
      <c r="O125" s="9">
        <v>73541730</v>
      </c>
      <c r="P125" s="9">
        <v>42097915</v>
      </c>
      <c r="Q125" s="9">
        <v>115639645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</row>
    <row r="126" spans="1:29" ht="19.5" customHeight="1">
      <c r="A126" s="54" t="s">
        <v>46</v>
      </c>
      <c r="B126" s="18" t="s">
        <v>2</v>
      </c>
      <c r="C126" s="5">
        <v>0</v>
      </c>
      <c r="D126" s="5">
        <v>697844</v>
      </c>
      <c r="E126" s="6">
        <v>697844</v>
      </c>
      <c r="F126" s="5">
        <v>0</v>
      </c>
      <c r="G126" s="5">
        <v>697844</v>
      </c>
      <c r="H126" s="5">
        <v>697844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8">
        <v>0</v>
      </c>
      <c r="X126" s="5">
        <v>0</v>
      </c>
      <c r="Y126" s="5">
        <v>0</v>
      </c>
      <c r="Z126" s="8">
        <v>0</v>
      </c>
      <c r="AA126" s="5">
        <v>0</v>
      </c>
      <c r="AB126" s="5">
        <v>0</v>
      </c>
      <c r="AC126" s="6">
        <v>0</v>
      </c>
    </row>
    <row r="127" spans="1:29" ht="19.5" customHeight="1">
      <c r="A127" s="55"/>
      <c r="B127" s="17" t="s">
        <v>3</v>
      </c>
      <c r="C127" s="5">
        <v>60777749</v>
      </c>
      <c r="D127" s="5">
        <v>59436298</v>
      </c>
      <c r="E127" s="6">
        <v>120214047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60777749</v>
      </c>
      <c r="V127" s="5">
        <v>59436298</v>
      </c>
      <c r="W127" s="8">
        <v>120214047</v>
      </c>
      <c r="X127" s="5">
        <v>0</v>
      </c>
      <c r="Y127" s="5">
        <v>0</v>
      </c>
      <c r="Z127" s="8">
        <v>0</v>
      </c>
      <c r="AA127" s="5">
        <v>0</v>
      </c>
      <c r="AB127" s="5">
        <v>0</v>
      </c>
      <c r="AC127" s="6">
        <v>0</v>
      </c>
    </row>
    <row r="128" spans="1:29" ht="19.5" customHeight="1">
      <c r="A128" s="55"/>
      <c r="B128" s="17" t="s">
        <v>71</v>
      </c>
      <c r="C128" s="5">
        <v>0</v>
      </c>
      <c r="D128" s="5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8">
        <v>0</v>
      </c>
      <c r="X128" s="5">
        <v>0</v>
      </c>
      <c r="Y128" s="5">
        <v>0</v>
      </c>
      <c r="Z128" s="8">
        <v>0</v>
      </c>
      <c r="AA128" s="5">
        <v>0</v>
      </c>
      <c r="AB128" s="5">
        <v>0</v>
      </c>
      <c r="AC128" s="6">
        <v>0</v>
      </c>
    </row>
    <row r="129" spans="1:29" ht="19.5" customHeight="1">
      <c r="A129" s="56"/>
      <c r="B129" s="17" t="s">
        <v>4</v>
      </c>
      <c r="C129" s="5">
        <v>2129303760</v>
      </c>
      <c r="D129" s="5">
        <v>1760479268</v>
      </c>
      <c r="E129" s="6">
        <v>3889783028</v>
      </c>
      <c r="F129" s="5">
        <v>575276317</v>
      </c>
      <c r="G129" s="5">
        <v>560556687</v>
      </c>
      <c r="H129" s="5">
        <v>1135833004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1554027443</v>
      </c>
      <c r="V129" s="5">
        <v>1199922581</v>
      </c>
      <c r="W129" s="8">
        <v>2753950024</v>
      </c>
      <c r="X129" s="5">
        <v>0</v>
      </c>
      <c r="Y129" s="5">
        <v>0</v>
      </c>
      <c r="Z129" s="8">
        <v>0</v>
      </c>
      <c r="AA129" s="5">
        <v>0</v>
      </c>
      <c r="AB129" s="5">
        <v>0</v>
      </c>
      <c r="AC129" s="6">
        <v>0</v>
      </c>
    </row>
    <row r="130" spans="1:29" ht="19.5" customHeight="1" thickBot="1">
      <c r="A130" s="22" t="s">
        <v>5</v>
      </c>
      <c r="B130" s="21"/>
      <c r="C130" s="9">
        <v>2190081509</v>
      </c>
      <c r="D130" s="9">
        <v>1820613410</v>
      </c>
      <c r="E130" s="9">
        <v>4010694919</v>
      </c>
      <c r="F130" s="9">
        <v>575276317</v>
      </c>
      <c r="G130" s="9">
        <v>561254531</v>
      </c>
      <c r="H130" s="9">
        <v>1136530848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1614805192</v>
      </c>
      <c r="V130" s="9">
        <v>1259358879</v>
      </c>
      <c r="W130" s="9">
        <v>2874164071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</row>
    <row r="131" spans="1:29" ht="19.5" customHeight="1">
      <c r="A131" s="54" t="s">
        <v>47</v>
      </c>
      <c r="B131" s="18" t="s">
        <v>2</v>
      </c>
      <c r="C131" s="5">
        <v>0</v>
      </c>
      <c r="D131" s="5">
        <v>0</v>
      </c>
      <c r="E131" s="6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8">
        <v>0</v>
      </c>
      <c r="X131" s="5">
        <v>0</v>
      </c>
      <c r="Y131" s="5">
        <v>0</v>
      </c>
      <c r="Z131" s="8">
        <v>0</v>
      </c>
      <c r="AA131" s="5">
        <v>0</v>
      </c>
      <c r="AB131" s="5">
        <v>0</v>
      </c>
      <c r="AC131" s="6">
        <v>0</v>
      </c>
    </row>
    <row r="132" spans="1:29" ht="19.5" customHeight="1">
      <c r="A132" s="55"/>
      <c r="B132" s="17" t="s">
        <v>3</v>
      </c>
      <c r="C132" s="5">
        <v>174157050</v>
      </c>
      <c r="D132" s="5">
        <v>12517663</v>
      </c>
      <c r="E132" s="6">
        <v>186674713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174157050</v>
      </c>
      <c r="V132" s="5">
        <v>12517663</v>
      </c>
      <c r="W132" s="8">
        <v>186674713</v>
      </c>
      <c r="X132" s="5">
        <v>0</v>
      </c>
      <c r="Y132" s="5">
        <v>0</v>
      </c>
      <c r="Z132" s="8">
        <v>0</v>
      </c>
      <c r="AA132" s="5">
        <v>0</v>
      </c>
      <c r="AB132" s="5">
        <v>0</v>
      </c>
      <c r="AC132" s="6">
        <v>0</v>
      </c>
    </row>
    <row r="133" spans="1:29" ht="19.5" customHeight="1">
      <c r="A133" s="55"/>
      <c r="B133" s="17" t="s">
        <v>71</v>
      </c>
      <c r="C133" s="5">
        <v>0</v>
      </c>
      <c r="D133" s="5">
        <v>0</v>
      </c>
      <c r="E133" s="6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8">
        <v>0</v>
      </c>
      <c r="X133" s="5">
        <v>0</v>
      </c>
      <c r="Y133" s="5">
        <v>0</v>
      </c>
      <c r="Z133" s="8">
        <v>0</v>
      </c>
      <c r="AA133" s="5">
        <v>0</v>
      </c>
      <c r="AB133" s="5">
        <v>0</v>
      </c>
      <c r="AC133" s="6">
        <v>0</v>
      </c>
    </row>
    <row r="134" spans="1:29" ht="19.5" customHeight="1">
      <c r="A134" s="56"/>
      <c r="B134" s="17" t="s">
        <v>4</v>
      </c>
      <c r="C134" s="5">
        <v>1125837151</v>
      </c>
      <c r="D134" s="5">
        <v>1027129383</v>
      </c>
      <c r="E134" s="6">
        <v>2152966534</v>
      </c>
      <c r="F134" s="5">
        <v>767274535</v>
      </c>
      <c r="G134" s="5">
        <v>891733534</v>
      </c>
      <c r="H134" s="5">
        <v>1659008069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358562616</v>
      </c>
      <c r="V134" s="5">
        <v>135395849</v>
      </c>
      <c r="W134" s="8">
        <v>493958465</v>
      </c>
      <c r="X134" s="5">
        <v>0</v>
      </c>
      <c r="Y134" s="5">
        <v>0</v>
      </c>
      <c r="Z134" s="8">
        <v>0</v>
      </c>
      <c r="AA134" s="5">
        <v>0</v>
      </c>
      <c r="AB134" s="5">
        <v>0</v>
      </c>
      <c r="AC134" s="6">
        <v>0</v>
      </c>
    </row>
    <row r="135" spans="1:29" ht="19.5" customHeight="1" thickBot="1">
      <c r="A135" s="22" t="s">
        <v>5</v>
      </c>
      <c r="B135" s="21"/>
      <c r="C135" s="9">
        <v>1299994201</v>
      </c>
      <c r="D135" s="9">
        <v>1039647046</v>
      </c>
      <c r="E135" s="9">
        <v>2339641247</v>
      </c>
      <c r="F135" s="9">
        <v>767274535</v>
      </c>
      <c r="G135" s="9">
        <v>891733534</v>
      </c>
      <c r="H135" s="9">
        <v>1659008069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532719666</v>
      </c>
      <c r="V135" s="9">
        <v>147913512</v>
      </c>
      <c r="W135" s="9">
        <v>680633178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</row>
    <row r="136" spans="1:29" ht="19.5" customHeight="1">
      <c r="A136" s="54" t="s">
        <v>48</v>
      </c>
      <c r="B136" s="18" t="s">
        <v>2</v>
      </c>
      <c r="C136" s="5">
        <v>0</v>
      </c>
      <c r="D136" s="5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8">
        <v>0</v>
      </c>
      <c r="X136" s="5">
        <v>0</v>
      </c>
      <c r="Y136" s="5">
        <v>0</v>
      </c>
      <c r="Z136" s="8">
        <v>0</v>
      </c>
      <c r="AA136" s="5">
        <v>0</v>
      </c>
      <c r="AB136" s="5">
        <v>0</v>
      </c>
      <c r="AC136" s="6">
        <v>0</v>
      </c>
    </row>
    <row r="137" spans="1:29" ht="19.5" customHeight="1">
      <c r="A137" s="55"/>
      <c r="B137" s="17" t="s">
        <v>3</v>
      </c>
      <c r="C137" s="5">
        <v>6648480</v>
      </c>
      <c r="D137" s="5">
        <v>6126619</v>
      </c>
      <c r="E137" s="6">
        <v>12775099</v>
      </c>
      <c r="F137" s="5">
        <v>407115</v>
      </c>
      <c r="G137" s="5">
        <v>0</v>
      </c>
      <c r="H137" s="5">
        <v>407115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6241365</v>
      </c>
      <c r="V137" s="5">
        <v>6126619</v>
      </c>
      <c r="W137" s="8">
        <v>12367984</v>
      </c>
      <c r="X137" s="5">
        <v>0</v>
      </c>
      <c r="Y137" s="5">
        <v>0</v>
      </c>
      <c r="Z137" s="8">
        <v>0</v>
      </c>
      <c r="AA137" s="5">
        <v>0</v>
      </c>
      <c r="AB137" s="5">
        <v>0</v>
      </c>
      <c r="AC137" s="6">
        <v>0</v>
      </c>
    </row>
    <row r="138" spans="1:29" ht="19.5" customHeight="1">
      <c r="A138" s="55"/>
      <c r="B138" s="17" t="s">
        <v>71</v>
      </c>
      <c r="C138" s="5">
        <v>0</v>
      </c>
      <c r="D138" s="5">
        <v>0</v>
      </c>
      <c r="E138" s="6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8">
        <v>0</v>
      </c>
      <c r="X138" s="5">
        <v>0</v>
      </c>
      <c r="Y138" s="5">
        <v>0</v>
      </c>
      <c r="Z138" s="8">
        <v>0</v>
      </c>
      <c r="AA138" s="5">
        <v>0</v>
      </c>
      <c r="AB138" s="5">
        <v>0</v>
      </c>
      <c r="AC138" s="6">
        <v>0</v>
      </c>
    </row>
    <row r="139" spans="1:29" ht="19.5" customHeight="1">
      <c r="A139" s="56"/>
      <c r="B139" s="17" t="s">
        <v>4</v>
      </c>
      <c r="C139" s="5">
        <v>18903195</v>
      </c>
      <c r="D139" s="5">
        <v>49635816</v>
      </c>
      <c r="E139" s="6">
        <v>68539011</v>
      </c>
      <c r="F139" s="5">
        <v>18903195</v>
      </c>
      <c r="G139" s="5">
        <v>49635816</v>
      </c>
      <c r="H139" s="5">
        <v>68539011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8">
        <v>0</v>
      </c>
      <c r="X139" s="5">
        <v>0</v>
      </c>
      <c r="Y139" s="5">
        <v>0</v>
      </c>
      <c r="Z139" s="8">
        <v>0</v>
      </c>
      <c r="AA139" s="5">
        <v>0</v>
      </c>
      <c r="AB139" s="5">
        <v>0</v>
      </c>
      <c r="AC139" s="6">
        <v>0</v>
      </c>
    </row>
    <row r="140" spans="1:29" ht="19.5" customHeight="1" thickBot="1">
      <c r="A140" s="22" t="s">
        <v>5</v>
      </c>
      <c r="B140" s="21"/>
      <c r="C140" s="9">
        <v>25551675</v>
      </c>
      <c r="D140" s="9">
        <v>55762435</v>
      </c>
      <c r="E140" s="9">
        <v>81314110</v>
      </c>
      <c r="F140" s="9">
        <v>19310310</v>
      </c>
      <c r="G140" s="9">
        <v>49635816</v>
      </c>
      <c r="H140" s="9">
        <v>68946126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6241365</v>
      </c>
      <c r="V140" s="9">
        <v>6126619</v>
      </c>
      <c r="W140" s="9">
        <v>12367984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</row>
    <row r="141" spans="1:29" ht="19.5" customHeight="1">
      <c r="A141" s="54" t="s">
        <v>61</v>
      </c>
      <c r="B141" s="18" t="s">
        <v>2</v>
      </c>
      <c r="C141" s="5">
        <v>0</v>
      </c>
      <c r="D141" s="5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8">
        <v>0</v>
      </c>
      <c r="X141" s="5">
        <v>0</v>
      </c>
      <c r="Y141" s="5">
        <v>0</v>
      </c>
      <c r="Z141" s="8">
        <v>0</v>
      </c>
      <c r="AA141" s="5">
        <v>0</v>
      </c>
      <c r="AB141" s="5">
        <v>0</v>
      </c>
      <c r="AC141" s="6">
        <v>0</v>
      </c>
    </row>
    <row r="142" spans="1:29" ht="19.5" customHeight="1">
      <c r="A142" s="55"/>
      <c r="B142" s="17" t="s">
        <v>3</v>
      </c>
      <c r="C142" s="5">
        <v>0</v>
      </c>
      <c r="D142" s="5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8">
        <v>0</v>
      </c>
      <c r="X142" s="5">
        <v>0</v>
      </c>
      <c r="Y142" s="5">
        <v>0</v>
      </c>
      <c r="Z142" s="8">
        <v>0</v>
      </c>
      <c r="AA142" s="5">
        <v>0</v>
      </c>
      <c r="AB142" s="5">
        <v>0</v>
      </c>
      <c r="AC142" s="6">
        <v>0</v>
      </c>
    </row>
    <row r="143" spans="1:29" ht="19.5" customHeight="1">
      <c r="A143" s="55"/>
      <c r="B143" s="17" t="s">
        <v>71</v>
      </c>
      <c r="C143" s="5">
        <v>0</v>
      </c>
      <c r="D143" s="5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8">
        <v>0</v>
      </c>
      <c r="X143" s="5">
        <v>0</v>
      </c>
      <c r="Y143" s="5">
        <v>0</v>
      </c>
      <c r="Z143" s="8">
        <v>0</v>
      </c>
      <c r="AA143" s="5">
        <v>0</v>
      </c>
      <c r="AB143" s="5">
        <v>0</v>
      </c>
      <c r="AC143" s="6">
        <v>0</v>
      </c>
    </row>
    <row r="144" spans="1:29" ht="19.5" customHeight="1">
      <c r="A144" s="56"/>
      <c r="B144" s="17" t="s">
        <v>4</v>
      </c>
      <c r="C144" s="5">
        <v>8720193</v>
      </c>
      <c r="D144" s="5">
        <v>21573019</v>
      </c>
      <c r="E144" s="6">
        <v>30293212</v>
      </c>
      <c r="F144" s="5">
        <v>0</v>
      </c>
      <c r="G144" s="5">
        <v>21573019</v>
      </c>
      <c r="H144" s="5">
        <v>21573019</v>
      </c>
      <c r="I144" s="5">
        <v>8720193</v>
      </c>
      <c r="J144" s="5">
        <v>0</v>
      </c>
      <c r="K144" s="5">
        <v>8720193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8">
        <v>0</v>
      </c>
      <c r="X144" s="5">
        <v>0</v>
      </c>
      <c r="Y144" s="5">
        <v>0</v>
      </c>
      <c r="Z144" s="8">
        <v>0</v>
      </c>
      <c r="AA144" s="5">
        <v>0</v>
      </c>
      <c r="AB144" s="5">
        <v>0</v>
      </c>
      <c r="AC144" s="6">
        <v>0</v>
      </c>
    </row>
    <row r="145" spans="1:29" ht="19.5" customHeight="1" thickBot="1">
      <c r="A145" s="22" t="s">
        <v>5</v>
      </c>
      <c r="B145" s="21"/>
      <c r="C145" s="9">
        <v>8720193</v>
      </c>
      <c r="D145" s="9">
        <v>21573019</v>
      </c>
      <c r="E145" s="9">
        <v>30293212</v>
      </c>
      <c r="F145" s="9">
        <v>0</v>
      </c>
      <c r="G145" s="9">
        <v>21573019</v>
      </c>
      <c r="H145" s="9">
        <v>21573019</v>
      </c>
      <c r="I145" s="9">
        <v>8720193</v>
      </c>
      <c r="J145" s="9">
        <v>0</v>
      </c>
      <c r="K145" s="9">
        <v>8720193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</row>
    <row r="146" spans="1:29" ht="19.5" customHeight="1">
      <c r="A146" s="54" t="s">
        <v>49</v>
      </c>
      <c r="B146" s="18" t="s">
        <v>2</v>
      </c>
      <c r="C146" s="5">
        <v>0</v>
      </c>
      <c r="D146" s="5">
        <v>0</v>
      </c>
      <c r="E146" s="6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8">
        <v>0</v>
      </c>
      <c r="X146" s="5">
        <v>0</v>
      </c>
      <c r="Y146" s="5">
        <v>0</v>
      </c>
      <c r="Z146" s="8">
        <v>0</v>
      </c>
      <c r="AA146" s="5">
        <v>0</v>
      </c>
      <c r="AB146" s="5">
        <v>0</v>
      </c>
      <c r="AC146" s="6">
        <v>0</v>
      </c>
    </row>
    <row r="147" spans="1:29" ht="19.5" customHeight="1">
      <c r="A147" s="55"/>
      <c r="B147" s="17" t="s">
        <v>3</v>
      </c>
      <c r="C147" s="5">
        <v>0</v>
      </c>
      <c r="D147" s="5">
        <v>0</v>
      </c>
      <c r="E147" s="6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8">
        <v>0</v>
      </c>
      <c r="X147" s="5">
        <v>0</v>
      </c>
      <c r="Y147" s="5">
        <v>0</v>
      </c>
      <c r="Z147" s="8">
        <v>0</v>
      </c>
      <c r="AA147" s="5">
        <v>0</v>
      </c>
      <c r="AB147" s="5">
        <v>0</v>
      </c>
      <c r="AC147" s="6">
        <v>0</v>
      </c>
    </row>
    <row r="148" spans="1:29" ht="19.5" customHeight="1">
      <c r="A148" s="55"/>
      <c r="B148" s="17" t="s">
        <v>71</v>
      </c>
      <c r="C148" s="5">
        <v>0</v>
      </c>
      <c r="D148" s="5">
        <v>0</v>
      </c>
      <c r="E148" s="6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8">
        <v>0</v>
      </c>
      <c r="X148" s="5">
        <v>0</v>
      </c>
      <c r="Y148" s="5">
        <v>0</v>
      </c>
      <c r="Z148" s="8">
        <v>0</v>
      </c>
      <c r="AA148" s="5">
        <v>0</v>
      </c>
      <c r="AB148" s="5">
        <v>0</v>
      </c>
      <c r="AC148" s="6">
        <v>0</v>
      </c>
    </row>
    <row r="149" spans="1:29" ht="19.5" customHeight="1">
      <c r="A149" s="56"/>
      <c r="B149" s="17" t="s">
        <v>4</v>
      </c>
      <c r="C149" s="5">
        <v>9784700</v>
      </c>
      <c r="D149" s="5">
        <v>34910820</v>
      </c>
      <c r="E149" s="6">
        <v>44695520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9784700</v>
      </c>
      <c r="V149" s="5">
        <v>34910820</v>
      </c>
      <c r="W149" s="8">
        <v>44695520</v>
      </c>
      <c r="X149" s="5">
        <v>0</v>
      </c>
      <c r="Y149" s="5">
        <v>0</v>
      </c>
      <c r="Z149" s="8">
        <v>0</v>
      </c>
      <c r="AA149" s="5">
        <v>0</v>
      </c>
      <c r="AB149" s="5">
        <v>0</v>
      </c>
      <c r="AC149" s="6">
        <v>0</v>
      </c>
    </row>
    <row r="150" spans="1:29" ht="19.5" customHeight="1" thickBot="1">
      <c r="A150" s="22" t="s">
        <v>5</v>
      </c>
      <c r="B150" s="21"/>
      <c r="C150" s="9">
        <v>9784700</v>
      </c>
      <c r="D150" s="9">
        <v>34910820</v>
      </c>
      <c r="E150" s="9">
        <v>44695520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9784700</v>
      </c>
      <c r="V150" s="9">
        <v>34910820</v>
      </c>
      <c r="W150" s="9">
        <v>44695520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</row>
    <row r="151" spans="1:29" ht="19.5" customHeight="1">
      <c r="A151" s="54" t="s">
        <v>50</v>
      </c>
      <c r="B151" s="18" t="s">
        <v>2</v>
      </c>
      <c r="C151" s="5">
        <v>81262740</v>
      </c>
      <c r="D151" s="5">
        <v>126179979</v>
      </c>
      <c r="E151" s="6">
        <v>207442719</v>
      </c>
      <c r="F151" s="5">
        <v>68004745</v>
      </c>
      <c r="G151" s="5">
        <v>78531280</v>
      </c>
      <c r="H151" s="5">
        <v>146536025</v>
      </c>
      <c r="I151" s="5">
        <v>7951638</v>
      </c>
      <c r="J151" s="5">
        <v>860970</v>
      </c>
      <c r="K151" s="5">
        <v>8812608</v>
      </c>
      <c r="L151" s="5">
        <v>0</v>
      </c>
      <c r="M151" s="5">
        <v>0</v>
      </c>
      <c r="N151" s="5">
        <v>0</v>
      </c>
      <c r="O151" s="5">
        <v>95071</v>
      </c>
      <c r="P151" s="5">
        <v>110301</v>
      </c>
      <c r="Q151" s="5">
        <v>205372</v>
      </c>
      <c r="R151" s="5">
        <v>0</v>
      </c>
      <c r="S151" s="5">
        <v>0</v>
      </c>
      <c r="T151" s="5">
        <v>0</v>
      </c>
      <c r="U151" s="5">
        <v>5211286</v>
      </c>
      <c r="V151" s="5">
        <v>46677428</v>
      </c>
      <c r="W151" s="8">
        <v>51888714</v>
      </c>
      <c r="X151" s="5">
        <v>0</v>
      </c>
      <c r="Y151" s="5">
        <v>0</v>
      </c>
      <c r="Z151" s="8">
        <v>0</v>
      </c>
      <c r="AA151" s="5">
        <v>0</v>
      </c>
      <c r="AB151" s="5">
        <v>0</v>
      </c>
      <c r="AC151" s="6">
        <v>0</v>
      </c>
    </row>
    <row r="152" spans="1:29" ht="19.5" customHeight="1">
      <c r="A152" s="55"/>
      <c r="B152" s="17" t="s">
        <v>3</v>
      </c>
      <c r="C152" s="5">
        <v>51470013</v>
      </c>
      <c r="D152" s="5">
        <v>42859275</v>
      </c>
      <c r="E152" s="6">
        <v>94329288</v>
      </c>
      <c r="F152" s="5">
        <v>21906088</v>
      </c>
      <c r="G152" s="5">
        <v>0</v>
      </c>
      <c r="H152" s="5">
        <v>21906088</v>
      </c>
      <c r="I152" s="5">
        <v>8079592</v>
      </c>
      <c r="J152" s="5">
        <v>11839997</v>
      </c>
      <c r="K152" s="5">
        <v>19919589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21484333</v>
      </c>
      <c r="V152" s="5">
        <v>31019278</v>
      </c>
      <c r="W152" s="8">
        <v>52503611</v>
      </c>
      <c r="X152" s="5">
        <v>0</v>
      </c>
      <c r="Y152" s="5">
        <v>0</v>
      </c>
      <c r="Z152" s="8">
        <v>0</v>
      </c>
      <c r="AA152" s="5">
        <v>0</v>
      </c>
      <c r="AB152" s="5">
        <v>0</v>
      </c>
      <c r="AC152" s="6">
        <v>0</v>
      </c>
    </row>
    <row r="153" spans="1:29" ht="19.5" customHeight="1">
      <c r="A153" s="55"/>
      <c r="B153" s="17" t="s">
        <v>71</v>
      </c>
      <c r="C153" s="5">
        <v>0</v>
      </c>
      <c r="D153" s="5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8">
        <v>0</v>
      </c>
      <c r="X153" s="5">
        <v>0</v>
      </c>
      <c r="Y153" s="5">
        <v>0</v>
      </c>
      <c r="Z153" s="8">
        <v>0</v>
      </c>
      <c r="AA153" s="5">
        <v>0</v>
      </c>
      <c r="AB153" s="5">
        <v>0</v>
      </c>
      <c r="AC153" s="6">
        <v>0</v>
      </c>
    </row>
    <row r="154" spans="1:29" ht="19.5" customHeight="1">
      <c r="A154" s="56"/>
      <c r="B154" s="17" t="s">
        <v>4</v>
      </c>
      <c r="C154" s="5">
        <v>2108152848</v>
      </c>
      <c r="D154" s="5">
        <v>2129226432</v>
      </c>
      <c r="E154" s="6">
        <v>4237379280</v>
      </c>
      <c r="F154" s="5">
        <v>1675245634</v>
      </c>
      <c r="G154" s="5">
        <v>872086167</v>
      </c>
      <c r="H154" s="5">
        <v>2547331801</v>
      </c>
      <c r="I154" s="5">
        <v>181123493</v>
      </c>
      <c r="J154" s="5">
        <v>133592131</v>
      </c>
      <c r="K154" s="5">
        <v>314715624</v>
      </c>
      <c r="L154" s="5">
        <v>0</v>
      </c>
      <c r="M154" s="5">
        <v>0</v>
      </c>
      <c r="N154" s="5">
        <v>0</v>
      </c>
      <c r="O154" s="5">
        <v>2000409</v>
      </c>
      <c r="P154" s="5">
        <v>1027023</v>
      </c>
      <c r="Q154" s="5">
        <v>3027432</v>
      </c>
      <c r="R154" s="5">
        <v>0</v>
      </c>
      <c r="S154" s="5">
        <v>3888489</v>
      </c>
      <c r="T154" s="5">
        <v>3888489</v>
      </c>
      <c r="U154" s="5">
        <v>249783312</v>
      </c>
      <c r="V154" s="5">
        <v>1118632622</v>
      </c>
      <c r="W154" s="8">
        <v>1368415934</v>
      </c>
      <c r="X154" s="5">
        <v>0</v>
      </c>
      <c r="Y154" s="5">
        <v>0</v>
      </c>
      <c r="Z154" s="8">
        <v>0</v>
      </c>
      <c r="AA154" s="5">
        <v>0</v>
      </c>
      <c r="AB154" s="5">
        <v>0</v>
      </c>
      <c r="AC154" s="6">
        <v>0</v>
      </c>
    </row>
    <row r="155" spans="1:29" ht="19.5" customHeight="1" thickBot="1">
      <c r="A155" s="22" t="s">
        <v>5</v>
      </c>
      <c r="B155" s="21"/>
      <c r="C155" s="9">
        <v>2240885601</v>
      </c>
      <c r="D155" s="9">
        <v>2298265686</v>
      </c>
      <c r="E155" s="9">
        <v>4539151287</v>
      </c>
      <c r="F155" s="9">
        <v>1765156467</v>
      </c>
      <c r="G155" s="9">
        <v>950617447</v>
      </c>
      <c r="H155" s="9">
        <v>2715773914</v>
      </c>
      <c r="I155" s="9">
        <v>197154723</v>
      </c>
      <c r="J155" s="9">
        <v>146293098</v>
      </c>
      <c r="K155" s="9">
        <v>343447821</v>
      </c>
      <c r="L155" s="9">
        <v>0</v>
      </c>
      <c r="M155" s="9">
        <v>0</v>
      </c>
      <c r="N155" s="9">
        <v>0</v>
      </c>
      <c r="O155" s="9">
        <v>2095480</v>
      </c>
      <c r="P155" s="9">
        <v>1137324</v>
      </c>
      <c r="Q155" s="9">
        <v>3232804</v>
      </c>
      <c r="R155" s="9">
        <v>0</v>
      </c>
      <c r="S155" s="9">
        <v>3888489</v>
      </c>
      <c r="T155" s="9">
        <v>3888489</v>
      </c>
      <c r="U155" s="9">
        <v>276478931</v>
      </c>
      <c r="V155" s="9">
        <v>1196329328</v>
      </c>
      <c r="W155" s="9">
        <v>1472808259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</row>
    <row r="156" spans="1:29" ht="19.5" customHeight="1">
      <c r="A156" s="54" t="s">
        <v>51</v>
      </c>
      <c r="B156" s="18" t="s">
        <v>2</v>
      </c>
      <c r="C156" s="5">
        <v>14036</v>
      </c>
      <c r="D156" s="5">
        <v>0</v>
      </c>
      <c r="E156" s="6">
        <v>14036</v>
      </c>
      <c r="F156" s="5">
        <v>14036</v>
      </c>
      <c r="G156" s="5">
        <v>0</v>
      </c>
      <c r="H156" s="5">
        <v>14036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8">
        <v>0</v>
      </c>
      <c r="X156" s="5">
        <v>0</v>
      </c>
      <c r="Y156" s="5">
        <v>0</v>
      </c>
      <c r="Z156" s="8">
        <v>0</v>
      </c>
      <c r="AA156" s="5">
        <v>0</v>
      </c>
      <c r="AB156" s="5">
        <v>0</v>
      </c>
      <c r="AC156" s="6">
        <v>0</v>
      </c>
    </row>
    <row r="157" spans="1:29" ht="19.5" customHeight="1">
      <c r="A157" s="55" t="s">
        <v>51</v>
      </c>
      <c r="B157" s="17" t="s">
        <v>3</v>
      </c>
      <c r="C157" s="5">
        <v>0</v>
      </c>
      <c r="D157" s="5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8">
        <v>0</v>
      </c>
      <c r="X157" s="5">
        <v>0</v>
      </c>
      <c r="Y157" s="5">
        <v>0</v>
      </c>
      <c r="Z157" s="8">
        <v>0</v>
      </c>
      <c r="AA157" s="5">
        <v>0</v>
      </c>
      <c r="AB157" s="5">
        <v>0</v>
      </c>
      <c r="AC157" s="6">
        <v>0</v>
      </c>
    </row>
    <row r="158" spans="1:29" ht="19.5" customHeight="1">
      <c r="A158" s="55"/>
      <c r="B158" s="17" t="s">
        <v>71</v>
      </c>
      <c r="C158" s="5">
        <v>0</v>
      </c>
      <c r="D158" s="5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8">
        <v>0</v>
      </c>
      <c r="X158" s="5">
        <v>0</v>
      </c>
      <c r="Y158" s="5">
        <v>0</v>
      </c>
      <c r="Z158" s="8">
        <v>0</v>
      </c>
      <c r="AA158" s="5">
        <v>0</v>
      </c>
      <c r="AB158" s="5">
        <v>0</v>
      </c>
      <c r="AC158" s="6">
        <v>0</v>
      </c>
    </row>
    <row r="159" spans="1:29" ht="19.5" customHeight="1">
      <c r="A159" s="56"/>
      <c r="B159" s="17" t="s">
        <v>4</v>
      </c>
      <c r="C159" s="5">
        <v>77423656</v>
      </c>
      <c r="D159" s="5">
        <v>57720255</v>
      </c>
      <c r="E159" s="6">
        <v>135143911</v>
      </c>
      <c r="F159" s="5">
        <v>76811456</v>
      </c>
      <c r="G159" s="5">
        <v>48243872</v>
      </c>
      <c r="H159" s="5">
        <v>125055328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612200</v>
      </c>
      <c r="V159" s="5">
        <v>9476383</v>
      </c>
      <c r="W159" s="8">
        <v>10088583</v>
      </c>
      <c r="X159" s="5">
        <v>0</v>
      </c>
      <c r="Y159" s="5">
        <v>0</v>
      </c>
      <c r="Z159" s="8">
        <v>0</v>
      </c>
      <c r="AA159" s="5">
        <v>0</v>
      </c>
      <c r="AB159" s="5">
        <v>0</v>
      </c>
      <c r="AC159" s="6">
        <v>0</v>
      </c>
    </row>
    <row r="160" spans="1:29" ht="19.5" customHeight="1" thickBot="1">
      <c r="A160" s="22" t="s">
        <v>5</v>
      </c>
      <c r="B160" s="21"/>
      <c r="C160" s="9">
        <v>77437692</v>
      </c>
      <c r="D160" s="9">
        <v>57720255</v>
      </c>
      <c r="E160" s="9">
        <v>135157947</v>
      </c>
      <c r="F160" s="9">
        <v>76825492</v>
      </c>
      <c r="G160" s="9">
        <v>48243872</v>
      </c>
      <c r="H160" s="9">
        <v>125069364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612200</v>
      </c>
      <c r="V160" s="9">
        <v>9476383</v>
      </c>
      <c r="W160" s="9">
        <v>10088583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</row>
    <row r="161" spans="1:29" ht="19.5" customHeight="1">
      <c r="A161" s="54" t="s">
        <v>52</v>
      </c>
      <c r="B161" s="18" t="s">
        <v>2</v>
      </c>
      <c r="C161" s="5">
        <v>0</v>
      </c>
      <c r="D161" s="5">
        <v>0</v>
      </c>
      <c r="E161" s="6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8">
        <v>0</v>
      </c>
      <c r="X161" s="5">
        <v>0</v>
      </c>
      <c r="Y161" s="5">
        <v>0</v>
      </c>
      <c r="Z161" s="8">
        <v>0</v>
      </c>
      <c r="AA161" s="5">
        <v>0</v>
      </c>
      <c r="AB161" s="5">
        <v>0</v>
      </c>
      <c r="AC161" s="6">
        <v>0</v>
      </c>
    </row>
    <row r="162" spans="1:29" ht="19.5" customHeight="1">
      <c r="A162" s="55"/>
      <c r="B162" s="17" t="s">
        <v>3</v>
      </c>
      <c r="C162" s="5">
        <v>0</v>
      </c>
      <c r="D162" s="5">
        <v>0</v>
      </c>
      <c r="E162" s="6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8">
        <v>0</v>
      </c>
      <c r="X162" s="5">
        <v>0</v>
      </c>
      <c r="Y162" s="5">
        <v>0</v>
      </c>
      <c r="Z162" s="8">
        <v>0</v>
      </c>
      <c r="AA162" s="5">
        <v>0</v>
      </c>
      <c r="AB162" s="5">
        <v>0</v>
      </c>
      <c r="AC162" s="6">
        <v>0</v>
      </c>
    </row>
    <row r="163" spans="1:29" ht="19.5" customHeight="1">
      <c r="A163" s="55"/>
      <c r="B163" s="17" t="s">
        <v>71</v>
      </c>
      <c r="C163" s="5">
        <v>0</v>
      </c>
      <c r="D163" s="5">
        <v>0</v>
      </c>
      <c r="E163" s="6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8">
        <v>0</v>
      </c>
      <c r="X163" s="5">
        <v>0</v>
      </c>
      <c r="Y163" s="5">
        <v>0</v>
      </c>
      <c r="Z163" s="8">
        <v>0</v>
      </c>
      <c r="AA163" s="5">
        <v>0</v>
      </c>
      <c r="AB163" s="5">
        <v>0</v>
      </c>
      <c r="AC163" s="6">
        <v>0</v>
      </c>
    </row>
    <row r="164" spans="1:29" ht="19.5" customHeight="1">
      <c r="A164" s="56"/>
      <c r="B164" s="17" t="s">
        <v>4</v>
      </c>
      <c r="C164" s="5">
        <v>0</v>
      </c>
      <c r="D164" s="5">
        <v>8088545</v>
      </c>
      <c r="E164" s="6">
        <v>8088545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8088545</v>
      </c>
      <c r="W164" s="8">
        <v>8088545</v>
      </c>
      <c r="X164" s="5">
        <v>0</v>
      </c>
      <c r="Y164" s="5">
        <v>0</v>
      </c>
      <c r="Z164" s="8">
        <v>0</v>
      </c>
      <c r="AA164" s="5">
        <v>0</v>
      </c>
      <c r="AB164" s="5">
        <v>0</v>
      </c>
      <c r="AC164" s="6">
        <v>0</v>
      </c>
    </row>
    <row r="165" spans="1:29" ht="19.5" customHeight="1" thickBot="1">
      <c r="A165" s="22" t="s">
        <v>5</v>
      </c>
      <c r="B165" s="21"/>
      <c r="C165" s="9">
        <v>0</v>
      </c>
      <c r="D165" s="9">
        <v>8088545</v>
      </c>
      <c r="E165" s="9">
        <v>8088545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8088545</v>
      </c>
      <c r="W165" s="9">
        <v>8088545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</row>
    <row r="166" spans="1:29" ht="19.5" customHeight="1">
      <c r="A166" s="54" t="s">
        <v>53</v>
      </c>
      <c r="B166" s="18" t="s">
        <v>2</v>
      </c>
      <c r="C166" s="5">
        <v>63875961</v>
      </c>
      <c r="D166" s="5">
        <v>22412533</v>
      </c>
      <c r="E166" s="6">
        <v>86288494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63875961</v>
      </c>
      <c r="V166" s="5">
        <v>22412533</v>
      </c>
      <c r="W166" s="8">
        <v>86288494</v>
      </c>
      <c r="X166" s="5">
        <v>0</v>
      </c>
      <c r="Y166" s="5">
        <v>0</v>
      </c>
      <c r="Z166" s="8">
        <v>0</v>
      </c>
      <c r="AA166" s="5">
        <v>0</v>
      </c>
      <c r="AB166" s="5">
        <v>0</v>
      </c>
      <c r="AC166" s="6">
        <v>0</v>
      </c>
    </row>
    <row r="167" spans="1:29" ht="19.5" customHeight="1">
      <c r="A167" s="55"/>
      <c r="B167" s="17" t="s">
        <v>3</v>
      </c>
      <c r="C167" s="5">
        <v>32560281</v>
      </c>
      <c r="D167" s="5">
        <v>33272636</v>
      </c>
      <c r="E167" s="6">
        <v>65832917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32560281</v>
      </c>
      <c r="V167" s="5">
        <v>33272636</v>
      </c>
      <c r="W167" s="8">
        <v>65832917</v>
      </c>
      <c r="X167" s="5">
        <v>0</v>
      </c>
      <c r="Y167" s="5">
        <v>0</v>
      </c>
      <c r="Z167" s="8">
        <v>0</v>
      </c>
      <c r="AA167" s="5">
        <v>0</v>
      </c>
      <c r="AB167" s="5">
        <v>0</v>
      </c>
      <c r="AC167" s="6">
        <v>0</v>
      </c>
    </row>
    <row r="168" spans="1:29" ht="19.5" customHeight="1">
      <c r="A168" s="55"/>
      <c r="B168" s="17" t="s">
        <v>71</v>
      </c>
      <c r="C168" s="5">
        <v>0</v>
      </c>
      <c r="D168" s="5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8">
        <v>0</v>
      </c>
      <c r="X168" s="5">
        <v>0</v>
      </c>
      <c r="Y168" s="5">
        <v>0</v>
      </c>
      <c r="Z168" s="8">
        <v>0</v>
      </c>
      <c r="AA168" s="5">
        <v>0</v>
      </c>
      <c r="AB168" s="5">
        <v>0</v>
      </c>
      <c r="AC168" s="6">
        <v>0</v>
      </c>
    </row>
    <row r="169" spans="1:29" ht="19.5" customHeight="1">
      <c r="A169" s="56"/>
      <c r="B169" s="17" t="s">
        <v>4</v>
      </c>
      <c r="C169" s="5">
        <v>201995965</v>
      </c>
      <c r="D169" s="5">
        <v>117688064</v>
      </c>
      <c r="E169" s="6">
        <v>319684029</v>
      </c>
      <c r="F169" s="5">
        <v>3781115</v>
      </c>
      <c r="G169" s="5">
        <v>20138328</v>
      </c>
      <c r="H169" s="5">
        <v>23919443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198214850</v>
      </c>
      <c r="V169" s="5">
        <v>97549736</v>
      </c>
      <c r="W169" s="8">
        <v>295764586</v>
      </c>
      <c r="X169" s="5">
        <v>0</v>
      </c>
      <c r="Y169" s="5">
        <v>0</v>
      </c>
      <c r="Z169" s="8">
        <v>0</v>
      </c>
      <c r="AA169" s="5">
        <v>0</v>
      </c>
      <c r="AB169" s="5">
        <v>0</v>
      </c>
      <c r="AC169" s="6">
        <v>0</v>
      </c>
    </row>
    <row r="170" spans="1:29" ht="19.5" customHeight="1" thickBot="1">
      <c r="A170" s="22" t="s">
        <v>5</v>
      </c>
      <c r="B170" s="21"/>
      <c r="C170" s="9">
        <v>298432207</v>
      </c>
      <c r="D170" s="9">
        <v>173373233</v>
      </c>
      <c r="E170" s="9">
        <v>471805440</v>
      </c>
      <c r="F170" s="9">
        <v>3781115</v>
      </c>
      <c r="G170" s="9">
        <v>20138328</v>
      </c>
      <c r="H170" s="9">
        <v>23919443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294651092</v>
      </c>
      <c r="V170" s="9">
        <v>153234905</v>
      </c>
      <c r="W170" s="9">
        <v>447885997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</row>
    <row r="171" spans="1:29" ht="19.5" customHeight="1">
      <c r="A171" s="54" t="s">
        <v>54</v>
      </c>
      <c r="B171" s="18" t="s">
        <v>2</v>
      </c>
      <c r="C171" s="5">
        <v>0</v>
      </c>
      <c r="D171" s="5">
        <v>7227220</v>
      </c>
      <c r="E171" s="6">
        <v>7227220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7227220</v>
      </c>
      <c r="W171" s="8">
        <v>7227220</v>
      </c>
      <c r="X171" s="5">
        <v>0</v>
      </c>
      <c r="Y171" s="5">
        <v>0</v>
      </c>
      <c r="Z171" s="8">
        <v>0</v>
      </c>
      <c r="AA171" s="5">
        <v>0</v>
      </c>
      <c r="AB171" s="5">
        <v>0</v>
      </c>
      <c r="AC171" s="6">
        <v>0</v>
      </c>
    </row>
    <row r="172" spans="1:29" ht="19.5" customHeight="1">
      <c r="A172" s="55"/>
      <c r="B172" s="17" t="s">
        <v>3</v>
      </c>
      <c r="C172" s="5">
        <v>0</v>
      </c>
      <c r="D172" s="5">
        <v>0</v>
      </c>
      <c r="E172" s="6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8">
        <v>0</v>
      </c>
      <c r="X172" s="5">
        <v>0</v>
      </c>
      <c r="Y172" s="5">
        <v>0</v>
      </c>
      <c r="Z172" s="8">
        <v>0</v>
      </c>
      <c r="AA172" s="5">
        <v>0</v>
      </c>
      <c r="AB172" s="5">
        <v>0</v>
      </c>
      <c r="AC172" s="6">
        <v>0</v>
      </c>
    </row>
    <row r="173" spans="1:29" ht="19.5" customHeight="1">
      <c r="A173" s="55"/>
      <c r="B173" s="17" t="s">
        <v>71</v>
      </c>
      <c r="C173" s="5">
        <v>0</v>
      </c>
      <c r="D173" s="5">
        <v>0</v>
      </c>
      <c r="E173" s="6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8">
        <v>0</v>
      </c>
      <c r="X173" s="5">
        <v>0</v>
      </c>
      <c r="Y173" s="5">
        <v>0</v>
      </c>
      <c r="Z173" s="8">
        <v>0</v>
      </c>
      <c r="AA173" s="5">
        <v>0</v>
      </c>
      <c r="AB173" s="5">
        <v>0</v>
      </c>
      <c r="AC173" s="6">
        <v>0</v>
      </c>
    </row>
    <row r="174" spans="1:29" ht="19.5" customHeight="1">
      <c r="A174" s="56"/>
      <c r="B174" s="17" t="s">
        <v>4</v>
      </c>
      <c r="C174" s="5">
        <v>0</v>
      </c>
      <c r="D174" s="5">
        <v>129546995</v>
      </c>
      <c r="E174" s="6">
        <v>129546995</v>
      </c>
      <c r="F174" s="5">
        <v>0</v>
      </c>
      <c r="G174" s="5">
        <v>4367592</v>
      </c>
      <c r="H174" s="5">
        <v>4367592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125179403</v>
      </c>
      <c r="W174" s="8">
        <v>125179403</v>
      </c>
      <c r="X174" s="5">
        <v>0</v>
      </c>
      <c r="Y174" s="5">
        <v>0</v>
      </c>
      <c r="Z174" s="8">
        <v>0</v>
      </c>
      <c r="AA174" s="5">
        <v>0</v>
      </c>
      <c r="AB174" s="5">
        <v>0</v>
      </c>
      <c r="AC174" s="6">
        <v>0</v>
      </c>
    </row>
    <row r="175" spans="1:29" ht="19.5" customHeight="1" thickBot="1">
      <c r="A175" s="22" t="s">
        <v>5</v>
      </c>
      <c r="B175" s="21"/>
      <c r="C175" s="9">
        <v>0</v>
      </c>
      <c r="D175" s="9">
        <v>136774215</v>
      </c>
      <c r="E175" s="9">
        <v>136774215</v>
      </c>
      <c r="F175" s="9">
        <v>0</v>
      </c>
      <c r="G175" s="9">
        <v>4367592</v>
      </c>
      <c r="H175" s="9">
        <v>4367592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132406623</v>
      </c>
      <c r="W175" s="9">
        <v>132406623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</row>
    <row r="176" spans="1:29" ht="19.5" customHeight="1">
      <c r="A176" s="54" t="s">
        <v>55</v>
      </c>
      <c r="B176" s="18" t="s">
        <v>2</v>
      </c>
      <c r="C176" s="5">
        <v>0</v>
      </c>
      <c r="D176" s="5">
        <v>0</v>
      </c>
      <c r="E176" s="6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8">
        <v>0</v>
      </c>
      <c r="X176" s="5">
        <v>0</v>
      </c>
      <c r="Y176" s="5">
        <v>0</v>
      </c>
      <c r="Z176" s="8">
        <v>0</v>
      </c>
      <c r="AA176" s="5">
        <v>0</v>
      </c>
      <c r="AB176" s="5">
        <v>0</v>
      </c>
      <c r="AC176" s="6">
        <v>0</v>
      </c>
    </row>
    <row r="177" spans="1:29" ht="19.5" customHeight="1">
      <c r="A177" s="55"/>
      <c r="B177" s="17" t="s">
        <v>3</v>
      </c>
      <c r="C177" s="5">
        <v>0</v>
      </c>
      <c r="D177" s="5">
        <v>3292351</v>
      </c>
      <c r="E177" s="6">
        <v>3292351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3292351</v>
      </c>
      <c r="W177" s="8">
        <v>3292351</v>
      </c>
      <c r="X177" s="5">
        <v>0</v>
      </c>
      <c r="Y177" s="5">
        <v>0</v>
      </c>
      <c r="Z177" s="8">
        <v>0</v>
      </c>
      <c r="AA177" s="5">
        <v>0</v>
      </c>
      <c r="AB177" s="5">
        <v>0</v>
      </c>
      <c r="AC177" s="6">
        <v>0</v>
      </c>
    </row>
    <row r="178" spans="1:29" ht="19.5" customHeight="1">
      <c r="A178" s="55"/>
      <c r="B178" s="17" t="s">
        <v>71</v>
      </c>
      <c r="C178" s="5">
        <v>0</v>
      </c>
      <c r="D178" s="5">
        <v>0</v>
      </c>
      <c r="E178" s="6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8">
        <v>0</v>
      </c>
      <c r="X178" s="5">
        <v>0</v>
      </c>
      <c r="Y178" s="5">
        <v>0</v>
      </c>
      <c r="Z178" s="8">
        <v>0</v>
      </c>
      <c r="AA178" s="5">
        <v>0</v>
      </c>
      <c r="AB178" s="5">
        <v>0</v>
      </c>
      <c r="AC178" s="6">
        <v>0</v>
      </c>
    </row>
    <row r="179" spans="1:29" ht="19.5" customHeight="1">
      <c r="A179" s="56"/>
      <c r="B179" s="17" t="s">
        <v>4</v>
      </c>
      <c r="C179" s="5">
        <v>356740617</v>
      </c>
      <c r="D179" s="5">
        <v>399298124</v>
      </c>
      <c r="E179" s="6">
        <v>756038741</v>
      </c>
      <c r="F179" s="5">
        <v>274831204</v>
      </c>
      <c r="G179" s="5">
        <v>237151002</v>
      </c>
      <c r="H179" s="5">
        <v>511982206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81909413</v>
      </c>
      <c r="V179" s="5">
        <v>162147122</v>
      </c>
      <c r="W179" s="8">
        <v>244056535</v>
      </c>
      <c r="X179" s="5">
        <v>0</v>
      </c>
      <c r="Y179" s="5">
        <v>0</v>
      </c>
      <c r="Z179" s="8">
        <v>0</v>
      </c>
      <c r="AA179" s="5">
        <v>0</v>
      </c>
      <c r="AB179" s="5">
        <v>0</v>
      </c>
      <c r="AC179" s="6">
        <v>0</v>
      </c>
    </row>
    <row r="180" spans="1:29" ht="19.5" customHeight="1" thickBot="1">
      <c r="A180" s="22" t="s">
        <v>5</v>
      </c>
      <c r="B180" s="21"/>
      <c r="C180" s="9">
        <v>356740617</v>
      </c>
      <c r="D180" s="9">
        <v>402590475</v>
      </c>
      <c r="E180" s="9">
        <v>759331092</v>
      </c>
      <c r="F180" s="9">
        <v>274831204</v>
      </c>
      <c r="G180" s="9">
        <v>237151002</v>
      </c>
      <c r="H180" s="9">
        <v>511982206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81909413</v>
      </c>
      <c r="V180" s="9">
        <v>165439473</v>
      </c>
      <c r="W180" s="9">
        <v>247348886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</row>
    <row r="181" spans="1:29" ht="19.5" customHeight="1">
      <c r="A181" s="54" t="s">
        <v>56</v>
      </c>
      <c r="B181" s="18" t="s">
        <v>2</v>
      </c>
      <c r="C181" s="5">
        <v>0</v>
      </c>
      <c r="D181" s="5">
        <v>7212489</v>
      </c>
      <c r="E181" s="6">
        <v>7212489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7212489</v>
      </c>
      <c r="W181" s="8">
        <v>7212489</v>
      </c>
      <c r="X181" s="5">
        <v>0</v>
      </c>
      <c r="Y181" s="5">
        <v>0</v>
      </c>
      <c r="Z181" s="8">
        <v>0</v>
      </c>
      <c r="AA181" s="5">
        <v>0</v>
      </c>
      <c r="AB181" s="5">
        <v>0</v>
      </c>
      <c r="AC181" s="6">
        <v>0</v>
      </c>
    </row>
    <row r="182" spans="1:29" ht="19.5" customHeight="1">
      <c r="A182" s="55"/>
      <c r="B182" s="17" t="s">
        <v>3</v>
      </c>
      <c r="C182" s="5">
        <v>132983324</v>
      </c>
      <c r="D182" s="5">
        <v>139473572</v>
      </c>
      <c r="E182" s="6">
        <v>272456896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132983324</v>
      </c>
      <c r="V182" s="5">
        <v>139473572</v>
      </c>
      <c r="W182" s="8">
        <v>272456896</v>
      </c>
      <c r="X182" s="5">
        <v>0</v>
      </c>
      <c r="Y182" s="5">
        <v>0</v>
      </c>
      <c r="Z182" s="8">
        <v>0</v>
      </c>
      <c r="AA182" s="5">
        <v>0</v>
      </c>
      <c r="AB182" s="5">
        <v>0</v>
      </c>
      <c r="AC182" s="6">
        <v>0</v>
      </c>
    </row>
    <row r="183" spans="1:29" ht="19.5" customHeight="1">
      <c r="A183" s="55"/>
      <c r="B183" s="17" t="s">
        <v>71</v>
      </c>
      <c r="C183" s="5">
        <v>0</v>
      </c>
      <c r="D183" s="5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8">
        <v>0</v>
      </c>
      <c r="X183" s="5">
        <v>0</v>
      </c>
      <c r="Y183" s="5">
        <v>0</v>
      </c>
      <c r="Z183" s="8">
        <v>0</v>
      </c>
      <c r="AA183" s="5">
        <v>0</v>
      </c>
      <c r="AB183" s="5">
        <v>0</v>
      </c>
      <c r="AC183" s="6">
        <v>0</v>
      </c>
    </row>
    <row r="184" spans="1:29" ht="19.5" customHeight="1">
      <c r="A184" s="56"/>
      <c r="B184" s="17" t="s">
        <v>4</v>
      </c>
      <c r="C184" s="5">
        <v>2773447493</v>
      </c>
      <c r="D184" s="5">
        <v>2415303755</v>
      </c>
      <c r="E184" s="6">
        <v>5188751248</v>
      </c>
      <c r="F184" s="5">
        <v>8615103</v>
      </c>
      <c r="G184" s="5">
        <v>41907289</v>
      </c>
      <c r="H184" s="5">
        <v>50522392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110051</v>
      </c>
      <c r="S184" s="5">
        <v>622456</v>
      </c>
      <c r="T184" s="5">
        <v>732507</v>
      </c>
      <c r="U184" s="5">
        <v>2764722339</v>
      </c>
      <c r="V184" s="5">
        <v>2372774010</v>
      </c>
      <c r="W184" s="8">
        <v>5137496349</v>
      </c>
      <c r="X184" s="5">
        <v>0</v>
      </c>
      <c r="Y184" s="5">
        <v>0</v>
      </c>
      <c r="Z184" s="8">
        <v>0</v>
      </c>
      <c r="AA184" s="5">
        <v>0</v>
      </c>
      <c r="AB184" s="5">
        <v>0</v>
      </c>
      <c r="AC184" s="6">
        <v>0</v>
      </c>
    </row>
    <row r="185" spans="1:29" ht="19.5" customHeight="1" thickBot="1">
      <c r="A185" s="22" t="s">
        <v>5</v>
      </c>
      <c r="B185" s="21"/>
      <c r="C185" s="9">
        <v>2906430817</v>
      </c>
      <c r="D185" s="9">
        <v>2561989816</v>
      </c>
      <c r="E185" s="9">
        <v>5468420633</v>
      </c>
      <c r="F185" s="9">
        <v>8615103</v>
      </c>
      <c r="G185" s="9">
        <v>41907289</v>
      </c>
      <c r="H185" s="9">
        <v>50522392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110051</v>
      </c>
      <c r="S185" s="9">
        <v>622456</v>
      </c>
      <c r="T185" s="9">
        <v>732507</v>
      </c>
      <c r="U185" s="9">
        <v>2897705663</v>
      </c>
      <c r="V185" s="9">
        <v>2519460071</v>
      </c>
      <c r="W185" s="9">
        <v>5417165734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</row>
    <row r="186" spans="1:29" ht="19.5" customHeight="1">
      <c r="A186" s="54" t="s">
        <v>57</v>
      </c>
      <c r="B186" s="18" t="s">
        <v>2</v>
      </c>
      <c r="C186" s="5">
        <v>35202430</v>
      </c>
      <c r="D186" s="5">
        <v>14231523</v>
      </c>
      <c r="E186" s="6">
        <v>49433953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35202430</v>
      </c>
      <c r="V186" s="5">
        <v>14231523</v>
      </c>
      <c r="W186" s="8">
        <v>49433953</v>
      </c>
      <c r="X186" s="5">
        <v>0</v>
      </c>
      <c r="Y186" s="5">
        <v>0</v>
      </c>
      <c r="Z186" s="8">
        <v>0</v>
      </c>
      <c r="AA186" s="5">
        <v>0</v>
      </c>
      <c r="AB186" s="5">
        <v>0</v>
      </c>
      <c r="AC186" s="6">
        <v>0</v>
      </c>
    </row>
    <row r="187" spans="1:29" ht="19.5" customHeight="1">
      <c r="A187" s="55"/>
      <c r="B187" s="17" t="s">
        <v>3</v>
      </c>
      <c r="C187" s="5">
        <v>67098289</v>
      </c>
      <c r="D187" s="5">
        <v>79216097</v>
      </c>
      <c r="E187" s="6">
        <v>146314386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67098289</v>
      </c>
      <c r="V187" s="5">
        <v>79216097</v>
      </c>
      <c r="W187" s="8">
        <v>146314386</v>
      </c>
      <c r="X187" s="5">
        <v>0</v>
      </c>
      <c r="Y187" s="5">
        <v>0</v>
      </c>
      <c r="Z187" s="8">
        <v>0</v>
      </c>
      <c r="AA187" s="5">
        <v>0</v>
      </c>
      <c r="AB187" s="5">
        <v>0</v>
      </c>
      <c r="AC187" s="6">
        <v>0</v>
      </c>
    </row>
    <row r="188" spans="1:29" ht="19.5" customHeight="1">
      <c r="A188" s="55"/>
      <c r="B188" s="17" t="s">
        <v>71</v>
      </c>
      <c r="C188" s="5">
        <v>0</v>
      </c>
      <c r="D188" s="5">
        <v>0</v>
      </c>
      <c r="E188" s="6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8">
        <v>0</v>
      </c>
      <c r="X188" s="5">
        <v>0</v>
      </c>
      <c r="Y188" s="5">
        <v>0</v>
      </c>
      <c r="Z188" s="8">
        <v>0</v>
      </c>
      <c r="AA188" s="5">
        <v>0</v>
      </c>
      <c r="AB188" s="5">
        <v>0</v>
      </c>
      <c r="AC188" s="6">
        <v>0</v>
      </c>
    </row>
    <row r="189" spans="1:29" ht="19.5" customHeight="1">
      <c r="A189" s="56"/>
      <c r="B189" s="17" t="s">
        <v>4</v>
      </c>
      <c r="C189" s="5">
        <v>2395497818</v>
      </c>
      <c r="D189" s="5">
        <v>2900336873</v>
      </c>
      <c r="E189" s="6">
        <v>5295834691</v>
      </c>
      <c r="F189" s="5">
        <v>18846363</v>
      </c>
      <c r="G189" s="5">
        <v>13842806</v>
      </c>
      <c r="H189" s="5">
        <v>32689169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2376651455</v>
      </c>
      <c r="V189" s="5">
        <v>2886494067</v>
      </c>
      <c r="W189" s="8">
        <v>5263145522</v>
      </c>
      <c r="X189" s="5">
        <v>0</v>
      </c>
      <c r="Y189" s="5">
        <v>0</v>
      </c>
      <c r="Z189" s="8">
        <v>0</v>
      </c>
      <c r="AA189" s="5">
        <v>0</v>
      </c>
      <c r="AB189" s="5">
        <v>0</v>
      </c>
      <c r="AC189" s="6">
        <v>0</v>
      </c>
    </row>
    <row r="190" spans="1:29" ht="19.5" customHeight="1" thickBot="1">
      <c r="A190" s="22" t="s">
        <v>5</v>
      </c>
      <c r="B190" s="21"/>
      <c r="C190" s="9">
        <v>2497798537</v>
      </c>
      <c r="D190" s="9">
        <v>2993784493</v>
      </c>
      <c r="E190" s="9">
        <v>5491583030</v>
      </c>
      <c r="F190" s="9">
        <v>18846363</v>
      </c>
      <c r="G190" s="9">
        <v>13842806</v>
      </c>
      <c r="H190" s="9">
        <v>32689169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2478952174</v>
      </c>
      <c r="V190" s="9">
        <v>2979941687</v>
      </c>
      <c r="W190" s="9">
        <v>5458893861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</row>
    <row r="191" spans="1:29" ht="21.75" customHeight="1" thickBot="1">
      <c r="A191" s="20" t="s">
        <v>6</v>
      </c>
      <c r="B191" s="19"/>
      <c r="C191" s="10">
        <v>1992571656278</v>
      </c>
      <c r="D191" s="10">
        <v>1793017153119</v>
      </c>
      <c r="E191" s="10">
        <v>3785588809397</v>
      </c>
      <c r="F191" s="10">
        <v>1021980404508</v>
      </c>
      <c r="G191" s="10">
        <v>938181635360</v>
      </c>
      <c r="H191" s="10">
        <v>1960162039868</v>
      </c>
      <c r="I191" s="10">
        <v>534388815214</v>
      </c>
      <c r="J191" s="10">
        <v>503166223439</v>
      </c>
      <c r="K191" s="10">
        <v>1037555038653</v>
      </c>
      <c r="L191" s="10">
        <v>4689841307</v>
      </c>
      <c r="M191" s="10">
        <v>4838090569</v>
      </c>
      <c r="N191" s="10">
        <v>9527931876</v>
      </c>
      <c r="O191" s="10">
        <v>22789648053</v>
      </c>
      <c r="P191" s="10">
        <v>21177790695</v>
      </c>
      <c r="Q191" s="10">
        <v>43967438748</v>
      </c>
      <c r="R191" s="10">
        <v>8993296880</v>
      </c>
      <c r="S191" s="10">
        <v>2521028319</v>
      </c>
      <c r="T191" s="10">
        <v>11514325199</v>
      </c>
      <c r="U191" s="10">
        <v>304488930395</v>
      </c>
      <c r="V191" s="10">
        <v>236315307478</v>
      </c>
      <c r="W191" s="10">
        <v>540804237873</v>
      </c>
      <c r="X191" s="10">
        <v>47624716178</v>
      </c>
      <c r="Y191" s="10">
        <v>30069723836</v>
      </c>
      <c r="Z191" s="10">
        <v>77694440014</v>
      </c>
      <c r="AA191" s="10">
        <v>47616003743</v>
      </c>
      <c r="AB191" s="10">
        <v>56747353423</v>
      </c>
      <c r="AC191" s="10">
        <v>104363357166</v>
      </c>
    </row>
    <row r="192" spans="1:29" ht="21" customHeight="1">
      <c r="A192" s="57" t="s">
        <v>5</v>
      </c>
      <c r="B192" s="18" t="s">
        <v>2</v>
      </c>
      <c r="C192" s="5">
        <v>472844342107</v>
      </c>
      <c r="D192" s="5">
        <v>420099101562</v>
      </c>
      <c r="E192" s="6">
        <v>892943443669</v>
      </c>
      <c r="F192" s="5">
        <v>367898269330</v>
      </c>
      <c r="G192" s="5">
        <v>322807279625</v>
      </c>
      <c r="H192" s="7">
        <v>690705548955</v>
      </c>
      <c r="I192" s="5">
        <v>56782084319</v>
      </c>
      <c r="J192" s="5">
        <v>46053544755</v>
      </c>
      <c r="K192" s="7">
        <v>102835629074</v>
      </c>
      <c r="L192" s="5">
        <v>2441966754</v>
      </c>
      <c r="M192" s="5">
        <v>1854637948</v>
      </c>
      <c r="N192" s="7">
        <v>4296604702</v>
      </c>
      <c r="O192" s="5">
        <v>12595530511</v>
      </c>
      <c r="P192" s="5">
        <v>11341462520</v>
      </c>
      <c r="Q192" s="7">
        <v>23936993031</v>
      </c>
      <c r="R192" s="5">
        <v>1379733572</v>
      </c>
      <c r="S192" s="5">
        <v>1105813535</v>
      </c>
      <c r="T192" s="7">
        <v>2485547107</v>
      </c>
      <c r="U192" s="5">
        <v>14524631530</v>
      </c>
      <c r="V192" s="5">
        <v>13429619631</v>
      </c>
      <c r="W192" s="8">
        <v>27954251161</v>
      </c>
      <c r="X192" s="5">
        <v>72301470</v>
      </c>
      <c r="Y192" s="5">
        <v>513655176</v>
      </c>
      <c r="Z192" s="8">
        <v>585956646</v>
      </c>
      <c r="AA192" s="5">
        <v>17149824621</v>
      </c>
      <c r="AB192" s="5">
        <v>22993088372</v>
      </c>
      <c r="AC192" s="6">
        <v>40142912993</v>
      </c>
    </row>
    <row r="193" spans="1:29" ht="20.100000000000001" customHeight="1">
      <c r="A193" s="55"/>
      <c r="B193" s="17" t="s">
        <v>3</v>
      </c>
      <c r="C193" s="5">
        <v>344070147396</v>
      </c>
      <c r="D193" s="5">
        <v>314821514816</v>
      </c>
      <c r="E193" s="6">
        <v>658891662212</v>
      </c>
      <c r="F193" s="5">
        <v>136450710745</v>
      </c>
      <c r="G193" s="5">
        <v>132811046494</v>
      </c>
      <c r="H193" s="7">
        <v>269261757239</v>
      </c>
      <c r="I193" s="5">
        <v>91805934807</v>
      </c>
      <c r="J193" s="5">
        <v>88176579514</v>
      </c>
      <c r="K193" s="7">
        <v>179982514321</v>
      </c>
      <c r="L193" s="5">
        <v>704646391</v>
      </c>
      <c r="M193" s="5">
        <v>748615510</v>
      </c>
      <c r="N193" s="7">
        <v>1453261901</v>
      </c>
      <c r="O193" s="5">
        <v>3777542072</v>
      </c>
      <c r="P193" s="5">
        <v>3317976405</v>
      </c>
      <c r="Q193" s="7">
        <v>7095518477</v>
      </c>
      <c r="R193" s="5">
        <v>257196131</v>
      </c>
      <c r="S193" s="5">
        <v>258578181</v>
      </c>
      <c r="T193" s="7">
        <v>515774312</v>
      </c>
      <c r="U193" s="5">
        <v>33072641420</v>
      </c>
      <c r="V193" s="5">
        <v>26226658799</v>
      </c>
      <c r="W193" s="8">
        <v>59299300219</v>
      </c>
      <c r="X193" s="5">
        <v>47552414708</v>
      </c>
      <c r="Y193" s="5">
        <v>29544293000</v>
      </c>
      <c r="Z193" s="8">
        <v>77096707708</v>
      </c>
      <c r="AA193" s="5">
        <v>30449061122</v>
      </c>
      <c r="AB193" s="5">
        <v>33737766913</v>
      </c>
      <c r="AC193" s="6">
        <v>64186828035</v>
      </c>
    </row>
    <row r="194" spans="1:29" ht="20.100000000000001" customHeight="1">
      <c r="A194" s="55"/>
      <c r="B194" s="17" t="s">
        <v>71</v>
      </c>
      <c r="C194" s="5">
        <v>0</v>
      </c>
      <c r="D194" s="5">
        <v>0</v>
      </c>
      <c r="E194" s="6">
        <v>0</v>
      </c>
      <c r="F194" s="5">
        <v>0</v>
      </c>
      <c r="G194" s="5">
        <v>0</v>
      </c>
      <c r="H194" s="7">
        <v>0</v>
      </c>
      <c r="I194" s="5">
        <v>0</v>
      </c>
      <c r="J194" s="5">
        <v>0</v>
      </c>
      <c r="K194" s="7">
        <v>0</v>
      </c>
      <c r="L194" s="5">
        <v>0</v>
      </c>
      <c r="M194" s="5">
        <v>0</v>
      </c>
      <c r="N194" s="7">
        <v>0</v>
      </c>
      <c r="O194" s="5">
        <v>0</v>
      </c>
      <c r="P194" s="5">
        <v>0</v>
      </c>
      <c r="Q194" s="7">
        <v>0</v>
      </c>
      <c r="R194" s="5">
        <v>0</v>
      </c>
      <c r="S194" s="5">
        <v>0</v>
      </c>
      <c r="T194" s="7">
        <v>0</v>
      </c>
      <c r="U194" s="5">
        <v>0</v>
      </c>
      <c r="V194" s="5">
        <v>0</v>
      </c>
      <c r="W194" s="8">
        <v>0</v>
      </c>
      <c r="X194" s="5">
        <v>0</v>
      </c>
      <c r="Y194" s="5">
        <v>0</v>
      </c>
      <c r="Z194" s="8">
        <v>0</v>
      </c>
      <c r="AA194" s="5">
        <v>0</v>
      </c>
      <c r="AB194" s="5">
        <v>0</v>
      </c>
      <c r="AC194" s="6">
        <v>0</v>
      </c>
    </row>
    <row r="195" spans="1:29" ht="21.75" customHeight="1">
      <c r="A195" s="56"/>
      <c r="B195" s="17" t="s">
        <v>4</v>
      </c>
      <c r="C195" s="5">
        <v>1175657166775</v>
      </c>
      <c r="D195" s="5">
        <v>1058096536741</v>
      </c>
      <c r="E195" s="6">
        <v>2233753703516</v>
      </c>
      <c r="F195" s="5">
        <v>517631424433</v>
      </c>
      <c r="G195" s="5">
        <v>482563309241</v>
      </c>
      <c r="H195" s="7">
        <v>1000194733674</v>
      </c>
      <c r="I195" s="5">
        <v>385800796088</v>
      </c>
      <c r="J195" s="5">
        <v>368936099170</v>
      </c>
      <c r="K195" s="7">
        <v>754736895258</v>
      </c>
      <c r="L195" s="5">
        <v>1543228162</v>
      </c>
      <c r="M195" s="5">
        <v>2234837111</v>
      </c>
      <c r="N195" s="7">
        <v>3778065273</v>
      </c>
      <c r="O195" s="5">
        <v>6416575470</v>
      </c>
      <c r="P195" s="5">
        <v>6518351770</v>
      </c>
      <c r="Q195" s="7">
        <v>12934927240</v>
      </c>
      <c r="R195" s="5">
        <v>7356367177</v>
      </c>
      <c r="S195" s="5">
        <v>1156636603</v>
      </c>
      <c r="T195" s="7">
        <v>8513003780</v>
      </c>
      <c r="U195" s="5">
        <v>256891657445</v>
      </c>
      <c r="V195" s="5">
        <v>196659029048</v>
      </c>
      <c r="W195" s="8">
        <v>453550686493</v>
      </c>
      <c r="X195" s="5">
        <v>0</v>
      </c>
      <c r="Y195" s="5">
        <v>11775660</v>
      </c>
      <c r="Z195" s="8">
        <v>11775660</v>
      </c>
      <c r="AA195" s="5">
        <v>17118000</v>
      </c>
      <c r="AB195" s="5">
        <v>16498138</v>
      </c>
      <c r="AC195" s="6">
        <v>33616138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51" t="s">
        <v>60</v>
      </c>
      <c r="B197" s="13" t="s">
        <v>2</v>
      </c>
      <c r="C197" s="14">
        <v>2187983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52"/>
      <c r="B198" s="13" t="s">
        <v>58</v>
      </c>
      <c r="C198" s="5">
        <v>12542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52"/>
      <c r="B199" s="13" t="s">
        <v>71</v>
      </c>
      <c r="C199" s="5">
        <v>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52"/>
      <c r="B200" s="13" t="s">
        <v>4</v>
      </c>
      <c r="C200" s="5">
        <v>4329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53"/>
      <c r="B201" s="13" t="s">
        <v>59</v>
      </c>
      <c r="C201" s="5">
        <f>C197+C198+C200</f>
        <v>2204854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A192:A195"/>
    <mergeCell ref="A197:A201"/>
    <mergeCell ref="A161:A164"/>
    <mergeCell ref="A166:A169"/>
    <mergeCell ref="A171:A174"/>
    <mergeCell ref="A176:A179"/>
    <mergeCell ref="A181:A184"/>
    <mergeCell ref="A186:A189"/>
    <mergeCell ref="A156:A159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146:A149"/>
    <mergeCell ref="A151:A154"/>
    <mergeCell ref="A96:A99"/>
    <mergeCell ref="A41:A44"/>
    <mergeCell ref="A46:A49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36:A39"/>
    <mergeCell ref="L4:N4"/>
    <mergeCell ref="O4:Q4"/>
    <mergeCell ref="R4:T4"/>
    <mergeCell ref="U4:W4"/>
    <mergeCell ref="A11:A14"/>
    <mergeCell ref="A16:A19"/>
    <mergeCell ref="A21:A24"/>
    <mergeCell ref="A26:A29"/>
    <mergeCell ref="A31:A34"/>
    <mergeCell ref="X4:Z4"/>
    <mergeCell ref="A6:A9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C79B4-7B93-42CA-8291-C8D56134B829}">
  <sheetPr>
    <pageSetUpPr fitToPage="1"/>
  </sheetPr>
  <dimension ref="A1:AC175"/>
  <sheetViews>
    <sheetView topLeftCell="A146" workbookViewId="0">
      <selection activeCell="E159" sqref="E159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9.5" style="4" customWidth="1"/>
    <col min="4" max="4" width="18.75" style="4" customWidth="1"/>
    <col min="5" max="5" width="19.75" style="4" customWidth="1"/>
    <col min="6" max="7" width="18.25" style="4" customWidth="1"/>
    <col min="8" max="8" width="19.75" style="4" customWidth="1"/>
    <col min="9" max="9" width="18.375" style="4" customWidth="1"/>
    <col min="10" max="10" width="18.125" style="4" customWidth="1"/>
    <col min="11" max="11" width="17.625" style="4" customWidth="1"/>
    <col min="12" max="14" width="13.875" style="4" bestFit="1" customWidth="1"/>
    <col min="15" max="15" width="16.5" style="4" customWidth="1"/>
    <col min="16" max="16" width="16.875" style="4" customWidth="1"/>
    <col min="17" max="17" width="17.5" style="4" customWidth="1"/>
    <col min="18" max="18" width="13.875" style="4" bestFit="1" customWidth="1"/>
    <col min="19" max="19" width="12.625" style="4" bestFit="1" customWidth="1"/>
    <col min="20" max="20" width="13.875" style="4" bestFit="1" customWidth="1"/>
    <col min="21" max="21" width="18.5" style="4" customWidth="1"/>
    <col min="22" max="22" width="18.625" style="4" customWidth="1"/>
    <col min="23" max="23" width="18.5" style="4" customWidth="1"/>
    <col min="24" max="24" width="16.75" style="4" customWidth="1"/>
    <col min="25" max="25" width="15.625" style="4" bestFit="1" customWidth="1"/>
    <col min="26" max="26" width="16.5" style="4" customWidth="1"/>
    <col min="27" max="27" width="16.75" style="4" customWidth="1"/>
    <col min="28" max="28" width="17.375" style="4" customWidth="1"/>
    <col min="29" max="29" width="16.87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63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29" t="s">
        <v>20</v>
      </c>
      <c r="G5" s="29" t="s">
        <v>21</v>
      </c>
      <c r="H5" s="29" t="s">
        <v>22</v>
      </c>
      <c r="I5" s="29" t="s">
        <v>20</v>
      </c>
      <c r="J5" s="29" t="s">
        <v>21</v>
      </c>
      <c r="K5" s="29" t="s">
        <v>22</v>
      </c>
      <c r="L5" s="29" t="s">
        <v>20</v>
      </c>
      <c r="M5" s="29" t="s">
        <v>21</v>
      </c>
      <c r="N5" s="29" t="s">
        <v>22</v>
      </c>
      <c r="O5" s="29" t="s">
        <v>20</v>
      </c>
      <c r="P5" s="29" t="s">
        <v>21</v>
      </c>
      <c r="Q5" s="29" t="s">
        <v>22</v>
      </c>
      <c r="R5" s="29" t="s">
        <v>20</v>
      </c>
      <c r="S5" s="29" t="s">
        <v>21</v>
      </c>
      <c r="T5" s="29" t="s">
        <v>22</v>
      </c>
      <c r="U5" s="30" t="s">
        <v>20</v>
      </c>
      <c r="V5" s="30" t="s">
        <v>21</v>
      </c>
      <c r="W5" s="30" t="s">
        <v>22</v>
      </c>
      <c r="X5" s="30" t="s">
        <v>20</v>
      </c>
      <c r="Y5" s="30" t="s">
        <v>21</v>
      </c>
      <c r="Z5" s="30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>F6+I6+L6+O6+R6+U6+X6+AA6</f>
        <v>17640671063</v>
      </c>
      <c r="D6" s="5">
        <f>G6+J6+M6+P6+S6+V6+Y6+AB6</f>
        <v>14875801588</v>
      </c>
      <c r="E6" s="6">
        <f>H6+K6+N6+Q6+T6+W6+Z6+AC6</f>
        <v>32516472651</v>
      </c>
      <c r="F6" s="5">
        <v>13774935627</v>
      </c>
      <c r="G6" s="5">
        <v>12163517489</v>
      </c>
      <c r="H6" s="5">
        <f>F6+G6</f>
        <v>25938453116</v>
      </c>
      <c r="I6" s="5">
        <v>2750730572</v>
      </c>
      <c r="J6" s="5">
        <v>2002523614</v>
      </c>
      <c r="K6" s="5">
        <f>I6+J6</f>
        <v>4753254186</v>
      </c>
      <c r="L6" s="5">
        <v>252066</v>
      </c>
      <c r="M6" s="5">
        <v>209138</v>
      </c>
      <c r="N6" s="5">
        <f>L6+M6</f>
        <v>461204</v>
      </c>
      <c r="O6" s="5">
        <v>568007314</v>
      </c>
      <c r="P6" s="5">
        <v>499925904</v>
      </c>
      <c r="Q6" s="5">
        <f>O6+P6</f>
        <v>1067933218</v>
      </c>
      <c r="R6" s="5">
        <v>3073543</v>
      </c>
      <c r="S6" s="5">
        <v>2169385</v>
      </c>
      <c r="T6" s="5">
        <f>R6+S6</f>
        <v>5242928</v>
      </c>
      <c r="U6" s="5">
        <v>352581691</v>
      </c>
      <c r="V6" s="5">
        <v>191897410</v>
      </c>
      <c r="W6" s="8">
        <f>U6+V6</f>
        <v>544479101</v>
      </c>
      <c r="X6" s="5">
        <v>0</v>
      </c>
      <c r="Y6" s="5">
        <v>7239720</v>
      </c>
      <c r="Z6" s="8">
        <f>X6+Y6</f>
        <v>7239720</v>
      </c>
      <c r="AA6" s="5">
        <v>191090250</v>
      </c>
      <c r="AB6" s="5">
        <v>8318928</v>
      </c>
      <c r="AC6" s="6">
        <f>AA6+AB6</f>
        <v>199409178</v>
      </c>
    </row>
    <row r="7" spans="1:29" ht="19.5" customHeight="1">
      <c r="A7" s="55"/>
      <c r="B7" s="17" t="s">
        <v>3</v>
      </c>
      <c r="C7" s="5">
        <f>F7+I7+L7+O7+R7+U7+X7+AA7</f>
        <v>14708640404</v>
      </c>
      <c r="D7" s="5">
        <f t="shared" ref="D7:E8" si="0">G7+J7+M7+P7+S7+V7+Y7+AB7</f>
        <v>12089891890</v>
      </c>
      <c r="E7" s="6">
        <f t="shared" si="0"/>
        <v>26798532294</v>
      </c>
      <c r="F7" s="5">
        <v>5767374751</v>
      </c>
      <c r="G7" s="5">
        <v>4471099205</v>
      </c>
      <c r="H7" s="5">
        <f t="shared" ref="H7:H8" si="1">F7+G7</f>
        <v>10238473956</v>
      </c>
      <c r="I7" s="5">
        <v>7283719601</v>
      </c>
      <c r="J7" s="5">
        <v>7066792928</v>
      </c>
      <c r="K7" s="5">
        <f t="shared" ref="K7:K8" si="2">I7+J7</f>
        <v>14350512529</v>
      </c>
      <c r="L7" s="5">
        <v>0</v>
      </c>
      <c r="M7" s="5">
        <v>0</v>
      </c>
      <c r="N7" s="5">
        <f t="shared" ref="N7:N8" si="3">L7+M7</f>
        <v>0</v>
      </c>
      <c r="O7" s="5">
        <v>312024385</v>
      </c>
      <c r="P7" s="5">
        <v>296743080</v>
      </c>
      <c r="Q7" s="5">
        <f t="shared" ref="Q7:Q8" si="4">O7+P7</f>
        <v>608767465</v>
      </c>
      <c r="R7" s="5">
        <v>0</v>
      </c>
      <c r="S7" s="5">
        <v>0</v>
      </c>
      <c r="T7" s="5">
        <f t="shared" ref="T7:T8" si="5">R7+S7</f>
        <v>0</v>
      </c>
      <c r="U7" s="5">
        <v>99978973</v>
      </c>
      <c r="V7" s="5">
        <v>55984319</v>
      </c>
      <c r="W7" s="8">
        <f t="shared" ref="W7:W8" si="6">U7+V7</f>
        <v>155963292</v>
      </c>
      <c r="X7" s="5">
        <v>332632420</v>
      </c>
      <c r="Y7" s="5">
        <v>119266110</v>
      </c>
      <c r="Z7" s="8">
        <f t="shared" ref="Z7:Z8" si="7">X7+Y7</f>
        <v>451898530</v>
      </c>
      <c r="AA7" s="5">
        <v>912910274</v>
      </c>
      <c r="AB7" s="5">
        <v>80006248</v>
      </c>
      <c r="AC7" s="6">
        <f t="shared" ref="AC7:AC8" si="8">AA7+AB7</f>
        <v>992916522</v>
      </c>
    </row>
    <row r="8" spans="1:29" ht="19.5" customHeight="1">
      <c r="A8" s="56"/>
      <c r="B8" s="17" t="s">
        <v>4</v>
      </c>
      <c r="C8" s="5">
        <f>F8+I8+L8+O8+R8+U8+X8+AA8</f>
        <v>72280713670</v>
      </c>
      <c r="D8" s="5">
        <f t="shared" si="0"/>
        <v>51959282570</v>
      </c>
      <c r="E8" s="6">
        <f t="shared" si="0"/>
        <v>124239996240</v>
      </c>
      <c r="F8" s="5">
        <v>40083139811</v>
      </c>
      <c r="G8" s="5">
        <v>23829179113</v>
      </c>
      <c r="H8" s="5">
        <f t="shared" si="1"/>
        <v>63912318924</v>
      </c>
      <c r="I8" s="5">
        <v>26013639574</v>
      </c>
      <c r="J8" s="5">
        <v>22865149400</v>
      </c>
      <c r="K8" s="5">
        <f t="shared" si="2"/>
        <v>48878788974</v>
      </c>
      <c r="L8" s="5">
        <v>0</v>
      </c>
      <c r="M8" s="5">
        <v>0</v>
      </c>
      <c r="N8" s="5">
        <f t="shared" si="3"/>
        <v>0</v>
      </c>
      <c r="O8" s="5">
        <v>411670937</v>
      </c>
      <c r="P8" s="5">
        <v>706577254</v>
      </c>
      <c r="Q8" s="5">
        <f t="shared" si="4"/>
        <v>1118248191</v>
      </c>
      <c r="R8" s="5">
        <v>307959124</v>
      </c>
      <c r="S8" s="5">
        <v>13411597</v>
      </c>
      <c r="T8" s="5">
        <f t="shared" si="5"/>
        <v>321370721</v>
      </c>
      <c r="U8" s="5">
        <v>5464304224</v>
      </c>
      <c r="V8" s="5">
        <v>4544965206</v>
      </c>
      <c r="W8" s="8">
        <f t="shared" si="6"/>
        <v>10009269430</v>
      </c>
      <c r="X8" s="5">
        <v>0</v>
      </c>
      <c r="Y8" s="5">
        <v>0</v>
      </c>
      <c r="Z8" s="8">
        <f t="shared" si="7"/>
        <v>0</v>
      </c>
      <c r="AA8" s="5">
        <v>0</v>
      </c>
      <c r="AB8" s="5">
        <v>0</v>
      </c>
      <c r="AC8" s="6">
        <f t="shared" si="8"/>
        <v>0</v>
      </c>
    </row>
    <row r="9" spans="1:29" ht="19.5" customHeight="1" thickBot="1">
      <c r="A9" s="22" t="s">
        <v>5</v>
      </c>
      <c r="B9" s="21"/>
      <c r="C9" s="9">
        <f>SUM(C6:C8)</f>
        <v>104630025137</v>
      </c>
      <c r="D9" s="9">
        <f t="shared" ref="D9:AC9" si="9">SUM(D6:D8)</f>
        <v>78924976048</v>
      </c>
      <c r="E9" s="9">
        <f t="shared" si="9"/>
        <v>183555001185</v>
      </c>
      <c r="F9" s="9">
        <f t="shared" si="9"/>
        <v>59625450189</v>
      </c>
      <c r="G9" s="9">
        <f t="shared" si="9"/>
        <v>40463795807</v>
      </c>
      <c r="H9" s="9">
        <f t="shared" si="9"/>
        <v>100089245996</v>
      </c>
      <c r="I9" s="9">
        <f t="shared" si="9"/>
        <v>36048089747</v>
      </c>
      <c r="J9" s="9">
        <f t="shared" si="9"/>
        <v>31934465942</v>
      </c>
      <c r="K9" s="9">
        <f t="shared" si="9"/>
        <v>67982555689</v>
      </c>
      <c r="L9" s="9">
        <f t="shared" si="9"/>
        <v>252066</v>
      </c>
      <c r="M9" s="9">
        <f t="shared" si="9"/>
        <v>209138</v>
      </c>
      <c r="N9" s="9">
        <f t="shared" si="9"/>
        <v>461204</v>
      </c>
      <c r="O9" s="9">
        <f t="shared" si="9"/>
        <v>1291702636</v>
      </c>
      <c r="P9" s="9">
        <f t="shared" si="9"/>
        <v>1503246238</v>
      </c>
      <c r="Q9" s="9">
        <f t="shared" si="9"/>
        <v>2794948874</v>
      </c>
      <c r="R9" s="9">
        <f t="shared" si="9"/>
        <v>311032667</v>
      </c>
      <c r="S9" s="9">
        <f t="shared" si="9"/>
        <v>15580982</v>
      </c>
      <c r="T9" s="9">
        <f t="shared" si="9"/>
        <v>326613649</v>
      </c>
      <c r="U9" s="9">
        <f t="shared" si="9"/>
        <v>5916864888</v>
      </c>
      <c r="V9" s="9">
        <f t="shared" si="9"/>
        <v>4792846935</v>
      </c>
      <c r="W9" s="9">
        <f t="shared" si="9"/>
        <v>10709711823</v>
      </c>
      <c r="X9" s="9">
        <f t="shared" si="9"/>
        <v>332632420</v>
      </c>
      <c r="Y9" s="9">
        <f t="shared" si="9"/>
        <v>126505830</v>
      </c>
      <c r="Z9" s="9">
        <f t="shared" si="9"/>
        <v>459138250</v>
      </c>
      <c r="AA9" s="9">
        <f t="shared" si="9"/>
        <v>1104000524</v>
      </c>
      <c r="AB9" s="9">
        <f t="shared" si="9"/>
        <v>88325176</v>
      </c>
      <c r="AC9" s="9">
        <f t="shared" si="9"/>
        <v>1192325700</v>
      </c>
    </row>
    <row r="10" spans="1:29" ht="19.5" customHeight="1">
      <c r="A10" s="54" t="s">
        <v>26</v>
      </c>
      <c r="B10" s="18" t="s">
        <v>2</v>
      </c>
      <c r="C10" s="5">
        <f>F10+I10+L10+O10+R10+U10+X10+AA10</f>
        <v>1791711</v>
      </c>
      <c r="D10" s="5">
        <f>G10+J10+M10+P10+S10+V10+Y10+AB10</f>
        <v>39966826</v>
      </c>
      <c r="E10" s="6">
        <f>H10+K10+N10+Q10+T10+W10+Z10+AC10</f>
        <v>41758537</v>
      </c>
      <c r="F10" s="5">
        <v>1493416</v>
      </c>
      <c r="G10" s="5">
        <v>1276228</v>
      </c>
      <c r="H10" s="5">
        <f>F10+G10</f>
        <v>2769644</v>
      </c>
      <c r="I10" s="5">
        <v>0</v>
      </c>
      <c r="J10" s="5">
        <v>0</v>
      </c>
      <c r="K10" s="5">
        <f>I10+J10</f>
        <v>0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298295</v>
      </c>
      <c r="V10" s="5">
        <v>38690598</v>
      </c>
      <c r="W10" s="8">
        <f>U10+V10</f>
        <v>38988893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>F11+I11+L11+O11+R11+U11+X11+AA11</f>
        <v>6087026</v>
      </c>
      <c r="D11" s="5">
        <f t="shared" ref="D11:E12" si="10">G11+J11+M11+P11+S11+V11+Y11+AB11</f>
        <v>2885038</v>
      </c>
      <c r="E11" s="6">
        <f t="shared" si="10"/>
        <v>8972064</v>
      </c>
      <c r="F11" s="5">
        <v>0</v>
      </c>
      <c r="G11" s="5">
        <v>0</v>
      </c>
      <c r="H11" s="5">
        <f t="shared" ref="H11:H12" si="11">F11+G11</f>
        <v>0</v>
      </c>
      <c r="I11" s="5">
        <v>0</v>
      </c>
      <c r="J11" s="5">
        <v>0</v>
      </c>
      <c r="K11" s="5">
        <f t="shared" ref="K11:K12" si="12">I11+J11</f>
        <v>0</v>
      </c>
      <c r="L11" s="5">
        <v>0</v>
      </c>
      <c r="M11" s="5">
        <v>0</v>
      </c>
      <c r="N11" s="5">
        <f t="shared" ref="N11:N12" si="13">L11+M11</f>
        <v>0</v>
      </c>
      <c r="O11" s="5">
        <v>0</v>
      </c>
      <c r="P11" s="5">
        <v>0</v>
      </c>
      <c r="Q11" s="5">
        <f t="shared" ref="Q11:Q12" si="14">O11+P11</f>
        <v>0</v>
      </c>
      <c r="R11" s="5">
        <v>0</v>
      </c>
      <c r="S11" s="5">
        <v>0</v>
      </c>
      <c r="T11" s="5">
        <f t="shared" ref="T11:T12" si="15">R11+S11</f>
        <v>0</v>
      </c>
      <c r="U11" s="5">
        <v>6087026</v>
      </c>
      <c r="V11" s="5">
        <v>2885038</v>
      </c>
      <c r="W11" s="8">
        <f t="shared" ref="W11:W12" si="16">U11+V11</f>
        <v>8972064</v>
      </c>
      <c r="X11" s="5">
        <v>0</v>
      </c>
      <c r="Y11" s="5">
        <v>0</v>
      </c>
      <c r="Z11" s="8">
        <f t="shared" ref="Z11:Z12" si="17">X11+Y11</f>
        <v>0</v>
      </c>
      <c r="AA11" s="5">
        <v>0</v>
      </c>
      <c r="AB11" s="5">
        <v>0</v>
      </c>
      <c r="AC11" s="6">
        <f t="shared" ref="AC11:AC12" si="18">AA11+AB11</f>
        <v>0</v>
      </c>
    </row>
    <row r="12" spans="1:29" ht="19.5" customHeight="1">
      <c r="A12" s="56"/>
      <c r="B12" s="17" t="s">
        <v>4</v>
      </c>
      <c r="C12" s="5">
        <f>F12+I12+L12+O12+R12+U12+X12+AA12</f>
        <v>894436452</v>
      </c>
      <c r="D12" s="5">
        <f t="shared" si="10"/>
        <v>173069102</v>
      </c>
      <c r="E12" s="6">
        <f t="shared" si="10"/>
        <v>1067505554</v>
      </c>
      <c r="F12" s="5">
        <v>67885018</v>
      </c>
      <c r="G12" s="5">
        <v>110626126</v>
      </c>
      <c r="H12" s="5">
        <f t="shared" si="11"/>
        <v>178511144</v>
      </c>
      <c r="I12" s="5">
        <v>0</v>
      </c>
      <c r="J12" s="5">
        <v>13067933</v>
      </c>
      <c r="K12" s="5">
        <f t="shared" si="12"/>
        <v>13067933</v>
      </c>
      <c r="L12" s="5">
        <v>0</v>
      </c>
      <c r="M12" s="5">
        <v>0</v>
      </c>
      <c r="N12" s="5">
        <f t="shared" si="13"/>
        <v>0</v>
      </c>
      <c r="O12" s="5">
        <v>0</v>
      </c>
      <c r="P12" s="5">
        <v>0</v>
      </c>
      <c r="Q12" s="5">
        <f t="shared" si="14"/>
        <v>0</v>
      </c>
      <c r="R12" s="5">
        <v>0</v>
      </c>
      <c r="S12" s="5">
        <v>0</v>
      </c>
      <c r="T12" s="5">
        <f t="shared" si="15"/>
        <v>0</v>
      </c>
      <c r="U12" s="5">
        <v>826551434</v>
      </c>
      <c r="V12" s="5">
        <v>49375043</v>
      </c>
      <c r="W12" s="8">
        <f t="shared" si="16"/>
        <v>875926477</v>
      </c>
      <c r="X12" s="5">
        <v>0</v>
      </c>
      <c r="Y12" s="5">
        <v>0</v>
      </c>
      <c r="Z12" s="8">
        <f t="shared" si="17"/>
        <v>0</v>
      </c>
      <c r="AA12" s="5">
        <v>0</v>
      </c>
      <c r="AB12" s="5">
        <v>0</v>
      </c>
      <c r="AC12" s="6">
        <f t="shared" si="18"/>
        <v>0</v>
      </c>
    </row>
    <row r="13" spans="1:29" ht="19.5" customHeight="1" thickBot="1">
      <c r="A13" s="22" t="s">
        <v>5</v>
      </c>
      <c r="B13" s="21"/>
      <c r="C13" s="9">
        <f>SUM(C10:C12)</f>
        <v>902315189</v>
      </c>
      <c r="D13" s="9">
        <f t="shared" ref="D13:AC13" si="19">SUM(D10:D12)</f>
        <v>215920966</v>
      </c>
      <c r="E13" s="9">
        <f t="shared" si="19"/>
        <v>1118236155</v>
      </c>
      <c r="F13" s="9">
        <f t="shared" si="19"/>
        <v>69378434</v>
      </c>
      <c r="G13" s="9">
        <f t="shared" si="19"/>
        <v>111902354</v>
      </c>
      <c r="H13" s="9">
        <f t="shared" si="19"/>
        <v>181280788</v>
      </c>
      <c r="I13" s="9">
        <f t="shared" si="19"/>
        <v>0</v>
      </c>
      <c r="J13" s="9">
        <f t="shared" si="19"/>
        <v>13067933</v>
      </c>
      <c r="K13" s="9">
        <f t="shared" si="19"/>
        <v>13067933</v>
      </c>
      <c r="L13" s="9">
        <f t="shared" si="19"/>
        <v>0</v>
      </c>
      <c r="M13" s="9">
        <f t="shared" si="19"/>
        <v>0</v>
      </c>
      <c r="N13" s="9">
        <f t="shared" si="19"/>
        <v>0</v>
      </c>
      <c r="O13" s="9">
        <f t="shared" si="19"/>
        <v>0</v>
      </c>
      <c r="P13" s="9">
        <f t="shared" si="19"/>
        <v>0</v>
      </c>
      <c r="Q13" s="9">
        <f t="shared" si="19"/>
        <v>0</v>
      </c>
      <c r="R13" s="9">
        <f t="shared" si="19"/>
        <v>0</v>
      </c>
      <c r="S13" s="9">
        <f t="shared" si="19"/>
        <v>0</v>
      </c>
      <c r="T13" s="9">
        <f t="shared" si="19"/>
        <v>0</v>
      </c>
      <c r="U13" s="9">
        <f t="shared" si="19"/>
        <v>832936755</v>
      </c>
      <c r="V13" s="9">
        <f t="shared" si="19"/>
        <v>90950679</v>
      </c>
      <c r="W13" s="9">
        <f t="shared" si="19"/>
        <v>923887434</v>
      </c>
      <c r="X13" s="9">
        <f t="shared" si="19"/>
        <v>0</v>
      </c>
      <c r="Y13" s="9">
        <f t="shared" si="19"/>
        <v>0</v>
      </c>
      <c r="Z13" s="9">
        <f t="shared" si="19"/>
        <v>0</v>
      </c>
      <c r="AA13" s="9">
        <f t="shared" si="19"/>
        <v>0</v>
      </c>
      <c r="AB13" s="9">
        <f t="shared" si="19"/>
        <v>0</v>
      </c>
      <c r="AC13" s="9">
        <f t="shared" si="19"/>
        <v>0</v>
      </c>
    </row>
    <row r="14" spans="1:29" ht="19.5" customHeight="1">
      <c r="A14" s="54" t="s">
        <v>8</v>
      </c>
      <c r="B14" s="18" t="s">
        <v>2</v>
      </c>
      <c r="C14" s="5">
        <f>F14+I14+L14+O14+R14+U14+X14+AA14</f>
        <v>1024312271</v>
      </c>
      <c r="D14" s="5">
        <f>G14+J14+M14+P14+S14+V14+Y14+AB14</f>
        <v>761175575</v>
      </c>
      <c r="E14" s="6">
        <f>H14+K14+N14+Q14+T14+W14+Z14+AC14</f>
        <v>1785487846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9214983</v>
      </c>
      <c r="W14" s="8">
        <f>U14+V14</f>
        <v>9214983</v>
      </c>
      <c r="X14" s="5">
        <v>0</v>
      </c>
      <c r="Y14" s="5">
        <v>6352500</v>
      </c>
      <c r="Z14" s="8">
        <f>X14+Y14</f>
        <v>6352500</v>
      </c>
      <c r="AA14" s="5">
        <v>1024312271</v>
      </c>
      <c r="AB14" s="5">
        <v>745608092</v>
      </c>
      <c r="AC14" s="6">
        <f>AA14+AB14</f>
        <v>1769920363</v>
      </c>
    </row>
    <row r="15" spans="1:29" ht="19.5" customHeight="1">
      <c r="A15" s="55"/>
      <c r="B15" s="17" t="s">
        <v>3</v>
      </c>
      <c r="C15" s="5">
        <f>F15+I15+L15+O15+R15+U15+X15+AA15</f>
        <v>2355217476</v>
      </c>
      <c r="D15" s="5">
        <f t="shared" ref="D15:E16" si="20">G15+J15+M15+P15+S15+V15+Y15+AB15</f>
        <v>639486327</v>
      </c>
      <c r="E15" s="6">
        <f t="shared" si="20"/>
        <v>2994703803</v>
      </c>
      <c r="F15" s="5">
        <v>0</v>
      </c>
      <c r="G15" s="5">
        <v>0</v>
      </c>
      <c r="H15" s="5">
        <f t="shared" ref="H15:H16" si="21">F15+G15</f>
        <v>0</v>
      </c>
      <c r="I15" s="5">
        <v>0</v>
      </c>
      <c r="J15" s="5">
        <v>0</v>
      </c>
      <c r="K15" s="5">
        <f t="shared" ref="K15:K16" si="22">I15+J15</f>
        <v>0</v>
      </c>
      <c r="L15" s="5">
        <v>0</v>
      </c>
      <c r="M15" s="5">
        <v>0</v>
      </c>
      <c r="N15" s="5">
        <f t="shared" ref="N15:N16" si="23">L15+M15</f>
        <v>0</v>
      </c>
      <c r="O15" s="5">
        <v>0</v>
      </c>
      <c r="P15" s="5">
        <v>0</v>
      </c>
      <c r="Q15" s="5">
        <f t="shared" ref="Q15:Q16" si="24">O15+P15</f>
        <v>0</v>
      </c>
      <c r="R15" s="5">
        <v>0</v>
      </c>
      <c r="S15" s="5">
        <v>0</v>
      </c>
      <c r="T15" s="5">
        <f t="shared" ref="T15:T16" si="25">R15+S15</f>
        <v>0</v>
      </c>
      <c r="U15" s="5">
        <v>12102811</v>
      </c>
      <c r="V15" s="5">
        <v>2981956</v>
      </c>
      <c r="W15" s="8">
        <f t="shared" ref="W15:W16" si="26">U15+V15</f>
        <v>15084767</v>
      </c>
      <c r="X15" s="5">
        <v>92165380</v>
      </c>
      <c r="Y15" s="5">
        <v>60334668</v>
      </c>
      <c r="Z15" s="8">
        <f t="shared" ref="Z15:Z16" si="27">X15+Y15</f>
        <v>152500048</v>
      </c>
      <c r="AA15" s="5">
        <v>2250949285</v>
      </c>
      <c r="AB15" s="5">
        <v>576169703</v>
      </c>
      <c r="AC15" s="6">
        <f t="shared" ref="AC15:AC16" si="28">AA15+AB15</f>
        <v>2827118988</v>
      </c>
    </row>
    <row r="16" spans="1:29" ht="19.5" customHeight="1">
      <c r="A16" s="56"/>
      <c r="B16" s="17" t="s">
        <v>4</v>
      </c>
      <c r="C16" s="5">
        <f>F16+I16+L16+O16+R16+U16+X16+AA16</f>
        <v>10549799</v>
      </c>
      <c r="D16" s="5">
        <f t="shared" si="20"/>
        <v>101112280</v>
      </c>
      <c r="E16" s="6">
        <f t="shared" si="20"/>
        <v>111662079</v>
      </c>
      <c r="F16" s="5">
        <v>0</v>
      </c>
      <c r="G16" s="5">
        <v>0</v>
      </c>
      <c r="H16" s="5">
        <f t="shared" si="21"/>
        <v>0</v>
      </c>
      <c r="I16" s="5">
        <v>0</v>
      </c>
      <c r="J16" s="5">
        <v>0</v>
      </c>
      <c r="K16" s="5">
        <f t="shared" si="22"/>
        <v>0</v>
      </c>
      <c r="L16" s="5">
        <v>0</v>
      </c>
      <c r="M16" s="5">
        <v>0</v>
      </c>
      <c r="N16" s="5">
        <f t="shared" si="23"/>
        <v>0</v>
      </c>
      <c r="O16" s="5">
        <v>0</v>
      </c>
      <c r="P16" s="5">
        <v>0</v>
      </c>
      <c r="Q16" s="5">
        <f t="shared" si="24"/>
        <v>0</v>
      </c>
      <c r="R16" s="5">
        <v>0</v>
      </c>
      <c r="S16" s="5">
        <v>0</v>
      </c>
      <c r="T16" s="5">
        <f t="shared" si="25"/>
        <v>0</v>
      </c>
      <c r="U16" s="5">
        <v>10549799</v>
      </c>
      <c r="V16" s="5">
        <v>101112280</v>
      </c>
      <c r="W16" s="8">
        <f t="shared" si="26"/>
        <v>111662079</v>
      </c>
      <c r="X16" s="5">
        <v>0</v>
      </c>
      <c r="Y16" s="5">
        <v>0</v>
      </c>
      <c r="Z16" s="8">
        <f t="shared" si="27"/>
        <v>0</v>
      </c>
      <c r="AA16" s="5">
        <v>0</v>
      </c>
      <c r="AB16" s="5">
        <v>0</v>
      </c>
      <c r="AC16" s="6">
        <f t="shared" si="28"/>
        <v>0</v>
      </c>
    </row>
    <row r="17" spans="1:29" ht="19.5" customHeight="1" thickBot="1">
      <c r="A17" s="22" t="s">
        <v>5</v>
      </c>
      <c r="B17" s="21"/>
      <c r="C17" s="9">
        <f>SUM(C14:C16)</f>
        <v>3390079546</v>
      </c>
      <c r="D17" s="9">
        <f t="shared" ref="D17:AC17" si="29">SUM(D14:D16)</f>
        <v>1501774182</v>
      </c>
      <c r="E17" s="9">
        <f t="shared" si="29"/>
        <v>4891853728</v>
      </c>
      <c r="F17" s="9">
        <f t="shared" si="29"/>
        <v>0</v>
      </c>
      <c r="G17" s="9">
        <f t="shared" si="29"/>
        <v>0</v>
      </c>
      <c r="H17" s="9">
        <f t="shared" si="29"/>
        <v>0</v>
      </c>
      <c r="I17" s="9">
        <f t="shared" si="29"/>
        <v>0</v>
      </c>
      <c r="J17" s="9">
        <f t="shared" si="29"/>
        <v>0</v>
      </c>
      <c r="K17" s="9">
        <f t="shared" si="29"/>
        <v>0</v>
      </c>
      <c r="L17" s="9">
        <f t="shared" si="29"/>
        <v>0</v>
      </c>
      <c r="M17" s="9">
        <f t="shared" si="29"/>
        <v>0</v>
      </c>
      <c r="N17" s="9">
        <f t="shared" si="29"/>
        <v>0</v>
      </c>
      <c r="O17" s="9">
        <f t="shared" si="29"/>
        <v>0</v>
      </c>
      <c r="P17" s="9">
        <f t="shared" si="29"/>
        <v>0</v>
      </c>
      <c r="Q17" s="9">
        <f t="shared" si="29"/>
        <v>0</v>
      </c>
      <c r="R17" s="9">
        <f t="shared" si="29"/>
        <v>0</v>
      </c>
      <c r="S17" s="9">
        <f t="shared" si="29"/>
        <v>0</v>
      </c>
      <c r="T17" s="9">
        <f t="shared" si="29"/>
        <v>0</v>
      </c>
      <c r="U17" s="9">
        <f t="shared" si="29"/>
        <v>22652610</v>
      </c>
      <c r="V17" s="9">
        <f t="shared" si="29"/>
        <v>113309219</v>
      </c>
      <c r="W17" s="9">
        <f t="shared" si="29"/>
        <v>135961829</v>
      </c>
      <c r="X17" s="9">
        <f t="shared" si="29"/>
        <v>92165380</v>
      </c>
      <c r="Y17" s="9">
        <f t="shared" si="29"/>
        <v>66687168</v>
      </c>
      <c r="Z17" s="9">
        <f t="shared" si="29"/>
        <v>158852548</v>
      </c>
      <c r="AA17" s="9">
        <f t="shared" si="29"/>
        <v>3275261556</v>
      </c>
      <c r="AB17" s="9">
        <f t="shared" si="29"/>
        <v>1321777795</v>
      </c>
      <c r="AC17" s="9">
        <f t="shared" si="29"/>
        <v>4597039351</v>
      </c>
    </row>
    <row r="18" spans="1:29" ht="19.5" customHeight="1">
      <c r="A18" s="54" t="s">
        <v>9</v>
      </c>
      <c r="B18" s="18" t="s">
        <v>2</v>
      </c>
      <c r="C18" s="5">
        <f>F18+I18+L18+O18+R18+U18+X18+AA18</f>
        <v>200268226</v>
      </c>
      <c r="D18" s="5">
        <f>G18+J18+M18+P18+S18+V18+Y18+AB18</f>
        <v>205224231</v>
      </c>
      <c r="E18" s="6">
        <f>H18+K18+N18+Q18+T18+W18+Z18+AC18</f>
        <v>405492457</v>
      </c>
      <c r="F18" s="5">
        <v>25602543</v>
      </c>
      <c r="G18" s="5">
        <v>13142921</v>
      </c>
      <c r="H18" s="5">
        <f>F18+G18</f>
        <v>38745464</v>
      </c>
      <c r="I18" s="5">
        <v>38083389</v>
      </c>
      <c r="J18" s="5">
        <v>37529814</v>
      </c>
      <c r="K18" s="5">
        <f>I18+J18</f>
        <v>75613203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136572371</v>
      </c>
      <c r="V18" s="5">
        <v>152095261</v>
      </c>
      <c r="W18" s="8">
        <f>U18+V18</f>
        <v>288667632</v>
      </c>
      <c r="X18" s="5">
        <v>0</v>
      </c>
      <c r="Y18" s="5">
        <v>1803360</v>
      </c>
      <c r="Z18" s="8">
        <f>X18+Y18</f>
        <v>1803360</v>
      </c>
      <c r="AA18" s="5">
        <v>9923</v>
      </c>
      <c r="AB18" s="5">
        <v>652875</v>
      </c>
      <c r="AC18" s="6">
        <f>AA18+AB18</f>
        <v>662798</v>
      </c>
    </row>
    <row r="19" spans="1:29" ht="19.5" customHeight="1">
      <c r="A19" s="55"/>
      <c r="B19" s="17" t="s">
        <v>3</v>
      </c>
      <c r="C19" s="5">
        <f>F19+I19+L19+O19+R19+U19+X19+AA19</f>
        <v>1610239932</v>
      </c>
      <c r="D19" s="5">
        <f t="shared" ref="D19:E20" si="30">G19+J19+M19+P19+S19+V19+Y19+AB19</f>
        <v>750753126</v>
      </c>
      <c r="E19" s="6">
        <f t="shared" si="30"/>
        <v>2360993058</v>
      </c>
      <c r="F19" s="5">
        <v>457579</v>
      </c>
      <c r="G19" s="5">
        <v>0</v>
      </c>
      <c r="H19" s="5">
        <f t="shared" ref="H19:H20" si="31">F19+G19</f>
        <v>457579</v>
      </c>
      <c r="I19" s="5">
        <v>0</v>
      </c>
      <c r="J19" s="5">
        <v>0</v>
      </c>
      <c r="K19" s="5">
        <f t="shared" ref="K19:K20" si="32">I19+J19</f>
        <v>0</v>
      </c>
      <c r="L19" s="5">
        <v>0</v>
      </c>
      <c r="M19" s="5">
        <v>0</v>
      </c>
      <c r="N19" s="5">
        <f t="shared" ref="N19:N20" si="33">L19+M19</f>
        <v>0</v>
      </c>
      <c r="O19" s="5">
        <v>0</v>
      </c>
      <c r="P19" s="5">
        <v>0</v>
      </c>
      <c r="Q19" s="5">
        <f t="shared" ref="Q19:Q20" si="34">O19+P19</f>
        <v>0</v>
      </c>
      <c r="R19" s="5">
        <v>0</v>
      </c>
      <c r="S19" s="5">
        <v>0</v>
      </c>
      <c r="T19" s="5">
        <f t="shared" ref="T19:T20" si="35">R19+S19</f>
        <v>0</v>
      </c>
      <c r="U19" s="5">
        <v>362367024</v>
      </c>
      <c r="V19" s="5">
        <v>288056915</v>
      </c>
      <c r="W19" s="8">
        <f t="shared" ref="W19:W20" si="36">U19+V19</f>
        <v>650423939</v>
      </c>
      <c r="X19" s="5">
        <v>1247415329</v>
      </c>
      <c r="Y19" s="5">
        <v>462696211</v>
      </c>
      <c r="Z19" s="8">
        <f t="shared" ref="Z19:Z20" si="37">X19+Y19</f>
        <v>1710111540</v>
      </c>
      <c r="AA19" s="5">
        <v>0</v>
      </c>
      <c r="AB19" s="5">
        <v>0</v>
      </c>
      <c r="AC19" s="6">
        <f t="shared" ref="AC19:AC20" si="38">AA19+AB19</f>
        <v>0</v>
      </c>
    </row>
    <row r="20" spans="1:29" ht="19.5" customHeight="1">
      <c r="A20" s="56"/>
      <c r="B20" s="17" t="s">
        <v>4</v>
      </c>
      <c r="C20" s="5">
        <f>F20+I20+L20+O20+R20+U20+X20+AA20</f>
        <v>3712684070</v>
      </c>
      <c r="D20" s="5">
        <f t="shared" si="30"/>
        <v>3226936058</v>
      </c>
      <c r="E20" s="6">
        <f t="shared" si="30"/>
        <v>6939620128</v>
      </c>
      <c r="F20" s="5">
        <v>680228005</v>
      </c>
      <c r="G20" s="5">
        <v>443714406</v>
      </c>
      <c r="H20" s="5">
        <f t="shared" si="31"/>
        <v>1123942411</v>
      </c>
      <c r="I20" s="5">
        <v>494121075</v>
      </c>
      <c r="J20" s="5">
        <v>317636461</v>
      </c>
      <c r="K20" s="5">
        <f t="shared" si="32"/>
        <v>811757536</v>
      </c>
      <c r="L20" s="5">
        <v>0</v>
      </c>
      <c r="M20" s="5">
        <v>0</v>
      </c>
      <c r="N20" s="5">
        <f t="shared" si="33"/>
        <v>0</v>
      </c>
      <c r="O20" s="5">
        <v>876189</v>
      </c>
      <c r="P20" s="5">
        <v>3573161</v>
      </c>
      <c r="Q20" s="5">
        <f t="shared" si="34"/>
        <v>4449350</v>
      </c>
      <c r="R20" s="5">
        <v>0</v>
      </c>
      <c r="S20" s="5">
        <v>0</v>
      </c>
      <c r="T20" s="5">
        <f t="shared" si="35"/>
        <v>0</v>
      </c>
      <c r="U20" s="5">
        <v>2537458801</v>
      </c>
      <c r="V20" s="5">
        <v>2462012030</v>
      </c>
      <c r="W20" s="8">
        <f t="shared" si="36"/>
        <v>4999470831</v>
      </c>
      <c r="X20" s="5">
        <v>0</v>
      </c>
      <c r="Y20" s="5">
        <v>0</v>
      </c>
      <c r="Z20" s="8">
        <f t="shared" si="37"/>
        <v>0</v>
      </c>
      <c r="AA20" s="5">
        <v>0</v>
      </c>
      <c r="AB20" s="5">
        <v>0</v>
      </c>
      <c r="AC20" s="6">
        <f t="shared" si="38"/>
        <v>0</v>
      </c>
    </row>
    <row r="21" spans="1:29" ht="19.5" customHeight="1" thickBot="1">
      <c r="A21" s="22" t="s">
        <v>5</v>
      </c>
      <c r="B21" s="21"/>
      <c r="C21" s="9">
        <f>SUM(C18:C20)</f>
        <v>5523192228</v>
      </c>
      <c r="D21" s="9">
        <f t="shared" ref="D21:AC21" si="39">SUM(D18:D20)</f>
        <v>4182913415</v>
      </c>
      <c r="E21" s="9">
        <f t="shared" si="39"/>
        <v>9706105643</v>
      </c>
      <c r="F21" s="9">
        <f t="shared" si="39"/>
        <v>706288127</v>
      </c>
      <c r="G21" s="9">
        <f t="shared" si="39"/>
        <v>456857327</v>
      </c>
      <c r="H21" s="9">
        <f t="shared" si="39"/>
        <v>1163145454</v>
      </c>
      <c r="I21" s="9">
        <f t="shared" si="39"/>
        <v>532204464</v>
      </c>
      <c r="J21" s="9">
        <f t="shared" si="39"/>
        <v>355166275</v>
      </c>
      <c r="K21" s="9">
        <f t="shared" si="39"/>
        <v>887370739</v>
      </c>
      <c r="L21" s="9">
        <f t="shared" si="39"/>
        <v>0</v>
      </c>
      <c r="M21" s="9">
        <f t="shared" si="39"/>
        <v>0</v>
      </c>
      <c r="N21" s="9">
        <f t="shared" si="39"/>
        <v>0</v>
      </c>
      <c r="O21" s="9">
        <f t="shared" si="39"/>
        <v>876189</v>
      </c>
      <c r="P21" s="9">
        <f t="shared" si="39"/>
        <v>3573161</v>
      </c>
      <c r="Q21" s="9">
        <f t="shared" si="39"/>
        <v>4449350</v>
      </c>
      <c r="R21" s="9">
        <f t="shared" si="39"/>
        <v>0</v>
      </c>
      <c r="S21" s="9">
        <f t="shared" si="39"/>
        <v>0</v>
      </c>
      <c r="T21" s="9">
        <f t="shared" si="39"/>
        <v>0</v>
      </c>
      <c r="U21" s="9">
        <f t="shared" si="39"/>
        <v>3036398196</v>
      </c>
      <c r="V21" s="9">
        <f t="shared" si="39"/>
        <v>2902164206</v>
      </c>
      <c r="W21" s="9">
        <f t="shared" si="39"/>
        <v>5938562402</v>
      </c>
      <c r="X21" s="9">
        <f t="shared" si="39"/>
        <v>1247415329</v>
      </c>
      <c r="Y21" s="9">
        <f t="shared" si="39"/>
        <v>464499571</v>
      </c>
      <c r="Z21" s="9">
        <f t="shared" si="39"/>
        <v>1711914900</v>
      </c>
      <c r="AA21" s="9">
        <f t="shared" si="39"/>
        <v>9923</v>
      </c>
      <c r="AB21" s="9">
        <f t="shared" si="39"/>
        <v>652875</v>
      </c>
      <c r="AC21" s="9">
        <f t="shared" si="39"/>
        <v>662798</v>
      </c>
    </row>
    <row r="22" spans="1:29" ht="19.5" customHeight="1">
      <c r="A22" s="54" t="s">
        <v>27</v>
      </c>
      <c r="B22" s="18" t="s">
        <v>2</v>
      </c>
      <c r="C22" s="5">
        <f>F22+I22+L22+O22+R22+U22+X22+AA22</f>
        <v>532892972</v>
      </c>
      <c r="D22" s="5">
        <f>G22+J22+M22+P22+S22+V22+Y22+AB22</f>
        <v>912722</v>
      </c>
      <c r="E22" s="6">
        <f>H22+K22+N22+Q22+T22+W22+Z22+AC22</f>
        <v>533805694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532892972</v>
      </c>
      <c r="AB22" s="5">
        <v>912722</v>
      </c>
      <c r="AC22" s="6">
        <f>AA22+AB22</f>
        <v>533805694</v>
      </c>
    </row>
    <row r="23" spans="1:29" ht="19.5" customHeight="1">
      <c r="A23" s="55"/>
      <c r="B23" s="17" t="s">
        <v>3</v>
      </c>
      <c r="C23" s="5">
        <f>F23+I23+L23+O23+R23+U23+X23+AA23</f>
        <v>2620542244</v>
      </c>
      <c r="D23" s="5">
        <f t="shared" ref="D23:E24" si="40">G23+J23+M23+P23+S23+V23+Y23+AB23</f>
        <v>63762487</v>
      </c>
      <c r="E23" s="6">
        <f t="shared" si="40"/>
        <v>2684304731</v>
      </c>
      <c r="F23" s="5">
        <v>0</v>
      </c>
      <c r="G23" s="5">
        <v>0</v>
      </c>
      <c r="H23" s="5">
        <f t="shared" ref="H23:H24" si="41">F23+G23</f>
        <v>0</v>
      </c>
      <c r="I23" s="5">
        <v>0</v>
      </c>
      <c r="J23" s="5">
        <v>0</v>
      </c>
      <c r="K23" s="5">
        <f t="shared" ref="K23:K24" si="42">I23+J23</f>
        <v>0</v>
      </c>
      <c r="L23" s="5">
        <v>0</v>
      </c>
      <c r="M23" s="5">
        <v>0</v>
      </c>
      <c r="N23" s="5">
        <f t="shared" ref="N23:N24" si="43">L23+M23</f>
        <v>0</v>
      </c>
      <c r="O23" s="5">
        <v>0</v>
      </c>
      <c r="P23" s="5">
        <v>0</v>
      </c>
      <c r="Q23" s="5">
        <f t="shared" ref="Q23:Q24" si="44">O23+P23</f>
        <v>0</v>
      </c>
      <c r="R23" s="5">
        <v>0</v>
      </c>
      <c r="S23" s="5">
        <v>0</v>
      </c>
      <c r="T23" s="5">
        <f t="shared" ref="T23:T24" si="45">R23+S23</f>
        <v>0</v>
      </c>
      <c r="U23" s="5">
        <v>1676226</v>
      </c>
      <c r="V23" s="5">
        <v>0</v>
      </c>
      <c r="W23" s="8">
        <f t="shared" ref="W23:W24" si="46">U23+V23</f>
        <v>1676226</v>
      </c>
      <c r="X23" s="5">
        <v>0</v>
      </c>
      <c r="Y23" s="5">
        <v>0</v>
      </c>
      <c r="Z23" s="8">
        <f t="shared" ref="Z23:Z24" si="47">X23+Y23</f>
        <v>0</v>
      </c>
      <c r="AA23" s="5">
        <v>2618866018</v>
      </c>
      <c r="AB23" s="5">
        <v>63762487</v>
      </c>
      <c r="AC23" s="6">
        <f t="shared" ref="AC23:AC24" si="48">AA23+AB23</f>
        <v>2682628505</v>
      </c>
    </row>
    <row r="24" spans="1:29" ht="19.5" customHeight="1">
      <c r="A24" s="56"/>
      <c r="B24" s="17" t="s">
        <v>4</v>
      </c>
      <c r="C24" s="5">
        <f>F24+I24+L24+O24+R24+U24+X24+AA24</f>
        <v>3172550</v>
      </c>
      <c r="D24" s="5">
        <f t="shared" si="40"/>
        <v>36153674</v>
      </c>
      <c r="E24" s="6">
        <f t="shared" si="40"/>
        <v>39326224</v>
      </c>
      <c r="F24" s="5">
        <v>0</v>
      </c>
      <c r="G24" s="5">
        <v>0</v>
      </c>
      <c r="H24" s="5">
        <f t="shared" si="41"/>
        <v>0</v>
      </c>
      <c r="I24" s="5">
        <v>0</v>
      </c>
      <c r="J24" s="5">
        <v>0</v>
      </c>
      <c r="K24" s="5">
        <f t="shared" si="42"/>
        <v>0</v>
      </c>
      <c r="L24" s="5">
        <v>0</v>
      </c>
      <c r="M24" s="5">
        <v>0</v>
      </c>
      <c r="N24" s="5">
        <f t="shared" si="43"/>
        <v>0</v>
      </c>
      <c r="O24" s="5">
        <v>0</v>
      </c>
      <c r="P24" s="5">
        <v>0</v>
      </c>
      <c r="Q24" s="5">
        <f t="shared" si="44"/>
        <v>0</v>
      </c>
      <c r="R24" s="5">
        <v>0</v>
      </c>
      <c r="S24" s="5">
        <v>0</v>
      </c>
      <c r="T24" s="5">
        <f t="shared" si="45"/>
        <v>0</v>
      </c>
      <c r="U24" s="5">
        <v>3172550</v>
      </c>
      <c r="V24" s="5">
        <v>36153674</v>
      </c>
      <c r="W24" s="8">
        <f t="shared" si="46"/>
        <v>39326224</v>
      </c>
      <c r="X24" s="5">
        <v>0</v>
      </c>
      <c r="Y24" s="5">
        <v>0</v>
      </c>
      <c r="Z24" s="8">
        <f t="shared" si="47"/>
        <v>0</v>
      </c>
      <c r="AA24" s="5">
        <v>0</v>
      </c>
      <c r="AB24" s="5">
        <v>0</v>
      </c>
      <c r="AC24" s="6">
        <f t="shared" si="48"/>
        <v>0</v>
      </c>
    </row>
    <row r="25" spans="1:29" ht="19.5" customHeight="1" thickBot="1">
      <c r="A25" s="22" t="s">
        <v>5</v>
      </c>
      <c r="B25" s="21"/>
      <c r="C25" s="9">
        <f>SUM(C22:C24)</f>
        <v>3156607766</v>
      </c>
      <c r="D25" s="9">
        <f t="shared" ref="D25:AC25" si="49">SUM(D22:D24)</f>
        <v>100828883</v>
      </c>
      <c r="E25" s="9">
        <f t="shared" si="49"/>
        <v>3257436649</v>
      </c>
      <c r="F25" s="9">
        <f t="shared" si="49"/>
        <v>0</v>
      </c>
      <c r="G25" s="9">
        <f t="shared" si="49"/>
        <v>0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0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0</v>
      </c>
      <c r="T25" s="9">
        <f t="shared" si="49"/>
        <v>0</v>
      </c>
      <c r="U25" s="9">
        <f t="shared" si="49"/>
        <v>4848776</v>
      </c>
      <c r="V25" s="9">
        <f t="shared" si="49"/>
        <v>36153674</v>
      </c>
      <c r="W25" s="9">
        <f t="shared" si="49"/>
        <v>41002450</v>
      </c>
      <c r="X25" s="9">
        <f t="shared" si="49"/>
        <v>0</v>
      </c>
      <c r="Y25" s="9">
        <f t="shared" si="49"/>
        <v>0</v>
      </c>
      <c r="Z25" s="9">
        <f t="shared" si="49"/>
        <v>0</v>
      </c>
      <c r="AA25" s="9">
        <f t="shared" si="49"/>
        <v>3151758990</v>
      </c>
      <c r="AB25" s="9">
        <f t="shared" si="49"/>
        <v>64675209</v>
      </c>
      <c r="AC25" s="9">
        <f t="shared" si="49"/>
        <v>3216434199</v>
      </c>
    </row>
    <row r="26" spans="1:29" ht="19.5" customHeight="1">
      <c r="A26" s="54" t="s">
        <v>28</v>
      </c>
      <c r="B26" s="18" t="s">
        <v>2</v>
      </c>
      <c r="C26" s="5">
        <f>F26+I26+L26+O26+R26+U26+X26+AA26</f>
        <v>16878068</v>
      </c>
      <c r="D26" s="5">
        <f>G26+J26+M26+P26+S26+V26+Y26+AB26</f>
        <v>25668941</v>
      </c>
      <c r="E26" s="6">
        <f>H26+K26+N26+Q26+T26+W26+Z26+AC26</f>
        <v>42547009</v>
      </c>
      <c r="F26" s="5">
        <v>16878068</v>
      </c>
      <c r="G26" s="5">
        <v>24914585</v>
      </c>
      <c r="H26" s="5">
        <f>F26+G26</f>
        <v>41792653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754356</v>
      </c>
      <c r="W26" s="8">
        <f>U26+V26</f>
        <v>754356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>F27+I27+L27+O27+R27+U27+X27+AA27</f>
        <v>287282039</v>
      </c>
      <c r="D27" s="5">
        <f t="shared" ref="D27:E28" si="50">G27+J27+M27+P27+S27+V27+Y27+AB27</f>
        <v>301069343</v>
      </c>
      <c r="E27" s="6">
        <f t="shared" si="50"/>
        <v>588351382</v>
      </c>
      <c r="F27" s="5">
        <v>75029099</v>
      </c>
      <c r="G27" s="5">
        <v>10015887</v>
      </c>
      <c r="H27" s="5">
        <f t="shared" ref="H27:H28" si="51">F27+G27</f>
        <v>85044986</v>
      </c>
      <c r="I27" s="5">
        <v>0</v>
      </c>
      <c r="J27" s="5">
        <v>0</v>
      </c>
      <c r="K27" s="5">
        <f t="shared" ref="K27:K28" si="52">I27+J27</f>
        <v>0</v>
      </c>
      <c r="L27" s="5">
        <v>0</v>
      </c>
      <c r="M27" s="5">
        <v>0</v>
      </c>
      <c r="N27" s="5">
        <f t="shared" ref="N27:N28" si="53">L27+M27</f>
        <v>0</v>
      </c>
      <c r="O27" s="5">
        <v>0</v>
      </c>
      <c r="P27" s="5">
        <v>0</v>
      </c>
      <c r="Q27" s="5">
        <f t="shared" ref="Q27:Q28" si="54">O27+P27</f>
        <v>0</v>
      </c>
      <c r="R27" s="5">
        <v>0</v>
      </c>
      <c r="S27" s="5">
        <v>0</v>
      </c>
      <c r="T27" s="5">
        <f t="shared" ref="T27:T28" si="55">R27+S27</f>
        <v>0</v>
      </c>
      <c r="U27" s="5">
        <v>212252940</v>
      </c>
      <c r="V27" s="5">
        <v>291053456</v>
      </c>
      <c r="W27" s="8">
        <f t="shared" ref="W27:W28" si="56">U27+V27</f>
        <v>503306396</v>
      </c>
      <c r="X27" s="5">
        <v>0</v>
      </c>
      <c r="Y27" s="5">
        <v>0</v>
      </c>
      <c r="Z27" s="8">
        <f t="shared" ref="Z27:Z28" si="57">X27+Y27</f>
        <v>0</v>
      </c>
      <c r="AA27" s="5">
        <v>0</v>
      </c>
      <c r="AB27" s="5">
        <v>0</v>
      </c>
      <c r="AC27" s="6">
        <f t="shared" ref="AC27:AC28" si="58">AA27+AB27</f>
        <v>0</v>
      </c>
    </row>
    <row r="28" spans="1:29" ht="19.5" customHeight="1">
      <c r="A28" s="56"/>
      <c r="B28" s="17" t="s">
        <v>4</v>
      </c>
      <c r="C28" s="5">
        <f>F28+I28+L28+O28+R28+U28+X28+AA28</f>
        <v>328109213</v>
      </c>
      <c r="D28" s="5">
        <f t="shared" si="50"/>
        <v>1316440902</v>
      </c>
      <c r="E28" s="6">
        <f t="shared" si="50"/>
        <v>1644550115</v>
      </c>
      <c r="F28" s="5">
        <v>81290711</v>
      </c>
      <c r="G28" s="5">
        <v>738032608</v>
      </c>
      <c r="H28" s="5">
        <f t="shared" si="51"/>
        <v>819323319</v>
      </c>
      <c r="I28" s="5">
        <v>285011</v>
      </c>
      <c r="J28" s="5">
        <v>0</v>
      </c>
      <c r="K28" s="5">
        <f t="shared" si="52"/>
        <v>285011</v>
      </c>
      <c r="L28" s="5">
        <v>0</v>
      </c>
      <c r="M28" s="5">
        <v>0</v>
      </c>
      <c r="N28" s="5">
        <f t="shared" si="53"/>
        <v>0</v>
      </c>
      <c r="O28" s="5">
        <v>0</v>
      </c>
      <c r="P28" s="5">
        <v>0</v>
      </c>
      <c r="Q28" s="5">
        <f t="shared" si="54"/>
        <v>0</v>
      </c>
      <c r="R28" s="5">
        <v>0</v>
      </c>
      <c r="S28" s="5">
        <v>0</v>
      </c>
      <c r="T28" s="5">
        <f t="shared" si="55"/>
        <v>0</v>
      </c>
      <c r="U28" s="5">
        <v>246533491</v>
      </c>
      <c r="V28" s="5">
        <v>578408294</v>
      </c>
      <c r="W28" s="8">
        <f t="shared" si="56"/>
        <v>824941785</v>
      </c>
      <c r="X28" s="5">
        <v>0</v>
      </c>
      <c r="Y28" s="5">
        <v>0</v>
      </c>
      <c r="Z28" s="8">
        <f t="shared" si="57"/>
        <v>0</v>
      </c>
      <c r="AA28" s="5">
        <v>0</v>
      </c>
      <c r="AB28" s="5">
        <v>0</v>
      </c>
      <c r="AC28" s="6">
        <f t="shared" si="58"/>
        <v>0</v>
      </c>
    </row>
    <row r="29" spans="1:29" ht="19.5" customHeight="1" thickBot="1">
      <c r="A29" s="22" t="s">
        <v>5</v>
      </c>
      <c r="B29" s="21"/>
      <c r="C29" s="9">
        <f>SUM(C26:C28)</f>
        <v>632269320</v>
      </c>
      <c r="D29" s="9">
        <f t="shared" ref="D29:AC29" si="59">SUM(D26:D28)</f>
        <v>1643179186</v>
      </c>
      <c r="E29" s="9">
        <f t="shared" si="59"/>
        <v>2275448506</v>
      </c>
      <c r="F29" s="9">
        <f t="shared" si="59"/>
        <v>173197878</v>
      </c>
      <c r="G29" s="9">
        <f t="shared" si="59"/>
        <v>772963080</v>
      </c>
      <c r="H29" s="9">
        <f t="shared" si="59"/>
        <v>946160958</v>
      </c>
      <c r="I29" s="9">
        <f t="shared" si="59"/>
        <v>285011</v>
      </c>
      <c r="J29" s="9">
        <f t="shared" si="59"/>
        <v>0</v>
      </c>
      <c r="K29" s="9">
        <f t="shared" si="59"/>
        <v>285011</v>
      </c>
      <c r="L29" s="9">
        <f t="shared" si="59"/>
        <v>0</v>
      </c>
      <c r="M29" s="9">
        <f t="shared" si="59"/>
        <v>0</v>
      </c>
      <c r="N29" s="9">
        <f t="shared" si="59"/>
        <v>0</v>
      </c>
      <c r="O29" s="9">
        <f t="shared" si="59"/>
        <v>0</v>
      </c>
      <c r="P29" s="9">
        <f t="shared" si="59"/>
        <v>0</v>
      </c>
      <c r="Q29" s="9">
        <f t="shared" si="59"/>
        <v>0</v>
      </c>
      <c r="R29" s="9">
        <f t="shared" si="59"/>
        <v>0</v>
      </c>
      <c r="S29" s="9">
        <f t="shared" si="59"/>
        <v>0</v>
      </c>
      <c r="T29" s="9">
        <f t="shared" si="59"/>
        <v>0</v>
      </c>
      <c r="U29" s="9">
        <f t="shared" si="59"/>
        <v>458786431</v>
      </c>
      <c r="V29" s="9">
        <f t="shared" si="59"/>
        <v>870216106</v>
      </c>
      <c r="W29" s="9">
        <f t="shared" si="59"/>
        <v>1329002537</v>
      </c>
      <c r="X29" s="9">
        <f t="shared" si="59"/>
        <v>0</v>
      </c>
      <c r="Y29" s="9">
        <f t="shared" si="59"/>
        <v>0</v>
      </c>
      <c r="Z29" s="9">
        <f t="shared" si="59"/>
        <v>0</v>
      </c>
      <c r="AA29" s="9">
        <f t="shared" si="59"/>
        <v>0</v>
      </c>
      <c r="AB29" s="9">
        <f t="shared" si="59"/>
        <v>0</v>
      </c>
      <c r="AC29" s="9">
        <f t="shared" si="59"/>
        <v>0</v>
      </c>
    </row>
    <row r="30" spans="1:29" ht="19.5" customHeight="1">
      <c r="A30" s="54" t="s">
        <v>29</v>
      </c>
      <c r="B30" s="18" t="s">
        <v>2</v>
      </c>
      <c r="C30" s="5">
        <f>F30+I30+L30+O30+R30+U30+X30+AA30</f>
        <v>24025498</v>
      </c>
      <c r="D30" s="5">
        <f>G30+J30+M30+P30+S30+V30+Y30+AB30</f>
        <v>135477868</v>
      </c>
      <c r="E30" s="6">
        <f>H30+K30+N30+Q30+T30+W30+Z30+AC30</f>
        <v>159503366</v>
      </c>
      <c r="F30" s="5">
        <v>1467335</v>
      </c>
      <c r="G30" s="5">
        <v>128676267</v>
      </c>
      <c r="H30" s="5">
        <f>F30+G30</f>
        <v>130143602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0</v>
      </c>
      <c r="S30" s="5">
        <v>0</v>
      </c>
      <c r="T30" s="5">
        <f>R30+S30</f>
        <v>0</v>
      </c>
      <c r="U30" s="5">
        <v>22558163</v>
      </c>
      <c r="V30" s="5">
        <v>3797051</v>
      </c>
      <c r="W30" s="8">
        <f>U30+V30</f>
        <v>26355214</v>
      </c>
      <c r="X30" s="5">
        <v>0</v>
      </c>
      <c r="Y30" s="5">
        <v>3004550</v>
      </c>
      <c r="Z30" s="8">
        <f>X30+Y30</f>
        <v>3004550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>F31+I31+L31+O31+R31+U31+X31+AA31</f>
        <v>208608773</v>
      </c>
      <c r="D31" s="5">
        <f t="shared" ref="D31:E32" si="60">G31+J31+M31+P31+S31+V31+Y31+AB31</f>
        <v>153561842</v>
      </c>
      <c r="E31" s="6">
        <f t="shared" si="60"/>
        <v>362170615</v>
      </c>
      <c r="F31" s="5">
        <v>0</v>
      </c>
      <c r="G31" s="5">
        <v>0</v>
      </c>
      <c r="H31" s="5">
        <f t="shared" ref="H31:H32" si="61">F31+G31</f>
        <v>0</v>
      </c>
      <c r="I31" s="5">
        <v>0</v>
      </c>
      <c r="J31" s="5">
        <v>0</v>
      </c>
      <c r="K31" s="5">
        <f t="shared" ref="K31:K32" si="62">I31+J31</f>
        <v>0</v>
      </c>
      <c r="L31" s="5">
        <v>0</v>
      </c>
      <c r="M31" s="5">
        <v>0</v>
      </c>
      <c r="N31" s="5">
        <f t="shared" ref="N31:N32" si="63">L31+M31</f>
        <v>0</v>
      </c>
      <c r="O31" s="5">
        <v>0</v>
      </c>
      <c r="P31" s="5">
        <v>0</v>
      </c>
      <c r="Q31" s="5">
        <f t="shared" ref="Q31:Q32" si="64">O31+P31</f>
        <v>0</v>
      </c>
      <c r="R31" s="5">
        <v>0</v>
      </c>
      <c r="S31" s="5">
        <v>0</v>
      </c>
      <c r="T31" s="5">
        <f t="shared" ref="T31:T32" si="65">R31+S31</f>
        <v>0</v>
      </c>
      <c r="U31" s="5">
        <v>4315332</v>
      </c>
      <c r="V31" s="5">
        <v>14430967</v>
      </c>
      <c r="W31" s="8">
        <f t="shared" ref="W31:W32" si="66">U31+V31</f>
        <v>18746299</v>
      </c>
      <c r="X31" s="5">
        <v>204293441</v>
      </c>
      <c r="Y31" s="5">
        <v>139130875</v>
      </c>
      <c r="Z31" s="8">
        <f t="shared" ref="Z31:Z32" si="67">X31+Y31</f>
        <v>343424316</v>
      </c>
      <c r="AA31" s="5">
        <v>0</v>
      </c>
      <c r="AB31" s="5">
        <v>0</v>
      </c>
      <c r="AC31" s="6">
        <f t="shared" ref="AC31:AC32" si="68">AA31+AB31</f>
        <v>0</v>
      </c>
    </row>
    <row r="32" spans="1:29" ht="19.5" customHeight="1">
      <c r="A32" s="56"/>
      <c r="B32" s="17" t="s">
        <v>4</v>
      </c>
      <c r="C32" s="5">
        <f>F32+I32+L32+O32+R32+U32+X32+AA32</f>
        <v>449723768</v>
      </c>
      <c r="D32" s="5">
        <f t="shared" si="60"/>
        <v>405428230</v>
      </c>
      <c r="E32" s="6">
        <f t="shared" si="60"/>
        <v>855151998</v>
      </c>
      <c r="F32" s="5">
        <v>87838453</v>
      </c>
      <c r="G32" s="5">
        <v>156642560</v>
      </c>
      <c r="H32" s="5">
        <f t="shared" si="61"/>
        <v>244481013</v>
      </c>
      <c r="I32" s="5">
        <v>127338515</v>
      </c>
      <c r="J32" s="5">
        <v>144277674</v>
      </c>
      <c r="K32" s="5">
        <f t="shared" si="62"/>
        <v>271616189</v>
      </c>
      <c r="L32" s="5">
        <v>0</v>
      </c>
      <c r="M32" s="5">
        <v>0</v>
      </c>
      <c r="N32" s="5">
        <f t="shared" si="63"/>
        <v>0</v>
      </c>
      <c r="O32" s="5">
        <v>0</v>
      </c>
      <c r="P32" s="5">
        <v>0</v>
      </c>
      <c r="Q32" s="5">
        <f t="shared" si="64"/>
        <v>0</v>
      </c>
      <c r="R32" s="5">
        <v>0</v>
      </c>
      <c r="S32" s="5">
        <v>0</v>
      </c>
      <c r="T32" s="5">
        <f t="shared" si="65"/>
        <v>0</v>
      </c>
      <c r="U32" s="5">
        <v>234546800</v>
      </c>
      <c r="V32" s="5">
        <v>104507996</v>
      </c>
      <c r="W32" s="8">
        <f t="shared" si="66"/>
        <v>339054796</v>
      </c>
      <c r="X32" s="5">
        <v>0</v>
      </c>
      <c r="Y32" s="5">
        <v>0</v>
      </c>
      <c r="Z32" s="8">
        <f t="shared" si="67"/>
        <v>0</v>
      </c>
      <c r="AA32" s="5">
        <v>0</v>
      </c>
      <c r="AB32" s="5">
        <v>0</v>
      </c>
      <c r="AC32" s="6">
        <f t="shared" si="68"/>
        <v>0</v>
      </c>
    </row>
    <row r="33" spans="1:29" ht="19.5" customHeight="1" thickBot="1">
      <c r="A33" s="22" t="s">
        <v>5</v>
      </c>
      <c r="B33" s="21"/>
      <c r="C33" s="9">
        <f>SUM(C30:C32)</f>
        <v>682358039</v>
      </c>
      <c r="D33" s="9">
        <f t="shared" ref="D33:AC33" si="69">SUM(D30:D32)</f>
        <v>694467940</v>
      </c>
      <c r="E33" s="9">
        <f t="shared" si="69"/>
        <v>1376825979</v>
      </c>
      <c r="F33" s="9">
        <f t="shared" si="69"/>
        <v>89305788</v>
      </c>
      <c r="G33" s="9">
        <f t="shared" si="69"/>
        <v>285318827</v>
      </c>
      <c r="H33" s="9">
        <f t="shared" si="69"/>
        <v>374624615</v>
      </c>
      <c r="I33" s="9">
        <f t="shared" si="69"/>
        <v>127338515</v>
      </c>
      <c r="J33" s="9">
        <f t="shared" si="69"/>
        <v>144277674</v>
      </c>
      <c r="K33" s="9">
        <f t="shared" si="69"/>
        <v>271616189</v>
      </c>
      <c r="L33" s="9">
        <f t="shared" si="69"/>
        <v>0</v>
      </c>
      <c r="M33" s="9">
        <f t="shared" si="69"/>
        <v>0</v>
      </c>
      <c r="N33" s="9">
        <f t="shared" si="69"/>
        <v>0</v>
      </c>
      <c r="O33" s="9">
        <f t="shared" si="69"/>
        <v>0</v>
      </c>
      <c r="P33" s="9">
        <f t="shared" si="69"/>
        <v>0</v>
      </c>
      <c r="Q33" s="9">
        <f t="shared" si="69"/>
        <v>0</v>
      </c>
      <c r="R33" s="9">
        <f t="shared" si="69"/>
        <v>0</v>
      </c>
      <c r="S33" s="9">
        <f t="shared" si="69"/>
        <v>0</v>
      </c>
      <c r="T33" s="9">
        <f t="shared" si="69"/>
        <v>0</v>
      </c>
      <c r="U33" s="9">
        <f t="shared" si="69"/>
        <v>261420295</v>
      </c>
      <c r="V33" s="9">
        <f t="shared" si="69"/>
        <v>122736014</v>
      </c>
      <c r="W33" s="9">
        <f t="shared" si="69"/>
        <v>384156309</v>
      </c>
      <c r="X33" s="9">
        <f t="shared" si="69"/>
        <v>204293441</v>
      </c>
      <c r="Y33" s="9">
        <f t="shared" si="69"/>
        <v>142135425</v>
      </c>
      <c r="Z33" s="9">
        <f t="shared" si="69"/>
        <v>346428866</v>
      </c>
      <c r="AA33" s="9">
        <f t="shared" si="69"/>
        <v>0</v>
      </c>
      <c r="AB33" s="9">
        <f t="shared" si="69"/>
        <v>0</v>
      </c>
      <c r="AC33" s="9">
        <f t="shared" si="69"/>
        <v>0</v>
      </c>
    </row>
    <row r="34" spans="1:29" ht="19.5" customHeight="1">
      <c r="A34" s="54" t="s">
        <v>30</v>
      </c>
      <c r="B34" s="18" t="s">
        <v>2</v>
      </c>
      <c r="C34" s="5">
        <f>F34+I34+L34+O34+R34+U34+X34+AA34</f>
        <v>0</v>
      </c>
      <c r="D34" s="5">
        <f>G34+J34+M34+P34+S34+V34+Y34+AB34</f>
        <v>0</v>
      </c>
      <c r="E34" s="6">
        <f>H34+K34+N34+Q34+T34+W34+Z34+AC34</f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>F35+I35+L35+O35+R35+U35+X35+AA35</f>
        <v>12619483</v>
      </c>
      <c r="D35" s="5">
        <f t="shared" ref="D35:E36" si="70">G35+J35+M35+P35+S35+V35+Y35+AB35</f>
        <v>0</v>
      </c>
      <c r="E35" s="6">
        <f t="shared" si="70"/>
        <v>12619483</v>
      </c>
      <c r="F35" s="5">
        <v>12619483</v>
      </c>
      <c r="G35" s="5">
        <v>0</v>
      </c>
      <c r="H35" s="5">
        <f t="shared" ref="H35:H36" si="71">F35+G35</f>
        <v>12619483</v>
      </c>
      <c r="I35" s="5">
        <v>0</v>
      </c>
      <c r="J35" s="5">
        <v>0</v>
      </c>
      <c r="K35" s="5">
        <f t="shared" ref="K35:K36" si="72">I35+J35</f>
        <v>0</v>
      </c>
      <c r="L35" s="5">
        <v>0</v>
      </c>
      <c r="M35" s="5">
        <v>0</v>
      </c>
      <c r="N35" s="5">
        <f t="shared" ref="N35:N36" si="73">L35+M35</f>
        <v>0</v>
      </c>
      <c r="O35" s="5">
        <v>0</v>
      </c>
      <c r="P35" s="5">
        <v>0</v>
      </c>
      <c r="Q35" s="5">
        <f t="shared" ref="Q35:Q36" si="74">O35+P35</f>
        <v>0</v>
      </c>
      <c r="R35" s="5">
        <v>0</v>
      </c>
      <c r="S35" s="5">
        <v>0</v>
      </c>
      <c r="T35" s="5">
        <f t="shared" ref="T35:T36" si="75">R35+S35</f>
        <v>0</v>
      </c>
      <c r="U35" s="5">
        <v>0</v>
      </c>
      <c r="V35" s="5">
        <v>0</v>
      </c>
      <c r="W35" s="8">
        <f t="shared" ref="W35:W36" si="76">U35+V35</f>
        <v>0</v>
      </c>
      <c r="X35" s="5">
        <v>0</v>
      </c>
      <c r="Y35" s="5">
        <v>0</v>
      </c>
      <c r="Z35" s="8">
        <f t="shared" ref="Z35:Z36" si="77">X35+Y35</f>
        <v>0</v>
      </c>
      <c r="AA35" s="5">
        <v>0</v>
      </c>
      <c r="AB35" s="5">
        <v>0</v>
      </c>
      <c r="AC35" s="6">
        <f t="shared" ref="AC35:AC36" si="78">AA35+AB35</f>
        <v>0</v>
      </c>
    </row>
    <row r="36" spans="1:29" ht="19.5" customHeight="1">
      <c r="A36" s="56"/>
      <c r="B36" s="17" t="s">
        <v>4</v>
      </c>
      <c r="C36" s="5">
        <f>F36+I36+L36+O36+R36+U36+X36+AA36</f>
        <v>43891479</v>
      </c>
      <c r="D36" s="5">
        <f t="shared" si="70"/>
        <v>5662258</v>
      </c>
      <c r="E36" s="6">
        <f t="shared" si="70"/>
        <v>49553737</v>
      </c>
      <c r="F36" s="5">
        <v>43891479</v>
      </c>
      <c r="G36" s="5">
        <v>5662258</v>
      </c>
      <c r="H36" s="5">
        <f t="shared" si="71"/>
        <v>49553737</v>
      </c>
      <c r="I36" s="5">
        <v>0</v>
      </c>
      <c r="J36" s="5">
        <v>0</v>
      </c>
      <c r="K36" s="5">
        <f t="shared" si="72"/>
        <v>0</v>
      </c>
      <c r="L36" s="5">
        <v>0</v>
      </c>
      <c r="M36" s="5">
        <v>0</v>
      </c>
      <c r="N36" s="5">
        <f t="shared" si="73"/>
        <v>0</v>
      </c>
      <c r="O36" s="5">
        <v>0</v>
      </c>
      <c r="P36" s="5">
        <v>0</v>
      </c>
      <c r="Q36" s="5">
        <f t="shared" si="74"/>
        <v>0</v>
      </c>
      <c r="R36" s="5">
        <v>0</v>
      </c>
      <c r="S36" s="5">
        <v>0</v>
      </c>
      <c r="T36" s="5">
        <f t="shared" si="75"/>
        <v>0</v>
      </c>
      <c r="U36" s="5">
        <v>0</v>
      </c>
      <c r="V36" s="5">
        <v>0</v>
      </c>
      <c r="W36" s="8">
        <f t="shared" si="76"/>
        <v>0</v>
      </c>
      <c r="X36" s="5">
        <v>0</v>
      </c>
      <c r="Y36" s="5">
        <v>0</v>
      </c>
      <c r="Z36" s="8">
        <f t="shared" si="77"/>
        <v>0</v>
      </c>
      <c r="AA36" s="5">
        <v>0</v>
      </c>
      <c r="AB36" s="5">
        <v>0</v>
      </c>
      <c r="AC36" s="6">
        <f t="shared" si="78"/>
        <v>0</v>
      </c>
    </row>
    <row r="37" spans="1:29" ht="19.5" customHeight="1" thickBot="1">
      <c r="A37" s="22" t="s">
        <v>5</v>
      </c>
      <c r="B37" s="21"/>
      <c r="C37" s="9">
        <f>SUM(C34:C36)</f>
        <v>56510962</v>
      </c>
      <c r="D37" s="9">
        <f t="shared" ref="D37:AC37" si="79">SUM(D34:D36)</f>
        <v>5662258</v>
      </c>
      <c r="E37" s="9">
        <f t="shared" si="79"/>
        <v>62173220</v>
      </c>
      <c r="F37" s="9">
        <f t="shared" si="79"/>
        <v>56510962</v>
      </c>
      <c r="G37" s="9">
        <f t="shared" si="79"/>
        <v>5662258</v>
      </c>
      <c r="H37" s="9">
        <f t="shared" si="79"/>
        <v>62173220</v>
      </c>
      <c r="I37" s="9">
        <f t="shared" si="79"/>
        <v>0</v>
      </c>
      <c r="J37" s="9">
        <f t="shared" si="79"/>
        <v>0</v>
      </c>
      <c r="K37" s="9">
        <f t="shared" si="79"/>
        <v>0</v>
      </c>
      <c r="L37" s="9">
        <f t="shared" si="79"/>
        <v>0</v>
      </c>
      <c r="M37" s="9">
        <f t="shared" si="79"/>
        <v>0</v>
      </c>
      <c r="N37" s="9">
        <f t="shared" si="79"/>
        <v>0</v>
      </c>
      <c r="O37" s="9">
        <f t="shared" si="79"/>
        <v>0</v>
      </c>
      <c r="P37" s="9">
        <f t="shared" si="79"/>
        <v>0</v>
      </c>
      <c r="Q37" s="9">
        <f t="shared" si="79"/>
        <v>0</v>
      </c>
      <c r="R37" s="9">
        <f t="shared" si="79"/>
        <v>0</v>
      </c>
      <c r="S37" s="9">
        <f t="shared" si="79"/>
        <v>0</v>
      </c>
      <c r="T37" s="9">
        <f t="shared" si="79"/>
        <v>0</v>
      </c>
      <c r="U37" s="9">
        <f t="shared" si="79"/>
        <v>0</v>
      </c>
      <c r="V37" s="9">
        <f t="shared" si="79"/>
        <v>0</v>
      </c>
      <c r="W37" s="9">
        <f t="shared" si="79"/>
        <v>0</v>
      </c>
      <c r="X37" s="9">
        <f t="shared" si="79"/>
        <v>0</v>
      </c>
      <c r="Y37" s="9">
        <f t="shared" si="79"/>
        <v>0</v>
      </c>
      <c r="Z37" s="9">
        <f t="shared" si="79"/>
        <v>0</v>
      </c>
      <c r="AA37" s="9">
        <f t="shared" si="79"/>
        <v>0</v>
      </c>
      <c r="AB37" s="9">
        <f t="shared" si="79"/>
        <v>0</v>
      </c>
      <c r="AC37" s="9">
        <f t="shared" si="79"/>
        <v>0</v>
      </c>
    </row>
    <row r="38" spans="1:29" ht="19.5" customHeight="1">
      <c r="A38" s="54" t="s">
        <v>31</v>
      </c>
      <c r="B38" s="18" t="s">
        <v>2</v>
      </c>
      <c r="C38" s="5">
        <f>F38+I38+L38+O38+R38+U38+X38+AA38</f>
        <v>0</v>
      </c>
      <c r="D38" s="5">
        <f>G38+J38+M38+P38+S38+V38+Y38+AB38</f>
        <v>0</v>
      </c>
      <c r="E38" s="6">
        <f>H38+K38+N38+Q38+T38+W38+Z38+AC38</f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>F39+I39+L39+O39+R39+U39+X39+AA39</f>
        <v>0</v>
      </c>
      <c r="D39" s="5">
        <f t="shared" ref="D39:E40" si="80">G39+J39+M39+P39+S39+V39+Y39+AB39</f>
        <v>0</v>
      </c>
      <c r="E39" s="6">
        <f t="shared" si="80"/>
        <v>0</v>
      </c>
      <c r="F39" s="5">
        <v>0</v>
      </c>
      <c r="G39" s="5">
        <v>0</v>
      </c>
      <c r="H39" s="5">
        <f t="shared" ref="H39:H40" si="81">F39+G39</f>
        <v>0</v>
      </c>
      <c r="I39" s="5">
        <v>0</v>
      </c>
      <c r="J39" s="5">
        <v>0</v>
      </c>
      <c r="K39" s="5">
        <f t="shared" ref="K39:K40" si="82">I39+J39</f>
        <v>0</v>
      </c>
      <c r="L39" s="5">
        <v>0</v>
      </c>
      <c r="M39" s="5">
        <v>0</v>
      </c>
      <c r="N39" s="5">
        <f t="shared" ref="N39:N40" si="83">L39+M39</f>
        <v>0</v>
      </c>
      <c r="O39" s="5">
        <v>0</v>
      </c>
      <c r="P39" s="5">
        <v>0</v>
      </c>
      <c r="Q39" s="5">
        <f t="shared" ref="Q39:Q40" si="84">O39+P39</f>
        <v>0</v>
      </c>
      <c r="R39" s="5">
        <v>0</v>
      </c>
      <c r="S39" s="5">
        <v>0</v>
      </c>
      <c r="T39" s="5">
        <f t="shared" ref="T39:T40" si="85">R39+S39</f>
        <v>0</v>
      </c>
      <c r="U39" s="5">
        <v>0</v>
      </c>
      <c r="V39" s="5">
        <v>0</v>
      </c>
      <c r="W39" s="8">
        <f t="shared" ref="W39:W40" si="86">U39+V39</f>
        <v>0</v>
      </c>
      <c r="X39" s="5">
        <v>0</v>
      </c>
      <c r="Y39" s="5">
        <v>0</v>
      </c>
      <c r="Z39" s="8">
        <f t="shared" ref="Z39:Z40" si="87">X39+Y39</f>
        <v>0</v>
      </c>
      <c r="AA39" s="5">
        <v>0</v>
      </c>
      <c r="AB39" s="5">
        <v>0</v>
      </c>
      <c r="AC39" s="6">
        <f t="shared" ref="AC39:AC40" si="88">AA39+AB39</f>
        <v>0</v>
      </c>
    </row>
    <row r="40" spans="1:29" ht="19.5" customHeight="1">
      <c r="A40" s="56"/>
      <c r="B40" s="17" t="s">
        <v>4</v>
      </c>
      <c r="C40" s="5">
        <f>F40+I40+L40+O40+R40+U40+X40+AA40</f>
        <v>15560506</v>
      </c>
      <c r="D40" s="5">
        <f t="shared" si="80"/>
        <v>26124002</v>
      </c>
      <c r="E40" s="6">
        <f t="shared" si="80"/>
        <v>41684508</v>
      </c>
      <c r="F40" s="5">
        <v>9935689</v>
      </c>
      <c r="G40" s="5">
        <v>11877104</v>
      </c>
      <c r="H40" s="5">
        <f t="shared" si="81"/>
        <v>21812793</v>
      </c>
      <c r="I40" s="5">
        <v>5624817</v>
      </c>
      <c r="J40" s="5">
        <v>0</v>
      </c>
      <c r="K40" s="5">
        <f t="shared" si="82"/>
        <v>5624817</v>
      </c>
      <c r="L40" s="5">
        <v>0</v>
      </c>
      <c r="M40" s="5">
        <v>0</v>
      </c>
      <c r="N40" s="5">
        <f t="shared" si="83"/>
        <v>0</v>
      </c>
      <c r="O40" s="5">
        <v>0</v>
      </c>
      <c r="P40" s="5">
        <v>0</v>
      </c>
      <c r="Q40" s="5">
        <f t="shared" si="84"/>
        <v>0</v>
      </c>
      <c r="R40" s="5">
        <v>0</v>
      </c>
      <c r="S40" s="5">
        <v>0</v>
      </c>
      <c r="T40" s="5">
        <f t="shared" si="85"/>
        <v>0</v>
      </c>
      <c r="U40" s="5">
        <v>0</v>
      </c>
      <c r="V40" s="5">
        <v>14246898</v>
      </c>
      <c r="W40" s="8">
        <f t="shared" si="86"/>
        <v>14246898</v>
      </c>
      <c r="X40" s="5">
        <v>0</v>
      </c>
      <c r="Y40" s="5">
        <v>0</v>
      </c>
      <c r="Z40" s="8">
        <f t="shared" si="87"/>
        <v>0</v>
      </c>
      <c r="AA40" s="5">
        <v>0</v>
      </c>
      <c r="AB40" s="5">
        <v>0</v>
      </c>
      <c r="AC40" s="6">
        <f t="shared" si="88"/>
        <v>0</v>
      </c>
    </row>
    <row r="41" spans="1:29" ht="19.5" customHeight="1" thickBot="1">
      <c r="A41" s="22" t="s">
        <v>5</v>
      </c>
      <c r="B41" s="21"/>
      <c r="C41" s="9">
        <f>SUM(C38:C40)</f>
        <v>15560506</v>
      </c>
      <c r="D41" s="9">
        <f t="shared" ref="D41:AC41" si="89">SUM(D38:D40)</f>
        <v>26124002</v>
      </c>
      <c r="E41" s="9">
        <f t="shared" si="89"/>
        <v>41684508</v>
      </c>
      <c r="F41" s="9">
        <f t="shared" si="89"/>
        <v>9935689</v>
      </c>
      <c r="G41" s="9">
        <f t="shared" si="89"/>
        <v>11877104</v>
      </c>
      <c r="H41" s="9">
        <f t="shared" si="89"/>
        <v>21812793</v>
      </c>
      <c r="I41" s="9">
        <f t="shared" si="89"/>
        <v>5624817</v>
      </c>
      <c r="J41" s="9">
        <f t="shared" si="89"/>
        <v>0</v>
      </c>
      <c r="K41" s="9">
        <f t="shared" si="89"/>
        <v>5624817</v>
      </c>
      <c r="L41" s="9">
        <f t="shared" si="89"/>
        <v>0</v>
      </c>
      <c r="M41" s="9">
        <f t="shared" si="89"/>
        <v>0</v>
      </c>
      <c r="N41" s="9">
        <f t="shared" si="89"/>
        <v>0</v>
      </c>
      <c r="O41" s="9">
        <f t="shared" si="89"/>
        <v>0</v>
      </c>
      <c r="P41" s="9">
        <f t="shared" si="89"/>
        <v>0</v>
      </c>
      <c r="Q41" s="9">
        <f t="shared" si="89"/>
        <v>0</v>
      </c>
      <c r="R41" s="9">
        <f t="shared" si="89"/>
        <v>0</v>
      </c>
      <c r="S41" s="9">
        <f t="shared" si="89"/>
        <v>0</v>
      </c>
      <c r="T41" s="9">
        <f t="shared" si="89"/>
        <v>0</v>
      </c>
      <c r="U41" s="9">
        <f t="shared" si="89"/>
        <v>0</v>
      </c>
      <c r="V41" s="9">
        <f t="shared" si="89"/>
        <v>14246898</v>
      </c>
      <c r="W41" s="9">
        <f t="shared" si="89"/>
        <v>14246898</v>
      </c>
      <c r="X41" s="9">
        <f t="shared" si="89"/>
        <v>0</v>
      </c>
      <c r="Y41" s="9">
        <f t="shared" si="89"/>
        <v>0</v>
      </c>
      <c r="Z41" s="9">
        <f t="shared" si="89"/>
        <v>0</v>
      </c>
      <c r="AA41" s="9">
        <f t="shared" si="89"/>
        <v>0</v>
      </c>
      <c r="AB41" s="9">
        <f t="shared" si="89"/>
        <v>0</v>
      </c>
      <c r="AC41" s="9">
        <f t="shared" si="89"/>
        <v>0</v>
      </c>
    </row>
    <row r="42" spans="1:29" ht="19.5" customHeight="1">
      <c r="A42" s="54" t="s">
        <v>32</v>
      </c>
      <c r="B42" s="18" t="s">
        <v>2</v>
      </c>
      <c r="C42" s="5">
        <f>F42+I42+L42+O42+R42+U42+X42+AA42</f>
        <v>0</v>
      </c>
      <c r="D42" s="5">
        <f>G42+J42+M42+P42+S42+V42+Y42+AB42</f>
        <v>0</v>
      </c>
      <c r="E42" s="6">
        <f>H42+K42+N42+Q42+T42+W42+Z42+AC42</f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>F43+I43+L43+O43+R43+U43+X43+AA43</f>
        <v>753830</v>
      </c>
      <c r="D43" s="5">
        <f t="shared" ref="D43:E44" si="90">G43+J43+M43+P43+S43+V43+Y43+AB43</f>
        <v>0</v>
      </c>
      <c r="E43" s="6">
        <f t="shared" si="90"/>
        <v>753830</v>
      </c>
      <c r="F43" s="5">
        <v>0</v>
      </c>
      <c r="G43" s="5">
        <v>0</v>
      </c>
      <c r="H43" s="5">
        <f t="shared" ref="H43:H44" si="91">F43+G43</f>
        <v>0</v>
      </c>
      <c r="I43" s="5">
        <v>0</v>
      </c>
      <c r="J43" s="5">
        <v>0</v>
      </c>
      <c r="K43" s="5">
        <f t="shared" ref="K43:K44" si="92">I43+J43</f>
        <v>0</v>
      </c>
      <c r="L43" s="5">
        <v>0</v>
      </c>
      <c r="M43" s="5">
        <v>0</v>
      </c>
      <c r="N43" s="5">
        <f t="shared" ref="N43:N44" si="93">L43+M43</f>
        <v>0</v>
      </c>
      <c r="O43" s="5">
        <v>0</v>
      </c>
      <c r="P43" s="5">
        <v>0</v>
      </c>
      <c r="Q43" s="5">
        <f t="shared" ref="Q43:Q44" si="94">O43+P43</f>
        <v>0</v>
      </c>
      <c r="R43" s="5">
        <v>0</v>
      </c>
      <c r="S43" s="5">
        <v>0</v>
      </c>
      <c r="T43" s="5">
        <f t="shared" ref="T43:T44" si="95">R43+S43</f>
        <v>0</v>
      </c>
      <c r="U43" s="5">
        <v>753830</v>
      </c>
      <c r="V43" s="5">
        <v>0</v>
      </c>
      <c r="W43" s="8">
        <f t="shared" ref="W43:W44" si="96">U43+V43</f>
        <v>753830</v>
      </c>
      <c r="X43" s="5">
        <v>0</v>
      </c>
      <c r="Y43" s="5">
        <v>0</v>
      </c>
      <c r="Z43" s="8">
        <f t="shared" ref="Z43:Z44" si="97">X43+Y43</f>
        <v>0</v>
      </c>
      <c r="AA43" s="5">
        <v>0</v>
      </c>
      <c r="AB43" s="5">
        <v>0</v>
      </c>
      <c r="AC43" s="6">
        <f t="shared" ref="AC43:AC44" si="98">AA43+AB43</f>
        <v>0</v>
      </c>
    </row>
    <row r="44" spans="1:29" ht="19.5" customHeight="1">
      <c r="A44" s="56"/>
      <c r="B44" s="17" t="s">
        <v>4</v>
      </c>
      <c r="C44" s="5">
        <f>F44+I44+L44+O44+R44+U44+X44+AA44</f>
        <v>103388649</v>
      </c>
      <c r="D44" s="5">
        <f t="shared" si="90"/>
        <v>136528082</v>
      </c>
      <c r="E44" s="6">
        <f t="shared" si="90"/>
        <v>239916731</v>
      </c>
      <c r="F44" s="5">
        <v>50325179</v>
      </c>
      <c r="G44" s="5">
        <v>0</v>
      </c>
      <c r="H44" s="5">
        <f t="shared" si="91"/>
        <v>50325179</v>
      </c>
      <c r="I44" s="5">
        <v>0</v>
      </c>
      <c r="J44" s="5">
        <v>0</v>
      </c>
      <c r="K44" s="5">
        <f t="shared" si="92"/>
        <v>0</v>
      </c>
      <c r="L44" s="5">
        <v>0</v>
      </c>
      <c r="M44" s="5">
        <v>0</v>
      </c>
      <c r="N44" s="5">
        <f t="shared" si="93"/>
        <v>0</v>
      </c>
      <c r="O44" s="5">
        <v>0</v>
      </c>
      <c r="P44" s="5">
        <v>0</v>
      </c>
      <c r="Q44" s="5">
        <f t="shared" si="94"/>
        <v>0</v>
      </c>
      <c r="R44" s="5">
        <v>0</v>
      </c>
      <c r="S44" s="5">
        <v>0</v>
      </c>
      <c r="T44" s="5">
        <f t="shared" si="95"/>
        <v>0</v>
      </c>
      <c r="U44" s="5">
        <v>53063470</v>
      </c>
      <c r="V44" s="5">
        <v>136528082</v>
      </c>
      <c r="W44" s="8">
        <f t="shared" si="96"/>
        <v>189591552</v>
      </c>
      <c r="X44" s="5">
        <v>0</v>
      </c>
      <c r="Y44" s="5">
        <v>0</v>
      </c>
      <c r="Z44" s="8">
        <f t="shared" si="97"/>
        <v>0</v>
      </c>
      <c r="AA44" s="5">
        <v>0</v>
      </c>
      <c r="AB44" s="5">
        <v>0</v>
      </c>
      <c r="AC44" s="6">
        <f t="shared" si="98"/>
        <v>0</v>
      </c>
    </row>
    <row r="45" spans="1:29" ht="19.5" customHeight="1" thickBot="1">
      <c r="A45" s="22" t="s">
        <v>5</v>
      </c>
      <c r="B45" s="21"/>
      <c r="C45" s="9">
        <f>SUM(C42:C44)</f>
        <v>104142479</v>
      </c>
      <c r="D45" s="9">
        <f t="shared" ref="D45:AC45" si="99">SUM(D42:D44)</f>
        <v>136528082</v>
      </c>
      <c r="E45" s="9">
        <f t="shared" si="99"/>
        <v>240670561</v>
      </c>
      <c r="F45" s="9">
        <f t="shared" si="99"/>
        <v>50325179</v>
      </c>
      <c r="G45" s="9">
        <f t="shared" si="99"/>
        <v>0</v>
      </c>
      <c r="H45" s="9">
        <f t="shared" si="99"/>
        <v>50325179</v>
      </c>
      <c r="I45" s="9">
        <f t="shared" si="99"/>
        <v>0</v>
      </c>
      <c r="J45" s="9">
        <f t="shared" si="99"/>
        <v>0</v>
      </c>
      <c r="K45" s="9">
        <f t="shared" si="99"/>
        <v>0</v>
      </c>
      <c r="L45" s="9">
        <f t="shared" si="99"/>
        <v>0</v>
      </c>
      <c r="M45" s="9">
        <f t="shared" si="99"/>
        <v>0</v>
      </c>
      <c r="N45" s="9">
        <f t="shared" si="99"/>
        <v>0</v>
      </c>
      <c r="O45" s="9">
        <f t="shared" si="99"/>
        <v>0</v>
      </c>
      <c r="P45" s="9">
        <f t="shared" si="99"/>
        <v>0</v>
      </c>
      <c r="Q45" s="9">
        <f t="shared" si="99"/>
        <v>0</v>
      </c>
      <c r="R45" s="9">
        <f t="shared" si="99"/>
        <v>0</v>
      </c>
      <c r="S45" s="9">
        <f t="shared" si="99"/>
        <v>0</v>
      </c>
      <c r="T45" s="9">
        <f t="shared" si="99"/>
        <v>0</v>
      </c>
      <c r="U45" s="9">
        <f t="shared" si="99"/>
        <v>53817300</v>
      </c>
      <c r="V45" s="9">
        <f t="shared" si="99"/>
        <v>136528082</v>
      </c>
      <c r="W45" s="9">
        <f t="shared" si="99"/>
        <v>190345382</v>
      </c>
      <c r="X45" s="9">
        <f t="shared" si="99"/>
        <v>0</v>
      </c>
      <c r="Y45" s="9">
        <f t="shared" si="99"/>
        <v>0</v>
      </c>
      <c r="Z45" s="9">
        <f t="shared" si="99"/>
        <v>0</v>
      </c>
      <c r="AA45" s="9">
        <f t="shared" si="99"/>
        <v>0</v>
      </c>
      <c r="AB45" s="9">
        <f t="shared" si="99"/>
        <v>0</v>
      </c>
      <c r="AC45" s="9">
        <f t="shared" si="99"/>
        <v>0</v>
      </c>
    </row>
    <row r="46" spans="1:29" ht="19.5" customHeight="1">
      <c r="A46" s="54" t="s">
        <v>33</v>
      </c>
      <c r="B46" s="18" t="s">
        <v>2</v>
      </c>
      <c r="C46" s="5">
        <f>F46+I46+L46+O46+R46+U46+X46+AA46</f>
        <v>69795496</v>
      </c>
      <c r="D46" s="5">
        <f>G46+J46+M46+P46+S46+V46+Y46+AB46</f>
        <v>68617086</v>
      </c>
      <c r="E46" s="6">
        <f>H46+K46+N46+Q46+T46+W46+Z46+AC46</f>
        <v>138412582</v>
      </c>
      <c r="F46" s="5">
        <v>228654</v>
      </c>
      <c r="G46" s="5">
        <v>16198565</v>
      </c>
      <c r="H46" s="5">
        <f>F46+G46</f>
        <v>16427219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69566842</v>
      </c>
      <c r="V46" s="5">
        <v>51515491</v>
      </c>
      <c r="W46" s="8">
        <f>U46+V46</f>
        <v>121082333</v>
      </c>
      <c r="X46" s="5">
        <v>0</v>
      </c>
      <c r="Y46" s="5">
        <v>903030</v>
      </c>
      <c r="Z46" s="8">
        <f>X46+Y46</f>
        <v>903030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>F47+I47+L47+O47+R47+U47+X47+AA47</f>
        <v>548586408</v>
      </c>
      <c r="D47" s="5">
        <f t="shared" ref="D47:E48" si="100">G47+J47+M47+P47+S47+V47+Y47+AB47</f>
        <v>264079829</v>
      </c>
      <c r="E47" s="6">
        <f t="shared" si="100"/>
        <v>812666237</v>
      </c>
      <c r="F47" s="5">
        <v>0</v>
      </c>
      <c r="G47" s="5">
        <v>14416113</v>
      </c>
      <c r="H47" s="5">
        <f t="shared" ref="H47:H48" si="101">F47+G47</f>
        <v>14416113</v>
      </c>
      <c r="I47" s="5">
        <v>0</v>
      </c>
      <c r="J47" s="5">
        <v>0</v>
      </c>
      <c r="K47" s="5">
        <f t="shared" ref="K47:K48" si="102">I47+J47</f>
        <v>0</v>
      </c>
      <c r="L47" s="5">
        <v>0</v>
      </c>
      <c r="M47" s="5">
        <v>0</v>
      </c>
      <c r="N47" s="5">
        <f t="shared" ref="N47:N48" si="103">L47+M47</f>
        <v>0</v>
      </c>
      <c r="O47" s="5">
        <v>0</v>
      </c>
      <c r="P47" s="5">
        <v>0</v>
      </c>
      <c r="Q47" s="5">
        <f t="shared" ref="Q47:Q48" si="104">O47+P47</f>
        <v>0</v>
      </c>
      <c r="R47" s="5">
        <v>0</v>
      </c>
      <c r="S47" s="5">
        <v>0</v>
      </c>
      <c r="T47" s="5">
        <f t="shared" ref="T47:T48" si="105">R47+S47</f>
        <v>0</v>
      </c>
      <c r="U47" s="5">
        <v>44900398</v>
      </c>
      <c r="V47" s="5">
        <v>43452573</v>
      </c>
      <c r="W47" s="8">
        <f t="shared" ref="W47:W48" si="106">U47+V47</f>
        <v>88352971</v>
      </c>
      <c r="X47" s="5">
        <v>503686010</v>
      </c>
      <c r="Y47" s="5">
        <v>206211143</v>
      </c>
      <c r="Z47" s="8">
        <f t="shared" ref="Z47:Z48" si="107">X47+Y47</f>
        <v>709897153</v>
      </c>
      <c r="AA47" s="5">
        <v>0</v>
      </c>
      <c r="AB47" s="5">
        <v>0</v>
      </c>
      <c r="AC47" s="6">
        <f t="shared" ref="AC47:AC48" si="108">AA47+AB47</f>
        <v>0</v>
      </c>
    </row>
    <row r="48" spans="1:29" ht="19.5" customHeight="1">
      <c r="A48" s="56"/>
      <c r="B48" s="17" t="s">
        <v>4</v>
      </c>
      <c r="C48" s="5">
        <f>F48+I48+L48+O48+R48+U48+X48+AA48</f>
        <v>125235348</v>
      </c>
      <c r="D48" s="5">
        <f t="shared" si="100"/>
        <v>160367988</v>
      </c>
      <c r="E48" s="6">
        <f t="shared" si="100"/>
        <v>285603336</v>
      </c>
      <c r="F48" s="5">
        <v>9199570</v>
      </c>
      <c r="G48" s="5">
        <v>155118731</v>
      </c>
      <c r="H48" s="5">
        <f t="shared" si="101"/>
        <v>164318301</v>
      </c>
      <c r="I48" s="5">
        <v>0</v>
      </c>
      <c r="J48" s="5">
        <v>0</v>
      </c>
      <c r="K48" s="5">
        <f t="shared" si="102"/>
        <v>0</v>
      </c>
      <c r="L48" s="5">
        <v>0</v>
      </c>
      <c r="M48" s="5">
        <v>0</v>
      </c>
      <c r="N48" s="5">
        <f t="shared" si="103"/>
        <v>0</v>
      </c>
      <c r="O48" s="5">
        <v>0</v>
      </c>
      <c r="P48" s="5">
        <v>0</v>
      </c>
      <c r="Q48" s="5">
        <f t="shared" si="104"/>
        <v>0</v>
      </c>
      <c r="R48" s="5">
        <v>0</v>
      </c>
      <c r="S48" s="5">
        <v>0</v>
      </c>
      <c r="T48" s="5">
        <f t="shared" si="105"/>
        <v>0</v>
      </c>
      <c r="U48" s="5">
        <v>116035778</v>
      </c>
      <c r="V48" s="5">
        <v>5249257</v>
      </c>
      <c r="W48" s="8">
        <f t="shared" si="106"/>
        <v>121285035</v>
      </c>
      <c r="X48" s="5">
        <v>0</v>
      </c>
      <c r="Y48" s="5">
        <v>0</v>
      </c>
      <c r="Z48" s="8">
        <f t="shared" si="107"/>
        <v>0</v>
      </c>
      <c r="AA48" s="5">
        <v>0</v>
      </c>
      <c r="AB48" s="5">
        <v>0</v>
      </c>
      <c r="AC48" s="6">
        <f t="shared" si="108"/>
        <v>0</v>
      </c>
    </row>
    <row r="49" spans="1:29" ht="19.5" customHeight="1" thickBot="1">
      <c r="A49" s="22" t="s">
        <v>5</v>
      </c>
      <c r="B49" s="21"/>
      <c r="C49" s="9">
        <f>SUM(C46:C48)</f>
        <v>743617252</v>
      </c>
      <c r="D49" s="9">
        <f t="shared" ref="D49:AC49" si="109">SUM(D46:D48)</f>
        <v>493064903</v>
      </c>
      <c r="E49" s="9">
        <f t="shared" si="109"/>
        <v>1236682155</v>
      </c>
      <c r="F49" s="9">
        <f t="shared" si="109"/>
        <v>9428224</v>
      </c>
      <c r="G49" s="9">
        <f t="shared" si="109"/>
        <v>185733409</v>
      </c>
      <c r="H49" s="9">
        <f t="shared" si="109"/>
        <v>195161633</v>
      </c>
      <c r="I49" s="9">
        <f t="shared" si="109"/>
        <v>0</v>
      </c>
      <c r="J49" s="9">
        <f t="shared" si="109"/>
        <v>0</v>
      </c>
      <c r="K49" s="9">
        <f t="shared" si="109"/>
        <v>0</v>
      </c>
      <c r="L49" s="9">
        <f t="shared" si="109"/>
        <v>0</v>
      </c>
      <c r="M49" s="9">
        <f t="shared" si="109"/>
        <v>0</v>
      </c>
      <c r="N49" s="9">
        <f t="shared" si="109"/>
        <v>0</v>
      </c>
      <c r="O49" s="9">
        <f t="shared" si="109"/>
        <v>0</v>
      </c>
      <c r="P49" s="9">
        <f t="shared" si="109"/>
        <v>0</v>
      </c>
      <c r="Q49" s="9">
        <f t="shared" si="109"/>
        <v>0</v>
      </c>
      <c r="R49" s="9">
        <f t="shared" si="109"/>
        <v>0</v>
      </c>
      <c r="S49" s="9">
        <f t="shared" si="109"/>
        <v>0</v>
      </c>
      <c r="T49" s="9">
        <f t="shared" si="109"/>
        <v>0</v>
      </c>
      <c r="U49" s="9">
        <f t="shared" si="109"/>
        <v>230503018</v>
      </c>
      <c r="V49" s="9">
        <f t="shared" si="109"/>
        <v>100217321</v>
      </c>
      <c r="W49" s="9">
        <f t="shared" si="109"/>
        <v>330720339</v>
      </c>
      <c r="X49" s="9">
        <f t="shared" si="109"/>
        <v>503686010</v>
      </c>
      <c r="Y49" s="9">
        <f t="shared" si="109"/>
        <v>207114173</v>
      </c>
      <c r="Z49" s="9">
        <f t="shared" si="109"/>
        <v>710800183</v>
      </c>
      <c r="AA49" s="9">
        <f t="shared" si="109"/>
        <v>0</v>
      </c>
      <c r="AB49" s="9">
        <f t="shared" si="109"/>
        <v>0</v>
      </c>
      <c r="AC49" s="9">
        <f t="shared" si="109"/>
        <v>0</v>
      </c>
    </row>
    <row r="50" spans="1:29" ht="19.5" customHeight="1">
      <c r="A50" s="54" t="s">
        <v>34</v>
      </c>
      <c r="B50" s="18" t="s">
        <v>2</v>
      </c>
      <c r="C50" s="5">
        <f>F50+I50+L50+O50+R50+U50+X50+AA50</f>
        <v>0</v>
      </c>
      <c r="D50" s="5">
        <f>G50+J50+M50+P50+S50+V50+Y50+AB50</f>
        <v>0</v>
      </c>
      <c r="E50" s="6">
        <f>H50+K50+N50+Q50+T50+W50+Z50+AC50</f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>F51+I51+L51+O51+R51+U51+X51+AA51</f>
        <v>0</v>
      </c>
      <c r="D51" s="5">
        <f t="shared" ref="D51:E52" si="110">G51+J51+M51+P51+S51+V51+Y51+AB51</f>
        <v>0</v>
      </c>
      <c r="E51" s="6">
        <f t="shared" si="110"/>
        <v>0</v>
      </c>
      <c r="F51" s="5">
        <v>0</v>
      </c>
      <c r="G51" s="5">
        <v>0</v>
      </c>
      <c r="H51" s="5">
        <f t="shared" ref="H51:H52" si="111">F51+G51</f>
        <v>0</v>
      </c>
      <c r="I51" s="5">
        <v>0</v>
      </c>
      <c r="J51" s="5">
        <v>0</v>
      </c>
      <c r="K51" s="5">
        <f t="shared" ref="K51:K52" si="112">I51+J51</f>
        <v>0</v>
      </c>
      <c r="L51" s="5">
        <v>0</v>
      </c>
      <c r="M51" s="5">
        <v>0</v>
      </c>
      <c r="N51" s="5">
        <f t="shared" ref="N51:N52" si="113">L51+M51</f>
        <v>0</v>
      </c>
      <c r="O51" s="5">
        <v>0</v>
      </c>
      <c r="P51" s="5">
        <v>0</v>
      </c>
      <c r="Q51" s="5">
        <f t="shared" ref="Q51:Q52" si="114">O51+P51</f>
        <v>0</v>
      </c>
      <c r="R51" s="5">
        <v>0</v>
      </c>
      <c r="S51" s="5">
        <v>0</v>
      </c>
      <c r="T51" s="5">
        <f t="shared" ref="T51:T52" si="115">R51+S51</f>
        <v>0</v>
      </c>
      <c r="U51" s="5">
        <v>0</v>
      </c>
      <c r="V51" s="5">
        <v>0</v>
      </c>
      <c r="W51" s="8">
        <f t="shared" ref="W51:W52" si="116">U51+V51</f>
        <v>0</v>
      </c>
      <c r="X51" s="5">
        <v>0</v>
      </c>
      <c r="Y51" s="5">
        <v>0</v>
      </c>
      <c r="Z51" s="8">
        <f t="shared" ref="Z51:Z52" si="117">X51+Y51</f>
        <v>0</v>
      </c>
      <c r="AA51" s="5">
        <v>0</v>
      </c>
      <c r="AB51" s="5">
        <v>0</v>
      </c>
      <c r="AC51" s="6">
        <f t="shared" ref="AC51:AC52" si="118">AA51+AB51</f>
        <v>0</v>
      </c>
    </row>
    <row r="52" spans="1:29" ht="19.5" customHeight="1">
      <c r="A52" s="56"/>
      <c r="B52" s="17" t="s">
        <v>4</v>
      </c>
      <c r="C52" s="5">
        <f>F52+I52+L52+O52+R52+U52+X52+AA52</f>
        <v>24872525</v>
      </c>
      <c r="D52" s="5">
        <f t="shared" si="110"/>
        <v>20423953</v>
      </c>
      <c r="E52" s="6">
        <f t="shared" si="110"/>
        <v>45296478</v>
      </c>
      <c r="F52" s="5">
        <v>24872525</v>
      </c>
      <c r="G52" s="5">
        <v>20423953</v>
      </c>
      <c r="H52" s="5">
        <f t="shared" si="111"/>
        <v>45296478</v>
      </c>
      <c r="I52" s="5">
        <v>0</v>
      </c>
      <c r="J52" s="5">
        <v>0</v>
      </c>
      <c r="K52" s="5">
        <f t="shared" si="112"/>
        <v>0</v>
      </c>
      <c r="L52" s="5">
        <v>0</v>
      </c>
      <c r="M52" s="5">
        <v>0</v>
      </c>
      <c r="N52" s="5">
        <f t="shared" si="113"/>
        <v>0</v>
      </c>
      <c r="O52" s="5">
        <v>0</v>
      </c>
      <c r="P52" s="5">
        <v>0</v>
      </c>
      <c r="Q52" s="5">
        <f t="shared" si="114"/>
        <v>0</v>
      </c>
      <c r="R52" s="5">
        <v>0</v>
      </c>
      <c r="S52" s="5">
        <v>0</v>
      </c>
      <c r="T52" s="5">
        <f t="shared" si="115"/>
        <v>0</v>
      </c>
      <c r="U52" s="5">
        <v>0</v>
      </c>
      <c r="V52" s="5">
        <v>0</v>
      </c>
      <c r="W52" s="8">
        <f t="shared" si="116"/>
        <v>0</v>
      </c>
      <c r="X52" s="5">
        <v>0</v>
      </c>
      <c r="Y52" s="5">
        <v>0</v>
      </c>
      <c r="Z52" s="8">
        <f t="shared" si="117"/>
        <v>0</v>
      </c>
      <c r="AA52" s="5">
        <v>0</v>
      </c>
      <c r="AB52" s="5">
        <v>0</v>
      </c>
      <c r="AC52" s="6">
        <f t="shared" si="118"/>
        <v>0</v>
      </c>
    </row>
    <row r="53" spans="1:29" ht="19.5" customHeight="1" thickBot="1">
      <c r="A53" s="22" t="s">
        <v>5</v>
      </c>
      <c r="B53" s="21"/>
      <c r="C53" s="9">
        <f>SUM(C50:C52)</f>
        <v>24872525</v>
      </c>
      <c r="D53" s="9">
        <f t="shared" ref="D53:AC53" si="119">SUM(D50:D52)</f>
        <v>20423953</v>
      </c>
      <c r="E53" s="9">
        <f t="shared" si="119"/>
        <v>45296478</v>
      </c>
      <c r="F53" s="9">
        <f t="shared" si="119"/>
        <v>24872525</v>
      </c>
      <c r="G53" s="9">
        <f t="shared" si="119"/>
        <v>20423953</v>
      </c>
      <c r="H53" s="9">
        <f t="shared" si="119"/>
        <v>45296478</v>
      </c>
      <c r="I53" s="9">
        <f t="shared" si="119"/>
        <v>0</v>
      </c>
      <c r="J53" s="9">
        <f t="shared" si="119"/>
        <v>0</v>
      </c>
      <c r="K53" s="9">
        <f t="shared" si="119"/>
        <v>0</v>
      </c>
      <c r="L53" s="9">
        <f t="shared" si="119"/>
        <v>0</v>
      </c>
      <c r="M53" s="9">
        <f t="shared" si="119"/>
        <v>0</v>
      </c>
      <c r="N53" s="9">
        <f t="shared" si="119"/>
        <v>0</v>
      </c>
      <c r="O53" s="9">
        <f t="shared" si="119"/>
        <v>0</v>
      </c>
      <c r="P53" s="9">
        <f t="shared" si="119"/>
        <v>0</v>
      </c>
      <c r="Q53" s="9">
        <f t="shared" si="119"/>
        <v>0</v>
      </c>
      <c r="R53" s="9">
        <f t="shared" si="119"/>
        <v>0</v>
      </c>
      <c r="S53" s="9">
        <f t="shared" si="119"/>
        <v>0</v>
      </c>
      <c r="T53" s="9">
        <f t="shared" si="119"/>
        <v>0</v>
      </c>
      <c r="U53" s="9">
        <f t="shared" si="119"/>
        <v>0</v>
      </c>
      <c r="V53" s="9">
        <f t="shared" si="119"/>
        <v>0</v>
      </c>
      <c r="W53" s="9">
        <f t="shared" si="119"/>
        <v>0</v>
      </c>
      <c r="X53" s="9">
        <f t="shared" si="119"/>
        <v>0</v>
      </c>
      <c r="Y53" s="9">
        <f t="shared" si="119"/>
        <v>0</v>
      </c>
      <c r="Z53" s="9">
        <f t="shared" si="119"/>
        <v>0</v>
      </c>
      <c r="AA53" s="9">
        <f t="shared" si="119"/>
        <v>0</v>
      </c>
      <c r="AB53" s="9">
        <f t="shared" si="119"/>
        <v>0</v>
      </c>
      <c r="AC53" s="9">
        <f t="shared" si="119"/>
        <v>0</v>
      </c>
    </row>
    <row r="54" spans="1:29" ht="19.5" customHeight="1">
      <c r="A54" s="54" t="s">
        <v>35</v>
      </c>
      <c r="B54" s="18" t="s">
        <v>2</v>
      </c>
      <c r="C54" s="5">
        <f>F54+I54+L54+O54+R54+U54+X54+AA54</f>
        <v>10942384</v>
      </c>
      <c r="D54" s="5">
        <f>G54+J54+M54+P54+S54+V54+Y54+AB54</f>
        <v>0</v>
      </c>
      <c r="E54" s="6">
        <f>H54+K54+N54+Q54+T54+W54+Z54+AC54</f>
        <v>10942384</v>
      </c>
      <c r="F54" s="5">
        <v>10942384</v>
      </c>
      <c r="G54" s="5">
        <v>0</v>
      </c>
      <c r="H54" s="5">
        <f>F54+G54</f>
        <v>10942384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>F55+I55+L55+O55+R55+U55+X55+AA55</f>
        <v>0</v>
      </c>
      <c r="D55" s="5">
        <f t="shared" ref="D55:E56" si="120">G55+J55+M55+P55+S55+V55+Y55+AB55</f>
        <v>0</v>
      </c>
      <c r="E55" s="6">
        <f t="shared" si="120"/>
        <v>0</v>
      </c>
      <c r="F55" s="5">
        <v>0</v>
      </c>
      <c r="G55" s="5">
        <v>0</v>
      </c>
      <c r="H55" s="5">
        <f t="shared" ref="H55:H56" si="121">F55+G55</f>
        <v>0</v>
      </c>
      <c r="I55" s="5">
        <v>0</v>
      </c>
      <c r="J55" s="5">
        <v>0</v>
      </c>
      <c r="K55" s="5">
        <f t="shared" ref="K55:K56" si="122">I55+J55</f>
        <v>0</v>
      </c>
      <c r="L55" s="5">
        <v>0</v>
      </c>
      <c r="M55" s="5">
        <v>0</v>
      </c>
      <c r="N55" s="5">
        <f t="shared" ref="N55:N56" si="123">L55+M55</f>
        <v>0</v>
      </c>
      <c r="O55" s="5">
        <v>0</v>
      </c>
      <c r="P55" s="5">
        <v>0</v>
      </c>
      <c r="Q55" s="5">
        <f t="shared" ref="Q55:Q56" si="124">O55+P55</f>
        <v>0</v>
      </c>
      <c r="R55" s="5">
        <v>0</v>
      </c>
      <c r="S55" s="5">
        <v>0</v>
      </c>
      <c r="T55" s="5">
        <f t="shared" ref="T55:T56" si="125">R55+S55</f>
        <v>0</v>
      </c>
      <c r="U55" s="5">
        <v>0</v>
      </c>
      <c r="V55" s="5">
        <v>0</v>
      </c>
      <c r="W55" s="8">
        <f t="shared" ref="W55:W56" si="126">U55+V55</f>
        <v>0</v>
      </c>
      <c r="X55" s="5">
        <v>0</v>
      </c>
      <c r="Y55" s="5">
        <v>0</v>
      </c>
      <c r="Z55" s="8">
        <f t="shared" ref="Z55:Z56" si="127">X55+Y55</f>
        <v>0</v>
      </c>
      <c r="AA55" s="5">
        <v>0</v>
      </c>
      <c r="AB55" s="5">
        <v>0</v>
      </c>
      <c r="AC55" s="6">
        <f t="shared" ref="AC55:AC56" si="128">AA55+AB55</f>
        <v>0</v>
      </c>
    </row>
    <row r="56" spans="1:29" ht="19.5" customHeight="1">
      <c r="A56" s="56"/>
      <c r="B56" s="17" t="s">
        <v>4</v>
      </c>
      <c r="C56" s="5">
        <f>F56+I56+L56+O56+R56+U56+X56+AA56</f>
        <v>11163389</v>
      </c>
      <c r="D56" s="5">
        <f t="shared" si="120"/>
        <v>9191712</v>
      </c>
      <c r="E56" s="6">
        <f t="shared" si="120"/>
        <v>20355101</v>
      </c>
      <c r="F56" s="5">
        <v>11163389</v>
      </c>
      <c r="G56" s="5">
        <v>9191712</v>
      </c>
      <c r="H56" s="5">
        <f t="shared" si="121"/>
        <v>20355101</v>
      </c>
      <c r="I56" s="5">
        <v>0</v>
      </c>
      <c r="J56" s="5">
        <v>0</v>
      </c>
      <c r="K56" s="5">
        <f t="shared" si="122"/>
        <v>0</v>
      </c>
      <c r="L56" s="5">
        <v>0</v>
      </c>
      <c r="M56" s="5">
        <v>0</v>
      </c>
      <c r="N56" s="5">
        <f t="shared" si="123"/>
        <v>0</v>
      </c>
      <c r="O56" s="5">
        <v>0</v>
      </c>
      <c r="P56" s="5">
        <v>0</v>
      </c>
      <c r="Q56" s="5">
        <f t="shared" si="124"/>
        <v>0</v>
      </c>
      <c r="R56" s="5">
        <v>0</v>
      </c>
      <c r="S56" s="5">
        <v>0</v>
      </c>
      <c r="T56" s="5">
        <f t="shared" si="125"/>
        <v>0</v>
      </c>
      <c r="U56" s="5">
        <v>0</v>
      </c>
      <c r="V56" s="5">
        <v>0</v>
      </c>
      <c r="W56" s="8">
        <f t="shared" si="126"/>
        <v>0</v>
      </c>
      <c r="X56" s="5">
        <v>0</v>
      </c>
      <c r="Y56" s="5">
        <v>0</v>
      </c>
      <c r="Z56" s="8">
        <f t="shared" si="127"/>
        <v>0</v>
      </c>
      <c r="AA56" s="5">
        <v>0</v>
      </c>
      <c r="AB56" s="5">
        <v>0</v>
      </c>
      <c r="AC56" s="6">
        <f t="shared" si="128"/>
        <v>0</v>
      </c>
    </row>
    <row r="57" spans="1:29" ht="19.5" customHeight="1" thickBot="1">
      <c r="A57" s="22" t="s">
        <v>5</v>
      </c>
      <c r="B57" s="21"/>
      <c r="C57" s="9">
        <f>SUM(C54:C56)</f>
        <v>22105773</v>
      </c>
      <c r="D57" s="9">
        <f t="shared" ref="D57:AC57" si="129">SUM(D54:D56)</f>
        <v>9191712</v>
      </c>
      <c r="E57" s="9">
        <f t="shared" si="129"/>
        <v>31297485</v>
      </c>
      <c r="F57" s="9">
        <f t="shared" si="129"/>
        <v>22105773</v>
      </c>
      <c r="G57" s="9">
        <f t="shared" si="129"/>
        <v>9191712</v>
      </c>
      <c r="H57" s="9">
        <f t="shared" si="129"/>
        <v>31297485</v>
      </c>
      <c r="I57" s="9">
        <f t="shared" si="129"/>
        <v>0</v>
      </c>
      <c r="J57" s="9">
        <f t="shared" si="129"/>
        <v>0</v>
      </c>
      <c r="K57" s="9">
        <f t="shared" si="129"/>
        <v>0</v>
      </c>
      <c r="L57" s="9">
        <f t="shared" si="129"/>
        <v>0</v>
      </c>
      <c r="M57" s="9">
        <f t="shared" si="129"/>
        <v>0</v>
      </c>
      <c r="N57" s="9">
        <f t="shared" si="129"/>
        <v>0</v>
      </c>
      <c r="O57" s="9">
        <f t="shared" si="129"/>
        <v>0</v>
      </c>
      <c r="P57" s="9">
        <f t="shared" si="129"/>
        <v>0</v>
      </c>
      <c r="Q57" s="9">
        <f t="shared" si="129"/>
        <v>0</v>
      </c>
      <c r="R57" s="9">
        <f t="shared" si="129"/>
        <v>0</v>
      </c>
      <c r="S57" s="9">
        <f t="shared" si="129"/>
        <v>0</v>
      </c>
      <c r="T57" s="9">
        <f t="shared" si="129"/>
        <v>0</v>
      </c>
      <c r="U57" s="9">
        <f t="shared" si="129"/>
        <v>0</v>
      </c>
      <c r="V57" s="9">
        <f t="shared" si="129"/>
        <v>0</v>
      </c>
      <c r="W57" s="9">
        <f t="shared" si="129"/>
        <v>0</v>
      </c>
      <c r="X57" s="9">
        <f t="shared" si="129"/>
        <v>0</v>
      </c>
      <c r="Y57" s="9">
        <f t="shared" si="129"/>
        <v>0</v>
      </c>
      <c r="Z57" s="9">
        <f t="shared" si="129"/>
        <v>0</v>
      </c>
      <c r="AA57" s="9">
        <f t="shared" si="129"/>
        <v>0</v>
      </c>
      <c r="AB57" s="9">
        <f t="shared" si="129"/>
        <v>0</v>
      </c>
      <c r="AC57" s="9">
        <f t="shared" si="129"/>
        <v>0</v>
      </c>
    </row>
    <row r="58" spans="1:29" ht="19.5" customHeight="1">
      <c r="A58" s="54" t="s">
        <v>36</v>
      </c>
      <c r="B58" s="18" t="s">
        <v>2</v>
      </c>
      <c r="C58" s="5">
        <f>F58+I58+L58+O58+R58+U58+X58+AA58</f>
        <v>0</v>
      </c>
      <c r="D58" s="5">
        <f>G58+J58+M58+P58+S58+V58+Y58+AB58</f>
        <v>0</v>
      </c>
      <c r="E58" s="6">
        <f>H58+K58+N58+Q58+T58+W58+Z58+AC58</f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>F59+I59+L59+O59+R59+U59+X59+AA59</f>
        <v>0</v>
      </c>
      <c r="D59" s="5">
        <f t="shared" ref="D59:E60" si="130">G59+J59+M59+P59+S59+V59+Y59+AB59</f>
        <v>0</v>
      </c>
      <c r="E59" s="6">
        <f t="shared" si="130"/>
        <v>0</v>
      </c>
      <c r="F59" s="5">
        <v>0</v>
      </c>
      <c r="G59" s="5">
        <v>0</v>
      </c>
      <c r="H59" s="5">
        <f t="shared" ref="H59:H60" si="131">F59+G59</f>
        <v>0</v>
      </c>
      <c r="I59" s="5">
        <v>0</v>
      </c>
      <c r="J59" s="5">
        <v>0</v>
      </c>
      <c r="K59" s="5">
        <f t="shared" ref="K59:K60" si="132">I59+J59</f>
        <v>0</v>
      </c>
      <c r="L59" s="5">
        <v>0</v>
      </c>
      <c r="M59" s="5">
        <v>0</v>
      </c>
      <c r="N59" s="5">
        <f t="shared" ref="N59:N60" si="133">L59+M59</f>
        <v>0</v>
      </c>
      <c r="O59" s="5">
        <v>0</v>
      </c>
      <c r="P59" s="5">
        <v>0</v>
      </c>
      <c r="Q59" s="5">
        <f t="shared" ref="Q59:Q60" si="134">O59+P59</f>
        <v>0</v>
      </c>
      <c r="R59" s="5">
        <v>0</v>
      </c>
      <c r="S59" s="5">
        <v>0</v>
      </c>
      <c r="T59" s="5">
        <f t="shared" ref="T59:T60" si="135">R59+S59</f>
        <v>0</v>
      </c>
      <c r="U59" s="5">
        <v>0</v>
      </c>
      <c r="V59" s="5">
        <v>0</v>
      </c>
      <c r="W59" s="8">
        <f t="shared" ref="W59:W60" si="136">U59+V59</f>
        <v>0</v>
      </c>
      <c r="X59" s="5">
        <v>0</v>
      </c>
      <c r="Y59" s="5">
        <v>0</v>
      </c>
      <c r="Z59" s="8">
        <f t="shared" ref="Z59:Z60" si="137">X59+Y59</f>
        <v>0</v>
      </c>
      <c r="AA59" s="5">
        <v>0</v>
      </c>
      <c r="AB59" s="5">
        <v>0</v>
      </c>
      <c r="AC59" s="6">
        <f t="shared" ref="AC59:AC60" si="138">AA59+AB59</f>
        <v>0</v>
      </c>
    </row>
    <row r="60" spans="1:29" ht="19.5" customHeight="1">
      <c r="A60" s="56"/>
      <c r="B60" s="17" t="s">
        <v>4</v>
      </c>
      <c r="C60" s="5">
        <f>F60+I60+L60+O60+R60+U60+X60+AA60</f>
        <v>18047364</v>
      </c>
      <c r="D60" s="5">
        <f t="shared" si="130"/>
        <v>22812608</v>
      </c>
      <c r="E60" s="6">
        <f t="shared" si="130"/>
        <v>40859972</v>
      </c>
      <c r="F60" s="5">
        <v>2105413</v>
      </c>
      <c r="G60" s="5">
        <v>3773185</v>
      </c>
      <c r="H60" s="5">
        <f t="shared" si="131"/>
        <v>5878598</v>
      </c>
      <c r="I60" s="5">
        <v>0</v>
      </c>
      <c r="J60" s="5">
        <v>0</v>
      </c>
      <c r="K60" s="5">
        <f t="shared" si="132"/>
        <v>0</v>
      </c>
      <c r="L60" s="5">
        <v>0</v>
      </c>
      <c r="M60" s="5">
        <v>0</v>
      </c>
      <c r="N60" s="5">
        <f t="shared" si="133"/>
        <v>0</v>
      </c>
      <c r="O60" s="5">
        <v>0</v>
      </c>
      <c r="P60" s="5">
        <v>0</v>
      </c>
      <c r="Q60" s="5">
        <f t="shared" si="134"/>
        <v>0</v>
      </c>
      <c r="R60" s="5">
        <v>0</v>
      </c>
      <c r="S60" s="5">
        <v>0</v>
      </c>
      <c r="T60" s="5">
        <f t="shared" si="135"/>
        <v>0</v>
      </c>
      <c r="U60" s="5">
        <v>15941951</v>
      </c>
      <c r="V60" s="5">
        <v>19039423</v>
      </c>
      <c r="W60" s="8">
        <f t="shared" si="136"/>
        <v>34981374</v>
      </c>
      <c r="X60" s="5">
        <v>0</v>
      </c>
      <c r="Y60" s="5">
        <v>0</v>
      </c>
      <c r="Z60" s="8">
        <f t="shared" si="137"/>
        <v>0</v>
      </c>
      <c r="AA60" s="5">
        <v>0</v>
      </c>
      <c r="AB60" s="5">
        <v>0</v>
      </c>
      <c r="AC60" s="6">
        <f t="shared" si="138"/>
        <v>0</v>
      </c>
    </row>
    <row r="61" spans="1:29" ht="19.5" customHeight="1" thickBot="1">
      <c r="A61" s="22" t="s">
        <v>5</v>
      </c>
      <c r="B61" s="21"/>
      <c r="C61" s="9">
        <f>SUM(C58:C60)</f>
        <v>18047364</v>
      </c>
      <c r="D61" s="9">
        <f t="shared" ref="D61:AC61" si="139">SUM(D58:D60)</f>
        <v>22812608</v>
      </c>
      <c r="E61" s="9">
        <f t="shared" si="139"/>
        <v>40859972</v>
      </c>
      <c r="F61" s="9">
        <f t="shared" si="139"/>
        <v>2105413</v>
      </c>
      <c r="G61" s="9">
        <f t="shared" si="139"/>
        <v>3773185</v>
      </c>
      <c r="H61" s="9">
        <f t="shared" si="139"/>
        <v>5878598</v>
      </c>
      <c r="I61" s="9">
        <f t="shared" si="139"/>
        <v>0</v>
      </c>
      <c r="J61" s="9">
        <f t="shared" si="139"/>
        <v>0</v>
      </c>
      <c r="K61" s="9">
        <f t="shared" si="139"/>
        <v>0</v>
      </c>
      <c r="L61" s="9">
        <f t="shared" si="139"/>
        <v>0</v>
      </c>
      <c r="M61" s="9">
        <f t="shared" si="139"/>
        <v>0</v>
      </c>
      <c r="N61" s="9">
        <f t="shared" si="139"/>
        <v>0</v>
      </c>
      <c r="O61" s="9">
        <f t="shared" si="139"/>
        <v>0</v>
      </c>
      <c r="P61" s="9">
        <f t="shared" si="139"/>
        <v>0</v>
      </c>
      <c r="Q61" s="9">
        <f t="shared" si="139"/>
        <v>0</v>
      </c>
      <c r="R61" s="9">
        <f t="shared" si="139"/>
        <v>0</v>
      </c>
      <c r="S61" s="9">
        <f t="shared" si="139"/>
        <v>0</v>
      </c>
      <c r="T61" s="9">
        <f t="shared" si="139"/>
        <v>0</v>
      </c>
      <c r="U61" s="9">
        <f t="shared" si="139"/>
        <v>15941951</v>
      </c>
      <c r="V61" s="9">
        <f t="shared" si="139"/>
        <v>19039423</v>
      </c>
      <c r="W61" s="9">
        <f t="shared" si="139"/>
        <v>34981374</v>
      </c>
      <c r="X61" s="9">
        <f t="shared" si="139"/>
        <v>0</v>
      </c>
      <c r="Y61" s="9">
        <f t="shared" si="139"/>
        <v>0</v>
      </c>
      <c r="Z61" s="9">
        <f t="shared" si="139"/>
        <v>0</v>
      </c>
      <c r="AA61" s="9">
        <f t="shared" si="139"/>
        <v>0</v>
      </c>
      <c r="AB61" s="9">
        <f t="shared" si="139"/>
        <v>0</v>
      </c>
      <c r="AC61" s="9">
        <f t="shared" si="139"/>
        <v>0</v>
      </c>
    </row>
    <row r="62" spans="1:29" ht="19.5" customHeight="1">
      <c r="A62" s="54" t="s">
        <v>37</v>
      </c>
      <c r="B62" s="18" t="s">
        <v>2</v>
      </c>
      <c r="C62" s="5">
        <f>F62+I62+L62+O62+R62+U62+X62+AA62</f>
        <v>0</v>
      </c>
      <c r="D62" s="5">
        <f>G62+J62+M62+P62+S62+V62+Y62+AB62</f>
        <v>0</v>
      </c>
      <c r="E62" s="6">
        <f>H62+K62+N62+Q62+T62+W62+Z62+AC62</f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>F63+I63+L63+O63+R63+U63+X63+AA63</f>
        <v>0</v>
      </c>
      <c r="D63" s="5">
        <f t="shared" ref="D63:E64" si="140">G63+J63+M63+P63+S63+V63+Y63+AB63</f>
        <v>0</v>
      </c>
      <c r="E63" s="6">
        <f t="shared" si="140"/>
        <v>0</v>
      </c>
      <c r="F63" s="5">
        <v>0</v>
      </c>
      <c r="G63" s="5">
        <v>0</v>
      </c>
      <c r="H63" s="5">
        <f t="shared" ref="H63:H64" si="141">F63+G63</f>
        <v>0</v>
      </c>
      <c r="I63" s="5">
        <v>0</v>
      </c>
      <c r="J63" s="5">
        <v>0</v>
      </c>
      <c r="K63" s="5">
        <f t="shared" ref="K63:K64" si="142">I63+J63</f>
        <v>0</v>
      </c>
      <c r="L63" s="5">
        <v>0</v>
      </c>
      <c r="M63" s="5">
        <v>0</v>
      </c>
      <c r="N63" s="5">
        <f t="shared" ref="N63:N64" si="143">L63+M63</f>
        <v>0</v>
      </c>
      <c r="O63" s="5">
        <v>0</v>
      </c>
      <c r="P63" s="5">
        <v>0</v>
      </c>
      <c r="Q63" s="5">
        <f t="shared" ref="Q63:Q64" si="144">O63+P63</f>
        <v>0</v>
      </c>
      <c r="R63" s="5">
        <v>0</v>
      </c>
      <c r="S63" s="5">
        <v>0</v>
      </c>
      <c r="T63" s="5">
        <f t="shared" ref="T63:T64" si="145">R63+S63</f>
        <v>0</v>
      </c>
      <c r="U63" s="5">
        <v>0</v>
      </c>
      <c r="V63" s="5">
        <v>0</v>
      </c>
      <c r="W63" s="8">
        <f t="shared" ref="W63:W64" si="146">U63+V63</f>
        <v>0</v>
      </c>
      <c r="X63" s="5">
        <v>0</v>
      </c>
      <c r="Y63" s="5">
        <v>0</v>
      </c>
      <c r="Z63" s="8">
        <f t="shared" ref="Z63:Z64" si="147">X63+Y63</f>
        <v>0</v>
      </c>
      <c r="AA63" s="5">
        <v>0</v>
      </c>
      <c r="AB63" s="5">
        <v>0</v>
      </c>
      <c r="AC63" s="6">
        <f t="shared" ref="AC63:AC64" si="148">AA63+AB63</f>
        <v>0</v>
      </c>
    </row>
    <row r="64" spans="1:29" ht="19.5" customHeight="1">
      <c r="A64" s="56"/>
      <c r="B64" s="17" t="s">
        <v>4</v>
      </c>
      <c r="C64" s="5">
        <f>F64+I64+L64+O64+R64+U64+X64+AA64</f>
        <v>13111434</v>
      </c>
      <c r="D64" s="5">
        <f t="shared" si="140"/>
        <v>1265748</v>
      </c>
      <c r="E64" s="6">
        <f t="shared" si="140"/>
        <v>14377182</v>
      </c>
      <c r="F64" s="5">
        <v>13111434</v>
      </c>
      <c r="G64" s="5">
        <v>1055488</v>
      </c>
      <c r="H64" s="5">
        <f t="shared" si="141"/>
        <v>14166922</v>
      </c>
      <c r="I64" s="5">
        <v>0</v>
      </c>
      <c r="J64" s="5">
        <v>0</v>
      </c>
      <c r="K64" s="5">
        <f t="shared" si="142"/>
        <v>0</v>
      </c>
      <c r="L64" s="5">
        <v>0</v>
      </c>
      <c r="M64" s="5">
        <v>0</v>
      </c>
      <c r="N64" s="5">
        <f t="shared" si="143"/>
        <v>0</v>
      </c>
      <c r="O64" s="5">
        <v>0</v>
      </c>
      <c r="P64" s="5">
        <v>0</v>
      </c>
      <c r="Q64" s="5">
        <f t="shared" si="144"/>
        <v>0</v>
      </c>
      <c r="R64" s="5">
        <v>0</v>
      </c>
      <c r="S64" s="5">
        <v>0</v>
      </c>
      <c r="T64" s="5">
        <f t="shared" si="145"/>
        <v>0</v>
      </c>
      <c r="U64" s="5">
        <v>0</v>
      </c>
      <c r="V64" s="5">
        <v>210260</v>
      </c>
      <c r="W64" s="8">
        <f t="shared" si="146"/>
        <v>210260</v>
      </c>
      <c r="X64" s="5">
        <v>0</v>
      </c>
      <c r="Y64" s="5">
        <v>0</v>
      </c>
      <c r="Z64" s="8">
        <f t="shared" si="147"/>
        <v>0</v>
      </c>
      <c r="AA64" s="5">
        <v>0</v>
      </c>
      <c r="AB64" s="5">
        <v>0</v>
      </c>
      <c r="AC64" s="6">
        <f t="shared" si="148"/>
        <v>0</v>
      </c>
    </row>
    <row r="65" spans="1:29" ht="19.5" customHeight="1" thickBot="1">
      <c r="A65" s="22" t="s">
        <v>5</v>
      </c>
      <c r="B65" s="21"/>
      <c r="C65" s="9">
        <f>SUM(C62:C64)</f>
        <v>13111434</v>
      </c>
      <c r="D65" s="9">
        <f t="shared" ref="D65:AC65" si="149">SUM(D62:D64)</f>
        <v>1265748</v>
      </c>
      <c r="E65" s="9">
        <f t="shared" si="149"/>
        <v>14377182</v>
      </c>
      <c r="F65" s="9">
        <f t="shared" si="149"/>
        <v>13111434</v>
      </c>
      <c r="G65" s="9">
        <f t="shared" si="149"/>
        <v>1055488</v>
      </c>
      <c r="H65" s="9">
        <f t="shared" si="149"/>
        <v>14166922</v>
      </c>
      <c r="I65" s="9">
        <f t="shared" si="149"/>
        <v>0</v>
      </c>
      <c r="J65" s="9">
        <f t="shared" si="149"/>
        <v>0</v>
      </c>
      <c r="K65" s="9">
        <f t="shared" si="149"/>
        <v>0</v>
      </c>
      <c r="L65" s="9">
        <f t="shared" si="149"/>
        <v>0</v>
      </c>
      <c r="M65" s="9">
        <f t="shared" si="149"/>
        <v>0</v>
      </c>
      <c r="N65" s="9">
        <f t="shared" si="149"/>
        <v>0</v>
      </c>
      <c r="O65" s="9">
        <f t="shared" si="149"/>
        <v>0</v>
      </c>
      <c r="P65" s="9">
        <f t="shared" si="149"/>
        <v>0</v>
      </c>
      <c r="Q65" s="9">
        <f t="shared" si="149"/>
        <v>0</v>
      </c>
      <c r="R65" s="9">
        <f t="shared" si="149"/>
        <v>0</v>
      </c>
      <c r="S65" s="9">
        <f t="shared" si="149"/>
        <v>0</v>
      </c>
      <c r="T65" s="9">
        <f t="shared" si="149"/>
        <v>0</v>
      </c>
      <c r="U65" s="9">
        <f t="shared" si="149"/>
        <v>0</v>
      </c>
      <c r="V65" s="9">
        <f t="shared" si="149"/>
        <v>210260</v>
      </c>
      <c r="W65" s="9">
        <f t="shared" si="149"/>
        <v>210260</v>
      </c>
      <c r="X65" s="9">
        <f t="shared" si="149"/>
        <v>0</v>
      </c>
      <c r="Y65" s="9">
        <f t="shared" si="149"/>
        <v>0</v>
      </c>
      <c r="Z65" s="9">
        <f t="shared" si="149"/>
        <v>0</v>
      </c>
      <c r="AA65" s="9">
        <f t="shared" si="149"/>
        <v>0</v>
      </c>
      <c r="AB65" s="9">
        <f t="shared" si="149"/>
        <v>0</v>
      </c>
      <c r="AC65" s="9">
        <f t="shared" si="149"/>
        <v>0</v>
      </c>
    </row>
    <row r="66" spans="1:29" ht="19.5" customHeight="1">
      <c r="A66" s="54" t="s">
        <v>38</v>
      </c>
      <c r="B66" s="18" t="s">
        <v>2</v>
      </c>
      <c r="C66" s="5">
        <f>F66+I66+L66+O66+R66+U66+X66+AA66</f>
        <v>0</v>
      </c>
      <c r="D66" s="5">
        <f>G66+J66+M66+P66+S66+V66+Y66+AB66</f>
        <v>0</v>
      </c>
      <c r="E66" s="6">
        <f>H66+K66+N66+Q66+T66+W66+Z66+AC66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>F67+I67+L67+O67+R67+U67+X67+AA67</f>
        <v>0</v>
      </c>
      <c r="D67" s="5">
        <f t="shared" ref="D67:E68" si="150">G67+J67+M67+P67+S67+V67+Y67+AB67</f>
        <v>0</v>
      </c>
      <c r="E67" s="6">
        <f t="shared" si="150"/>
        <v>0</v>
      </c>
      <c r="F67" s="5">
        <v>0</v>
      </c>
      <c r="G67" s="5">
        <v>0</v>
      </c>
      <c r="H67" s="5">
        <f t="shared" ref="H67:H68" si="151">F67+G67</f>
        <v>0</v>
      </c>
      <c r="I67" s="5">
        <v>0</v>
      </c>
      <c r="J67" s="5">
        <v>0</v>
      </c>
      <c r="K67" s="5">
        <f t="shared" ref="K67:K68" si="152">I67+J67</f>
        <v>0</v>
      </c>
      <c r="L67" s="5">
        <v>0</v>
      </c>
      <c r="M67" s="5">
        <v>0</v>
      </c>
      <c r="N67" s="5">
        <f t="shared" ref="N67:N68" si="153">L67+M67</f>
        <v>0</v>
      </c>
      <c r="O67" s="5">
        <v>0</v>
      </c>
      <c r="P67" s="5">
        <v>0</v>
      </c>
      <c r="Q67" s="5">
        <f t="shared" ref="Q67:Q68" si="154">O67+P67</f>
        <v>0</v>
      </c>
      <c r="R67" s="5">
        <v>0</v>
      </c>
      <c r="S67" s="5">
        <v>0</v>
      </c>
      <c r="T67" s="5">
        <f t="shared" ref="T67:T68" si="155">R67+S67</f>
        <v>0</v>
      </c>
      <c r="U67" s="5">
        <v>0</v>
      </c>
      <c r="V67" s="5">
        <v>0</v>
      </c>
      <c r="W67" s="8">
        <f t="shared" ref="W67:W68" si="156">U67+V67</f>
        <v>0</v>
      </c>
      <c r="X67" s="5">
        <v>0</v>
      </c>
      <c r="Y67" s="5">
        <v>0</v>
      </c>
      <c r="Z67" s="8">
        <f t="shared" ref="Z67:Z68" si="157">X67+Y67</f>
        <v>0</v>
      </c>
      <c r="AA67" s="5">
        <v>0</v>
      </c>
      <c r="AB67" s="5">
        <v>0</v>
      </c>
      <c r="AC67" s="6">
        <f t="shared" ref="AC67:AC68" si="158">AA67+AB67</f>
        <v>0</v>
      </c>
    </row>
    <row r="68" spans="1:29" ht="19.5" customHeight="1">
      <c r="A68" s="56"/>
      <c r="B68" s="17" t="s">
        <v>4</v>
      </c>
      <c r="C68" s="5">
        <f>F68+I68+L68+O68+R68+U68+X68+AA68</f>
        <v>2373419</v>
      </c>
      <c r="D68" s="5">
        <f t="shared" si="150"/>
        <v>620642</v>
      </c>
      <c r="E68" s="6">
        <f t="shared" si="150"/>
        <v>2994061</v>
      </c>
      <c r="F68" s="5">
        <v>2373419</v>
      </c>
      <c r="G68" s="5">
        <v>620642</v>
      </c>
      <c r="H68" s="5">
        <f t="shared" si="151"/>
        <v>2994061</v>
      </c>
      <c r="I68" s="5">
        <v>0</v>
      </c>
      <c r="J68" s="5">
        <v>0</v>
      </c>
      <c r="K68" s="5">
        <f t="shared" si="152"/>
        <v>0</v>
      </c>
      <c r="L68" s="5">
        <v>0</v>
      </c>
      <c r="M68" s="5">
        <v>0</v>
      </c>
      <c r="N68" s="5">
        <f t="shared" si="153"/>
        <v>0</v>
      </c>
      <c r="O68" s="5">
        <v>0</v>
      </c>
      <c r="P68" s="5">
        <v>0</v>
      </c>
      <c r="Q68" s="5">
        <f t="shared" si="154"/>
        <v>0</v>
      </c>
      <c r="R68" s="5">
        <v>0</v>
      </c>
      <c r="S68" s="5">
        <v>0</v>
      </c>
      <c r="T68" s="5">
        <f t="shared" si="155"/>
        <v>0</v>
      </c>
      <c r="U68" s="5">
        <v>0</v>
      </c>
      <c r="V68" s="5">
        <v>0</v>
      </c>
      <c r="W68" s="8">
        <f t="shared" si="156"/>
        <v>0</v>
      </c>
      <c r="X68" s="5">
        <v>0</v>
      </c>
      <c r="Y68" s="5">
        <v>0</v>
      </c>
      <c r="Z68" s="8">
        <f t="shared" si="157"/>
        <v>0</v>
      </c>
      <c r="AA68" s="5">
        <v>0</v>
      </c>
      <c r="AB68" s="5">
        <v>0</v>
      </c>
      <c r="AC68" s="6">
        <f t="shared" si="158"/>
        <v>0</v>
      </c>
    </row>
    <row r="69" spans="1:29" ht="19.5" customHeight="1" thickBot="1">
      <c r="A69" s="22" t="s">
        <v>5</v>
      </c>
      <c r="B69" s="21"/>
      <c r="C69" s="9">
        <f>SUM(C66:C68)</f>
        <v>2373419</v>
      </c>
      <c r="D69" s="9">
        <f t="shared" ref="D69:AC69" si="159">SUM(D66:D68)</f>
        <v>620642</v>
      </c>
      <c r="E69" s="9">
        <f t="shared" si="159"/>
        <v>2994061</v>
      </c>
      <c r="F69" s="9">
        <f t="shared" si="159"/>
        <v>2373419</v>
      </c>
      <c r="G69" s="9">
        <f t="shared" si="159"/>
        <v>620642</v>
      </c>
      <c r="H69" s="9">
        <f t="shared" si="159"/>
        <v>2994061</v>
      </c>
      <c r="I69" s="9">
        <f t="shared" si="159"/>
        <v>0</v>
      </c>
      <c r="J69" s="9">
        <f t="shared" si="159"/>
        <v>0</v>
      </c>
      <c r="K69" s="9">
        <f t="shared" si="159"/>
        <v>0</v>
      </c>
      <c r="L69" s="9">
        <f t="shared" si="159"/>
        <v>0</v>
      </c>
      <c r="M69" s="9">
        <f t="shared" si="159"/>
        <v>0</v>
      </c>
      <c r="N69" s="9">
        <f t="shared" si="159"/>
        <v>0</v>
      </c>
      <c r="O69" s="9">
        <f t="shared" si="159"/>
        <v>0</v>
      </c>
      <c r="P69" s="9">
        <f t="shared" si="159"/>
        <v>0</v>
      </c>
      <c r="Q69" s="9">
        <f t="shared" si="159"/>
        <v>0</v>
      </c>
      <c r="R69" s="9">
        <f t="shared" si="159"/>
        <v>0</v>
      </c>
      <c r="S69" s="9">
        <f t="shared" si="159"/>
        <v>0</v>
      </c>
      <c r="T69" s="9">
        <f t="shared" si="159"/>
        <v>0</v>
      </c>
      <c r="U69" s="9">
        <f t="shared" si="159"/>
        <v>0</v>
      </c>
      <c r="V69" s="9">
        <f t="shared" si="159"/>
        <v>0</v>
      </c>
      <c r="W69" s="9">
        <f t="shared" si="159"/>
        <v>0</v>
      </c>
      <c r="X69" s="9">
        <f t="shared" si="159"/>
        <v>0</v>
      </c>
      <c r="Y69" s="9">
        <f t="shared" si="159"/>
        <v>0</v>
      </c>
      <c r="Z69" s="9">
        <f t="shared" si="159"/>
        <v>0</v>
      </c>
      <c r="AA69" s="9">
        <f t="shared" si="159"/>
        <v>0</v>
      </c>
      <c r="AB69" s="9">
        <f t="shared" si="159"/>
        <v>0</v>
      </c>
      <c r="AC69" s="9">
        <f t="shared" si="159"/>
        <v>0</v>
      </c>
    </row>
    <row r="70" spans="1:29" ht="19.5" customHeight="1">
      <c r="A70" s="54" t="s">
        <v>39</v>
      </c>
      <c r="B70" s="18" t="s">
        <v>2</v>
      </c>
      <c r="C70" s="5">
        <f>F70+I70+L70+O70+R70+U70+X70+AA70</f>
        <v>0</v>
      </c>
      <c r="D70" s="5">
        <f>G70+J70+M70+P70+S70+V70+Y70+AB70</f>
        <v>0</v>
      </c>
      <c r="E70" s="6">
        <f>H70+K70+N70+Q70+T70+W70+Z70+AC70</f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>F71+I71+L71+O71+R71+U71+X71+AA71</f>
        <v>0</v>
      </c>
      <c r="D71" s="5">
        <f t="shared" ref="D71:E72" si="160">G71+J71+M71+P71+S71+V71+Y71+AB71</f>
        <v>0</v>
      </c>
      <c r="E71" s="6">
        <f t="shared" si="160"/>
        <v>0</v>
      </c>
      <c r="F71" s="5">
        <v>0</v>
      </c>
      <c r="G71" s="5">
        <v>0</v>
      </c>
      <c r="H71" s="5">
        <f t="shared" ref="H71:H72" si="161">F71+G71</f>
        <v>0</v>
      </c>
      <c r="I71" s="5">
        <v>0</v>
      </c>
      <c r="J71" s="5">
        <v>0</v>
      </c>
      <c r="K71" s="5">
        <f t="shared" ref="K71:K72" si="162">I71+J71</f>
        <v>0</v>
      </c>
      <c r="L71" s="5">
        <v>0</v>
      </c>
      <c r="M71" s="5">
        <v>0</v>
      </c>
      <c r="N71" s="5">
        <f t="shared" ref="N71:N72" si="163">L71+M71</f>
        <v>0</v>
      </c>
      <c r="O71" s="5">
        <v>0</v>
      </c>
      <c r="P71" s="5">
        <v>0</v>
      </c>
      <c r="Q71" s="5">
        <f t="shared" ref="Q71:Q72" si="164">O71+P71</f>
        <v>0</v>
      </c>
      <c r="R71" s="5">
        <v>0</v>
      </c>
      <c r="S71" s="5">
        <v>0</v>
      </c>
      <c r="T71" s="5">
        <f t="shared" ref="T71:T72" si="165">R71+S71</f>
        <v>0</v>
      </c>
      <c r="U71" s="5">
        <v>0</v>
      </c>
      <c r="V71" s="5">
        <v>0</v>
      </c>
      <c r="W71" s="8">
        <f t="shared" ref="W71:W72" si="166">U71+V71</f>
        <v>0</v>
      </c>
      <c r="X71" s="5">
        <v>0</v>
      </c>
      <c r="Y71" s="5">
        <v>0</v>
      </c>
      <c r="Z71" s="8">
        <f t="shared" ref="Z71:Z72" si="167">X71+Y71</f>
        <v>0</v>
      </c>
      <c r="AA71" s="5">
        <v>0</v>
      </c>
      <c r="AB71" s="5">
        <v>0</v>
      </c>
      <c r="AC71" s="6">
        <f t="shared" ref="AC71:AC72" si="168">AA71+AB71</f>
        <v>0</v>
      </c>
    </row>
    <row r="72" spans="1:29" ht="19.5" customHeight="1">
      <c r="A72" s="56"/>
      <c r="B72" s="17" t="s">
        <v>4</v>
      </c>
      <c r="C72" s="5">
        <f>F72+I72+L72+O72+R72+U72+X72+AA72</f>
        <v>9064299</v>
      </c>
      <c r="D72" s="5">
        <f t="shared" si="160"/>
        <v>42788532</v>
      </c>
      <c r="E72" s="6">
        <f t="shared" si="160"/>
        <v>51852831</v>
      </c>
      <c r="F72" s="5">
        <v>9064299</v>
      </c>
      <c r="G72" s="5">
        <v>0</v>
      </c>
      <c r="H72" s="5">
        <f t="shared" si="161"/>
        <v>9064299</v>
      </c>
      <c r="I72" s="5">
        <v>0</v>
      </c>
      <c r="J72" s="5">
        <v>0</v>
      </c>
      <c r="K72" s="5">
        <f t="shared" si="162"/>
        <v>0</v>
      </c>
      <c r="L72" s="5">
        <v>0</v>
      </c>
      <c r="M72" s="5">
        <v>0</v>
      </c>
      <c r="N72" s="5">
        <f t="shared" si="163"/>
        <v>0</v>
      </c>
      <c r="O72" s="5">
        <v>0</v>
      </c>
      <c r="P72" s="5">
        <v>0</v>
      </c>
      <c r="Q72" s="5">
        <f t="shared" si="164"/>
        <v>0</v>
      </c>
      <c r="R72" s="5">
        <v>0</v>
      </c>
      <c r="S72" s="5">
        <v>0</v>
      </c>
      <c r="T72" s="5">
        <f t="shared" si="165"/>
        <v>0</v>
      </c>
      <c r="U72" s="5">
        <v>0</v>
      </c>
      <c r="V72" s="5">
        <v>42788532</v>
      </c>
      <c r="W72" s="8">
        <f t="shared" si="166"/>
        <v>42788532</v>
      </c>
      <c r="X72" s="5">
        <v>0</v>
      </c>
      <c r="Y72" s="5">
        <v>0</v>
      </c>
      <c r="Z72" s="8">
        <f t="shared" si="167"/>
        <v>0</v>
      </c>
      <c r="AA72" s="5">
        <v>0</v>
      </c>
      <c r="AB72" s="5">
        <v>0</v>
      </c>
      <c r="AC72" s="6">
        <f t="shared" si="168"/>
        <v>0</v>
      </c>
    </row>
    <row r="73" spans="1:29" ht="19.5" customHeight="1" thickBot="1">
      <c r="A73" s="22" t="s">
        <v>5</v>
      </c>
      <c r="B73" s="21"/>
      <c r="C73" s="9">
        <f>SUM(C70:C72)</f>
        <v>9064299</v>
      </c>
      <c r="D73" s="9">
        <f t="shared" ref="D73:AC73" si="169">SUM(D70:D72)</f>
        <v>42788532</v>
      </c>
      <c r="E73" s="9">
        <f t="shared" si="169"/>
        <v>51852831</v>
      </c>
      <c r="F73" s="9">
        <f t="shared" si="169"/>
        <v>9064299</v>
      </c>
      <c r="G73" s="9">
        <f t="shared" si="169"/>
        <v>0</v>
      </c>
      <c r="H73" s="9">
        <f t="shared" si="169"/>
        <v>9064299</v>
      </c>
      <c r="I73" s="9">
        <f t="shared" si="169"/>
        <v>0</v>
      </c>
      <c r="J73" s="9">
        <f t="shared" si="169"/>
        <v>0</v>
      </c>
      <c r="K73" s="9">
        <f t="shared" si="169"/>
        <v>0</v>
      </c>
      <c r="L73" s="9">
        <f t="shared" si="169"/>
        <v>0</v>
      </c>
      <c r="M73" s="9">
        <f t="shared" si="169"/>
        <v>0</v>
      </c>
      <c r="N73" s="9">
        <f t="shared" si="169"/>
        <v>0</v>
      </c>
      <c r="O73" s="9">
        <f t="shared" si="169"/>
        <v>0</v>
      </c>
      <c r="P73" s="9">
        <f t="shared" si="169"/>
        <v>0</v>
      </c>
      <c r="Q73" s="9">
        <f t="shared" si="169"/>
        <v>0</v>
      </c>
      <c r="R73" s="9">
        <f t="shared" si="169"/>
        <v>0</v>
      </c>
      <c r="S73" s="9">
        <f t="shared" si="169"/>
        <v>0</v>
      </c>
      <c r="T73" s="9">
        <f t="shared" si="169"/>
        <v>0</v>
      </c>
      <c r="U73" s="9">
        <f t="shared" si="169"/>
        <v>0</v>
      </c>
      <c r="V73" s="9">
        <f t="shared" si="169"/>
        <v>42788532</v>
      </c>
      <c r="W73" s="9">
        <f t="shared" si="169"/>
        <v>42788532</v>
      </c>
      <c r="X73" s="9">
        <f t="shared" si="169"/>
        <v>0</v>
      </c>
      <c r="Y73" s="9">
        <f t="shared" si="169"/>
        <v>0</v>
      </c>
      <c r="Z73" s="9">
        <f t="shared" si="169"/>
        <v>0</v>
      </c>
      <c r="AA73" s="9">
        <f t="shared" si="169"/>
        <v>0</v>
      </c>
      <c r="AB73" s="9">
        <f t="shared" si="169"/>
        <v>0</v>
      </c>
      <c r="AC73" s="9">
        <f t="shared" si="169"/>
        <v>0</v>
      </c>
    </row>
    <row r="74" spans="1:29" ht="19.5" customHeight="1">
      <c r="A74" s="54" t="s">
        <v>40</v>
      </c>
      <c r="B74" s="18" t="s">
        <v>2</v>
      </c>
      <c r="C74" s="5">
        <f>F74+I74+L74+O74+R74+U74+X74+AA74</f>
        <v>3159557744</v>
      </c>
      <c r="D74" s="5">
        <f>G74+J74+M74+P74+S74+V74+Y74+AB74</f>
        <v>3267009032</v>
      </c>
      <c r="E74" s="6">
        <f>H74+K74+N74+Q74+T74+W74+Z74+AC74</f>
        <v>6426566776</v>
      </c>
      <c r="F74" s="5">
        <v>2392854370</v>
      </c>
      <c r="G74" s="5">
        <v>2348165360</v>
      </c>
      <c r="H74" s="5">
        <f>F74+G74</f>
        <v>4741019730</v>
      </c>
      <c r="I74" s="5">
        <v>98889277</v>
      </c>
      <c r="J74" s="5">
        <v>204847280</v>
      </c>
      <c r="K74" s="5">
        <f>I74+J74</f>
        <v>303736557</v>
      </c>
      <c r="L74" s="5">
        <v>134482212</v>
      </c>
      <c r="M74" s="5">
        <v>139059100</v>
      </c>
      <c r="N74" s="5">
        <f>L74+M74</f>
        <v>273541312</v>
      </c>
      <c r="O74" s="5">
        <v>0</v>
      </c>
      <c r="P74" s="5">
        <v>0</v>
      </c>
      <c r="Q74" s="5">
        <f>O74+P74</f>
        <v>0</v>
      </c>
      <c r="R74" s="5">
        <v>5607303</v>
      </c>
      <c r="S74" s="5">
        <v>13567272</v>
      </c>
      <c r="T74" s="5">
        <f>R74+S74</f>
        <v>19174575</v>
      </c>
      <c r="U74" s="5">
        <v>524416189</v>
      </c>
      <c r="V74" s="5">
        <v>548798832</v>
      </c>
      <c r="W74" s="8">
        <f>U74+V74</f>
        <v>1073215021</v>
      </c>
      <c r="X74" s="5">
        <v>0</v>
      </c>
      <c r="Y74" s="5">
        <v>0</v>
      </c>
      <c r="Z74" s="8">
        <f>X74+Y74</f>
        <v>0</v>
      </c>
      <c r="AA74" s="5">
        <v>3308393</v>
      </c>
      <c r="AB74" s="5">
        <v>12571188</v>
      </c>
      <c r="AC74" s="6">
        <f>AA74+AB74</f>
        <v>15879581</v>
      </c>
    </row>
    <row r="75" spans="1:29" ht="19.5" customHeight="1">
      <c r="A75" s="55"/>
      <c r="B75" s="17" t="s">
        <v>3</v>
      </c>
      <c r="C75" s="5">
        <f>F75+I75+L75+O75+R75+U75+X75+AA75</f>
        <v>3149348464</v>
      </c>
      <c r="D75" s="5">
        <f t="shared" ref="D75:E76" si="170">G75+J75+M75+P75+S75+V75+Y75+AB75</f>
        <v>2992767970</v>
      </c>
      <c r="E75" s="6">
        <f t="shared" si="170"/>
        <v>6142116434</v>
      </c>
      <c r="F75" s="5">
        <v>844759682</v>
      </c>
      <c r="G75" s="5">
        <v>890744955</v>
      </c>
      <c r="H75" s="5">
        <f t="shared" ref="H75:H76" si="171">F75+G75</f>
        <v>1735504637</v>
      </c>
      <c r="I75" s="5">
        <v>35135524</v>
      </c>
      <c r="J75" s="5">
        <v>102787112</v>
      </c>
      <c r="K75" s="5">
        <f t="shared" ref="K75:K76" si="172">I75+J75</f>
        <v>137922636</v>
      </c>
      <c r="L75" s="5">
        <v>45397553</v>
      </c>
      <c r="M75" s="5">
        <v>136488226</v>
      </c>
      <c r="N75" s="5">
        <f t="shared" ref="N75:N76" si="173">L75+M75</f>
        <v>181885779</v>
      </c>
      <c r="O75" s="5">
        <v>0</v>
      </c>
      <c r="P75" s="5">
        <v>0</v>
      </c>
      <c r="Q75" s="5">
        <f t="shared" ref="Q75:Q76" si="174">O75+P75</f>
        <v>0</v>
      </c>
      <c r="R75" s="5">
        <v>2488337</v>
      </c>
      <c r="S75" s="5">
        <v>1943548</v>
      </c>
      <c r="T75" s="5">
        <f t="shared" ref="T75:T76" si="175">R75+S75</f>
        <v>4431885</v>
      </c>
      <c r="U75" s="5">
        <v>1891651343</v>
      </c>
      <c r="V75" s="5">
        <v>1859921493</v>
      </c>
      <c r="W75" s="8">
        <f t="shared" ref="W75:W76" si="176">U75+V75</f>
        <v>3751572836</v>
      </c>
      <c r="X75" s="5">
        <v>329870125</v>
      </c>
      <c r="Y75" s="5">
        <v>0</v>
      </c>
      <c r="Z75" s="8">
        <f t="shared" ref="Z75:Z76" si="177">X75+Y75</f>
        <v>329870125</v>
      </c>
      <c r="AA75" s="5">
        <v>45900</v>
      </c>
      <c r="AB75" s="5">
        <v>882636</v>
      </c>
      <c r="AC75" s="6">
        <f t="shared" ref="AC75:AC76" si="178">AA75+AB75</f>
        <v>928536</v>
      </c>
    </row>
    <row r="76" spans="1:29" ht="19.5" customHeight="1">
      <c r="A76" s="56"/>
      <c r="B76" s="17" t="s">
        <v>4</v>
      </c>
      <c r="C76" s="5">
        <f>F76+I76+L76+O76+R76+U76+X76+AA76</f>
        <v>22417817612</v>
      </c>
      <c r="D76" s="5">
        <f t="shared" si="170"/>
        <v>20702936559</v>
      </c>
      <c r="E76" s="6">
        <f t="shared" si="170"/>
        <v>43120754171</v>
      </c>
      <c r="F76" s="5">
        <v>3303753810</v>
      </c>
      <c r="G76" s="5">
        <v>4257692247</v>
      </c>
      <c r="H76" s="5">
        <f t="shared" si="171"/>
        <v>7561446057</v>
      </c>
      <c r="I76" s="5">
        <v>313509764</v>
      </c>
      <c r="J76" s="5">
        <v>1735123712</v>
      </c>
      <c r="K76" s="5">
        <f t="shared" si="172"/>
        <v>2048633476</v>
      </c>
      <c r="L76" s="5">
        <v>162319725</v>
      </c>
      <c r="M76" s="5">
        <v>280957797</v>
      </c>
      <c r="N76" s="5">
        <f t="shared" si="173"/>
        <v>443277522</v>
      </c>
      <c r="O76" s="5">
        <v>0</v>
      </c>
      <c r="P76" s="5">
        <v>0</v>
      </c>
      <c r="Q76" s="5">
        <f t="shared" si="174"/>
        <v>0</v>
      </c>
      <c r="R76" s="5">
        <v>584630</v>
      </c>
      <c r="S76" s="5">
        <v>5591639</v>
      </c>
      <c r="T76" s="5">
        <f t="shared" si="175"/>
        <v>6176269</v>
      </c>
      <c r="U76" s="5">
        <v>18637649683</v>
      </c>
      <c r="V76" s="5">
        <v>14423571164</v>
      </c>
      <c r="W76" s="8">
        <f t="shared" si="176"/>
        <v>33061220847</v>
      </c>
      <c r="X76" s="5">
        <v>0</v>
      </c>
      <c r="Y76" s="5">
        <v>0</v>
      </c>
      <c r="Z76" s="8">
        <f t="shared" si="177"/>
        <v>0</v>
      </c>
      <c r="AA76" s="5">
        <v>0</v>
      </c>
      <c r="AB76" s="5">
        <v>0</v>
      </c>
      <c r="AC76" s="6">
        <f t="shared" si="178"/>
        <v>0</v>
      </c>
    </row>
    <row r="77" spans="1:29" ht="19.5" customHeight="1" thickBot="1">
      <c r="A77" s="22" t="s">
        <v>5</v>
      </c>
      <c r="B77" s="21"/>
      <c r="C77" s="9">
        <f>SUM(C74:C76)</f>
        <v>28726723820</v>
      </c>
      <c r="D77" s="9">
        <f t="shared" ref="D77:AC77" si="179">SUM(D74:D76)</f>
        <v>26962713561</v>
      </c>
      <c r="E77" s="9">
        <f t="shared" si="179"/>
        <v>55689437381</v>
      </c>
      <c r="F77" s="9">
        <f t="shared" si="179"/>
        <v>6541367862</v>
      </c>
      <c r="G77" s="9">
        <f t="shared" si="179"/>
        <v>7496602562</v>
      </c>
      <c r="H77" s="9">
        <f t="shared" si="179"/>
        <v>14037970424</v>
      </c>
      <c r="I77" s="9">
        <f t="shared" si="179"/>
        <v>447534565</v>
      </c>
      <c r="J77" s="9">
        <f t="shared" si="179"/>
        <v>2042758104</v>
      </c>
      <c r="K77" s="9">
        <f t="shared" si="179"/>
        <v>2490292669</v>
      </c>
      <c r="L77" s="9">
        <f t="shared" si="179"/>
        <v>342199490</v>
      </c>
      <c r="M77" s="9">
        <f t="shared" si="179"/>
        <v>556505123</v>
      </c>
      <c r="N77" s="9">
        <f t="shared" si="179"/>
        <v>898704613</v>
      </c>
      <c r="O77" s="9">
        <f t="shared" si="179"/>
        <v>0</v>
      </c>
      <c r="P77" s="9">
        <f t="shared" si="179"/>
        <v>0</v>
      </c>
      <c r="Q77" s="9">
        <f t="shared" si="179"/>
        <v>0</v>
      </c>
      <c r="R77" s="9">
        <f t="shared" si="179"/>
        <v>8680270</v>
      </c>
      <c r="S77" s="9">
        <f t="shared" si="179"/>
        <v>21102459</v>
      </c>
      <c r="T77" s="9">
        <f t="shared" si="179"/>
        <v>29782729</v>
      </c>
      <c r="U77" s="9">
        <f t="shared" si="179"/>
        <v>21053717215</v>
      </c>
      <c r="V77" s="9">
        <f t="shared" si="179"/>
        <v>16832291489</v>
      </c>
      <c r="W77" s="9">
        <f t="shared" si="179"/>
        <v>37886008704</v>
      </c>
      <c r="X77" s="9">
        <f t="shared" si="179"/>
        <v>329870125</v>
      </c>
      <c r="Y77" s="9">
        <f t="shared" si="179"/>
        <v>0</v>
      </c>
      <c r="Z77" s="9">
        <f t="shared" si="179"/>
        <v>329870125</v>
      </c>
      <c r="AA77" s="9">
        <f t="shared" si="179"/>
        <v>3354293</v>
      </c>
      <c r="AB77" s="9">
        <f t="shared" si="179"/>
        <v>13453824</v>
      </c>
      <c r="AC77" s="9">
        <f t="shared" si="179"/>
        <v>16808117</v>
      </c>
    </row>
    <row r="78" spans="1:29" ht="19.5" customHeight="1">
      <c r="A78" s="54" t="s">
        <v>41</v>
      </c>
      <c r="B78" s="18" t="s">
        <v>2</v>
      </c>
      <c r="C78" s="5">
        <f>F78+I78+L78+O78+R78+U78+X78+AA78</f>
        <v>3970627</v>
      </c>
      <c r="D78" s="5">
        <f>G78+J78+M78+P78+S78+V78+Y78+AB78</f>
        <v>6593320</v>
      </c>
      <c r="E78" s="6">
        <f>H78+K78+N78+Q78+T78+W78+Z78+AC78</f>
        <v>10563947</v>
      </c>
      <c r="F78" s="5">
        <v>3970627</v>
      </c>
      <c r="G78" s="5">
        <v>6593320</v>
      </c>
      <c r="H78" s="5">
        <f>F78+G78</f>
        <v>10563947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>F79+I79+L79+O79+R79+U79+X79+AA79</f>
        <v>474874647</v>
      </c>
      <c r="D79" s="5">
        <f t="shared" ref="D79:E80" si="180">G79+J79+M79+P79+S79+V79+Y79+AB79</f>
        <v>970074055</v>
      </c>
      <c r="E79" s="6">
        <f t="shared" si="180"/>
        <v>1444948702</v>
      </c>
      <c r="F79" s="5">
        <v>474874647</v>
      </c>
      <c r="G79" s="5">
        <v>970074055</v>
      </c>
      <c r="H79" s="5">
        <f t="shared" ref="H79:H80" si="181">F79+G79</f>
        <v>1444948702</v>
      </c>
      <c r="I79" s="5">
        <v>0</v>
      </c>
      <c r="J79" s="5">
        <v>0</v>
      </c>
      <c r="K79" s="5">
        <f t="shared" ref="K79:K80" si="182">I79+J79</f>
        <v>0</v>
      </c>
      <c r="L79" s="5">
        <v>0</v>
      </c>
      <c r="M79" s="5">
        <v>0</v>
      </c>
      <c r="N79" s="5">
        <f t="shared" ref="N79:N80" si="183">L79+M79</f>
        <v>0</v>
      </c>
      <c r="O79" s="5">
        <v>0</v>
      </c>
      <c r="P79" s="5">
        <v>0</v>
      </c>
      <c r="Q79" s="5">
        <f t="shared" ref="Q79:Q80" si="184">O79+P79</f>
        <v>0</v>
      </c>
      <c r="R79" s="5">
        <v>0</v>
      </c>
      <c r="S79" s="5">
        <v>0</v>
      </c>
      <c r="T79" s="5">
        <f t="shared" ref="T79:T80" si="185">R79+S79</f>
        <v>0</v>
      </c>
      <c r="U79" s="5">
        <v>0</v>
      </c>
      <c r="V79" s="5">
        <v>0</v>
      </c>
      <c r="W79" s="8">
        <f t="shared" ref="W79:W80" si="186">U79+V79</f>
        <v>0</v>
      </c>
      <c r="X79" s="5">
        <v>0</v>
      </c>
      <c r="Y79" s="5">
        <v>0</v>
      </c>
      <c r="Z79" s="8">
        <f t="shared" ref="Z79:Z80" si="187">X79+Y79</f>
        <v>0</v>
      </c>
      <c r="AA79" s="5">
        <v>0</v>
      </c>
      <c r="AB79" s="5">
        <v>0</v>
      </c>
      <c r="AC79" s="6">
        <f t="shared" ref="AC79:AC80" si="188">AA79+AB79</f>
        <v>0</v>
      </c>
    </row>
    <row r="80" spans="1:29" ht="19.5" customHeight="1">
      <c r="A80" s="56"/>
      <c r="B80" s="17" t="s">
        <v>4</v>
      </c>
      <c r="C80" s="5">
        <f>F80+I80+L80+O80+R80+U80+X80+AA80</f>
        <v>3390940345</v>
      </c>
      <c r="D80" s="5">
        <f t="shared" si="180"/>
        <v>7465507473</v>
      </c>
      <c r="E80" s="6">
        <f t="shared" si="180"/>
        <v>10856447818</v>
      </c>
      <c r="F80" s="5">
        <v>3390940345</v>
      </c>
      <c r="G80" s="5">
        <v>7465507473</v>
      </c>
      <c r="H80" s="5">
        <f t="shared" si="181"/>
        <v>10856447818</v>
      </c>
      <c r="I80" s="5">
        <v>0</v>
      </c>
      <c r="J80" s="5">
        <v>0</v>
      </c>
      <c r="K80" s="5">
        <f t="shared" si="182"/>
        <v>0</v>
      </c>
      <c r="L80" s="5">
        <v>0</v>
      </c>
      <c r="M80" s="5">
        <v>0</v>
      </c>
      <c r="N80" s="5">
        <f t="shared" si="183"/>
        <v>0</v>
      </c>
      <c r="O80" s="5">
        <v>0</v>
      </c>
      <c r="P80" s="5">
        <v>0</v>
      </c>
      <c r="Q80" s="5">
        <f t="shared" si="184"/>
        <v>0</v>
      </c>
      <c r="R80" s="5">
        <v>0</v>
      </c>
      <c r="S80" s="5">
        <v>0</v>
      </c>
      <c r="T80" s="5">
        <f t="shared" si="185"/>
        <v>0</v>
      </c>
      <c r="U80" s="5">
        <v>0</v>
      </c>
      <c r="V80" s="5">
        <v>0</v>
      </c>
      <c r="W80" s="8">
        <f t="shared" si="186"/>
        <v>0</v>
      </c>
      <c r="X80" s="5">
        <v>0</v>
      </c>
      <c r="Y80" s="5">
        <v>0</v>
      </c>
      <c r="Z80" s="8">
        <f t="shared" si="187"/>
        <v>0</v>
      </c>
      <c r="AA80" s="5">
        <v>0</v>
      </c>
      <c r="AB80" s="5">
        <v>0</v>
      </c>
      <c r="AC80" s="6">
        <f t="shared" si="188"/>
        <v>0</v>
      </c>
    </row>
    <row r="81" spans="1:29" ht="19.5" customHeight="1" thickBot="1">
      <c r="A81" s="22" t="s">
        <v>5</v>
      </c>
      <c r="B81" s="21"/>
      <c r="C81" s="9">
        <f>SUM(C78:C80)</f>
        <v>3869785619</v>
      </c>
      <c r="D81" s="9">
        <f t="shared" ref="D81:AC81" si="189">SUM(D78:D80)</f>
        <v>8442174848</v>
      </c>
      <c r="E81" s="9">
        <f t="shared" si="189"/>
        <v>12311960467</v>
      </c>
      <c r="F81" s="9">
        <f t="shared" si="189"/>
        <v>3869785619</v>
      </c>
      <c r="G81" s="9">
        <f t="shared" si="189"/>
        <v>8442174848</v>
      </c>
      <c r="H81" s="9">
        <f t="shared" si="189"/>
        <v>12311960467</v>
      </c>
      <c r="I81" s="9">
        <f t="shared" si="189"/>
        <v>0</v>
      </c>
      <c r="J81" s="9">
        <f t="shared" si="189"/>
        <v>0</v>
      </c>
      <c r="K81" s="9">
        <f t="shared" si="189"/>
        <v>0</v>
      </c>
      <c r="L81" s="9">
        <f t="shared" si="189"/>
        <v>0</v>
      </c>
      <c r="M81" s="9">
        <f t="shared" si="189"/>
        <v>0</v>
      </c>
      <c r="N81" s="9">
        <f t="shared" si="189"/>
        <v>0</v>
      </c>
      <c r="O81" s="9">
        <f t="shared" si="189"/>
        <v>0</v>
      </c>
      <c r="P81" s="9">
        <f t="shared" si="189"/>
        <v>0</v>
      </c>
      <c r="Q81" s="9">
        <f t="shared" si="189"/>
        <v>0</v>
      </c>
      <c r="R81" s="9">
        <f t="shared" si="189"/>
        <v>0</v>
      </c>
      <c r="S81" s="9">
        <f t="shared" si="189"/>
        <v>0</v>
      </c>
      <c r="T81" s="9">
        <f t="shared" si="189"/>
        <v>0</v>
      </c>
      <c r="U81" s="9">
        <f t="shared" si="189"/>
        <v>0</v>
      </c>
      <c r="V81" s="9">
        <f t="shared" si="189"/>
        <v>0</v>
      </c>
      <c r="W81" s="9">
        <f t="shared" si="189"/>
        <v>0</v>
      </c>
      <c r="X81" s="9">
        <f t="shared" si="189"/>
        <v>0</v>
      </c>
      <c r="Y81" s="9">
        <f t="shared" si="189"/>
        <v>0</v>
      </c>
      <c r="Z81" s="9">
        <f t="shared" si="189"/>
        <v>0</v>
      </c>
      <c r="AA81" s="9">
        <f t="shared" si="189"/>
        <v>0</v>
      </c>
      <c r="AB81" s="9">
        <f t="shared" si="189"/>
        <v>0</v>
      </c>
      <c r="AC81" s="9">
        <f t="shared" si="189"/>
        <v>0</v>
      </c>
    </row>
    <row r="82" spans="1:29" ht="19.5" customHeight="1">
      <c r="A82" s="54" t="s">
        <v>7</v>
      </c>
      <c r="B82" s="18" t="s">
        <v>2</v>
      </c>
      <c r="C82" s="5">
        <f>F82+I82+L82+O82+R82+U82+X82+AA82</f>
        <v>187530236</v>
      </c>
      <c r="D82" s="5">
        <f>G82+J82+M82+P82+S82+V82+Y82+AB82</f>
        <v>196370895</v>
      </c>
      <c r="E82" s="6">
        <f>H82+K82+N82+Q82+T82+W82+Z82+AC82</f>
        <v>383901131</v>
      </c>
      <c r="F82" s="5">
        <v>175257500</v>
      </c>
      <c r="G82" s="5">
        <v>185624073</v>
      </c>
      <c r="H82" s="5">
        <f>F82+G82</f>
        <v>360881573</v>
      </c>
      <c r="I82" s="5">
        <v>9307661</v>
      </c>
      <c r="J82" s="5">
        <v>10746822</v>
      </c>
      <c r="K82" s="5">
        <f>I82+J82</f>
        <v>20054483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2965075</v>
      </c>
      <c r="S82" s="5">
        <v>0</v>
      </c>
      <c r="T82" s="5">
        <f>R82+S82</f>
        <v>2965075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>F83+I83+L83+O83+R83+U83+X83+AA83</f>
        <v>141011056</v>
      </c>
      <c r="D83" s="5">
        <f t="shared" ref="D83:E84" si="190">G83+J83+M83+P83+S83+V83+Y83+AB83</f>
        <v>138412172</v>
      </c>
      <c r="E83" s="6">
        <f t="shared" si="190"/>
        <v>279423228</v>
      </c>
      <c r="F83" s="5">
        <v>114632177</v>
      </c>
      <c r="G83" s="5">
        <v>89973081</v>
      </c>
      <c r="H83" s="5">
        <f t="shared" ref="H83:H84" si="191">F83+G83</f>
        <v>204605258</v>
      </c>
      <c r="I83" s="5">
        <v>7416820</v>
      </c>
      <c r="J83" s="5">
        <v>0</v>
      </c>
      <c r="K83" s="5">
        <f t="shared" ref="K83:K84" si="192">I83+J83</f>
        <v>7416820</v>
      </c>
      <c r="L83" s="5">
        <v>0</v>
      </c>
      <c r="M83" s="5">
        <v>0</v>
      </c>
      <c r="N83" s="5">
        <f t="shared" ref="N83:N84" si="193">L83+M83</f>
        <v>0</v>
      </c>
      <c r="O83" s="5">
        <v>0</v>
      </c>
      <c r="P83" s="5">
        <v>0</v>
      </c>
      <c r="Q83" s="5">
        <f t="shared" ref="Q83:Q84" si="194">O83+P83</f>
        <v>0</v>
      </c>
      <c r="R83" s="5">
        <v>0</v>
      </c>
      <c r="S83" s="5">
        <v>4656219</v>
      </c>
      <c r="T83" s="5">
        <f t="shared" ref="T83:T84" si="195">R83+S83</f>
        <v>4656219</v>
      </c>
      <c r="U83" s="5">
        <v>18962059</v>
      </c>
      <c r="V83" s="5">
        <v>43782872</v>
      </c>
      <c r="W83" s="8">
        <f t="shared" ref="W83:W84" si="196">U83+V83</f>
        <v>62744931</v>
      </c>
      <c r="X83" s="5">
        <v>0</v>
      </c>
      <c r="Y83" s="5">
        <v>0</v>
      </c>
      <c r="Z83" s="8">
        <f t="shared" ref="Z83:Z84" si="197">X83+Y83</f>
        <v>0</v>
      </c>
      <c r="AA83" s="5">
        <v>0</v>
      </c>
      <c r="AB83" s="5">
        <v>0</v>
      </c>
      <c r="AC83" s="6">
        <f t="shared" ref="AC83:AC84" si="198">AA83+AB83</f>
        <v>0</v>
      </c>
    </row>
    <row r="84" spans="1:29" ht="19.5" customHeight="1">
      <c r="A84" s="56"/>
      <c r="B84" s="17" t="s">
        <v>4</v>
      </c>
      <c r="C84" s="5">
        <f>F84+I84+L84+O84+R84+U84+X84+AA84</f>
        <v>1727921318</v>
      </c>
      <c r="D84" s="5">
        <f t="shared" si="190"/>
        <v>1562077157</v>
      </c>
      <c r="E84" s="6">
        <f t="shared" si="190"/>
        <v>3289998475</v>
      </c>
      <c r="F84" s="5">
        <v>1688495052</v>
      </c>
      <c r="G84" s="5">
        <v>1316344697</v>
      </c>
      <c r="H84" s="5">
        <f t="shared" si="191"/>
        <v>3004839749</v>
      </c>
      <c r="I84" s="5">
        <v>8329124</v>
      </c>
      <c r="J84" s="5">
        <v>85947795</v>
      </c>
      <c r="K84" s="5">
        <f t="shared" si="192"/>
        <v>94276919</v>
      </c>
      <c r="L84" s="5">
        <v>0</v>
      </c>
      <c r="M84" s="5">
        <v>0</v>
      </c>
      <c r="N84" s="5">
        <f t="shared" si="193"/>
        <v>0</v>
      </c>
      <c r="O84" s="5">
        <v>0</v>
      </c>
      <c r="P84" s="5">
        <v>0</v>
      </c>
      <c r="Q84" s="5">
        <f t="shared" si="194"/>
        <v>0</v>
      </c>
      <c r="R84" s="5">
        <v>0</v>
      </c>
      <c r="S84" s="5">
        <v>0</v>
      </c>
      <c r="T84" s="5">
        <f t="shared" si="195"/>
        <v>0</v>
      </c>
      <c r="U84" s="5">
        <v>31097142</v>
      </c>
      <c r="V84" s="5">
        <v>159784665</v>
      </c>
      <c r="W84" s="8">
        <f t="shared" si="196"/>
        <v>190881807</v>
      </c>
      <c r="X84" s="5">
        <v>0</v>
      </c>
      <c r="Y84" s="5">
        <v>0</v>
      </c>
      <c r="Z84" s="8">
        <f t="shared" si="197"/>
        <v>0</v>
      </c>
      <c r="AA84" s="5">
        <v>0</v>
      </c>
      <c r="AB84" s="5">
        <v>0</v>
      </c>
      <c r="AC84" s="6">
        <f t="shared" si="198"/>
        <v>0</v>
      </c>
    </row>
    <row r="85" spans="1:29" ht="19.5" customHeight="1" thickBot="1">
      <c r="A85" s="22" t="s">
        <v>5</v>
      </c>
      <c r="B85" s="21"/>
      <c r="C85" s="9">
        <f>SUM(C82:C84)</f>
        <v>2056462610</v>
      </c>
      <c r="D85" s="9">
        <f t="shared" ref="D85:AC85" si="199">SUM(D82:D84)</f>
        <v>1896860224</v>
      </c>
      <c r="E85" s="9">
        <f t="shared" si="199"/>
        <v>3953322834</v>
      </c>
      <c r="F85" s="9">
        <f t="shared" si="199"/>
        <v>1978384729</v>
      </c>
      <c r="G85" s="9">
        <f t="shared" si="199"/>
        <v>1591941851</v>
      </c>
      <c r="H85" s="9">
        <f t="shared" si="199"/>
        <v>3570326580</v>
      </c>
      <c r="I85" s="9">
        <f t="shared" si="199"/>
        <v>25053605</v>
      </c>
      <c r="J85" s="9">
        <f t="shared" si="199"/>
        <v>96694617</v>
      </c>
      <c r="K85" s="9">
        <f t="shared" si="199"/>
        <v>121748222</v>
      </c>
      <c r="L85" s="9">
        <f t="shared" si="199"/>
        <v>0</v>
      </c>
      <c r="M85" s="9">
        <f t="shared" si="199"/>
        <v>0</v>
      </c>
      <c r="N85" s="9">
        <f t="shared" si="199"/>
        <v>0</v>
      </c>
      <c r="O85" s="9">
        <f t="shared" si="199"/>
        <v>0</v>
      </c>
      <c r="P85" s="9">
        <f t="shared" si="199"/>
        <v>0</v>
      </c>
      <c r="Q85" s="9">
        <f t="shared" si="199"/>
        <v>0</v>
      </c>
      <c r="R85" s="9">
        <f t="shared" si="199"/>
        <v>2965075</v>
      </c>
      <c r="S85" s="9">
        <f t="shared" si="199"/>
        <v>4656219</v>
      </c>
      <c r="T85" s="9">
        <f t="shared" si="199"/>
        <v>7621294</v>
      </c>
      <c r="U85" s="9">
        <f t="shared" si="199"/>
        <v>50059201</v>
      </c>
      <c r="V85" s="9">
        <f t="shared" si="199"/>
        <v>203567537</v>
      </c>
      <c r="W85" s="9">
        <f t="shared" si="199"/>
        <v>253626738</v>
      </c>
      <c r="X85" s="9">
        <f t="shared" si="199"/>
        <v>0</v>
      </c>
      <c r="Y85" s="9">
        <f t="shared" si="199"/>
        <v>0</v>
      </c>
      <c r="Z85" s="9">
        <f t="shared" si="199"/>
        <v>0</v>
      </c>
      <c r="AA85" s="9">
        <f t="shared" si="199"/>
        <v>0</v>
      </c>
      <c r="AB85" s="9">
        <f t="shared" si="199"/>
        <v>0</v>
      </c>
      <c r="AC85" s="9">
        <f t="shared" si="199"/>
        <v>0</v>
      </c>
    </row>
    <row r="86" spans="1:29" ht="19.5" customHeight="1">
      <c r="A86" s="54" t="s">
        <v>42</v>
      </c>
      <c r="B86" s="18" t="s">
        <v>2</v>
      </c>
      <c r="C86" s="5">
        <f>F86+I86+L86+O86+R86+U86+X86+AA86</f>
        <v>1357724</v>
      </c>
      <c r="D86" s="5">
        <f>G86+J86+M86+P86+S86+V86+Y86+AB86</f>
        <v>766562</v>
      </c>
      <c r="E86" s="6">
        <f>H86+K86+N86+Q86+T86+W86+Z86+AC86</f>
        <v>2124286</v>
      </c>
      <c r="F86" s="5">
        <v>1357724</v>
      </c>
      <c r="G86" s="5">
        <v>766562</v>
      </c>
      <c r="H86" s="5">
        <f>F86+G86</f>
        <v>2124286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>F87+I87+L87+O87+R87+U87+X87+AA87</f>
        <v>0</v>
      </c>
      <c r="D87" s="5">
        <f t="shared" ref="D87:E88" si="200">G87+J87+M87+P87+S87+V87+Y87+AB87</f>
        <v>0</v>
      </c>
      <c r="E87" s="6">
        <f t="shared" si="200"/>
        <v>0</v>
      </c>
      <c r="F87" s="5">
        <v>0</v>
      </c>
      <c r="G87" s="5">
        <v>0</v>
      </c>
      <c r="H87" s="5">
        <f t="shared" ref="H87:H88" si="201">F87+G87</f>
        <v>0</v>
      </c>
      <c r="I87" s="5">
        <v>0</v>
      </c>
      <c r="J87" s="5">
        <v>0</v>
      </c>
      <c r="K87" s="5">
        <f t="shared" ref="K87:K88" si="202">I87+J87</f>
        <v>0</v>
      </c>
      <c r="L87" s="5">
        <v>0</v>
      </c>
      <c r="M87" s="5">
        <v>0</v>
      </c>
      <c r="N87" s="5">
        <f t="shared" ref="N87:N88" si="203">L87+M87</f>
        <v>0</v>
      </c>
      <c r="O87" s="5">
        <v>0</v>
      </c>
      <c r="P87" s="5">
        <v>0</v>
      </c>
      <c r="Q87" s="5">
        <f t="shared" ref="Q87:Q88" si="204">O87+P87</f>
        <v>0</v>
      </c>
      <c r="R87" s="5">
        <v>0</v>
      </c>
      <c r="S87" s="5">
        <v>0</v>
      </c>
      <c r="T87" s="5">
        <f t="shared" ref="T87:T88" si="205">R87+S87</f>
        <v>0</v>
      </c>
      <c r="U87" s="5">
        <v>0</v>
      </c>
      <c r="V87" s="5">
        <v>0</v>
      </c>
      <c r="W87" s="8">
        <f t="shared" ref="W87:W88" si="206">U87+V87</f>
        <v>0</v>
      </c>
      <c r="X87" s="5">
        <v>0</v>
      </c>
      <c r="Y87" s="5">
        <v>0</v>
      </c>
      <c r="Z87" s="8">
        <f t="shared" ref="Z87:Z88" si="207">X87+Y87</f>
        <v>0</v>
      </c>
      <c r="AA87" s="5">
        <v>0</v>
      </c>
      <c r="AB87" s="5">
        <v>0</v>
      </c>
      <c r="AC87" s="6">
        <f t="shared" ref="AC87:AC88" si="208">AA87+AB87</f>
        <v>0</v>
      </c>
    </row>
    <row r="88" spans="1:29" ht="19.5" customHeight="1">
      <c r="A88" s="56"/>
      <c r="B88" s="17" t="s">
        <v>4</v>
      </c>
      <c r="C88" s="5">
        <f>F88+I88+L88+O88+R88+U88+X88+AA88</f>
        <v>150979608</v>
      </c>
      <c r="D88" s="5">
        <f t="shared" si="200"/>
        <v>727088887</v>
      </c>
      <c r="E88" s="6">
        <f t="shared" si="200"/>
        <v>878068495</v>
      </c>
      <c r="F88" s="5">
        <v>150979608</v>
      </c>
      <c r="G88" s="5">
        <v>721778172</v>
      </c>
      <c r="H88" s="5">
        <f t="shared" si="201"/>
        <v>872757780</v>
      </c>
      <c r="I88" s="5">
        <v>0</v>
      </c>
      <c r="J88" s="5">
        <v>0</v>
      </c>
      <c r="K88" s="5">
        <f t="shared" si="202"/>
        <v>0</v>
      </c>
      <c r="L88" s="5">
        <v>0</v>
      </c>
      <c r="M88" s="5">
        <v>0</v>
      </c>
      <c r="N88" s="5">
        <f t="shared" si="203"/>
        <v>0</v>
      </c>
      <c r="O88" s="5">
        <v>0</v>
      </c>
      <c r="P88" s="5">
        <v>0</v>
      </c>
      <c r="Q88" s="5">
        <f t="shared" si="204"/>
        <v>0</v>
      </c>
      <c r="R88" s="5">
        <v>0</v>
      </c>
      <c r="S88" s="5">
        <v>0</v>
      </c>
      <c r="T88" s="5">
        <f t="shared" si="205"/>
        <v>0</v>
      </c>
      <c r="U88" s="5">
        <v>0</v>
      </c>
      <c r="V88" s="5">
        <v>5310715</v>
      </c>
      <c r="W88" s="8">
        <f t="shared" si="206"/>
        <v>5310715</v>
      </c>
      <c r="X88" s="5">
        <v>0</v>
      </c>
      <c r="Y88" s="5">
        <v>0</v>
      </c>
      <c r="Z88" s="8">
        <f t="shared" si="207"/>
        <v>0</v>
      </c>
      <c r="AA88" s="5">
        <v>0</v>
      </c>
      <c r="AB88" s="5">
        <v>0</v>
      </c>
      <c r="AC88" s="6">
        <f t="shared" si="208"/>
        <v>0</v>
      </c>
    </row>
    <row r="89" spans="1:29" ht="19.5" customHeight="1" thickBot="1">
      <c r="A89" s="22" t="s">
        <v>5</v>
      </c>
      <c r="B89" s="21"/>
      <c r="C89" s="9">
        <f>SUM(C86:C88)</f>
        <v>152337332</v>
      </c>
      <c r="D89" s="9">
        <f t="shared" ref="D89:AC89" si="209">SUM(D86:D88)</f>
        <v>727855449</v>
      </c>
      <c r="E89" s="9">
        <f t="shared" si="209"/>
        <v>880192781</v>
      </c>
      <c r="F89" s="9">
        <f t="shared" si="209"/>
        <v>152337332</v>
      </c>
      <c r="G89" s="9">
        <f t="shared" si="209"/>
        <v>722544734</v>
      </c>
      <c r="H89" s="9">
        <f t="shared" si="209"/>
        <v>874882066</v>
      </c>
      <c r="I89" s="9">
        <f t="shared" si="209"/>
        <v>0</v>
      </c>
      <c r="J89" s="9">
        <f t="shared" si="209"/>
        <v>0</v>
      </c>
      <c r="K89" s="9">
        <f t="shared" si="209"/>
        <v>0</v>
      </c>
      <c r="L89" s="9">
        <f t="shared" si="209"/>
        <v>0</v>
      </c>
      <c r="M89" s="9">
        <f t="shared" si="209"/>
        <v>0</v>
      </c>
      <c r="N89" s="9">
        <f t="shared" si="209"/>
        <v>0</v>
      </c>
      <c r="O89" s="9">
        <f t="shared" si="209"/>
        <v>0</v>
      </c>
      <c r="P89" s="9">
        <f t="shared" si="209"/>
        <v>0</v>
      </c>
      <c r="Q89" s="9">
        <f t="shared" si="209"/>
        <v>0</v>
      </c>
      <c r="R89" s="9">
        <f t="shared" si="209"/>
        <v>0</v>
      </c>
      <c r="S89" s="9">
        <f t="shared" si="209"/>
        <v>0</v>
      </c>
      <c r="T89" s="9">
        <f t="shared" si="209"/>
        <v>0</v>
      </c>
      <c r="U89" s="9">
        <f t="shared" si="209"/>
        <v>0</v>
      </c>
      <c r="V89" s="9">
        <f t="shared" si="209"/>
        <v>5310715</v>
      </c>
      <c r="W89" s="9">
        <f t="shared" si="209"/>
        <v>5310715</v>
      </c>
      <c r="X89" s="9">
        <f t="shared" si="209"/>
        <v>0</v>
      </c>
      <c r="Y89" s="9">
        <f t="shared" si="209"/>
        <v>0</v>
      </c>
      <c r="Z89" s="9">
        <f t="shared" si="209"/>
        <v>0</v>
      </c>
      <c r="AA89" s="9">
        <f t="shared" si="209"/>
        <v>0</v>
      </c>
      <c r="AB89" s="9">
        <f t="shared" si="209"/>
        <v>0</v>
      </c>
      <c r="AC89" s="9">
        <f t="shared" si="209"/>
        <v>0</v>
      </c>
    </row>
    <row r="90" spans="1:29" ht="19.5" customHeight="1">
      <c r="A90" s="54" t="s">
        <v>43</v>
      </c>
      <c r="B90" s="18" t="s">
        <v>2</v>
      </c>
      <c r="C90" s="5">
        <f>F90+I90+L90+O90+R90+U90+X90+AA90</f>
        <v>40809890</v>
      </c>
      <c r="D90" s="5">
        <f>G90+J90+M90+P90+S90+V90+Y90+AB90</f>
        <v>50672244</v>
      </c>
      <c r="E90" s="6">
        <f>H90+K90+N90+Q90+T90+W90+Z90+AC90</f>
        <v>91482134</v>
      </c>
      <c r="F90" s="5">
        <v>36786120</v>
      </c>
      <c r="G90" s="5">
        <v>6721801</v>
      </c>
      <c r="H90" s="5">
        <f>F90+G90</f>
        <v>43507921</v>
      </c>
      <c r="I90" s="5">
        <v>129869</v>
      </c>
      <c r="J90" s="5">
        <v>0</v>
      </c>
      <c r="K90" s="5">
        <f>I90+J90</f>
        <v>129869</v>
      </c>
      <c r="L90" s="5">
        <v>0</v>
      </c>
      <c r="M90" s="5">
        <v>142345</v>
      </c>
      <c r="N90" s="5">
        <f>L90+M90</f>
        <v>142345</v>
      </c>
      <c r="O90" s="5">
        <v>0</v>
      </c>
      <c r="P90" s="5">
        <v>0</v>
      </c>
      <c r="Q90" s="5">
        <f>O90+P90</f>
        <v>0</v>
      </c>
      <c r="R90" s="5">
        <v>619006</v>
      </c>
      <c r="S90" s="5">
        <v>87837</v>
      </c>
      <c r="T90" s="5">
        <f>R90+S90</f>
        <v>706843</v>
      </c>
      <c r="U90" s="5">
        <v>3274895</v>
      </c>
      <c r="V90" s="5">
        <v>43720261</v>
      </c>
      <c r="W90" s="8">
        <f>U90+V90</f>
        <v>46995156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>F91+I91+L91+O91+R91+U91+X91+AA91</f>
        <v>171323908</v>
      </c>
      <c r="D91" s="5">
        <f t="shared" ref="D91:E92" si="210">G91+J91+M91+P91+S91+V91+Y91+AB91</f>
        <v>174147238</v>
      </c>
      <c r="E91" s="6">
        <f t="shared" si="210"/>
        <v>345471146</v>
      </c>
      <c r="F91" s="5">
        <v>0</v>
      </c>
      <c r="G91" s="5">
        <v>3656240</v>
      </c>
      <c r="H91" s="5">
        <f t="shared" ref="H91:H92" si="211">F91+G91</f>
        <v>3656240</v>
      </c>
      <c r="I91" s="5">
        <v>0</v>
      </c>
      <c r="J91" s="5">
        <v>0</v>
      </c>
      <c r="K91" s="5">
        <f t="shared" ref="K91:K92" si="212">I91+J91</f>
        <v>0</v>
      </c>
      <c r="L91" s="5">
        <v>0</v>
      </c>
      <c r="M91" s="5">
        <v>0</v>
      </c>
      <c r="N91" s="5">
        <f t="shared" ref="N91:N92" si="213">L91+M91</f>
        <v>0</v>
      </c>
      <c r="O91" s="5">
        <v>0</v>
      </c>
      <c r="P91" s="5">
        <v>0</v>
      </c>
      <c r="Q91" s="5">
        <f t="shared" ref="Q91:Q92" si="214">O91+P91</f>
        <v>0</v>
      </c>
      <c r="R91" s="5">
        <v>0</v>
      </c>
      <c r="S91" s="5">
        <v>0</v>
      </c>
      <c r="T91" s="5">
        <f t="shared" ref="T91:T92" si="215">R91+S91</f>
        <v>0</v>
      </c>
      <c r="U91" s="5">
        <v>171323908</v>
      </c>
      <c r="V91" s="5">
        <v>170490998</v>
      </c>
      <c r="W91" s="8">
        <f t="shared" ref="W91:W92" si="216">U91+V91</f>
        <v>341814906</v>
      </c>
      <c r="X91" s="5">
        <v>0</v>
      </c>
      <c r="Y91" s="5">
        <v>0</v>
      </c>
      <c r="Z91" s="8">
        <f t="shared" ref="Z91:Z92" si="217">X91+Y91</f>
        <v>0</v>
      </c>
      <c r="AA91" s="5">
        <v>0</v>
      </c>
      <c r="AB91" s="5">
        <v>0</v>
      </c>
      <c r="AC91" s="6">
        <f t="shared" ref="AC91:AC92" si="218">AA91+AB91</f>
        <v>0</v>
      </c>
    </row>
    <row r="92" spans="1:29" ht="19.5" customHeight="1">
      <c r="A92" s="56"/>
      <c r="B92" s="17" t="s">
        <v>4</v>
      </c>
      <c r="C92" s="5">
        <f>F92+I92+L92+O92+R92+U92+X92+AA92</f>
        <v>2301656956</v>
      </c>
      <c r="D92" s="5">
        <f t="shared" si="210"/>
        <v>322220779</v>
      </c>
      <c r="E92" s="6">
        <f t="shared" si="210"/>
        <v>2623877735</v>
      </c>
      <c r="F92" s="5">
        <v>2186262865</v>
      </c>
      <c r="G92" s="5">
        <v>244240070</v>
      </c>
      <c r="H92" s="5">
        <f t="shared" si="211"/>
        <v>2430502935</v>
      </c>
      <c r="I92" s="5">
        <v>0</v>
      </c>
      <c r="J92" s="5">
        <v>128650</v>
      </c>
      <c r="K92" s="5">
        <f t="shared" si="212"/>
        <v>128650</v>
      </c>
      <c r="L92" s="5">
        <v>2582392</v>
      </c>
      <c r="M92" s="5">
        <v>0</v>
      </c>
      <c r="N92" s="5">
        <f t="shared" si="213"/>
        <v>2582392</v>
      </c>
      <c r="O92" s="5">
        <v>0</v>
      </c>
      <c r="P92" s="5">
        <v>0</v>
      </c>
      <c r="Q92" s="5">
        <f t="shared" si="214"/>
        <v>0</v>
      </c>
      <c r="R92" s="5">
        <v>112811699</v>
      </c>
      <c r="S92" s="5">
        <v>2498177</v>
      </c>
      <c r="T92" s="5">
        <f t="shared" si="215"/>
        <v>115309876</v>
      </c>
      <c r="U92" s="5">
        <v>0</v>
      </c>
      <c r="V92" s="5">
        <v>75353882</v>
      </c>
      <c r="W92" s="8">
        <f t="shared" si="216"/>
        <v>75353882</v>
      </c>
      <c r="X92" s="5">
        <v>0</v>
      </c>
      <c r="Y92" s="5">
        <v>0</v>
      </c>
      <c r="Z92" s="8">
        <f t="shared" si="217"/>
        <v>0</v>
      </c>
      <c r="AA92" s="5">
        <v>0</v>
      </c>
      <c r="AB92" s="5">
        <v>0</v>
      </c>
      <c r="AC92" s="6">
        <f t="shared" si="218"/>
        <v>0</v>
      </c>
    </row>
    <row r="93" spans="1:29" ht="19.5" customHeight="1" thickBot="1">
      <c r="A93" s="22" t="s">
        <v>5</v>
      </c>
      <c r="B93" s="21"/>
      <c r="C93" s="9">
        <f>SUM(C90:C92)</f>
        <v>2513790754</v>
      </c>
      <c r="D93" s="9">
        <f t="shared" ref="D93:AC93" si="219">SUM(D90:D92)</f>
        <v>547040261</v>
      </c>
      <c r="E93" s="9">
        <f t="shared" si="219"/>
        <v>3060831015</v>
      </c>
      <c r="F93" s="9">
        <f t="shared" si="219"/>
        <v>2223048985</v>
      </c>
      <c r="G93" s="9">
        <f t="shared" si="219"/>
        <v>254618111</v>
      </c>
      <c r="H93" s="9">
        <f t="shared" si="219"/>
        <v>2477667096</v>
      </c>
      <c r="I93" s="9">
        <f t="shared" si="219"/>
        <v>129869</v>
      </c>
      <c r="J93" s="9">
        <f t="shared" si="219"/>
        <v>128650</v>
      </c>
      <c r="K93" s="9">
        <f t="shared" si="219"/>
        <v>258519</v>
      </c>
      <c r="L93" s="9">
        <f t="shared" si="219"/>
        <v>2582392</v>
      </c>
      <c r="M93" s="9">
        <f t="shared" si="219"/>
        <v>142345</v>
      </c>
      <c r="N93" s="9">
        <f t="shared" si="219"/>
        <v>2724737</v>
      </c>
      <c r="O93" s="9">
        <f t="shared" si="219"/>
        <v>0</v>
      </c>
      <c r="P93" s="9">
        <f t="shared" si="219"/>
        <v>0</v>
      </c>
      <c r="Q93" s="9">
        <f t="shared" si="219"/>
        <v>0</v>
      </c>
      <c r="R93" s="9">
        <f t="shared" si="219"/>
        <v>113430705</v>
      </c>
      <c r="S93" s="9">
        <f t="shared" si="219"/>
        <v>2586014</v>
      </c>
      <c r="T93" s="9">
        <f t="shared" si="219"/>
        <v>116016719</v>
      </c>
      <c r="U93" s="9">
        <f t="shared" si="219"/>
        <v>174598803</v>
      </c>
      <c r="V93" s="9">
        <f t="shared" si="219"/>
        <v>289565141</v>
      </c>
      <c r="W93" s="9">
        <f t="shared" si="219"/>
        <v>464163944</v>
      </c>
      <c r="X93" s="9">
        <f t="shared" si="219"/>
        <v>0</v>
      </c>
      <c r="Y93" s="9">
        <f t="shared" si="219"/>
        <v>0</v>
      </c>
      <c r="Z93" s="9">
        <f t="shared" si="219"/>
        <v>0</v>
      </c>
      <c r="AA93" s="9">
        <f t="shared" si="219"/>
        <v>0</v>
      </c>
      <c r="AB93" s="9">
        <f t="shared" si="219"/>
        <v>0</v>
      </c>
      <c r="AC93" s="9">
        <f t="shared" si="219"/>
        <v>0</v>
      </c>
    </row>
    <row r="94" spans="1:29" ht="19.5" customHeight="1">
      <c r="A94" s="54" t="s">
        <v>44</v>
      </c>
      <c r="B94" s="18" t="s">
        <v>2</v>
      </c>
      <c r="C94" s="5">
        <f>F94+I94+L94+O94+R94+U94+X94+AA94</f>
        <v>78982</v>
      </c>
      <c r="D94" s="5">
        <f>G94+J94+M94+P94+S94+V94+Y94+AB94</f>
        <v>0</v>
      </c>
      <c r="E94" s="6">
        <f>H94+K94+N94+Q94+T94+W94+Z94+AC94</f>
        <v>78982</v>
      </c>
      <c r="F94" s="5">
        <v>78982</v>
      </c>
      <c r="G94" s="5">
        <v>0</v>
      </c>
      <c r="H94" s="5">
        <f>F94+G94</f>
        <v>78982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>F95+I95+L95+O95+R95+U95+X95+AA95</f>
        <v>0</v>
      </c>
      <c r="D95" s="5">
        <f t="shared" ref="D95:E96" si="220">G95+J95+M95+P95+S95+V95+Y95+AB95</f>
        <v>0</v>
      </c>
      <c r="E95" s="6">
        <f t="shared" si="220"/>
        <v>0</v>
      </c>
      <c r="F95" s="5">
        <v>0</v>
      </c>
      <c r="G95" s="5">
        <v>0</v>
      </c>
      <c r="H95" s="5">
        <f t="shared" ref="H95:H96" si="221">F95+G95</f>
        <v>0</v>
      </c>
      <c r="I95" s="5">
        <v>0</v>
      </c>
      <c r="J95" s="5">
        <v>0</v>
      </c>
      <c r="K95" s="5">
        <f t="shared" ref="K95:K96" si="222">I95+J95</f>
        <v>0</v>
      </c>
      <c r="L95" s="5">
        <v>0</v>
      </c>
      <c r="M95" s="5">
        <v>0</v>
      </c>
      <c r="N95" s="5">
        <f t="shared" ref="N95:N96" si="223">L95+M95</f>
        <v>0</v>
      </c>
      <c r="O95" s="5">
        <v>0</v>
      </c>
      <c r="P95" s="5">
        <v>0</v>
      </c>
      <c r="Q95" s="5">
        <f t="shared" ref="Q95:Q96" si="224">O95+P95</f>
        <v>0</v>
      </c>
      <c r="R95" s="5">
        <v>0</v>
      </c>
      <c r="S95" s="5">
        <v>0</v>
      </c>
      <c r="T95" s="5">
        <f t="shared" ref="T95:T96" si="225">R95+S95</f>
        <v>0</v>
      </c>
      <c r="U95" s="5">
        <v>0</v>
      </c>
      <c r="V95" s="5">
        <v>0</v>
      </c>
      <c r="W95" s="8">
        <f t="shared" ref="W95:W96" si="226">U95+V95</f>
        <v>0</v>
      </c>
      <c r="X95" s="5">
        <v>0</v>
      </c>
      <c r="Y95" s="5">
        <v>0</v>
      </c>
      <c r="Z95" s="8">
        <f t="shared" ref="Z95:Z96" si="227">X95+Y95</f>
        <v>0</v>
      </c>
      <c r="AA95" s="5">
        <v>0</v>
      </c>
      <c r="AB95" s="5">
        <v>0</v>
      </c>
      <c r="AC95" s="6">
        <f t="shared" ref="AC95:AC96" si="228">AA95+AB95</f>
        <v>0</v>
      </c>
    </row>
    <row r="96" spans="1:29" ht="19.5" customHeight="1">
      <c r="A96" s="56"/>
      <c r="B96" s="17" t="s">
        <v>4</v>
      </c>
      <c r="C96" s="5">
        <f>F96+I96+L96+O96+R96+U96+X96+AA96</f>
        <v>20018151</v>
      </c>
      <c r="D96" s="5">
        <f t="shared" si="220"/>
        <v>37102023</v>
      </c>
      <c r="E96" s="6">
        <f t="shared" si="220"/>
        <v>57120174</v>
      </c>
      <c r="F96" s="5">
        <v>20018151</v>
      </c>
      <c r="G96" s="5">
        <v>37102023</v>
      </c>
      <c r="H96" s="5">
        <f t="shared" si="221"/>
        <v>57120174</v>
      </c>
      <c r="I96" s="5">
        <v>0</v>
      </c>
      <c r="J96" s="5">
        <v>0</v>
      </c>
      <c r="K96" s="5">
        <f t="shared" si="222"/>
        <v>0</v>
      </c>
      <c r="L96" s="5">
        <v>0</v>
      </c>
      <c r="M96" s="5">
        <v>0</v>
      </c>
      <c r="N96" s="5">
        <f t="shared" si="223"/>
        <v>0</v>
      </c>
      <c r="O96" s="5">
        <v>0</v>
      </c>
      <c r="P96" s="5">
        <v>0</v>
      </c>
      <c r="Q96" s="5">
        <f t="shared" si="224"/>
        <v>0</v>
      </c>
      <c r="R96" s="5">
        <v>0</v>
      </c>
      <c r="S96" s="5">
        <v>0</v>
      </c>
      <c r="T96" s="5">
        <f t="shared" si="225"/>
        <v>0</v>
      </c>
      <c r="U96" s="5">
        <v>0</v>
      </c>
      <c r="V96" s="5">
        <v>0</v>
      </c>
      <c r="W96" s="8">
        <f t="shared" si="226"/>
        <v>0</v>
      </c>
      <c r="X96" s="5">
        <v>0</v>
      </c>
      <c r="Y96" s="5">
        <v>0</v>
      </c>
      <c r="Z96" s="8">
        <f t="shared" si="227"/>
        <v>0</v>
      </c>
      <c r="AA96" s="5">
        <v>0</v>
      </c>
      <c r="AB96" s="5">
        <v>0</v>
      </c>
      <c r="AC96" s="6">
        <f t="shared" si="228"/>
        <v>0</v>
      </c>
    </row>
    <row r="97" spans="1:29" ht="19.5" customHeight="1" thickBot="1">
      <c r="A97" s="22" t="s">
        <v>5</v>
      </c>
      <c r="B97" s="21"/>
      <c r="C97" s="9">
        <f>SUM(C94:C96)</f>
        <v>20097133</v>
      </c>
      <c r="D97" s="9">
        <f t="shared" ref="D97:AC97" si="229">SUM(D94:D96)</f>
        <v>37102023</v>
      </c>
      <c r="E97" s="9">
        <f t="shared" si="229"/>
        <v>57199156</v>
      </c>
      <c r="F97" s="9">
        <f t="shared" si="229"/>
        <v>20097133</v>
      </c>
      <c r="G97" s="9">
        <f t="shared" si="229"/>
        <v>37102023</v>
      </c>
      <c r="H97" s="9">
        <f t="shared" si="229"/>
        <v>57199156</v>
      </c>
      <c r="I97" s="9">
        <f t="shared" si="229"/>
        <v>0</v>
      </c>
      <c r="J97" s="9">
        <f t="shared" si="229"/>
        <v>0</v>
      </c>
      <c r="K97" s="9">
        <f t="shared" si="229"/>
        <v>0</v>
      </c>
      <c r="L97" s="9">
        <f t="shared" si="229"/>
        <v>0</v>
      </c>
      <c r="M97" s="9">
        <f t="shared" si="229"/>
        <v>0</v>
      </c>
      <c r="N97" s="9">
        <f t="shared" si="229"/>
        <v>0</v>
      </c>
      <c r="O97" s="9">
        <f t="shared" si="229"/>
        <v>0</v>
      </c>
      <c r="P97" s="9">
        <f t="shared" si="229"/>
        <v>0</v>
      </c>
      <c r="Q97" s="9">
        <f t="shared" si="229"/>
        <v>0</v>
      </c>
      <c r="R97" s="9">
        <f t="shared" si="229"/>
        <v>0</v>
      </c>
      <c r="S97" s="9">
        <f t="shared" si="229"/>
        <v>0</v>
      </c>
      <c r="T97" s="9">
        <f t="shared" si="229"/>
        <v>0</v>
      </c>
      <c r="U97" s="9">
        <f t="shared" si="229"/>
        <v>0</v>
      </c>
      <c r="V97" s="9">
        <f t="shared" si="229"/>
        <v>0</v>
      </c>
      <c r="W97" s="9">
        <f t="shared" si="229"/>
        <v>0</v>
      </c>
      <c r="X97" s="9">
        <f t="shared" si="229"/>
        <v>0</v>
      </c>
      <c r="Y97" s="9">
        <f t="shared" si="229"/>
        <v>0</v>
      </c>
      <c r="Z97" s="9">
        <f t="shared" si="229"/>
        <v>0</v>
      </c>
      <c r="AA97" s="9">
        <f t="shared" si="229"/>
        <v>0</v>
      </c>
      <c r="AB97" s="9">
        <f t="shared" si="229"/>
        <v>0</v>
      </c>
      <c r="AC97" s="9">
        <f t="shared" si="229"/>
        <v>0</v>
      </c>
    </row>
    <row r="98" spans="1:29" ht="19.5" customHeight="1">
      <c r="A98" s="54" t="s">
        <v>45</v>
      </c>
      <c r="B98" s="18" t="s">
        <v>2</v>
      </c>
      <c r="C98" s="5">
        <f>F98+I98+L98+O98+R98+U98+X98+AA98</f>
        <v>0</v>
      </c>
      <c r="D98" s="5">
        <f>G98+J98+M98+P98+S98+V98+Y98+AB98</f>
        <v>0</v>
      </c>
      <c r="E98" s="6">
        <f>H98+K98+N98+Q98+T98+W98+Z98+AC98</f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>F99+I99+L99+O99+R99+U99+X99+AA99</f>
        <v>3282203</v>
      </c>
      <c r="D99" s="5">
        <f t="shared" ref="D99:E100" si="230">G99+J99+M99+P99+S99+V99+Y99+AB99</f>
        <v>0</v>
      </c>
      <c r="E99" s="6">
        <f t="shared" si="230"/>
        <v>3282203</v>
      </c>
      <c r="F99" s="5">
        <v>1224918</v>
      </c>
      <c r="G99" s="5">
        <v>0</v>
      </c>
      <c r="H99" s="5">
        <f t="shared" ref="H99:H100" si="231">F99+G99</f>
        <v>1224918</v>
      </c>
      <c r="I99" s="5">
        <v>0</v>
      </c>
      <c r="J99" s="5">
        <v>0</v>
      </c>
      <c r="K99" s="5">
        <f t="shared" ref="K99:K100" si="232">I99+J99</f>
        <v>0</v>
      </c>
      <c r="L99" s="5">
        <v>0</v>
      </c>
      <c r="M99" s="5">
        <v>0</v>
      </c>
      <c r="N99" s="5">
        <f t="shared" ref="N99:N100" si="233">L99+M99</f>
        <v>0</v>
      </c>
      <c r="O99" s="5">
        <v>2057285</v>
      </c>
      <c r="P99" s="5">
        <v>0</v>
      </c>
      <c r="Q99" s="5">
        <f t="shared" ref="Q99:Q100" si="234">O99+P99</f>
        <v>2057285</v>
      </c>
      <c r="R99" s="5">
        <v>0</v>
      </c>
      <c r="S99" s="5">
        <v>0</v>
      </c>
      <c r="T99" s="5">
        <f t="shared" ref="T99:T100" si="235">R99+S99</f>
        <v>0</v>
      </c>
      <c r="U99" s="5">
        <v>0</v>
      </c>
      <c r="V99" s="5">
        <v>0</v>
      </c>
      <c r="W99" s="8">
        <f t="shared" ref="W99:W100" si="236">U99+V99</f>
        <v>0</v>
      </c>
      <c r="X99" s="5">
        <v>0</v>
      </c>
      <c r="Y99" s="5">
        <v>0</v>
      </c>
      <c r="Z99" s="8">
        <f t="shared" ref="Z99:Z100" si="237">X99+Y99</f>
        <v>0</v>
      </c>
      <c r="AA99" s="5">
        <v>0</v>
      </c>
      <c r="AB99" s="5">
        <v>0</v>
      </c>
      <c r="AC99" s="6">
        <f t="shared" ref="AC99:AC100" si="238">AA99+AB99</f>
        <v>0</v>
      </c>
    </row>
    <row r="100" spans="1:29" ht="19.5" customHeight="1">
      <c r="A100" s="56"/>
      <c r="B100" s="17" t="s">
        <v>4</v>
      </c>
      <c r="C100" s="5">
        <f>F100+I100+L100+O100+R100+U100+X100+AA100</f>
        <v>9489653</v>
      </c>
      <c r="D100" s="5">
        <f t="shared" si="230"/>
        <v>51916251</v>
      </c>
      <c r="E100" s="6">
        <f t="shared" si="230"/>
        <v>61405904</v>
      </c>
      <c r="F100" s="5">
        <v>2643219</v>
      </c>
      <c r="G100" s="5">
        <v>50569964</v>
      </c>
      <c r="H100" s="5">
        <f t="shared" si="231"/>
        <v>53213183</v>
      </c>
      <c r="I100" s="5">
        <v>0</v>
      </c>
      <c r="J100" s="5">
        <v>0</v>
      </c>
      <c r="K100" s="5">
        <f t="shared" si="232"/>
        <v>0</v>
      </c>
      <c r="L100" s="5">
        <v>0</v>
      </c>
      <c r="M100" s="5">
        <v>0</v>
      </c>
      <c r="N100" s="5">
        <f t="shared" si="233"/>
        <v>0</v>
      </c>
      <c r="O100" s="5">
        <v>6846434</v>
      </c>
      <c r="P100" s="5">
        <v>1346287</v>
      </c>
      <c r="Q100" s="5">
        <f t="shared" si="234"/>
        <v>8192721</v>
      </c>
      <c r="R100" s="5">
        <v>0</v>
      </c>
      <c r="S100" s="5">
        <v>0</v>
      </c>
      <c r="T100" s="5">
        <f t="shared" si="235"/>
        <v>0</v>
      </c>
      <c r="U100" s="5">
        <v>0</v>
      </c>
      <c r="V100" s="5">
        <v>0</v>
      </c>
      <c r="W100" s="8">
        <f t="shared" si="236"/>
        <v>0</v>
      </c>
      <c r="X100" s="5">
        <v>0</v>
      </c>
      <c r="Y100" s="5">
        <v>0</v>
      </c>
      <c r="Z100" s="8">
        <f t="shared" si="237"/>
        <v>0</v>
      </c>
      <c r="AA100" s="5">
        <v>0</v>
      </c>
      <c r="AB100" s="5">
        <v>0</v>
      </c>
      <c r="AC100" s="6">
        <f t="shared" si="238"/>
        <v>0</v>
      </c>
    </row>
    <row r="101" spans="1:29" ht="19.5" customHeight="1" thickBot="1">
      <c r="A101" s="22" t="s">
        <v>5</v>
      </c>
      <c r="B101" s="21"/>
      <c r="C101" s="9">
        <f>SUM(C98:C100)</f>
        <v>12771856</v>
      </c>
      <c r="D101" s="9">
        <f t="shared" ref="D101:AC101" si="239">SUM(D98:D100)</f>
        <v>51916251</v>
      </c>
      <c r="E101" s="9">
        <f t="shared" si="239"/>
        <v>64688107</v>
      </c>
      <c r="F101" s="9">
        <f t="shared" si="239"/>
        <v>3868137</v>
      </c>
      <c r="G101" s="9">
        <f t="shared" si="239"/>
        <v>50569964</v>
      </c>
      <c r="H101" s="9">
        <f t="shared" si="239"/>
        <v>54438101</v>
      </c>
      <c r="I101" s="9">
        <f t="shared" si="239"/>
        <v>0</v>
      </c>
      <c r="J101" s="9">
        <f t="shared" si="239"/>
        <v>0</v>
      </c>
      <c r="K101" s="9">
        <f t="shared" si="239"/>
        <v>0</v>
      </c>
      <c r="L101" s="9">
        <f t="shared" si="239"/>
        <v>0</v>
      </c>
      <c r="M101" s="9">
        <f t="shared" si="239"/>
        <v>0</v>
      </c>
      <c r="N101" s="9">
        <f t="shared" si="239"/>
        <v>0</v>
      </c>
      <c r="O101" s="9">
        <f t="shared" si="239"/>
        <v>8903719</v>
      </c>
      <c r="P101" s="9">
        <f t="shared" si="239"/>
        <v>1346287</v>
      </c>
      <c r="Q101" s="9">
        <f t="shared" si="239"/>
        <v>10250006</v>
      </c>
      <c r="R101" s="9">
        <f t="shared" si="239"/>
        <v>0</v>
      </c>
      <c r="S101" s="9">
        <f t="shared" si="239"/>
        <v>0</v>
      </c>
      <c r="T101" s="9">
        <f t="shared" si="239"/>
        <v>0</v>
      </c>
      <c r="U101" s="9">
        <f t="shared" si="239"/>
        <v>0</v>
      </c>
      <c r="V101" s="9">
        <f t="shared" si="239"/>
        <v>0</v>
      </c>
      <c r="W101" s="9">
        <f t="shared" si="239"/>
        <v>0</v>
      </c>
      <c r="X101" s="9">
        <f t="shared" si="239"/>
        <v>0</v>
      </c>
      <c r="Y101" s="9">
        <f t="shared" si="239"/>
        <v>0</v>
      </c>
      <c r="Z101" s="9">
        <f t="shared" si="239"/>
        <v>0</v>
      </c>
      <c r="AA101" s="9">
        <f t="shared" si="239"/>
        <v>0</v>
      </c>
      <c r="AB101" s="9">
        <f t="shared" si="239"/>
        <v>0</v>
      </c>
      <c r="AC101" s="9">
        <f t="shared" si="239"/>
        <v>0</v>
      </c>
    </row>
    <row r="102" spans="1:29" ht="19.5" customHeight="1">
      <c r="A102" s="54" t="s">
        <v>46</v>
      </c>
      <c r="B102" s="18" t="s">
        <v>2</v>
      </c>
      <c r="C102" s="5">
        <f>F102+I102+L102+O102+R102+U102+X102+AA102</f>
        <v>0</v>
      </c>
      <c r="D102" s="5">
        <f>G102+J102+M102+P102+S102+V102+Y102+AB102</f>
        <v>0</v>
      </c>
      <c r="E102" s="6">
        <f>H102+K102+N102+Q102+T102+W102+Z102+AC102</f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>F103+I103+L103+O103+R103+U103+X103+AA103</f>
        <v>0</v>
      </c>
      <c r="D103" s="5">
        <f t="shared" ref="D103:E104" si="240">G103+J103+M103+P103+S103+V103+Y103+AB103</f>
        <v>0</v>
      </c>
      <c r="E103" s="6">
        <f t="shared" si="240"/>
        <v>0</v>
      </c>
      <c r="F103" s="5">
        <v>0</v>
      </c>
      <c r="G103" s="5">
        <v>0</v>
      </c>
      <c r="H103" s="5">
        <f t="shared" ref="H103:H104" si="241">F103+G103</f>
        <v>0</v>
      </c>
      <c r="I103" s="5">
        <v>0</v>
      </c>
      <c r="J103" s="5">
        <v>0</v>
      </c>
      <c r="K103" s="5">
        <f t="shared" ref="K103:K104" si="242">I103+J103</f>
        <v>0</v>
      </c>
      <c r="L103" s="5">
        <v>0</v>
      </c>
      <c r="M103" s="5">
        <v>0</v>
      </c>
      <c r="N103" s="5">
        <f t="shared" ref="N103:N104" si="243">L103+M103</f>
        <v>0</v>
      </c>
      <c r="O103" s="5">
        <v>0</v>
      </c>
      <c r="P103" s="5">
        <v>0</v>
      </c>
      <c r="Q103" s="5">
        <f t="shared" ref="Q103:Q104" si="244">O103+P103</f>
        <v>0</v>
      </c>
      <c r="R103" s="5">
        <v>0</v>
      </c>
      <c r="S103" s="5">
        <v>0</v>
      </c>
      <c r="T103" s="5">
        <f t="shared" ref="T103:T104" si="245">R103+S103</f>
        <v>0</v>
      </c>
      <c r="U103" s="5">
        <v>0</v>
      </c>
      <c r="V103" s="5">
        <v>0</v>
      </c>
      <c r="W103" s="8">
        <f t="shared" ref="W103:W104" si="246">U103+V103</f>
        <v>0</v>
      </c>
      <c r="X103" s="5">
        <v>0</v>
      </c>
      <c r="Y103" s="5">
        <v>0</v>
      </c>
      <c r="Z103" s="8">
        <f t="shared" ref="Z103:Z104" si="247">X103+Y103</f>
        <v>0</v>
      </c>
      <c r="AA103" s="5">
        <v>0</v>
      </c>
      <c r="AB103" s="5">
        <v>0</v>
      </c>
      <c r="AC103" s="6">
        <f t="shared" ref="AC103:AC104" si="248">AA103+AB103</f>
        <v>0</v>
      </c>
    </row>
    <row r="104" spans="1:29" ht="19.5" customHeight="1">
      <c r="A104" s="56"/>
      <c r="B104" s="17" t="s">
        <v>4</v>
      </c>
      <c r="C104" s="5">
        <f>F104+I104+L104+O104+R104+U104+X104+AA104</f>
        <v>110149479</v>
      </c>
      <c r="D104" s="5">
        <f t="shared" si="240"/>
        <v>144904061</v>
      </c>
      <c r="E104" s="6">
        <f t="shared" si="240"/>
        <v>255053540</v>
      </c>
      <c r="F104" s="5">
        <v>1914864</v>
      </c>
      <c r="G104" s="5">
        <v>37560595</v>
      </c>
      <c r="H104" s="5">
        <f t="shared" si="241"/>
        <v>39475459</v>
      </c>
      <c r="I104" s="5">
        <v>0</v>
      </c>
      <c r="J104" s="5">
        <v>0</v>
      </c>
      <c r="K104" s="5">
        <f t="shared" si="242"/>
        <v>0</v>
      </c>
      <c r="L104" s="5">
        <v>0</v>
      </c>
      <c r="M104" s="5">
        <v>0</v>
      </c>
      <c r="N104" s="5">
        <f t="shared" si="243"/>
        <v>0</v>
      </c>
      <c r="O104" s="5">
        <v>0</v>
      </c>
      <c r="P104" s="5">
        <v>0</v>
      </c>
      <c r="Q104" s="5">
        <f t="shared" si="244"/>
        <v>0</v>
      </c>
      <c r="R104" s="5">
        <v>0</v>
      </c>
      <c r="S104" s="5">
        <v>0</v>
      </c>
      <c r="T104" s="5">
        <f t="shared" si="245"/>
        <v>0</v>
      </c>
      <c r="U104" s="5">
        <v>108234615</v>
      </c>
      <c r="V104" s="5">
        <v>107343466</v>
      </c>
      <c r="W104" s="8">
        <f t="shared" si="246"/>
        <v>215578081</v>
      </c>
      <c r="X104" s="5">
        <v>0</v>
      </c>
      <c r="Y104" s="5">
        <v>0</v>
      </c>
      <c r="Z104" s="8">
        <f t="shared" si="247"/>
        <v>0</v>
      </c>
      <c r="AA104" s="5">
        <v>0</v>
      </c>
      <c r="AB104" s="5">
        <v>0</v>
      </c>
      <c r="AC104" s="6">
        <f t="shared" si="248"/>
        <v>0</v>
      </c>
    </row>
    <row r="105" spans="1:29" ht="19.5" customHeight="1" thickBot="1">
      <c r="A105" s="22" t="s">
        <v>5</v>
      </c>
      <c r="B105" s="21"/>
      <c r="C105" s="9">
        <f>SUM(C102:C104)</f>
        <v>110149479</v>
      </c>
      <c r="D105" s="9">
        <f t="shared" ref="D105:AC105" si="249">SUM(D102:D104)</f>
        <v>144904061</v>
      </c>
      <c r="E105" s="9">
        <f t="shared" si="249"/>
        <v>255053540</v>
      </c>
      <c r="F105" s="9">
        <f t="shared" si="249"/>
        <v>1914864</v>
      </c>
      <c r="G105" s="9">
        <f t="shared" si="249"/>
        <v>37560595</v>
      </c>
      <c r="H105" s="9">
        <f t="shared" si="249"/>
        <v>39475459</v>
      </c>
      <c r="I105" s="9">
        <f t="shared" si="249"/>
        <v>0</v>
      </c>
      <c r="J105" s="9">
        <f t="shared" si="249"/>
        <v>0</v>
      </c>
      <c r="K105" s="9">
        <f t="shared" si="249"/>
        <v>0</v>
      </c>
      <c r="L105" s="9">
        <f t="shared" si="249"/>
        <v>0</v>
      </c>
      <c r="M105" s="9">
        <f t="shared" si="249"/>
        <v>0</v>
      </c>
      <c r="N105" s="9">
        <f t="shared" si="249"/>
        <v>0</v>
      </c>
      <c r="O105" s="9">
        <f t="shared" si="249"/>
        <v>0</v>
      </c>
      <c r="P105" s="9">
        <f t="shared" si="249"/>
        <v>0</v>
      </c>
      <c r="Q105" s="9">
        <f t="shared" si="249"/>
        <v>0</v>
      </c>
      <c r="R105" s="9">
        <f t="shared" si="249"/>
        <v>0</v>
      </c>
      <c r="S105" s="9">
        <f t="shared" si="249"/>
        <v>0</v>
      </c>
      <c r="T105" s="9">
        <f t="shared" si="249"/>
        <v>0</v>
      </c>
      <c r="U105" s="9">
        <f t="shared" si="249"/>
        <v>108234615</v>
      </c>
      <c r="V105" s="9">
        <f t="shared" si="249"/>
        <v>107343466</v>
      </c>
      <c r="W105" s="9">
        <f t="shared" si="249"/>
        <v>215578081</v>
      </c>
      <c r="X105" s="9">
        <f t="shared" si="249"/>
        <v>0</v>
      </c>
      <c r="Y105" s="9">
        <f t="shared" si="249"/>
        <v>0</v>
      </c>
      <c r="Z105" s="9">
        <f t="shared" si="249"/>
        <v>0</v>
      </c>
      <c r="AA105" s="9">
        <f t="shared" si="249"/>
        <v>0</v>
      </c>
      <c r="AB105" s="9">
        <f t="shared" si="249"/>
        <v>0</v>
      </c>
      <c r="AC105" s="9">
        <f t="shared" si="249"/>
        <v>0</v>
      </c>
    </row>
    <row r="106" spans="1:29" ht="19.5" customHeight="1">
      <c r="A106" s="54" t="s">
        <v>47</v>
      </c>
      <c r="B106" s="18" t="s">
        <v>2</v>
      </c>
      <c r="C106" s="5">
        <f>F106+I106+L106+O106+R106+U106+X106+AA106</f>
        <v>0</v>
      </c>
      <c r="D106" s="5">
        <f>G106+J106+M106+P106+S106+V106+Y106+AB106</f>
        <v>0</v>
      </c>
      <c r="E106" s="6">
        <f>H106+K106+N106+Q106+T106+W106+Z106+AC106</f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>F107+I107+L107+O107+R107+U107+X107+AA107</f>
        <v>0</v>
      </c>
      <c r="D107" s="5">
        <f t="shared" ref="D107:E108" si="250">G107+J107+M107+P107+S107+V107+Y107+AB107</f>
        <v>6542510</v>
      </c>
      <c r="E107" s="6">
        <f t="shared" si="250"/>
        <v>6542510</v>
      </c>
      <c r="F107" s="5">
        <v>0</v>
      </c>
      <c r="G107" s="5">
        <v>0</v>
      </c>
      <c r="H107" s="5">
        <f t="shared" ref="H107:H108" si="251">F107+G107</f>
        <v>0</v>
      </c>
      <c r="I107" s="5">
        <v>0</v>
      </c>
      <c r="J107" s="5">
        <v>0</v>
      </c>
      <c r="K107" s="5">
        <f t="shared" ref="K107:K108" si="252">I107+J107</f>
        <v>0</v>
      </c>
      <c r="L107" s="5">
        <v>0</v>
      </c>
      <c r="M107" s="5">
        <v>0</v>
      </c>
      <c r="N107" s="5">
        <f t="shared" ref="N107:N108" si="253">L107+M107</f>
        <v>0</v>
      </c>
      <c r="O107" s="5">
        <v>0</v>
      </c>
      <c r="P107" s="5">
        <v>0</v>
      </c>
      <c r="Q107" s="5">
        <f t="shared" ref="Q107:Q108" si="254">O107+P107</f>
        <v>0</v>
      </c>
      <c r="R107" s="5">
        <v>0</v>
      </c>
      <c r="S107" s="5">
        <v>0</v>
      </c>
      <c r="T107" s="5">
        <f t="shared" ref="T107:T108" si="255">R107+S107</f>
        <v>0</v>
      </c>
      <c r="U107" s="5">
        <v>0</v>
      </c>
      <c r="V107" s="5">
        <v>6542510</v>
      </c>
      <c r="W107" s="8">
        <f t="shared" ref="W107:W108" si="256">U107+V107</f>
        <v>6542510</v>
      </c>
      <c r="X107" s="5">
        <v>0</v>
      </c>
      <c r="Y107" s="5">
        <v>0</v>
      </c>
      <c r="Z107" s="8">
        <f t="shared" ref="Z107:Z108" si="257">X107+Y107</f>
        <v>0</v>
      </c>
      <c r="AA107" s="5">
        <v>0</v>
      </c>
      <c r="AB107" s="5">
        <v>0</v>
      </c>
      <c r="AC107" s="6">
        <f t="shared" ref="AC107:AC108" si="258">AA107+AB107</f>
        <v>0</v>
      </c>
    </row>
    <row r="108" spans="1:29" ht="19.5" customHeight="1">
      <c r="A108" s="56"/>
      <c r="B108" s="17" t="s">
        <v>4</v>
      </c>
      <c r="C108" s="5">
        <f>F108+I108+L108+O108+R108+U108+X108+AA108</f>
        <v>30344648</v>
      </c>
      <c r="D108" s="5">
        <f t="shared" si="250"/>
        <v>37662586</v>
      </c>
      <c r="E108" s="6">
        <f t="shared" si="250"/>
        <v>68007234</v>
      </c>
      <c r="F108" s="5">
        <v>1791453</v>
      </c>
      <c r="G108" s="5">
        <v>22251413</v>
      </c>
      <c r="H108" s="5">
        <f t="shared" si="251"/>
        <v>24042866</v>
      </c>
      <c r="I108" s="5">
        <v>0</v>
      </c>
      <c r="J108" s="5">
        <v>0</v>
      </c>
      <c r="K108" s="5">
        <f t="shared" si="252"/>
        <v>0</v>
      </c>
      <c r="L108" s="5">
        <v>0</v>
      </c>
      <c r="M108" s="5">
        <v>0</v>
      </c>
      <c r="N108" s="5">
        <f t="shared" si="253"/>
        <v>0</v>
      </c>
      <c r="O108" s="5">
        <v>0</v>
      </c>
      <c r="P108" s="5">
        <v>0</v>
      </c>
      <c r="Q108" s="5">
        <f t="shared" si="254"/>
        <v>0</v>
      </c>
      <c r="R108" s="5">
        <v>0</v>
      </c>
      <c r="S108" s="5">
        <v>0</v>
      </c>
      <c r="T108" s="5">
        <f t="shared" si="255"/>
        <v>0</v>
      </c>
      <c r="U108" s="5">
        <v>28553195</v>
      </c>
      <c r="V108" s="5">
        <v>15411173</v>
      </c>
      <c r="W108" s="8">
        <f t="shared" si="256"/>
        <v>43964368</v>
      </c>
      <c r="X108" s="5">
        <v>0</v>
      </c>
      <c r="Y108" s="5">
        <v>0</v>
      </c>
      <c r="Z108" s="8">
        <f t="shared" si="257"/>
        <v>0</v>
      </c>
      <c r="AA108" s="5">
        <v>0</v>
      </c>
      <c r="AB108" s="5">
        <v>0</v>
      </c>
      <c r="AC108" s="6">
        <f t="shared" si="258"/>
        <v>0</v>
      </c>
    </row>
    <row r="109" spans="1:29" ht="19.5" customHeight="1" thickBot="1">
      <c r="A109" s="22" t="s">
        <v>5</v>
      </c>
      <c r="B109" s="21"/>
      <c r="C109" s="9">
        <f>SUM(C106:C108)</f>
        <v>30344648</v>
      </c>
      <c r="D109" s="9">
        <f t="shared" ref="D109:AC109" si="259">SUM(D106:D108)</f>
        <v>44205096</v>
      </c>
      <c r="E109" s="9">
        <f t="shared" si="259"/>
        <v>74549744</v>
      </c>
      <c r="F109" s="9">
        <f t="shared" si="259"/>
        <v>1791453</v>
      </c>
      <c r="G109" s="9">
        <f t="shared" si="259"/>
        <v>22251413</v>
      </c>
      <c r="H109" s="9">
        <f t="shared" si="259"/>
        <v>24042866</v>
      </c>
      <c r="I109" s="9">
        <f t="shared" si="259"/>
        <v>0</v>
      </c>
      <c r="J109" s="9">
        <f t="shared" si="259"/>
        <v>0</v>
      </c>
      <c r="K109" s="9">
        <f t="shared" si="259"/>
        <v>0</v>
      </c>
      <c r="L109" s="9">
        <f t="shared" si="259"/>
        <v>0</v>
      </c>
      <c r="M109" s="9">
        <f t="shared" si="259"/>
        <v>0</v>
      </c>
      <c r="N109" s="9">
        <f t="shared" si="259"/>
        <v>0</v>
      </c>
      <c r="O109" s="9">
        <f t="shared" si="259"/>
        <v>0</v>
      </c>
      <c r="P109" s="9">
        <f t="shared" si="259"/>
        <v>0</v>
      </c>
      <c r="Q109" s="9">
        <f t="shared" si="259"/>
        <v>0</v>
      </c>
      <c r="R109" s="9">
        <f t="shared" si="259"/>
        <v>0</v>
      </c>
      <c r="S109" s="9">
        <f t="shared" si="259"/>
        <v>0</v>
      </c>
      <c r="T109" s="9">
        <f t="shared" si="259"/>
        <v>0</v>
      </c>
      <c r="U109" s="9">
        <f t="shared" si="259"/>
        <v>28553195</v>
      </c>
      <c r="V109" s="9">
        <f t="shared" si="259"/>
        <v>21953683</v>
      </c>
      <c r="W109" s="9">
        <f t="shared" si="259"/>
        <v>50506878</v>
      </c>
      <c r="X109" s="9">
        <f t="shared" si="259"/>
        <v>0</v>
      </c>
      <c r="Y109" s="9">
        <f t="shared" si="259"/>
        <v>0</v>
      </c>
      <c r="Z109" s="9">
        <f t="shared" si="259"/>
        <v>0</v>
      </c>
      <c r="AA109" s="9">
        <f t="shared" si="259"/>
        <v>0</v>
      </c>
      <c r="AB109" s="9">
        <f t="shared" si="259"/>
        <v>0</v>
      </c>
      <c r="AC109" s="9">
        <f t="shared" si="259"/>
        <v>0</v>
      </c>
    </row>
    <row r="110" spans="1:29" ht="19.5" customHeight="1">
      <c r="A110" s="54" t="s">
        <v>48</v>
      </c>
      <c r="B110" s="18" t="s">
        <v>2</v>
      </c>
      <c r="C110" s="5">
        <f>F110+I110+L110+O110+R110+U110+X110+AA110</f>
        <v>0</v>
      </c>
      <c r="D110" s="5">
        <f>G110+J110+M110+P110+S110+V110+Y110+AB110</f>
        <v>0</v>
      </c>
      <c r="E110" s="6">
        <f>H110+K110+N110+Q110+T110+W110+Z110+AC110</f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>F111+I111+L111+O111+R111+U111+X111+AA111</f>
        <v>0</v>
      </c>
      <c r="D111" s="5">
        <f t="shared" ref="D111:E112" si="260">G111+J111+M111+P111+S111+V111+Y111+AB111</f>
        <v>0</v>
      </c>
      <c r="E111" s="6">
        <f t="shared" si="260"/>
        <v>0</v>
      </c>
      <c r="F111" s="5">
        <v>0</v>
      </c>
      <c r="G111" s="5">
        <v>0</v>
      </c>
      <c r="H111" s="5">
        <f t="shared" ref="H111:H112" si="261">F111+G111</f>
        <v>0</v>
      </c>
      <c r="I111" s="5">
        <v>0</v>
      </c>
      <c r="J111" s="5">
        <v>0</v>
      </c>
      <c r="K111" s="5">
        <f t="shared" ref="K111:K112" si="262">I111+J111</f>
        <v>0</v>
      </c>
      <c r="L111" s="5">
        <v>0</v>
      </c>
      <c r="M111" s="5">
        <v>0</v>
      </c>
      <c r="N111" s="5">
        <f t="shared" ref="N111:N112" si="263">L111+M111</f>
        <v>0</v>
      </c>
      <c r="O111" s="5">
        <v>0</v>
      </c>
      <c r="P111" s="5">
        <v>0</v>
      </c>
      <c r="Q111" s="5">
        <f t="shared" ref="Q111:Q112" si="264">O111+P111</f>
        <v>0</v>
      </c>
      <c r="R111" s="5">
        <v>0</v>
      </c>
      <c r="S111" s="5">
        <v>0</v>
      </c>
      <c r="T111" s="5">
        <f t="shared" ref="T111:T112" si="265">R111+S111</f>
        <v>0</v>
      </c>
      <c r="U111" s="5">
        <v>0</v>
      </c>
      <c r="V111" s="5">
        <v>0</v>
      </c>
      <c r="W111" s="8">
        <f t="shared" ref="W111:W112" si="266">U111+V111</f>
        <v>0</v>
      </c>
      <c r="X111" s="5">
        <v>0</v>
      </c>
      <c r="Y111" s="5">
        <v>0</v>
      </c>
      <c r="Z111" s="8">
        <f t="shared" ref="Z111:Z112" si="267">X111+Y111</f>
        <v>0</v>
      </c>
      <c r="AA111" s="5">
        <v>0</v>
      </c>
      <c r="AB111" s="5">
        <v>0</v>
      </c>
      <c r="AC111" s="6">
        <f t="shared" ref="AC111:AC112" si="268">AA111+AB111</f>
        <v>0</v>
      </c>
    </row>
    <row r="112" spans="1:29" ht="19.5" customHeight="1">
      <c r="A112" s="56"/>
      <c r="B112" s="17" t="s">
        <v>4</v>
      </c>
      <c r="C112" s="5">
        <f>F112+I112+L112+O112+R112+U112+X112+AA112</f>
        <v>0</v>
      </c>
      <c r="D112" s="5">
        <f t="shared" si="260"/>
        <v>21002152</v>
      </c>
      <c r="E112" s="6">
        <f t="shared" si="260"/>
        <v>21002152</v>
      </c>
      <c r="F112" s="5">
        <v>0</v>
      </c>
      <c r="G112" s="5">
        <v>21002152</v>
      </c>
      <c r="H112" s="5">
        <f t="shared" si="261"/>
        <v>21002152</v>
      </c>
      <c r="I112" s="5">
        <v>0</v>
      </c>
      <c r="J112" s="5">
        <v>0</v>
      </c>
      <c r="K112" s="5">
        <f t="shared" si="262"/>
        <v>0</v>
      </c>
      <c r="L112" s="5">
        <v>0</v>
      </c>
      <c r="M112" s="5">
        <v>0</v>
      </c>
      <c r="N112" s="5">
        <f t="shared" si="263"/>
        <v>0</v>
      </c>
      <c r="O112" s="5">
        <v>0</v>
      </c>
      <c r="P112" s="5">
        <v>0</v>
      </c>
      <c r="Q112" s="5">
        <f t="shared" si="264"/>
        <v>0</v>
      </c>
      <c r="R112" s="5">
        <v>0</v>
      </c>
      <c r="S112" s="5">
        <v>0</v>
      </c>
      <c r="T112" s="5">
        <f t="shared" si="265"/>
        <v>0</v>
      </c>
      <c r="U112" s="5">
        <v>0</v>
      </c>
      <c r="V112" s="5">
        <v>0</v>
      </c>
      <c r="W112" s="8">
        <f t="shared" si="266"/>
        <v>0</v>
      </c>
      <c r="X112" s="5">
        <v>0</v>
      </c>
      <c r="Y112" s="5">
        <v>0</v>
      </c>
      <c r="Z112" s="8">
        <f t="shared" si="267"/>
        <v>0</v>
      </c>
      <c r="AA112" s="5">
        <v>0</v>
      </c>
      <c r="AB112" s="5">
        <v>0</v>
      </c>
      <c r="AC112" s="6">
        <f t="shared" si="268"/>
        <v>0</v>
      </c>
    </row>
    <row r="113" spans="1:29" ht="19.5" customHeight="1" thickBot="1">
      <c r="A113" s="22" t="s">
        <v>5</v>
      </c>
      <c r="B113" s="21"/>
      <c r="C113" s="9">
        <f>SUM(C110:C112)</f>
        <v>0</v>
      </c>
      <c r="D113" s="9">
        <f t="shared" ref="D113:AC113" si="269">SUM(D110:D112)</f>
        <v>21002152</v>
      </c>
      <c r="E113" s="9">
        <f t="shared" si="269"/>
        <v>21002152</v>
      </c>
      <c r="F113" s="9">
        <f t="shared" si="269"/>
        <v>0</v>
      </c>
      <c r="G113" s="9">
        <f t="shared" si="269"/>
        <v>21002152</v>
      </c>
      <c r="H113" s="9">
        <f t="shared" si="269"/>
        <v>21002152</v>
      </c>
      <c r="I113" s="9">
        <f t="shared" si="269"/>
        <v>0</v>
      </c>
      <c r="J113" s="9">
        <f t="shared" si="269"/>
        <v>0</v>
      </c>
      <c r="K113" s="9">
        <f t="shared" si="269"/>
        <v>0</v>
      </c>
      <c r="L113" s="9">
        <f t="shared" si="269"/>
        <v>0</v>
      </c>
      <c r="M113" s="9">
        <f t="shared" si="269"/>
        <v>0</v>
      </c>
      <c r="N113" s="9">
        <f t="shared" si="269"/>
        <v>0</v>
      </c>
      <c r="O113" s="9">
        <f t="shared" si="269"/>
        <v>0</v>
      </c>
      <c r="P113" s="9">
        <f t="shared" si="269"/>
        <v>0</v>
      </c>
      <c r="Q113" s="9">
        <f t="shared" si="269"/>
        <v>0</v>
      </c>
      <c r="R113" s="9">
        <f t="shared" si="269"/>
        <v>0</v>
      </c>
      <c r="S113" s="9">
        <f t="shared" si="269"/>
        <v>0</v>
      </c>
      <c r="T113" s="9">
        <f t="shared" si="269"/>
        <v>0</v>
      </c>
      <c r="U113" s="9">
        <f t="shared" si="269"/>
        <v>0</v>
      </c>
      <c r="V113" s="9">
        <f t="shared" si="269"/>
        <v>0</v>
      </c>
      <c r="W113" s="9">
        <f t="shared" si="269"/>
        <v>0</v>
      </c>
      <c r="X113" s="9">
        <f t="shared" si="269"/>
        <v>0</v>
      </c>
      <c r="Y113" s="9">
        <f t="shared" si="269"/>
        <v>0</v>
      </c>
      <c r="Z113" s="9">
        <f t="shared" si="269"/>
        <v>0</v>
      </c>
      <c r="AA113" s="9">
        <f t="shared" si="269"/>
        <v>0</v>
      </c>
      <c r="AB113" s="9">
        <f t="shared" si="269"/>
        <v>0</v>
      </c>
      <c r="AC113" s="9">
        <f t="shared" si="269"/>
        <v>0</v>
      </c>
    </row>
    <row r="114" spans="1:29" ht="19.5" customHeight="1">
      <c r="A114" s="54" t="s">
        <v>61</v>
      </c>
      <c r="B114" s="18" t="s">
        <v>2</v>
      </c>
      <c r="C114" s="5">
        <f>F114+I114+L114+O114+R114+U114+X114+AA114</f>
        <v>0</v>
      </c>
      <c r="D114" s="5">
        <f>G114+J114+M114+P114+S114+V114+Y114+AB114</f>
        <v>0</v>
      </c>
      <c r="E114" s="6">
        <f>H114+K114+N114+Q114+T114+W114+Z114+AC114</f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>F115+I115+L115+O115+R115+U115+X115+AA115</f>
        <v>0</v>
      </c>
      <c r="D115" s="5">
        <f t="shared" ref="D115:E116" si="270">G115+J115+M115+P115+S115+V115+Y115+AB115</f>
        <v>0</v>
      </c>
      <c r="E115" s="6">
        <f t="shared" si="270"/>
        <v>0</v>
      </c>
      <c r="F115" s="5">
        <v>0</v>
      </c>
      <c r="G115" s="5">
        <v>0</v>
      </c>
      <c r="H115" s="5">
        <f t="shared" ref="H115:H116" si="271">F115+G115</f>
        <v>0</v>
      </c>
      <c r="I115" s="5">
        <v>0</v>
      </c>
      <c r="J115" s="5">
        <v>0</v>
      </c>
      <c r="K115" s="5">
        <f t="shared" ref="K115:K116" si="272">I115+J115</f>
        <v>0</v>
      </c>
      <c r="L115" s="5">
        <v>0</v>
      </c>
      <c r="M115" s="5">
        <v>0</v>
      </c>
      <c r="N115" s="5">
        <f t="shared" ref="N115:N116" si="273">L115+M115</f>
        <v>0</v>
      </c>
      <c r="O115" s="5">
        <v>0</v>
      </c>
      <c r="P115" s="5">
        <v>0</v>
      </c>
      <c r="Q115" s="5">
        <f t="shared" ref="Q115:Q116" si="274">O115+P115</f>
        <v>0</v>
      </c>
      <c r="R115" s="5">
        <v>0</v>
      </c>
      <c r="S115" s="5">
        <v>0</v>
      </c>
      <c r="T115" s="5">
        <f t="shared" ref="T115:T116" si="275">R115+S115</f>
        <v>0</v>
      </c>
      <c r="U115" s="5">
        <v>0</v>
      </c>
      <c r="V115" s="5">
        <v>0</v>
      </c>
      <c r="W115" s="8">
        <f t="shared" ref="W115:W116" si="276">U115+V115</f>
        <v>0</v>
      </c>
      <c r="X115" s="5">
        <v>0</v>
      </c>
      <c r="Y115" s="5">
        <v>0</v>
      </c>
      <c r="Z115" s="8">
        <f t="shared" ref="Z115:Z116" si="277">X115+Y115</f>
        <v>0</v>
      </c>
      <c r="AA115" s="5">
        <v>0</v>
      </c>
      <c r="AB115" s="5">
        <v>0</v>
      </c>
      <c r="AC115" s="6">
        <f t="shared" ref="AC115:AC116" si="278">AA115+AB115</f>
        <v>0</v>
      </c>
    </row>
    <row r="116" spans="1:29" ht="19.5" customHeight="1">
      <c r="A116" s="56"/>
      <c r="B116" s="17" t="s">
        <v>4</v>
      </c>
      <c r="C116" s="5">
        <f>F116+I116+L116+O116+R116+U116+X116+AA116</f>
        <v>0</v>
      </c>
      <c r="D116" s="5">
        <f t="shared" si="270"/>
        <v>4461079</v>
      </c>
      <c r="E116" s="6">
        <f t="shared" si="270"/>
        <v>4461079</v>
      </c>
      <c r="F116" s="5">
        <v>0</v>
      </c>
      <c r="G116" s="5">
        <v>4461079</v>
      </c>
      <c r="H116" s="5">
        <f t="shared" si="271"/>
        <v>4461079</v>
      </c>
      <c r="I116" s="5">
        <v>0</v>
      </c>
      <c r="J116" s="5">
        <v>0</v>
      </c>
      <c r="K116" s="5">
        <f t="shared" si="272"/>
        <v>0</v>
      </c>
      <c r="L116" s="5">
        <v>0</v>
      </c>
      <c r="M116" s="5">
        <v>0</v>
      </c>
      <c r="N116" s="5">
        <f t="shared" si="273"/>
        <v>0</v>
      </c>
      <c r="O116" s="5">
        <v>0</v>
      </c>
      <c r="P116" s="5">
        <v>0</v>
      </c>
      <c r="Q116" s="5">
        <f t="shared" si="274"/>
        <v>0</v>
      </c>
      <c r="R116" s="5">
        <v>0</v>
      </c>
      <c r="S116" s="5">
        <v>0</v>
      </c>
      <c r="T116" s="5">
        <f t="shared" si="275"/>
        <v>0</v>
      </c>
      <c r="U116" s="5">
        <v>0</v>
      </c>
      <c r="V116" s="5">
        <v>0</v>
      </c>
      <c r="W116" s="8">
        <f t="shared" si="276"/>
        <v>0</v>
      </c>
      <c r="X116" s="5">
        <v>0</v>
      </c>
      <c r="Y116" s="5">
        <v>0</v>
      </c>
      <c r="Z116" s="8">
        <f t="shared" si="277"/>
        <v>0</v>
      </c>
      <c r="AA116" s="5">
        <v>0</v>
      </c>
      <c r="AB116" s="5">
        <v>0</v>
      </c>
      <c r="AC116" s="6">
        <f t="shared" si="278"/>
        <v>0</v>
      </c>
    </row>
    <row r="117" spans="1:29" ht="19.5" customHeight="1" thickBot="1">
      <c r="A117" s="22" t="s">
        <v>5</v>
      </c>
      <c r="B117" s="21"/>
      <c r="C117" s="9">
        <f>SUM(C114:C116)</f>
        <v>0</v>
      </c>
      <c r="D117" s="9">
        <f t="shared" ref="D117:AC117" si="279">SUM(D114:D116)</f>
        <v>4461079</v>
      </c>
      <c r="E117" s="9">
        <f t="shared" si="279"/>
        <v>4461079</v>
      </c>
      <c r="F117" s="9">
        <f t="shared" si="279"/>
        <v>0</v>
      </c>
      <c r="G117" s="9">
        <f t="shared" si="279"/>
        <v>4461079</v>
      </c>
      <c r="H117" s="9">
        <f t="shared" si="279"/>
        <v>4461079</v>
      </c>
      <c r="I117" s="9">
        <f t="shared" si="279"/>
        <v>0</v>
      </c>
      <c r="J117" s="9">
        <f t="shared" si="279"/>
        <v>0</v>
      </c>
      <c r="K117" s="9">
        <f t="shared" si="279"/>
        <v>0</v>
      </c>
      <c r="L117" s="9">
        <f t="shared" si="279"/>
        <v>0</v>
      </c>
      <c r="M117" s="9">
        <f t="shared" si="279"/>
        <v>0</v>
      </c>
      <c r="N117" s="9">
        <f t="shared" si="279"/>
        <v>0</v>
      </c>
      <c r="O117" s="9">
        <f t="shared" si="279"/>
        <v>0</v>
      </c>
      <c r="P117" s="9">
        <f t="shared" si="279"/>
        <v>0</v>
      </c>
      <c r="Q117" s="9">
        <f t="shared" si="279"/>
        <v>0</v>
      </c>
      <c r="R117" s="9">
        <f t="shared" si="279"/>
        <v>0</v>
      </c>
      <c r="S117" s="9">
        <f t="shared" si="279"/>
        <v>0</v>
      </c>
      <c r="T117" s="9">
        <f t="shared" si="279"/>
        <v>0</v>
      </c>
      <c r="U117" s="9">
        <f t="shared" si="279"/>
        <v>0</v>
      </c>
      <c r="V117" s="9">
        <f t="shared" si="279"/>
        <v>0</v>
      </c>
      <c r="W117" s="9">
        <f t="shared" si="279"/>
        <v>0</v>
      </c>
      <c r="X117" s="9">
        <f t="shared" si="279"/>
        <v>0</v>
      </c>
      <c r="Y117" s="9">
        <f t="shared" si="279"/>
        <v>0</v>
      </c>
      <c r="Z117" s="9">
        <f t="shared" si="279"/>
        <v>0</v>
      </c>
      <c r="AA117" s="9">
        <f t="shared" si="279"/>
        <v>0</v>
      </c>
      <c r="AB117" s="9">
        <f t="shared" si="279"/>
        <v>0</v>
      </c>
      <c r="AC117" s="9">
        <f t="shared" si="279"/>
        <v>0</v>
      </c>
    </row>
    <row r="118" spans="1:29" ht="19.5" customHeight="1">
      <c r="A118" s="54" t="s">
        <v>49</v>
      </c>
      <c r="B118" s="18" t="s">
        <v>2</v>
      </c>
      <c r="C118" s="5">
        <f>F118+I118+L118+O118+R118+U118+X118+AA118</f>
        <v>0</v>
      </c>
      <c r="D118" s="5">
        <f>G118+J118+M118+P118+S118+V118+Y118+AB118</f>
        <v>0</v>
      </c>
      <c r="E118" s="6">
        <f>H118+K118+N118+Q118+T118+W118+Z118+AC118</f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>F119+I119+L119+O119+R119+U119+X119+AA119</f>
        <v>0</v>
      </c>
      <c r="D119" s="5">
        <f t="shared" ref="D119:E120" si="280">G119+J119+M119+P119+S119+V119+Y119+AB119</f>
        <v>0</v>
      </c>
      <c r="E119" s="6">
        <f t="shared" si="280"/>
        <v>0</v>
      </c>
      <c r="F119" s="5">
        <v>0</v>
      </c>
      <c r="G119" s="5">
        <v>0</v>
      </c>
      <c r="H119" s="5">
        <f t="shared" ref="H119:H120" si="281">F119+G119</f>
        <v>0</v>
      </c>
      <c r="I119" s="5">
        <v>0</v>
      </c>
      <c r="J119" s="5">
        <v>0</v>
      </c>
      <c r="K119" s="5">
        <f t="shared" ref="K119:K120" si="282">I119+J119</f>
        <v>0</v>
      </c>
      <c r="L119" s="5">
        <v>0</v>
      </c>
      <c r="M119" s="5">
        <v>0</v>
      </c>
      <c r="N119" s="5">
        <f t="shared" ref="N119:N120" si="283">L119+M119</f>
        <v>0</v>
      </c>
      <c r="O119" s="5">
        <v>0</v>
      </c>
      <c r="P119" s="5">
        <v>0</v>
      </c>
      <c r="Q119" s="5">
        <f t="shared" ref="Q119:Q120" si="284">O119+P119</f>
        <v>0</v>
      </c>
      <c r="R119" s="5">
        <v>0</v>
      </c>
      <c r="S119" s="5">
        <v>0</v>
      </c>
      <c r="T119" s="5">
        <f t="shared" ref="T119:T120" si="285">R119+S119</f>
        <v>0</v>
      </c>
      <c r="U119" s="5">
        <v>0</v>
      </c>
      <c r="V119" s="5">
        <v>0</v>
      </c>
      <c r="W119" s="8">
        <f t="shared" ref="W119:W120" si="286">U119+V119</f>
        <v>0</v>
      </c>
      <c r="X119" s="5">
        <v>0</v>
      </c>
      <c r="Y119" s="5">
        <v>0</v>
      </c>
      <c r="Z119" s="8">
        <f t="shared" ref="Z119:Z120" si="287">X119+Y119</f>
        <v>0</v>
      </c>
      <c r="AA119" s="5">
        <v>0</v>
      </c>
      <c r="AB119" s="5">
        <v>0</v>
      </c>
      <c r="AC119" s="6">
        <f t="shared" ref="AC119:AC120" si="288">AA119+AB119</f>
        <v>0</v>
      </c>
    </row>
    <row r="120" spans="1:29" ht="19.5" customHeight="1">
      <c r="A120" s="56"/>
      <c r="B120" s="17" t="s">
        <v>4</v>
      </c>
      <c r="C120" s="5">
        <f>F120+I120+L120+O120+R120+U120+X120+AA120</f>
        <v>0</v>
      </c>
      <c r="D120" s="5">
        <f t="shared" si="280"/>
        <v>0</v>
      </c>
      <c r="E120" s="6">
        <f t="shared" si="280"/>
        <v>0</v>
      </c>
      <c r="F120" s="5">
        <v>0</v>
      </c>
      <c r="G120" s="5">
        <v>0</v>
      </c>
      <c r="H120" s="5">
        <f t="shared" si="281"/>
        <v>0</v>
      </c>
      <c r="I120" s="5">
        <v>0</v>
      </c>
      <c r="J120" s="5">
        <v>0</v>
      </c>
      <c r="K120" s="5">
        <f t="shared" si="282"/>
        <v>0</v>
      </c>
      <c r="L120" s="5">
        <v>0</v>
      </c>
      <c r="M120" s="5">
        <v>0</v>
      </c>
      <c r="N120" s="5">
        <f t="shared" si="283"/>
        <v>0</v>
      </c>
      <c r="O120" s="5">
        <v>0</v>
      </c>
      <c r="P120" s="5">
        <v>0</v>
      </c>
      <c r="Q120" s="5">
        <f t="shared" si="284"/>
        <v>0</v>
      </c>
      <c r="R120" s="5">
        <v>0</v>
      </c>
      <c r="S120" s="5">
        <v>0</v>
      </c>
      <c r="T120" s="5">
        <f t="shared" si="285"/>
        <v>0</v>
      </c>
      <c r="U120" s="5">
        <v>0</v>
      </c>
      <c r="V120" s="5">
        <v>0</v>
      </c>
      <c r="W120" s="8">
        <f t="shared" si="286"/>
        <v>0</v>
      </c>
      <c r="X120" s="5">
        <v>0</v>
      </c>
      <c r="Y120" s="5">
        <v>0</v>
      </c>
      <c r="Z120" s="8">
        <f t="shared" si="287"/>
        <v>0</v>
      </c>
      <c r="AA120" s="5">
        <v>0</v>
      </c>
      <c r="AB120" s="5">
        <v>0</v>
      </c>
      <c r="AC120" s="6">
        <f t="shared" si="288"/>
        <v>0</v>
      </c>
    </row>
    <row r="121" spans="1:29" ht="19.5" customHeight="1" thickBot="1">
      <c r="A121" s="22" t="s">
        <v>5</v>
      </c>
      <c r="B121" s="21"/>
      <c r="C121" s="9">
        <f>SUM(C118:C120)</f>
        <v>0</v>
      </c>
      <c r="D121" s="9">
        <f t="shared" ref="D121:AC121" si="289">SUM(D118:D120)</f>
        <v>0</v>
      </c>
      <c r="E121" s="9">
        <f t="shared" si="289"/>
        <v>0</v>
      </c>
      <c r="F121" s="9">
        <f t="shared" si="289"/>
        <v>0</v>
      </c>
      <c r="G121" s="9">
        <f t="shared" si="289"/>
        <v>0</v>
      </c>
      <c r="H121" s="9">
        <f t="shared" si="289"/>
        <v>0</v>
      </c>
      <c r="I121" s="9">
        <f t="shared" si="289"/>
        <v>0</v>
      </c>
      <c r="J121" s="9">
        <f t="shared" si="289"/>
        <v>0</v>
      </c>
      <c r="K121" s="9">
        <f t="shared" si="289"/>
        <v>0</v>
      </c>
      <c r="L121" s="9">
        <f t="shared" si="289"/>
        <v>0</v>
      </c>
      <c r="M121" s="9">
        <f t="shared" si="289"/>
        <v>0</v>
      </c>
      <c r="N121" s="9">
        <f t="shared" si="289"/>
        <v>0</v>
      </c>
      <c r="O121" s="9">
        <f t="shared" si="289"/>
        <v>0</v>
      </c>
      <c r="P121" s="9">
        <f t="shared" si="289"/>
        <v>0</v>
      </c>
      <c r="Q121" s="9">
        <f t="shared" si="289"/>
        <v>0</v>
      </c>
      <c r="R121" s="9">
        <f t="shared" si="289"/>
        <v>0</v>
      </c>
      <c r="S121" s="9">
        <f t="shared" si="289"/>
        <v>0</v>
      </c>
      <c r="T121" s="9">
        <f t="shared" si="289"/>
        <v>0</v>
      </c>
      <c r="U121" s="9">
        <f t="shared" si="289"/>
        <v>0</v>
      </c>
      <c r="V121" s="9">
        <f t="shared" si="289"/>
        <v>0</v>
      </c>
      <c r="W121" s="9">
        <f t="shared" si="289"/>
        <v>0</v>
      </c>
      <c r="X121" s="9">
        <f t="shared" si="289"/>
        <v>0</v>
      </c>
      <c r="Y121" s="9">
        <f t="shared" si="289"/>
        <v>0</v>
      </c>
      <c r="Z121" s="9">
        <f t="shared" si="289"/>
        <v>0</v>
      </c>
      <c r="AA121" s="9">
        <f t="shared" si="289"/>
        <v>0</v>
      </c>
      <c r="AB121" s="9">
        <f t="shared" si="289"/>
        <v>0</v>
      </c>
      <c r="AC121" s="9">
        <f t="shared" si="289"/>
        <v>0</v>
      </c>
    </row>
    <row r="122" spans="1:29" ht="19.5" customHeight="1">
      <c r="A122" s="54" t="s">
        <v>50</v>
      </c>
      <c r="B122" s="18" t="s">
        <v>2</v>
      </c>
      <c r="C122" s="5">
        <f>F122+I122+L122+O122+R122+U122+X122+AA122</f>
        <v>1178091</v>
      </c>
      <c r="D122" s="5">
        <f>G122+J122+M122+P122+S122+V122+Y122+AB122</f>
        <v>511100</v>
      </c>
      <c r="E122" s="6">
        <f>H122+K122+N122+Q122+T122+W122+Z122+AC122</f>
        <v>1689191</v>
      </c>
      <c r="F122" s="5">
        <v>1178091</v>
      </c>
      <c r="G122" s="5">
        <v>511100</v>
      </c>
      <c r="H122" s="5">
        <f>F122+G122</f>
        <v>1689191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>F123+I123+L123+O123+R123+U123+X123+AA123</f>
        <v>14640465</v>
      </c>
      <c r="D123" s="5">
        <f t="shared" ref="D123:E124" si="290">G123+J123+M123+P123+S123+V123+Y123+AB123</f>
        <v>0</v>
      </c>
      <c r="E123" s="6">
        <f t="shared" si="290"/>
        <v>14640465</v>
      </c>
      <c r="F123" s="5">
        <v>14640465</v>
      </c>
      <c r="G123" s="5">
        <v>0</v>
      </c>
      <c r="H123" s="5">
        <f t="shared" ref="H123:H124" si="291">F123+G123</f>
        <v>14640465</v>
      </c>
      <c r="I123" s="5">
        <v>0</v>
      </c>
      <c r="J123" s="5">
        <v>0</v>
      </c>
      <c r="K123" s="5">
        <f t="shared" ref="K123:K124" si="292">I123+J123</f>
        <v>0</v>
      </c>
      <c r="L123" s="5">
        <v>0</v>
      </c>
      <c r="M123" s="5">
        <v>0</v>
      </c>
      <c r="N123" s="5">
        <f t="shared" ref="N123:N124" si="293">L123+M123</f>
        <v>0</v>
      </c>
      <c r="O123" s="5">
        <v>0</v>
      </c>
      <c r="P123" s="5">
        <v>0</v>
      </c>
      <c r="Q123" s="5">
        <f t="shared" ref="Q123:Q124" si="294">O123+P123</f>
        <v>0</v>
      </c>
      <c r="R123" s="5">
        <v>0</v>
      </c>
      <c r="S123" s="5">
        <v>0</v>
      </c>
      <c r="T123" s="5">
        <f t="shared" ref="T123:T124" si="295">R123+S123</f>
        <v>0</v>
      </c>
      <c r="U123" s="5">
        <v>0</v>
      </c>
      <c r="V123" s="5">
        <v>0</v>
      </c>
      <c r="W123" s="8">
        <f t="shared" ref="W123:W124" si="296">U123+V123</f>
        <v>0</v>
      </c>
      <c r="X123" s="5">
        <v>0</v>
      </c>
      <c r="Y123" s="5">
        <v>0</v>
      </c>
      <c r="Z123" s="8">
        <f t="shared" ref="Z123:Z124" si="297">X123+Y123</f>
        <v>0</v>
      </c>
      <c r="AA123" s="5">
        <v>0</v>
      </c>
      <c r="AB123" s="5">
        <v>0</v>
      </c>
      <c r="AC123" s="6">
        <f t="shared" ref="AC123:AC124" si="298">AA123+AB123</f>
        <v>0</v>
      </c>
    </row>
    <row r="124" spans="1:29" ht="19.5" customHeight="1">
      <c r="A124" s="56"/>
      <c r="B124" s="17" t="s">
        <v>4</v>
      </c>
      <c r="C124" s="5">
        <f>F124+I124+L124+O124+R124+U124+X124+AA124</f>
        <v>144987456</v>
      </c>
      <c r="D124" s="5">
        <f t="shared" si="290"/>
        <v>175981309</v>
      </c>
      <c r="E124" s="6">
        <f t="shared" si="290"/>
        <v>320968765</v>
      </c>
      <c r="F124" s="5">
        <v>107380299</v>
      </c>
      <c r="G124" s="5">
        <v>28346197</v>
      </c>
      <c r="H124" s="5">
        <f t="shared" si="291"/>
        <v>135726496</v>
      </c>
      <c r="I124" s="5">
        <v>0</v>
      </c>
      <c r="J124" s="5">
        <v>0</v>
      </c>
      <c r="K124" s="5">
        <f t="shared" si="292"/>
        <v>0</v>
      </c>
      <c r="L124" s="5">
        <v>0</v>
      </c>
      <c r="M124" s="5">
        <v>0</v>
      </c>
      <c r="N124" s="5">
        <f t="shared" si="293"/>
        <v>0</v>
      </c>
      <c r="O124" s="5">
        <v>0</v>
      </c>
      <c r="P124" s="5">
        <v>0</v>
      </c>
      <c r="Q124" s="5">
        <f t="shared" si="294"/>
        <v>0</v>
      </c>
      <c r="R124" s="5">
        <v>0</v>
      </c>
      <c r="S124" s="5">
        <v>2343850</v>
      </c>
      <c r="T124" s="5">
        <f t="shared" si="295"/>
        <v>2343850</v>
      </c>
      <c r="U124" s="5">
        <v>37607157</v>
      </c>
      <c r="V124" s="5">
        <v>145291262</v>
      </c>
      <c r="W124" s="8">
        <f t="shared" si="296"/>
        <v>182898419</v>
      </c>
      <c r="X124" s="5">
        <v>0</v>
      </c>
      <c r="Y124" s="5">
        <v>0</v>
      </c>
      <c r="Z124" s="8">
        <f t="shared" si="297"/>
        <v>0</v>
      </c>
      <c r="AA124" s="5">
        <v>0</v>
      </c>
      <c r="AB124" s="5">
        <v>0</v>
      </c>
      <c r="AC124" s="6">
        <f t="shared" si="298"/>
        <v>0</v>
      </c>
    </row>
    <row r="125" spans="1:29" ht="19.5" customHeight="1" thickBot="1">
      <c r="A125" s="22" t="s">
        <v>5</v>
      </c>
      <c r="B125" s="21"/>
      <c r="C125" s="9">
        <f>SUM(C122:C124)</f>
        <v>160806012</v>
      </c>
      <c r="D125" s="9">
        <f t="shared" ref="D125:AC125" si="299">SUM(D122:D124)</f>
        <v>176492409</v>
      </c>
      <c r="E125" s="9">
        <f t="shared" si="299"/>
        <v>337298421</v>
      </c>
      <c r="F125" s="9">
        <f t="shared" si="299"/>
        <v>123198855</v>
      </c>
      <c r="G125" s="9">
        <f t="shared" si="299"/>
        <v>28857297</v>
      </c>
      <c r="H125" s="9">
        <f t="shared" si="299"/>
        <v>152056152</v>
      </c>
      <c r="I125" s="9">
        <f t="shared" si="299"/>
        <v>0</v>
      </c>
      <c r="J125" s="9">
        <f t="shared" si="299"/>
        <v>0</v>
      </c>
      <c r="K125" s="9">
        <f t="shared" si="299"/>
        <v>0</v>
      </c>
      <c r="L125" s="9">
        <f t="shared" si="299"/>
        <v>0</v>
      </c>
      <c r="M125" s="9">
        <f t="shared" si="299"/>
        <v>0</v>
      </c>
      <c r="N125" s="9">
        <f t="shared" si="299"/>
        <v>0</v>
      </c>
      <c r="O125" s="9">
        <f t="shared" si="299"/>
        <v>0</v>
      </c>
      <c r="P125" s="9">
        <f t="shared" si="299"/>
        <v>0</v>
      </c>
      <c r="Q125" s="9">
        <f t="shared" si="299"/>
        <v>0</v>
      </c>
      <c r="R125" s="9">
        <f t="shared" si="299"/>
        <v>0</v>
      </c>
      <c r="S125" s="9">
        <f t="shared" si="299"/>
        <v>2343850</v>
      </c>
      <c r="T125" s="9">
        <f t="shared" si="299"/>
        <v>2343850</v>
      </c>
      <c r="U125" s="9">
        <f t="shared" si="299"/>
        <v>37607157</v>
      </c>
      <c r="V125" s="9">
        <f t="shared" si="299"/>
        <v>145291262</v>
      </c>
      <c r="W125" s="9">
        <f t="shared" si="299"/>
        <v>182898419</v>
      </c>
      <c r="X125" s="9">
        <f t="shared" si="299"/>
        <v>0</v>
      </c>
      <c r="Y125" s="9">
        <f t="shared" si="299"/>
        <v>0</v>
      </c>
      <c r="Z125" s="9">
        <f t="shared" si="299"/>
        <v>0</v>
      </c>
      <c r="AA125" s="9">
        <f t="shared" si="299"/>
        <v>0</v>
      </c>
      <c r="AB125" s="9">
        <f t="shared" si="299"/>
        <v>0</v>
      </c>
      <c r="AC125" s="9">
        <f t="shared" si="299"/>
        <v>0</v>
      </c>
    </row>
    <row r="126" spans="1:29" ht="19.5" customHeight="1">
      <c r="A126" s="54" t="s">
        <v>51</v>
      </c>
      <c r="B126" s="18" t="s">
        <v>2</v>
      </c>
      <c r="C126" s="5">
        <f>F126+I126+L126+O126+R126+U126+X126+AA126</f>
        <v>0</v>
      </c>
      <c r="D126" s="5">
        <f>G126+J126+M126+P126+S126+V126+Y126+AB126</f>
        <v>0</v>
      </c>
      <c r="E126" s="6">
        <f>H126+K126+N126+Q126+T126+W126+Z126+AC126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>F127+I127+L127+O127+R127+U127+X127+AA127</f>
        <v>0</v>
      </c>
      <c r="D127" s="5">
        <f t="shared" ref="D127:E128" si="300">G127+J127+M127+P127+S127+V127+Y127+AB127</f>
        <v>0</v>
      </c>
      <c r="E127" s="6">
        <f t="shared" si="300"/>
        <v>0</v>
      </c>
      <c r="F127" s="5">
        <v>0</v>
      </c>
      <c r="G127" s="5">
        <v>0</v>
      </c>
      <c r="H127" s="5">
        <f t="shared" ref="H127:H128" si="301">F127+G127</f>
        <v>0</v>
      </c>
      <c r="I127" s="5">
        <v>0</v>
      </c>
      <c r="J127" s="5">
        <v>0</v>
      </c>
      <c r="K127" s="5">
        <f t="shared" ref="K127:K128" si="302">I127+J127</f>
        <v>0</v>
      </c>
      <c r="L127" s="5">
        <v>0</v>
      </c>
      <c r="M127" s="5">
        <v>0</v>
      </c>
      <c r="N127" s="5">
        <f t="shared" ref="N127:N128" si="303">L127+M127</f>
        <v>0</v>
      </c>
      <c r="O127" s="5">
        <v>0</v>
      </c>
      <c r="P127" s="5">
        <v>0</v>
      </c>
      <c r="Q127" s="5">
        <f t="shared" ref="Q127:Q128" si="304">O127+P127</f>
        <v>0</v>
      </c>
      <c r="R127" s="5">
        <v>0</v>
      </c>
      <c r="S127" s="5">
        <v>0</v>
      </c>
      <c r="T127" s="5">
        <f t="shared" ref="T127:T128" si="305">R127+S127</f>
        <v>0</v>
      </c>
      <c r="U127" s="5">
        <v>0</v>
      </c>
      <c r="V127" s="5">
        <v>0</v>
      </c>
      <c r="W127" s="8">
        <f t="shared" ref="W127:W128" si="306">U127+V127</f>
        <v>0</v>
      </c>
      <c r="X127" s="5">
        <v>0</v>
      </c>
      <c r="Y127" s="5">
        <v>0</v>
      </c>
      <c r="Z127" s="8">
        <f t="shared" ref="Z127:Z128" si="307">X127+Y127</f>
        <v>0</v>
      </c>
      <c r="AA127" s="5">
        <v>0</v>
      </c>
      <c r="AB127" s="5">
        <v>0</v>
      </c>
      <c r="AC127" s="6">
        <f t="shared" ref="AC127:AC128" si="308">AA127+AB127</f>
        <v>0</v>
      </c>
    </row>
    <row r="128" spans="1:29" ht="19.5" customHeight="1">
      <c r="A128" s="56"/>
      <c r="B128" s="17" t="s">
        <v>4</v>
      </c>
      <c r="C128" s="5">
        <f>F128+I128+L128+O128+R128+U128+X128+AA128</f>
        <v>0</v>
      </c>
      <c r="D128" s="5">
        <f t="shared" si="300"/>
        <v>6640578</v>
      </c>
      <c r="E128" s="6">
        <f t="shared" si="300"/>
        <v>6640578</v>
      </c>
      <c r="F128" s="5">
        <v>0</v>
      </c>
      <c r="G128" s="5">
        <v>1646955</v>
      </c>
      <c r="H128" s="5">
        <f t="shared" si="301"/>
        <v>1646955</v>
      </c>
      <c r="I128" s="5">
        <v>0</v>
      </c>
      <c r="J128" s="5">
        <v>0</v>
      </c>
      <c r="K128" s="5">
        <f t="shared" si="302"/>
        <v>0</v>
      </c>
      <c r="L128" s="5">
        <v>0</v>
      </c>
      <c r="M128" s="5">
        <v>0</v>
      </c>
      <c r="N128" s="5">
        <f t="shared" si="303"/>
        <v>0</v>
      </c>
      <c r="O128" s="5">
        <v>0</v>
      </c>
      <c r="P128" s="5">
        <v>0</v>
      </c>
      <c r="Q128" s="5">
        <f t="shared" si="304"/>
        <v>0</v>
      </c>
      <c r="R128" s="5">
        <v>0</v>
      </c>
      <c r="S128" s="5">
        <v>0</v>
      </c>
      <c r="T128" s="5">
        <f t="shared" si="305"/>
        <v>0</v>
      </c>
      <c r="U128" s="5">
        <v>0</v>
      </c>
      <c r="V128" s="5">
        <v>4993623</v>
      </c>
      <c r="W128" s="8">
        <f t="shared" si="306"/>
        <v>4993623</v>
      </c>
      <c r="X128" s="5">
        <v>0</v>
      </c>
      <c r="Y128" s="5">
        <v>0</v>
      </c>
      <c r="Z128" s="8">
        <f t="shared" si="307"/>
        <v>0</v>
      </c>
      <c r="AA128" s="5">
        <v>0</v>
      </c>
      <c r="AB128" s="5">
        <v>0</v>
      </c>
      <c r="AC128" s="6">
        <f t="shared" si="308"/>
        <v>0</v>
      </c>
    </row>
    <row r="129" spans="1:29" ht="19.5" customHeight="1" thickBot="1">
      <c r="A129" s="22" t="s">
        <v>5</v>
      </c>
      <c r="B129" s="21"/>
      <c r="C129" s="9">
        <f>SUM(C126:C128)</f>
        <v>0</v>
      </c>
      <c r="D129" s="9">
        <f t="shared" ref="D129:AC129" si="309">SUM(D126:D128)</f>
        <v>6640578</v>
      </c>
      <c r="E129" s="9">
        <f t="shared" si="309"/>
        <v>6640578</v>
      </c>
      <c r="F129" s="9">
        <f t="shared" si="309"/>
        <v>0</v>
      </c>
      <c r="G129" s="9">
        <f t="shared" si="309"/>
        <v>1646955</v>
      </c>
      <c r="H129" s="9">
        <f t="shared" si="309"/>
        <v>1646955</v>
      </c>
      <c r="I129" s="9">
        <f t="shared" si="309"/>
        <v>0</v>
      </c>
      <c r="J129" s="9">
        <f t="shared" si="309"/>
        <v>0</v>
      </c>
      <c r="K129" s="9">
        <f t="shared" si="309"/>
        <v>0</v>
      </c>
      <c r="L129" s="9">
        <f t="shared" si="309"/>
        <v>0</v>
      </c>
      <c r="M129" s="9">
        <f t="shared" si="309"/>
        <v>0</v>
      </c>
      <c r="N129" s="9">
        <f t="shared" si="309"/>
        <v>0</v>
      </c>
      <c r="O129" s="9">
        <f t="shared" si="309"/>
        <v>0</v>
      </c>
      <c r="P129" s="9">
        <f t="shared" si="309"/>
        <v>0</v>
      </c>
      <c r="Q129" s="9">
        <f t="shared" si="309"/>
        <v>0</v>
      </c>
      <c r="R129" s="9">
        <f t="shared" si="309"/>
        <v>0</v>
      </c>
      <c r="S129" s="9">
        <f t="shared" si="309"/>
        <v>0</v>
      </c>
      <c r="T129" s="9">
        <f t="shared" si="309"/>
        <v>0</v>
      </c>
      <c r="U129" s="9">
        <f t="shared" si="309"/>
        <v>0</v>
      </c>
      <c r="V129" s="9">
        <f t="shared" si="309"/>
        <v>4993623</v>
      </c>
      <c r="W129" s="9">
        <f t="shared" si="309"/>
        <v>4993623</v>
      </c>
      <c r="X129" s="9">
        <f t="shared" si="309"/>
        <v>0</v>
      </c>
      <c r="Y129" s="9">
        <f t="shared" si="309"/>
        <v>0</v>
      </c>
      <c r="Z129" s="9">
        <f t="shared" si="309"/>
        <v>0</v>
      </c>
      <c r="AA129" s="9">
        <f t="shared" si="309"/>
        <v>0</v>
      </c>
      <c r="AB129" s="9">
        <f t="shared" si="309"/>
        <v>0</v>
      </c>
      <c r="AC129" s="9">
        <f t="shared" si="309"/>
        <v>0</v>
      </c>
    </row>
    <row r="130" spans="1:29" ht="19.5" customHeight="1">
      <c r="A130" s="54" t="s">
        <v>52</v>
      </c>
      <c r="B130" s="18" t="s">
        <v>2</v>
      </c>
      <c r="C130" s="5">
        <f>F130+I130+L130+O130+R130+U130+X130+AA130</f>
        <v>0</v>
      </c>
      <c r="D130" s="5">
        <f>G130+J130+M130+P130+S130+V130+Y130+AB130</f>
        <v>0</v>
      </c>
      <c r="E130" s="6">
        <f>H130+K130+N130+Q130+T130+W130+Z130+AC130</f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>F131+I131+L131+O131+R131+U131+X131+AA131</f>
        <v>0</v>
      </c>
      <c r="D131" s="5">
        <f t="shared" ref="D131:E132" si="310">G131+J131+M131+P131+S131+V131+Y131+AB131</f>
        <v>0</v>
      </c>
      <c r="E131" s="6">
        <f t="shared" si="310"/>
        <v>0</v>
      </c>
      <c r="F131" s="5">
        <v>0</v>
      </c>
      <c r="G131" s="5">
        <v>0</v>
      </c>
      <c r="H131" s="5">
        <f t="shared" ref="H131:H132" si="311">F131+G131</f>
        <v>0</v>
      </c>
      <c r="I131" s="5">
        <v>0</v>
      </c>
      <c r="J131" s="5">
        <v>0</v>
      </c>
      <c r="K131" s="5">
        <f t="shared" ref="K131:K132" si="312">I131+J131</f>
        <v>0</v>
      </c>
      <c r="L131" s="5">
        <v>0</v>
      </c>
      <c r="M131" s="5">
        <v>0</v>
      </c>
      <c r="N131" s="5">
        <f t="shared" ref="N131:N132" si="313">L131+M131</f>
        <v>0</v>
      </c>
      <c r="O131" s="5">
        <v>0</v>
      </c>
      <c r="P131" s="5">
        <v>0</v>
      </c>
      <c r="Q131" s="5">
        <f t="shared" ref="Q131:Q132" si="314">O131+P131</f>
        <v>0</v>
      </c>
      <c r="R131" s="5">
        <v>0</v>
      </c>
      <c r="S131" s="5">
        <v>0</v>
      </c>
      <c r="T131" s="5">
        <f t="shared" ref="T131:T132" si="315">R131+S131</f>
        <v>0</v>
      </c>
      <c r="U131" s="5">
        <v>0</v>
      </c>
      <c r="V131" s="5">
        <v>0</v>
      </c>
      <c r="W131" s="8">
        <f t="shared" ref="W131:W132" si="316">U131+V131</f>
        <v>0</v>
      </c>
      <c r="X131" s="5">
        <v>0</v>
      </c>
      <c r="Y131" s="5">
        <v>0</v>
      </c>
      <c r="Z131" s="8">
        <f t="shared" ref="Z131:Z132" si="317">X131+Y131</f>
        <v>0</v>
      </c>
      <c r="AA131" s="5">
        <v>0</v>
      </c>
      <c r="AB131" s="5">
        <v>0</v>
      </c>
      <c r="AC131" s="6">
        <f t="shared" ref="AC131:AC132" si="318">AA131+AB131</f>
        <v>0</v>
      </c>
    </row>
    <row r="132" spans="1:29" ht="19.5" customHeight="1">
      <c r="A132" s="56"/>
      <c r="B132" s="17" t="s">
        <v>4</v>
      </c>
      <c r="C132" s="5">
        <f>F132+I132+L132+O132+R132+U132+X132+AA132</f>
        <v>0</v>
      </c>
      <c r="D132" s="5">
        <f t="shared" si="310"/>
        <v>0</v>
      </c>
      <c r="E132" s="6">
        <f t="shared" si="310"/>
        <v>0</v>
      </c>
      <c r="F132" s="5">
        <v>0</v>
      </c>
      <c r="G132" s="5">
        <v>0</v>
      </c>
      <c r="H132" s="5">
        <f t="shared" si="311"/>
        <v>0</v>
      </c>
      <c r="I132" s="5">
        <v>0</v>
      </c>
      <c r="J132" s="5">
        <v>0</v>
      </c>
      <c r="K132" s="5">
        <f t="shared" si="312"/>
        <v>0</v>
      </c>
      <c r="L132" s="5">
        <v>0</v>
      </c>
      <c r="M132" s="5">
        <v>0</v>
      </c>
      <c r="N132" s="5">
        <f t="shared" si="313"/>
        <v>0</v>
      </c>
      <c r="O132" s="5">
        <v>0</v>
      </c>
      <c r="P132" s="5">
        <v>0</v>
      </c>
      <c r="Q132" s="5">
        <f t="shared" si="314"/>
        <v>0</v>
      </c>
      <c r="R132" s="5">
        <v>0</v>
      </c>
      <c r="S132" s="5">
        <v>0</v>
      </c>
      <c r="T132" s="5">
        <f t="shared" si="315"/>
        <v>0</v>
      </c>
      <c r="U132" s="5">
        <v>0</v>
      </c>
      <c r="V132" s="5">
        <v>0</v>
      </c>
      <c r="W132" s="8">
        <f t="shared" si="316"/>
        <v>0</v>
      </c>
      <c r="X132" s="5">
        <v>0</v>
      </c>
      <c r="Y132" s="5">
        <v>0</v>
      </c>
      <c r="Z132" s="8">
        <f t="shared" si="317"/>
        <v>0</v>
      </c>
      <c r="AA132" s="5">
        <v>0</v>
      </c>
      <c r="AB132" s="5">
        <v>0</v>
      </c>
      <c r="AC132" s="6">
        <f t="shared" si="318"/>
        <v>0</v>
      </c>
    </row>
    <row r="133" spans="1:29" ht="19.5" customHeight="1" thickBot="1">
      <c r="A133" s="22" t="s">
        <v>5</v>
      </c>
      <c r="B133" s="21"/>
      <c r="C133" s="9">
        <f>SUM(C130:C132)</f>
        <v>0</v>
      </c>
      <c r="D133" s="9">
        <f t="shared" ref="D133:AC133" si="319">SUM(D130:D132)</f>
        <v>0</v>
      </c>
      <c r="E133" s="9">
        <f t="shared" si="319"/>
        <v>0</v>
      </c>
      <c r="F133" s="9">
        <f t="shared" si="319"/>
        <v>0</v>
      </c>
      <c r="G133" s="9">
        <f t="shared" si="319"/>
        <v>0</v>
      </c>
      <c r="H133" s="9">
        <f t="shared" si="319"/>
        <v>0</v>
      </c>
      <c r="I133" s="9">
        <f t="shared" si="319"/>
        <v>0</v>
      </c>
      <c r="J133" s="9">
        <f t="shared" si="319"/>
        <v>0</v>
      </c>
      <c r="K133" s="9">
        <f t="shared" si="319"/>
        <v>0</v>
      </c>
      <c r="L133" s="9">
        <f t="shared" si="319"/>
        <v>0</v>
      </c>
      <c r="M133" s="9">
        <f t="shared" si="319"/>
        <v>0</v>
      </c>
      <c r="N133" s="9">
        <f t="shared" si="319"/>
        <v>0</v>
      </c>
      <c r="O133" s="9">
        <f t="shared" si="319"/>
        <v>0</v>
      </c>
      <c r="P133" s="9">
        <f t="shared" si="319"/>
        <v>0</v>
      </c>
      <c r="Q133" s="9">
        <f t="shared" si="319"/>
        <v>0</v>
      </c>
      <c r="R133" s="9">
        <f t="shared" si="319"/>
        <v>0</v>
      </c>
      <c r="S133" s="9">
        <f t="shared" si="319"/>
        <v>0</v>
      </c>
      <c r="T133" s="9">
        <f t="shared" si="319"/>
        <v>0</v>
      </c>
      <c r="U133" s="9">
        <f t="shared" si="319"/>
        <v>0</v>
      </c>
      <c r="V133" s="9">
        <f t="shared" si="319"/>
        <v>0</v>
      </c>
      <c r="W133" s="9">
        <f t="shared" si="319"/>
        <v>0</v>
      </c>
      <c r="X133" s="9">
        <f t="shared" si="319"/>
        <v>0</v>
      </c>
      <c r="Y133" s="9">
        <f t="shared" si="319"/>
        <v>0</v>
      </c>
      <c r="Z133" s="9">
        <f t="shared" si="319"/>
        <v>0</v>
      </c>
      <c r="AA133" s="9">
        <f t="shared" si="319"/>
        <v>0</v>
      </c>
      <c r="AB133" s="9">
        <f t="shared" si="319"/>
        <v>0</v>
      </c>
      <c r="AC133" s="9">
        <f t="shared" si="319"/>
        <v>0</v>
      </c>
    </row>
    <row r="134" spans="1:29" ht="19.5" customHeight="1">
      <c r="A134" s="54" t="s">
        <v>53</v>
      </c>
      <c r="B134" s="18" t="s">
        <v>2</v>
      </c>
      <c r="C134" s="5">
        <f>F134+I134+L134+O134+R134+U134+X134+AA134</f>
        <v>0</v>
      </c>
      <c r="D134" s="5">
        <f>G134+J134+M134+P134+S134+V134+Y134+AB134</f>
        <v>0</v>
      </c>
      <c r="E134" s="6">
        <f>H134+K134+N134+Q134+T134+W134+Z134+AC134</f>
        <v>0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8">
        <f>U134+V134</f>
        <v>0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>F135+I135+L135+O135+R135+U135+X135+AA135</f>
        <v>7819027</v>
      </c>
      <c r="D135" s="5">
        <f t="shared" ref="D135:E136" si="320">G135+J135+M135+P135+S135+V135+Y135+AB135</f>
        <v>0</v>
      </c>
      <c r="E135" s="6">
        <f t="shared" si="320"/>
        <v>7819027</v>
      </c>
      <c r="F135" s="5">
        <v>0</v>
      </c>
      <c r="G135" s="5">
        <v>0</v>
      </c>
      <c r="H135" s="5">
        <f t="shared" ref="H135:H136" si="321">F135+G135</f>
        <v>0</v>
      </c>
      <c r="I135" s="5">
        <v>0</v>
      </c>
      <c r="J135" s="5">
        <v>0</v>
      </c>
      <c r="K135" s="5">
        <f t="shared" ref="K135:K136" si="322">I135+J135</f>
        <v>0</v>
      </c>
      <c r="L135" s="5">
        <v>0</v>
      </c>
      <c r="M135" s="5">
        <v>0</v>
      </c>
      <c r="N135" s="5">
        <f t="shared" ref="N135:N136" si="323">L135+M135</f>
        <v>0</v>
      </c>
      <c r="O135" s="5">
        <v>0</v>
      </c>
      <c r="P135" s="5">
        <v>0</v>
      </c>
      <c r="Q135" s="5">
        <f t="shared" ref="Q135:Q136" si="324">O135+P135</f>
        <v>0</v>
      </c>
      <c r="R135" s="5">
        <v>0</v>
      </c>
      <c r="S135" s="5">
        <v>0</v>
      </c>
      <c r="T135" s="5">
        <f t="shared" ref="T135:T136" si="325">R135+S135</f>
        <v>0</v>
      </c>
      <c r="U135" s="5">
        <v>7819027</v>
      </c>
      <c r="V135" s="5">
        <v>0</v>
      </c>
      <c r="W135" s="8">
        <f t="shared" ref="W135:W136" si="326">U135+V135</f>
        <v>7819027</v>
      </c>
      <c r="X135" s="5">
        <v>0</v>
      </c>
      <c r="Y135" s="5">
        <v>0</v>
      </c>
      <c r="Z135" s="8">
        <f t="shared" ref="Z135:Z136" si="327">X135+Y135</f>
        <v>0</v>
      </c>
      <c r="AA135" s="5">
        <v>0</v>
      </c>
      <c r="AB135" s="5">
        <v>0</v>
      </c>
      <c r="AC135" s="6">
        <f t="shared" ref="AC135:AC136" si="328">AA135+AB135</f>
        <v>0</v>
      </c>
    </row>
    <row r="136" spans="1:29" ht="19.5" customHeight="1">
      <c r="A136" s="56"/>
      <c r="B136" s="17" t="s">
        <v>4</v>
      </c>
      <c r="C136" s="5">
        <f>F136+I136+L136+O136+R136+U136+X136+AA136</f>
        <v>9078669</v>
      </c>
      <c r="D136" s="5">
        <f t="shared" si="320"/>
        <v>14415735</v>
      </c>
      <c r="E136" s="6">
        <f t="shared" si="320"/>
        <v>23494404</v>
      </c>
      <c r="F136" s="5">
        <v>0</v>
      </c>
      <c r="G136" s="5">
        <v>10721846</v>
      </c>
      <c r="H136" s="5">
        <f t="shared" si="321"/>
        <v>10721846</v>
      </c>
      <c r="I136" s="5">
        <v>0</v>
      </c>
      <c r="J136" s="5">
        <v>0</v>
      </c>
      <c r="K136" s="5">
        <f t="shared" si="322"/>
        <v>0</v>
      </c>
      <c r="L136" s="5">
        <v>0</v>
      </c>
      <c r="M136" s="5">
        <v>0</v>
      </c>
      <c r="N136" s="5">
        <f t="shared" si="323"/>
        <v>0</v>
      </c>
      <c r="O136" s="5">
        <v>0</v>
      </c>
      <c r="P136" s="5">
        <v>0</v>
      </c>
      <c r="Q136" s="5">
        <f t="shared" si="324"/>
        <v>0</v>
      </c>
      <c r="R136" s="5">
        <v>0</v>
      </c>
      <c r="S136" s="5">
        <v>0</v>
      </c>
      <c r="T136" s="5">
        <f t="shared" si="325"/>
        <v>0</v>
      </c>
      <c r="U136" s="5">
        <v>9078669</v>
      </c>
      <c r="V136" s="5">
        <v>3693889</v>
      </c>
      <c r="W136" s="8">
        <f t="shared" si="326"/>
        <v>12772558</v>
      </c>
      <c r="X136" s="5">
        <v>0</v>
      </c>
      <c r="Y136" s="5">
        <v>0</v>
      </c>
      <c r="Z136" s="8">
        <f t="shared" si="327"/>
        <v>0</v>
      </c>
      <c r="AA136" s="5">
        <v>0</v>
      </c>
      <c r="AB136" s="5">
        <v>0</v>
      </c>
      <c r="AC136" s="6">
        <f t="shared" si="328"/>
        <v>0</v>
      </c>
    </row>
    <row r="137" spans="1:29" ht="19.5" customHeight="1" thickBot="1">
      <c r="A137" s="22" t="s">
        <v>5</v>
      </c>
      <c r="B137" s="21"/>
      <c r="C137" s="9">
        <f>SUM(C134:C136)</f>
        <v>16897696</v>
      </c>
      <c r="D137" s="9">
        <f t="shared" ref="D137:AC137" si="329">SUM(D134:D136)</f>
        <v>14415735</v>
      </c>
      <c r="E137" s="9">
        <f t="shared" si="329"/>
        <v>31313431</v>
      </c>
      <c r="F137" s="9">
        <f t="shared" si="329"/>
        <v>0</v>
      </c>
      <c r="G137" s="9">
        <f t="shared" si="329"/>
        <v>10721846</v>
      </c>
      <c r="H137" s="9">
        <f t="shared" si="329"/>
        <v>10721846</v>
      </c>
      <c r="I137" s="9">
        <f t="shared" si="329"/>
        <v>0</v>
      </c>
      <c r="J137" s="9">
        <f t="shared" si="329"/>
        <v>0</v>
      </c>
      <c r="K137" s="9">
        <f t="shared" si="329"/>
        <v>0</v>
      </c>
      <c r="L137" s="9">
        <f t="shared" si="329"/>
        <v>0</v>
      </c>
      <c r="M137" s="9">
        <f t="shared" si="329"/>
        <v>0</v>
      </c>
      <c r="N137" s="9">
        <f t="shared" si="329"/>
        <v>0</v>
      </c>
      <c r="O137" s="9">
        <f t="shared" si="329"/>
        <v>0</v>
      </c>
      <c r="P137" s="9">
        <f t="shared" si="329"/>
        <v>0</v>
      </c>
      <c r="Q137" s="9">
        <f t="shared" si="329"/>
        <v>0</v>
      </c>
      <c r="R137" s="9">
        <f t="shared" si="329"/>
        <v>0</v>
      </c>
      <c r="S137" s="9">
        <f t="shared" si="329"/>
        <v>0</v>
      </c>
      <c r="T137" s="9">
        <f t="shared" si="329"/>
        <v>0</v>
      </c>
      <c r="U137" s="9">
        <f t="shared" si="329"/>
        <v>16897696</v>
      </c>
      <c r="V137" s="9">
        <f t="shared" si="329"/>
        <v>3693889</v>
      </c>
      <c r="W137" s="9">
        <f t="shared" si="329"/>
        <v>20591585</v>
      </c>
      <c r="X137" s="9">
        <f t="shared" si="329"/>
        <v>0</v>
      </c>
      <c r="Y137" s="9">
        <f t="shared" si="329"/>
        <v>0</v>
      </c>
      <c r="Z137" s="9">
        <f t="shared" si="329"/>
        <v>0</v>
      </c>
      <c r="AA137" s="9">
        <f t="shared" si="329"/>
        <v>0</v>
      </c>
      <c r="AB137" s="9">
        <f t="shared" si="329"/>
        <v>0</v>
      </c>
      <c r="AC137" s="9">
        <f t="shared" si="329"/>
        <v>0</v>
      </c>
    </row>
    <row r="138" spans="1:29" ht="19.5" customHeight="1">
      <c r="A138" s="54" t="s">
        <v>54</v>
      </c>
      <c r="B138" s="18" t="s">
        <v>2</v>
      </c>
      <c r="C138" s="5">
        <f>F138+I138+L138+O138+R138+U138+X138+AA138</f>
        <v>0</v>
      </c>
      <c r="D138" s="5">
        <f>G138+J138+M138+P138+S138+V138+Y138+AB138</f>
        <v>0</v>
      </c>
      <c r="E138" s="6">
        <f>H138+K138+N138+Q138+T138+W138+Z138+AC138</f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>F139+I139+L139+O139+R139+U139+X139+AA139</f>
        <v>0</v>
      </c>
      <c r="D139" s="5">
        <f t="shared" ref="D139:E140" si="330">G139+J139+M139+P139+S139+V139+Y139+AB139</f>
        <v>0</v>
      </c>
      <c r="E139" s="6">
        <f t="shared" si="330"/>
        <v>0</v>
      </c>
      <c r="F139" s="5">
        <v>0</v>
      </c>
      <c r="G139" s="5">
        <v>0</v>
      </c>
      <c r="H139" s="5">
        <f t="shared" ref="H139:H140" si="331">F139+G139</f>
        <v>0</v>
      </c>
      <c r="I139" s="5">
        <v>0</v>
      </c>
      <c r="J139" s="5">
        <v>0</v>
      </c>
      <c r="K139" s="5">
        <f t="shared" ref="K139:K140" si="332">I139+J139</f>
        <v>0</v>
      </c>
      <c r="L139" s="5">
        <v>0</v>
      </c>
      <c r="M139" s="5">
        <v>0</v>
      </c>
      <c r="N139" s="5">
        <f t="shared" ref="N139:N140" si="333">L139+M139</f>
        <v>0</v>
      </c>
      <c r="O139" s="5">
        <v>0</v>
      </c>
      <c r="P139" s="5">
        <v>0</v>
      </c>
      <c r="Q139" s="5">
        <f t="shared" ref="Q139:Q140" si="334">O139+P139</f>
        <v>0</v>
      </c>
      <c r="R139" s="5">
        <v>0</v>
      </c>
      <c r="S139" s="5">
        <v>0</v>
      </c>
      <c r="T139" s="5">
        <f t="shared" ref="T139:T140" si="335">R139+S139</f>
        <v>0</v>
      </c>
      <c r="U139" s="5">
        <v>0</v>
      </c>
      <c r="V139" s="5">
        <v>0</v>
      </c>
      <c r="W139" s="8">
        <f t="shared" ref="W139:W140" si="336">U139+V139</f>
        <v>0</v>
      </c>
      <c r="X139" s="5">
        <v>0</v>
      </c>
      <c r="Y139" s="5">
        <v>0</v>
      </c>
      <c r="Z139" s="8">
        <f t="shared" ref="Z139:Z140" si="337">X139+Y139</f>
        <v>0</v>
      </c>
      <c r="AA139" s="5">
        <v>0</v>
      </c>
      <c r="AB139" s="5">
        <v>0</v>
      </c>
      <c r="AC139" s="6">
        <f t="shared" ref="AC139:AC140" si="338">AA139+AB139</f>
        <v>0</v>
      </c>
    </row>
    <row r="140" spans="1:29" ht="19.5" customHeight="1">
      <c r="A140" s="56"/>
      <c r="B140" s="17" t="s">
        <v>4</v>
      </c>
      <c r="C140" s="5">
        <f>F140+I140+L140+O140+R140+U140+X140+AA140</f>
        <v>0</v>
      </c>
      <c r="D140" s="5">
        <f t="shared" si="330"/>
        <v>8046263</v>
      </c>
      <c r="E140" s="6">
        <f t="shared" si="330"/>
        <v>8046263</v>
      </c>
      <c r="F140" s="5">
        <v>0</v>
      </c>
      <c r="G140" s="5">
        <v>0</v>
      </c>
      <c r="H140" s="5">
        <f t="shared" si="331"/>
        <v>0</v>
      </c>
      <c r="I140" s="5">
        <v>0</v>
      </c>
      <c r="J140" s="5">
        <v>0</v>
      </c>
      <c r="K140" s="5">
        <f t="shared" si="332"/>
        <v>0</v>
      </c>
      <c r="L140" s="5">
        <v>0</v>
      </c>
      <c r="M140" s="5">
        <v>0</v>
      </c>
      <c r="N140" s="5">
        <f t="shared" si="333"/>
        <v>0</v>
      </c>
      <c r="O140" s="5">
        <v>0</v>
      </c>
      <c r="P140" s="5">
        <v>0</v>
      </c>
      <c r="Q140" s="5">
        <f t="shared" si="334"/>
        <v>0</v>
      </c>
      <c r="R140" s="5">
        <v>0</v>
      </c>
      <c r="S140" s="5">
        <v>0</v>
      </c>
      <c r="T140" s="5">
        <f t="shared" si="335"/>
        <v>0</v>
      </c>
      <c r="U140" s="5">
        <v>0</v>
      </c>
      <c r="V140" s="5">
        <v>8046263</v>
      </c>
      <c r="W140" s="8">
        <f t="shared" si="336"/>
        <v>8046263</v>
      </c>
      <c r="X140" s="5">
        <v>0</v>
      </c>
      <c r="Y140" s="5">
        <v>0</v>
      </c>
      <c r="Z140" s="8">
        <f t="shared" si="337"/>
        <v>0</v>
      </c>
      <c r="AA140" s="5">
        <v>0</v>
      </c>
      <c r="AB140" s="5">
        <v>0</v>
      </c>
      <c r="AC140" s="6">
        <f t="shared" si="338"/>
        <v>0</v>
      </c>
    </row>
    <row r="141" spans="1:29" ht="19.5" customHeight="1" thickBot="1">
      <c r="A141" s="22" t="s">
        <v>5</v>
      </c>
      <c r="B141" s="21"/>
      <c r="C141" s="9">
        <f>SUM(C138:C140)</f>
        <v>0</v>
      </c>
      <c r="D141" s="9">
        <f t="shared" ref="D141:AC141" si="339">SUM(D138:D140)</f>
        <v>8046263</v>
      </c>
      <c r="E141" s="9">
        <f t="shared" si="339"/>
        <v>8046263</v>
      </c>
      <c r="F141" s="9">
        <f t="shared" si="339"/>
        <v>0</v>
      </c>
      <c r="G141" s="9">
        <f t="shared" si="339"/>
        <v>0</v>
      </c>
      <c r="H141" s="9">
        <f t="shared" si="339"/>
        <v>0</v>
      </c>
      <c r="I141" s="9">
        <f t="shared" si="339"/>
        <v>0</v>
      </c>
      <c r="J141" s="9">
        <f t="shared" si="339"/>
        <v>0</v>
      </c>
      <c r="K141" s="9">
        <f t="shared" si="339"/>
        <v>0</v>
      </c>
      <c r="L141" s="9">
        <f t="shared" si="339"/>
        <v>0</v>
      </c>
      <c r="M141" s="9">
        <f t="shared" si="339"/>
        <v>0</v>
      </c>
      <c r="N141" s="9">
        <f t="shared" si="339"/>
        <v>0</v>
      </c>
      <c r="O141" s="9">
        <f t="shared" si="339"/>
        <v>0</v>
      </c>
      <c r="P141" s="9">
        <f t="shared" si="339"/>
        <v>0</v>
      </c>
      <c r="Q141" s="9">
        <f t="shared" si="339"/>
        <v>0</v>
      </c>
      <c r="R141" s="9">
        <f t="shared" si="339"/>
        <v>0</v>
      </c>
      <c r="S141" s="9">
        <f t="shared" si="339"/>
        <v>0</v>
      </c>
      <c r="T141" s="9">
        <f t="shared" si="339"/>
        <v>0</v>
      </c>
      <c r="U141" s="9">
        <f t="shared" si="339"/>
        <v>0</v>
      </c>
      <c r="V141" s="9">
        <f t="shared" si="339"/>
        <v>8046263</v>
      </c>
      <c r="W141" s="9">
        <f t="shared" si="339"/>
        <v>8046263</v>
      </c>
      <c r="X141" s="9">
        <f t="shared" si="339"/>
        <v>0</v>
      </c>
      <c r="Y141" s="9">
        <f t="shared" si="339"/>
        <v>0</v>
      </c>
      <c r="Z141" s="9">
        <f t="shared" si="339"/>
        <v>0</v>
      </c>
      <c r="AA141" s="9">
        <f t="shared" si="339"/>
        <v>0</v>
      </c>
      <c r="AB141" s="9">
        <f t="shared" si="339"/>
        <v>0</v>
      </c>
      <c r="AC141" s="9">
        <f t="shared" si="339"/>
        <v>0</v>
      </c>
    </row>
    <row r="142" spans="1:29" ht="19.5" customHeight="1">
      <c r="A142" s="54" t="s">
        <v>55</v>
      </c>
      <c r="B142" s="18" t="s">
        <v>2</v>
      </c>
      <c r="C142" s="5">
        <f>F142+I142+L142+O142+R142+U142+X142+AA142</f>
        <v>0</v>
      </c>
      <c r="D142" s="5">
        <f>G142+J142+M142+P142+S142+V142+Y142+AB142</f>
        <v>0</v>
      </c>
      <c r="E142" s="6">
        <f>H142+K142+N142+Q142+T142+W142+Z142+AC142</f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>F143+I143+L143+O143+R143+U143+X143+AA143</f>
        <v>0</v>
      </c>
      <c r="D143" s="5">
        <f t="shared" ref="D143:E144" si="340">G143+J143+M143+P143+S143+V143+Y143+AB143</f>
        <v>3292351</v>
      </c>
      <c r="E143" s="6">
        <f t="shared" si="340"/>
        <v>3292351</v>
      </c>
      <c r="F143" s="5">
        <v>0</v>
      </c>
      <c r="G143" s="5">
        <v>0</v>
      </c>
      <c r="H143" s="5">
        <f t="shared" ref="H143:H144" si="341">F143+G143</f>
        <v>0</v>
      </c>
      <c r="I143" s="5">
        <v>0</v>
      </c>
      <c r="J143" s="5">
        <v>0</v>
      </c>
      <c r="K143" s="5">
        <f t="shared" ref="K143:K144" si="342">I143+J143</f>
        <v>0</v>
      </c>
      <c r="L143" s="5">
        <v>0</v>
      </c>
      <c r="M143" s="5">
        <v>0</v>
      </c>
      <c r="N143" s="5">
        <f t="shared" ref="N143:N144" si="343">L143+M143</f>
        <v>0</v>
      </c>
      <c r="O143" s="5">
        <v>0</v>
      </c>
      <c r="P143" s="5">
        <v>0</v>
      </c>
      <c r="Q143" s="5">
        <f t="shared" ref="Q143:Q144" si="344">O143+P143</f>
        <v>0</v>
      </c>
      <c r="R143" s="5">
        <v>0</v>
      </c>
      <c r="S143" s="5">
        <v>0</v>
      </c>
      <c r="T143" s="5">
        <f t="shared" ref="T143:T144" si="345">R143+S143</f>
        <v>0</v>
      </c>
      <c r="U143" s="5">
        <v>0</v>
      </c>
      <c r="V143" s="5">
        <v>3292351</v>
      </c>
      <c r="W143" s="8">
        <f t="shared" ref="W143:W144" si="346">U143+V143</f>
        <v>3292351</v>
      </c>
      <c r="X143" s="5">
        <v>0</v>
      </c>
      <c r="Y143" s="5">
        <v>0</v>
      </c>
      <c r="Z143" s="8">
        <f t="shared" ref="Z143:Z144" si="347">X143+Y143</f>
        <v>0</v>
      </c>
      <c r="AA143" s="5">
        <v>0</v>
      </c>
      <c r="AB143" s="5">
        <v>0</v>
      </c>
      <c r="AC143" s="6">
        <f t="shared" ref="AC143:AC144" si="348">AA143+AB143</f>
        <v>0</v>
      </c>
    </row>
    <row r="144" spans="1:29" ht="19.5" customHeight="1">
      <c r="A144" s="56"/>
      <c r="B144" s="17" t="s">
        <v>4</v>
      </c>
      <c r="C144" s="5">
        <f>F144+I144+L144+O144+R144+U144+X144+AA144</f>
        <v>52342773</v>
      </c>
      <c r="D144" s="5">
        <f t="shared" si="340"/>
        <v>47522427</v>
      </c>
      <c r="E144" s="6">
        <f t="shared" si="340"/>
        <v>99865200</v>
      </c>
      <c r="F144" s="5">
        <v>44835639</v>
      </c>
      <c r="G144" s="5">
        <v>35630959</v>
      </c>
      <c r="H144" s="5">
        <f t="shared" si="341"/>
        <v>80466598</v>
      </c>
      <c r="I144" s="5">
        <v>0</v>
      </c>
      <c r="J144" s="5">
        <v>0</v>
      </c>
      <c r="K144" s="5">
        <f t="shared" si="342"/>
        <v>0</v>
      </c>
      <c r="L144" s="5">
        <v>0</v>
      </c>
      <c r="M144" s="5">
        <v>0</v>
      </c>
      <c r="N144" s="5">
        <f t="shared" si="343"/>
        <v>0</v>
      </c>
      <c r="O144" s="5">
        <v>0</v>
      </c>
      <c r="P144" s="5">
        <v>0</v>
      </c>
      <c r="Q144" s="5">
        <f t="shared" si="344"/>
        <v>0</v>
      </c>
      <c r="R144" s="5">
        <v>0</v>
      </c>
      <c r="S144" s="5">
        <v>0</v>
      </c>
      <c r="T144" s="5">
        <f t="shared" si="345"/>
        <v>0</v>
      </c>
      <c r="U144" s="5">
        <v>7507134</v>
      </c>
      <c r="V144" s="5">
        <v>11891468</v>
      </c>
      <c r="W144" s="8">
        <f t="shared" si="346"/>
        <v>19398602</v>
      </c>
      <c r="X144" s="5">
        <v>0</v>
      </c>
      <c r="Y144" s="5">
        <v>0</v>
      </c>
      <c r="Z144" s="8">
        <f t="shared" si="347"/>
        <v>0</v>
      </c>
      <c r="AA144" s="5">
        <v>0</v>
      </c>
      <c r="AB144" s="5">
        <v>0</v>
      </c>
      <c r="AC144" s="6">
        <f t="shared" si="348"/>
        <v>0</v>
      </c>
    </row>
    <row r="145" spans="1:29" ht="19.5" customHeight="1" thickBot="1">
      <c r="A145" s="22" t="s">
        <v>5</v>
      </c>
      <c r="B145" s="21"/>
      <c r="C145" s="9">
        <f>SUM(C142:C144)</f>
        <v>52342773</v>
      </c>
      <c r="D145" s="9">
        <f t="shared" ref="D145:AC145" si="349">SUM(D142:D144)</f>
        <v>50814778</v>
      </c>
      <c r="E145" s="9">
        <f t="shared" si="349"/>
        <v>103157551</v>
      </c>
      <c r="F145" s="9">
        <f t="shared" si="349"/>
        <v>44835639</v>
      </c>
      <c r="G145" s="9">
        <f t="shared" si="349"/>
        <v>35630959</v>
      </c>
      <c r="H145" s="9">
        <f t="shared" si="349"/>
        <v>80466598</v>
      </c>
      <c r="I145" s="9">
        <f t="shared" si="349"/>
        <v>0</v>
      </c>
      <c r="J145" s="9">
        <f t="shared" si="349"/>
        <v>0</v>
      </c>
      <c r="K145" s="9">
        <f t="shared" si="349"/>
        <v>0</v>
      </c>
      <c r="L145" s="9">
        <f t="shared" si="349"/>
        <v>0</v>
      </c>
      <c r="M145" s="9">
        <f t="shared" si="349"/>
        <v>0</v>
      </c>
      <c r="N145" s="9">
        <f t="shared" si="349"/>
        <v>0</v>
      </c>
      <c r="O145" s="9">
        <f t="shared" si="349"/>
        <v>0</v>
      </c>
      <c r="P145" s="9">
        <f t="shared" si="349"/>
        <v>0</v>
      </c>
      <c r="Q145" s="9">
        <f t="shared" si="349"/>
        <v>0</v>
      </c>
      <c r="R145" s="9">
        <f t="shared" si="349"/>
        <v>0</v>
      </c>
      <c r="S145" s="9">
        <f t="shared" si="349"/>
        <v>0</v>
      </c>
      <c r="T145" s="9">
        <f t="shared" si="349"/>
        <v>0</v>
      </c>
      <c r="U145" s="9">
        <f t="shared" si="349"/>
        <v>7507134</v>
      </c>
      <c r="V145" s="9">
        <f t="shared" si="349"/>
        <v>15183819</v>
      </c>
      <c r="W145" s="9">
        <f t="shared" si="349"/>
        <v>22690953</v>
      </c>
      <c r="X145" s="9">
        <f t="shared" si="349"/>
        <v>0</v>
      </c>
      <c r="Y145" s="9">
        <f t="shared" si="349"/>
        <v>0</v>
      </c>
      <c r="Z145" s="9">
        <f t="shared" si="349"/>
        <v>0</v>
      </c>
      <c r="AA145" s="9">
        <f t="shared" si="349"/>
        <v>0</v>
      </c>
      <c r="AB145" s="9">
        <f t="shared" si="349"/>
        <v>0</v>
      </c>
      <c r="AC145" s="9">
        <f t="shared" si="349"/>
        <v>0</v>
      </c>
    </row>
    <row r="146" spans="1:29" ht="19.5" customHeight="1">
      <c r="A146" s="54" t="s">
        <v>56</v>
      </c>
      <c r="B146" s="18" t="s">
        <v>2</v>
      </c>
      <c r="C146" s="5">
        <f>F146+I146+L146+O146+R146+U146+X146+AA146</f>
        <v>0</v>
      </c>
      <c r="D146" s="5">
        <f>G146+J146+M146+P146+S146+V146+Y146+AB146</f>
        <v>4004651</v>
      </c>
      <c r="E146" s="6">
        <f>H146+K146+N146+Q146+T146+W146+Z146+AC146</f>
        <v>4004651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4004651</v>
      </c>
      <c r="W146" s="8">
        <f>U146+V146</f>
        <v>4004651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>F147+I147+L147+O147+R147+U147+X147+AA147</f>
        <v>2793255</v>
      </c>
      <c r="D147" s="5">
        <f t="shared" ref="D147:E148" si="350">G147+J147+M147+P147+S147+V147+Y147+AB147</f>
        <v>54370565</v>
      </c>
      <c r="E147" s="6">
        <f t="shared" si="350"/>
        <v>57163820</v>
      </c>
      <c r="F147" s="5">
        <v>0</v>
      </c>
      <c r="G147" s="5">
        <v>0</v>
      </c>
      <c r="H147" s="5">
        <f t="shared" ref="H147:H148" si="351">F147+G147</f>
        <v>0</v>
      </c>
      <c r="I147" s="5">
        <v>0</v>
      </c>
      <c r="J147" s="5">
        <v>0</v>
      </c>
      <c r="K147" s="5">
        <f t="shared" ref="K147:K148" si="352">I147+J147</f>
        <v>0</v>
      </c>
      <c r="L147" s="5">
        <v>0</v>
      </c>
      <c r="M147" s="5">
        <v>0</v>
      </c>
      <c r="N147" s="5">
        <f t="shared" ref="N147:N148" si="353">L147+M147</f>
        <v>0</v>
      </c>
      <c r="O147" s="5">
        <v>0</v>
      </c>
      <c r="P147" s="5">
        <v>0</v>
      </c>
      <c r="Q147" s="5">
        <f t="shared" ref="Q147:Q148" si="354">O147+P147</f>
        <v>0</v>
      </c>
      <c r="R147" s="5">
        <v>0</v>
      </c>
      <c r="S147" s="5">
        <v>0</v>
      </c>
      <c r="T147" s="5">
        <f t="shared" ref="T147:T148" si="355">R147+S147</f>
        <v>0</v>
      </c>
      <c r="U147" s="5">
        <v>2793255</v>
      </c>
      <c r="V147" s="5">
        <v>54370565</v>
      </c>
      <c r="W147" s="8">
        <f t="shared" ref="W147:W148" si="356">U147+V147</f>
        <v>57163820</v>
      </c>
      <c r="X147" s="5">
        <v>0</v>
      </c>
      <c r="Y147" s="5">
        <v>0</v>
      </c>
      <c r="Z147" s="8">
        <f t="shared" ref="Z147:Z148" si="357">X147+Y147</f>
        <v>0</v>
      </c>
      <c r="AA147" s="5">
        <v>0</v>
      </c>
      <c r="AB147" s="5">
        <v>0</v>
      </c>
      <c r="AC147" s="6">
        <f t="shared" ref="AC147:AC148" si="358">AA147+AB147</f>
        <v>0</v>
      </c>
    </row>
    <row r="148" spans="1:29" ht="19.5" customHeight="1">
      <c r="A148" s="56"/>
      <c r="B148" s="17" t="s">
        <v>4</v>
      </c>
      <c r="C148" s="5">
        <f>F148+I148+L148+O148+R148+U148+X148+AA148</f>
        <v>86024723</v>
      </c>
      <c r="D148" s="5">
        <f t="shared" si="350"/>
        <v>676886500</v>
      </c>
      <c r="E148" s="6">
        <f t="shared" si="350"/>
        <v>762911223</v>
      </c>
      <c r="F148" s="5">
        <v>0</v>
      </c>
      <c r="G148" s="5">
        <v>0</v>
      </c>
      <c r="H148" s="5">
        <f t="shared" si="351"/>
        <v>0</v>
      </c>
      <c r="I148" s="5">
        <v>0</v>
      </c>
      <c r="J148" s="5">
        <v>0</v>
      </c>
      <c r="K148" s="5">
        <f t="shared" si="352"/>
        <v>0</v>
      </c>
      <c r="L148" s="5">
        <v>0</v>
      </c>
      <c r="M148" s="5">
        <v>0</v>
      </c>
      <c r="N148" s="5">
        <f t="shared" si="353"/>
        <v>0</v>
      </c>
      <c r="O148" s="5">
        <v>0</v>
      </c>
      <c r="P148" s="5">
        <v>0</v>
      </c>
      <c r="Q148" s="5">
        <f t="shared" si="354"/>
        <v>0</v>
      </c>
      <c r="R148" s="5">
        <v>0</v>
      </c>
      <c r="S148" s="5">
        <v>0</v>
      </c>
      <c r="T148" s="5">
        <f t="shared" si="355"/>
        <v>0</v>
      </c>
      <c r="U148" s="5">
        <v>86024723</v>
      </c>
      <c r="V148" s="5">
        <v>676886500</v>
      </c>
      <c r="W148" s="8">
        <f t="shared" si="356"/>
        <v>762911223</v>
      </c>
      <c r="X148" s="5">
        <v>0</v>
      </c>
      <c r="Y148" s="5">
        <v>0</v>
      </c>
      <c r="Z148" s="8">
        <f t="shared" si="357"/>
        <v>0</v>
      </c>
      <c r="AA148" s="5">
        <v>0</v>
      </c>
      <c r="AB148" s="5">
        <v>0</v>
      </c>
      <c r="AC148" s="6">
        <f t="shared" si="358"/>
        <v>0</v>
      </c>
    </row>
    <row r="149" spans="1:29" ht="19.5" customHeight="1" thickBot="1">
      <c r="A149" s="22" t="s">
        <v>5</v>
      </c>
      <c r="B149" s="21"/>
      <c r="C149" s="9">
        <f>SUM(C146:C148)</f>
        <v>88817978</v>
      </c>
      <c r="D149" s="9">
        <f t="shared" ref="D149:AC149" si="359">SUM(D146:D148)</f>
        <v>735261716</v>
      </c>
      <c r="E149" s="9">
        <f t="shared" si="359"/>
        <v>824079694</v>
      </c>
      <c r="F149" s="9">
        <f t="shared" si="359"/>
        <v>0</v>
      </c>
      <c r="G149" s="9">
        <f t="shared" si="359"/>
        <v>0</v>
      </c>
      <c r="H149" s="9">
        <f t="shared" si="359"/>
        <v>0</v>
      </c>
      <c r="I149" s="9">
        <f t="shared" si="359"/>
        <v>0</v>
      </c>
      <c r="J149" s="9">
        <f t="shared" si="359"/>
        <v>0</v>
      </c>
      <c r="K149" s="9">
        <f t="shared" si="359"/>
        <v>0</v>
      </c>
      <c r="L149" s="9">
        <f t="shared" si="359"/>
        <v>0</v>
      </c>
      <c r="M149" s="9">
        <f t="shared" si="359"/>
        <v>0</v>
      </c>
      <c r="N149" s="9">
        <f t="shared" si="359"/>
        <v>0</v>
      </c>
      <c r="O149" s="9">
        <f t="shared" si="359"/>
        <v>0</v>
      </c>
      <c r="P149" s="9">
        <f t="shared" si="359"/>
        <v>0</v>
      </c>
      <c r="Q149" s="9">
        <f t="shared" si="359"/>
        <v>0</v>
      </c>
      <c r="R149" s="9">
        <f t="shared" si="359"/>
        <v>0</v>
      </c>
      <c r="S149" s="9">
        <f t="shared" si="359"/>
        <v>0</v>
      </c>
      <c r="T149" s="9">
        <f t="shared" si="359"/>
        <v>0</v>
      </c>
      <c r="U149" s="9">
        <f t="shared" si="359"/>
        <v>88817978</v>
      </c>
      <c r="V149" s="9">
        <f t="shared" si="359"/>
        <v>735261716</v>
      </c>
      <c r="W149" s="9">
        <f t="shared" si="359"/>
        <v>824079694</v>
      </c>
      <c r="X149" s="9">
        <f t="shared" si="359"/>
        <v>0</v>
      </c>
      <c r="Y149" s="9">
        <f t="shared" si="359"/>
        <v>0</v>
      </c>
      <c r="Z149" s="9">
        <f t="shared" si="359"/>
        <v>0</v>
      </c>
      <c r="AA149" s="9">
        <f t="shared" si="359"/>
        <v>0</v>
      </c>
      <c r="AB149" s="9">
        <f t="shared" si="359"/>
        <v>0</v>
      </c>
      <c r="AC149" s="9">
        <f t="shared" si="359"/>
        <v>0</v>
      </c>
    </row>
    <row r="150" spans="1:29" ht="19.5" customHeight="1">
      <c r="A150" s="54" t="s">
        <v>57</v>
      </c>
      <c r="B150" s="18" t="s">
        <v>2</v>
      </c>
      <c r="C150" s="5">
        <f>F150+I150+L150+O150+R150+U150+X150+AA150</f>
        <v>6743520</v>
      </c>
      <c r="D150" s="5">
        <f>G150+J150+M150+P150+S150+V150+Y150+AB150</f>
        <v>0</v>
      </c>
      <c r="E150" s="6">
        <f>H150+K150+N150+Q150+T150+W150+Z150+AC150</f>
        <v>6743520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6743520</v>
      </c>
      <c r="V150" s="5">
        <v>0</v>
      </c>
      <c r="W150" s="8">
        <f>U150+V150</f>
        <v>6743520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>F151+I151+L151+O151+R151+U151+X151+AA151</f>
        <v>12783067</v>
      </c>
      <c r="D151" s="5">
        <f t="shared" ref="D151:E152" si="360">G151+J151+M151+P151+S151+V151+Y151+AB151</f>
        <v>0</v>
      </c>
      <c r="E151" s="6">
        <f t="shared" si="360"/>
        <v>12783067</v>
      </c>
      <c r="F151" s="5">
        <v>0</v>
      </c>
      <c r="G151" s="5">
        <v>0</v>
      </c>
      <c r="H151" s="5">
        <f t="shared" ref="H151:H152" si="361">F151+G151</f>
        <v>0</v>
      </c>
      <c r="I151" s="5">
        <v>0</v>
      </c>
      <c r="J151" s="5">
        <v>0</v>
      </c>
      <c r="K151" s="5">
        <f t="shared" ref="K151:K152" si="362">I151+J151</f>
        <v>0</v>
      </c>
      <c r="L151" s="5">
        <v>0</v>
      </c>
      <c r="M151" s="5">
        <v>0</v>
      </c>
      <c r="N151" s="5">
        <f t="shared" ref="N151:N152" si="363">L151+M151</f>
        <v>0</v>
      </c>
      <c r="O151" s="5">
        <v>0</v>
      </c>
      <c r="P151" s="5">
        <v>0</v>
      </c>
      <c r="Q151" s="5">
        <f t="shared" ref="Q151:Q152" si="364">O151+P151</f>
        <v>0</v>
      </c>
      <c r="R151" s="5">
        <v>0</v>
      </c>
      <c r="S151" s="5">
        <v>0</v>
      </c>
      <c r="T151" s="5">
        <f t="shared" ref="T151:T152" si="365">R151+S151</f>
        <v>0</v>
      </c>
      <c r="U151" s="5">
        <v>12783067</v>
      </c>
      <c r="V151" s="5">
        <v>0</v>
      </c>
      <c r="W151" s="8">
        <f t="shared" ref="W151:W152" si="366">U151+V151</f>
        <v>12783067</v>
      </c>
      <c r="X151" s="5">
        <v>0</v>
      </c>
      <c r="Y151" s="5">
        <v>0</v>
      </c>
      <c r="Z151" s="8">
        <f t="shared" ref="Z151:Z152" si="367">X151+Y151</f>
        <v>0</v>
      </c>
      <c r="AA151" s="5">
        <v>0</v>
      </c>
      <c r="AB151" s="5">
        <v>0</v>
      </c>
      <c r="AC151" s="6">
        <f t="shared" ref="AC151:AC152" si="368">AA151+AB151</f>
        <v>0</v>
      </c>
    </row>
    <row r="152" spans="1:29" ht="19.5" customHeight="1">
      <c r="A152" s="56"/>
      <c r="B152" s="17" t="s">
        <v>4</v>
      </c>
      <c r="C152" s="5">
        <f>F152+I152+L152+O152+R152+U152+X152+AA152</f>
        <v>335935220</v>
      </c>
      <c r="D152" s="5">
        <f t="shared" si="360"/>
        <v>309040077</v>
      </c>
      <c r="E152" s="6">
        <f t="shared" si="360"/>
        <v>644975297</v>
      </c>
      <c r="F152" s="5">
        <v>1488180</v>
      </c>
      <c r="G152" s="5">
        <v>595581</v>
      </c>
      <c r="H152" s="5">
        <f t="shared" si="361"/>
        <v>2083761</v>
      </c>
      <c r="I152" s="5">
        <v>0</v>
      </c>
      <c r="J152" s="5">
        <v>0</v>
      </c>
      <c r="K152" s="5">
        <f t="shared" si="362"/>
        <v>0</v>
      </c>
      <c r="L152" s="5">
        <v>0</v>
      </c>
      <c r="M152" s="5">
        <v>0</v>
      </c>
      <c r="N152" s="5">
        <f t="shared" si="363"/>
        <v>0</v>
      </c>
      <c r="O152" s="5">
        <v>0</v>
      </c>
      <c r="P152" s="5">
        <v>0</v>
      </c>
      <c r="Q152" s="5">
        <f t="shared" si="364"/>
        <v>0</v>
      </c>
      <c r="R152" s="5">
        <v>0</v>
      </c>
      <c r="S152" s="5">
        <v>0</v>
      </c>
      <c r="T152" s="5">
        <f t="shared" si="365"/>
        <v>0</v>
      </c>
      <c r="U152" s="5">
        <v>334447040</v>
      </c>
      <c r="V152" s="5">
        <v>308444496</v>
      </c>
      <c r="W152" s="8">
        <f t="shared" si="366"/>
        <v>642891536</v>
      </c>
      <c r="X152" s="5">
        <v>0</v>
      </c>
      <c r="Y152" s="5">
        <v>0</v>
      </c>
      <c r="Z152" s="8">
        <f t="shared" si="367"/>
        <v>0</v>
      </c>
      <c r="AA152" s="5">
        <v>0</v>
      </c>
      <c r="AB152" s="5">
        <v>0</v>
      </c>
      <c r="AC152" s="6">
        <f t="shared" si="368"/>
        <v>0</v>
      </c>
    </row>
    <row r="153" spans="1:29" ht="19.5" customHeight="1" thickBot="1">
      <c r="A153" s="22" t="s">
        <v>5</v>
      </c>
      <c r="B153" s="21"/>
      <c r="C153" s="9">
        <f>SUM(C150:C152)</f>
        <v>355461807</v>
      </c>
      <c r="D153" s="9">
        <f t="shared" ref="D153:AC153" si="369">SUM(D150:D152)</f>
        <v>309040077</v>
      </c>
      <c r="E153" s="9">
        <f t="shared" si="369"/>
        <v>664501884</v>
      </c>
      <c r="F153" s="9">
        <f t="shared" si="369"/>
        <v>1488180</v>
      </c>
      <c r="G153" s="9">
        <f t="shared" si="369"/>
        <v>595581</v>
      </c>
      <c r="H153" s="9">
        <f t="shared" si="369"/>
        <v>2083761</v>
      </c>
      <c r="I153" s="9">
        <f t="shared" si="369"/>
        <v>0</v>
      </c>
      <c r="J153" s="9">
        <f t="shared" si="369"/>
        <v>0</v>
      </c>
      <c r="K153" s="9">
        <f t="shared" si="369"/>
        <v>0</v>
      </c>
      <c r="L153" s="9">
        <f t="shared" si="369"/>
        <v>0</v>
      </c>
      <c r="M153" s="9">
        <f t="shared" si="369"/>
        <v>0</v>
      </c>
      <c r="N153" s="9">
        <f t="shared" si="369"/>
        <v>0</v>
      </c>
      <c r="O153" s="9">
        <f t="shared" si="369"/>
        <v>0</v>
      </c>
      <c r="P153" s="9">
        <f t="shared" si="369"/>
        <v>0</v>
      </c>
      <c r="Q153" s="9">
        <f t="shared" si="369"/>
        <v>0</v>
      </c>
      <c r="R153" s="9">
        <f t="shared" si="369"/>
        <v>0</v>
      </c>
      <c r="S153" s="9">
        <f t="shared" si="369"/>
        <v>0</v>
      </c>
      <c r="T153" s="9">
        <f t="shared" si="369"/>
        <v>0</v>
      </c>
      <c r="U153" s="9">
        <f t="shared" si="369"/>
        <v>353973627</v>
      </c>
      <c r="V153" s="9">
        <f t="shared" si="369"/>
        <v>308444496</v>
      </c>
      <c r="W153" s="9">
        <f t="shared" si="369"/>
        <v>662418123</v>
      </c>
      <c r="X153" s="9">
        <f t="shared" si="369"/>
        <v>0</v>
      </c>
      <c r="Y153" s="9">
        <f t="shared" si="369"/>
        <v>0</v>
      </c>
      <c r="Z153" s="9">
        <f t="shared" si="369"/>
        <v>0</v>
      </c>
      <c r="AA153" s="9">
        <f t="shared" si="369"/>
        <v>0</v>
      </c>
      <c r="AB153" s="9">
        <f t="shared" si="369"/>
        <v>0</v>
      </c>
      <c r="AC153" s="9">
        <f t="shared" si="369"/>
        <v>0</v>
      </c>
    </row>
    <row r="154" spans="1:29" ht="21.75" customHeight="1" thickBot="1">
      <c r="A154" s="20" t="s">
        <v>6</v>
      </c>
      <c r="B154" s="19"/>
      <c r="C154" s="10">
        <f>C9+C13+C17+C21+C25+C29+C33+C37+C41+C45+C49+C53+C57+C61+C65+C69+C73+C77+C81+C85+C89+C93+C97+C101+C105+C109+C113+C117+C121+C125+C129+C133+C137+C141+C145+C149+C153</f>
        <v>158093042755</v>
      </c>
      <c r="D154" s="10">
        <f t="shared" ref="D154:AC154" si="370">D9+D13+D17+D21+D25+D29+D33+D37+D41+D45+D49+D53+D57+D61+D65+D69+D73+D77+D81+D85+D89+D93+D97+D101+D105+D109+D113+D117+D121+D125+D129+D133+D137+D141+D145+D149+D153</f>
        <v>128203489621</v>
      </c>
      <c r="E154" s="10">
        <f t="shared" si="370"/>
        <v>286296532376</v>
      </c>
      <c r="F154" s="10">
        <f t="shared" si="370"/>
        <v>75825572121</v>
      </c>
      <c r="G154" s="10">
        <f t="shared" si="370"/>
        <v>61087457116</v>
      </c>
      <c r="H154" s="10">
        <f t="shared" si="370"/>
        <v>136913029237</v>
      </c>
      <c r="I154" s="10">
        <f t="shared" si="370"/>
        <v>37186260593</v>
      </c>
      <c r="J154" s="10">
        <f t="shared" si="370"/>
        <v>34586559195</v>
      </c>
      <c r="K154" s="10">
        <f t="shared" si="370"/>
        <v>71772819788</v>
      </c>
      <c r="L154" s="10">
        <f t="shared" si="370"/>
        <v>345033948</v>
      </c>
      <c r="M154" s="10">
        <f t="shared" si="370"/>
        <v>556856606</v>
      </c>
      <c r="N154" s="10">
        <f t="shared" si="370"/>
        <v>901890554</v>
      </c>
      <c r="O154" s="10">
        <f t="shared" si="370"/>
        <v>1301482544</v>
      </c>
      <c r="P154" s="10">
        <f t="shared" si="370"/>
        <v>1508165686</v>
      </c>
      <c r="Q154" s="10">
        <f t="shared" si="370"/>
        <v>2809648230</v>
      </c>
      <c r="R154" s="10">
        <f t="shared" si="370"/>
        <v>436108717</v>
      </c>
      <c r="S154" s="10">
        <f t="shared" si="370"/>
        <v>46269524</v>
      </c>
      <c r="T154" s="10">
        <f t="shared" si="370"/>
        <v>482378241</v>
      </c>
      <c r="U154" s="10">
        <f t="shared" si="370"/>
        <v>32754136841</v>
      </c>
      <c r="V154" s="10">
        <f t="shared" si="370"/>
        <v>27922354448</v>
      </c>
      <c r="W154" s="10">
        <f t="shared" si="370"/>
        <v>60676491289</v>
      </c>
      <c r="X154" s="10">
        <f t="shared" si="370"/>
        <v>2710062705</v>
      </c>
      <c r="Y154" s="10">
        <f t="shared" si="370"/>
        <v>1006942167</v>
      </c>
      <c r="Z154" s="10">
        <f t="shared" si="370"/>
        <v>3717004872</v>
      </c>
      <c r="AA154" s="10">
        <f t="shared" si="370"/>
        <v>7534385286</v>
      </c>
      <c r="AB154" s="10">
        <f t="shared" si="370"/>
        <v>1488884879</v>
      </c>
      <c r="AC154" s="10">
        <f t="shared" si="370"/>
        <v>9023270165</v>
      </c>
    </row>
    <row r="155" spans="1:29" ht="21" customHeight="1">
      <c r="A155" s="57" t="s">
        <v>5</v>
      </c>
      <c r="B155" s="18" t="s">
        <v>2</v>
      </c>
      <c r="C155" s="5">
        <f>C6+C10+C14+C18+C22+C26+C30+C34+C38+C42+C46+C50+C54+C58+C62+C66+C70+C74+C78+C82+C86+C90+C94+C98+C102+C106+C110+C114+C118+C122+C126+C130+C134+C138+C142+C146+C150</f>
        <v>22922804503</v>
      </c>
      <c r="D155" s="5">
        <f t="shared" ref="D155:AC157" si="371">D6+D10+D14+D18+D22+D26+D30+D34+D38+D42+D46+D50+D54+D58+D62+D66+D70+D74+D78+D82+D86+D90+D94+D98+D102+D106+D110+D114+D118+D122+D126+D130+D134+D138+D142+D146+D150</f>
        <v>19638772641</v>
      </c>
      <c r="E155" s="6">
        <f t="shared" si="371"/>
        <v>42561577144</v>
      </c>
      <c r="F155" s="5">
        <f t="shared" si="371"/>
        <v>16443031441</v>
      </c>
      <c r="G155" s="5">
        <f t="shared" si="371"/>
        <v>14896108271</v>
      </c>
      <c r="H155" s="7">
        <f t="shared" si="371"/>
        <v>31339139712</v>
      </c>
      <c r="I155" s="5">
        <f t="shared" si="371"/>
        <v>2897140768</v>
      </c>
      <c r="J155" s="5">
        <f t="shared" si="371"/>
        <v>2255647530</v>
      </c>
      <c r="K155" s="7">
        <f t="shared" si="371"/>
        <v>5152788298</v>
      </c>
      <c r="L155" s="5">
        <f t="shared" si="371"/>
        <v>134734278</v>
      </c>
      <c r="M155" s="5">
        <f t="shared" si="371"/>
        <v>139410583</v>
      </c>
      <c r="N155" s="7">
        <f t="shared" si="371"/>
        <v>274144861</v>
      </c>
      <c r="O155" s="5">
        <f t="shared" si="371"/>
        <v>568007314</v>
      </c>
      <c r="P155" s="5">
        <f t="shared" si="371"/>
        <v>499925904</v>
      </c>
      <c r="Q155" s="7">
        <f t="shared" si="371"/>
        <v>1067933218</v>
      </c>
      <c r="R155" s="5">
        <f t="shared" si="371"/>
        <v>12264927</v>
      </c>
      <c r="S155" s="5">
        <f t="shared" si="371"/>
        <v>15824494</v>
      </c>
      <c r="T155" s="7">
        <f t="shared" si="371"/>
        <v>28089421</v>
      </c>
      <c r="U155" s="5">
        <f t="shared" si="371"/>
        <v>1116011966</v>
      </c>
      <c r="V155" s="5">
        <f t="shared" si="371"/>
        <v>1044488894</v>
      </c>
      <c r="W155" s="8">
        <f t="shared" si="371"/>
        <v>2160500860</v>
      </c>
      <c r="X155" s="5">
        <f t="shared" si="371"/>
        <v>0</v>
      </c>
      <c r="Y155" s="5">
        <f t="shared" si="371"/>
        <v>19303160</v>
      </c>
      <c r="Z155" s="8">
        <f t="shared" si="371"/>
        <v>19303160</v>
      </c>
      <c r="AA155" s="5">
        <f t="shared" si="371"/>
        <v>1751613809</v>
      </c>
      <c r="AB155" s="5">
        <f t="shared" si="371"/>
        <v>768063805</v>
      </c>
      <c r="AC155" s="6">
        <f t="shared" si="371"/>
        <v>2519677614</v>
      </c>
    </row>
    <row r="156" spans="1:29" ht="20.100000000000001" customHeight="1">
      <c r="A156" s="55"/>
      <c r="B156" s="17" t="s">
        <v>3</v>
      </c>
      <c r="C156" s="5">
        <f>C7+C11+C15+C19+C23+C27+C31+C35+C39+C43+C47+C51+C55+C59+C63+C67+C71+C75+C79+C83+C87+C91+C95+C99+C103+C107+C111+C115+C119+C123+C127+C131+C135+C139+C143+C147+C151</f>
        <v>26336453707</v>
      </c>
      <c r="D156" s="5">
        <f t="shared" si="371"/>
        <v>18605096743</v>
      </c>
      <c r="E156" s="6">
        <f t="shared" si="371"/>
        <v>44941550450</v>
      </c>
      <c r="F156" s="5">
        <f t="shared" si="371"/>
        <v>7305612801</v>
      </c>
      <c r="G156" s="5">
        <f t="shared" si="371"/>
        <v>6449979536</v>
      </c>
      <c r="H156" s="7">
        <f t="shared" si="371"/>
        <v>13755592337</v>
      </c>
      <c r="I156" s="5">
        <f t="shared" si="371"/>
        <v>7326271945</v>
      </c>
      <c r="J156" s="5">
        <f t="shared" si="371"/>
        <v>7169580040</v>
      </c>
      <c r="K156" s="7">
        <f t="shared" si="371"/>
        <v>14495851985</v>
      </c>
      <c r="L156" s="5">
        <f t="shared" si="371"/>
        <v>45397553</v>
      </c>
      <c r="M156" s="5">
        <f t="shared" si="371"/>
        <v>136488226</v>
      </c>
      <c r="N156" s="7">
        <f t="shared" si="371"/>
        <v>181885779</v>
      </c>
      <c r="O156" s="5">
        <f t="shared" si="371"/>
        <v>314081670</v>
      </c>
      <c r="P156" s="5">
        <f t="shared" si="371"/>
        <v>296743080</v>
      </c>
      <c r="Q156" s="7">
        <f t="shared" si="371"/>
        <v>610824750</v>
      </c>
      <c r="R156" s="5">
        <f t="shared" si="371"/>
        <v>2488337</v>
      </c>
      <c r="S156" s="5">
        <f t="shared" si="371"/>
        <v>6599767</v>
      </c>
      <c r="T156" s="7">
        <f t="shared" si="371"/>
        <v>9088104</v>
      </c>
      <c r="U156" s="5">
        <f t="shared" si="371"/>
        <v>2849767219</v>
      </c>
      <c r="V156" s="5">
        <f t="shared" si="371"/>
        <v>2837246013</v>
      </c>
      <c r="W156" s="8">
        <f t="shared" si="371"/>
        <v>5687013232</v>
      </c>
      <c r="X156" s="5">
        <f t="shared" si="371"/>
        <v>2710062705</v>
      </c>
      <c r="Y156" s="5">
        <f t="shared" si="371"/>
        <v>987639007</v>
      </c>
      <c r="Z156" s="8">
        <f t="shared" si="371"/>
        <v>3697701712</v>
      </c>
      <c r="AA156" s="5">
        <f t="shared" si="371"/>
        <v>5782771477</v>
      </c>
      <c r="AB156" s="5">
        <f t="shared" si="371"/>
        <v>720821074</v>
      </c>
      <c r="AC156" s="6">
        <f t="shared" si="371"/>
        <v>6503592551</v>
      </c>
    </row>
    <row r="157" spans="1:29" ht="21.75" customHeight="1">
      <c r="A157" s="56"/>
      <c r="B157" s="17" t="s">
        <v>4</v>
      </c>
      <c r="C157" s="5">
        <f>C8+C12+C16+C20+C24+C28+C32+C36+C40+C44+C48+C52+C56+C60+C64+C68+C72+C76+C80+C84+C88+C92+C96+C100+C104+C108+C112+C116+C120+C124+C128+C132+C136+C140+C144+C148+C152</f>
        <v>108833784545</v>
      </c>
      <c r="D157" s="5">
        <f t="shared" si="371"/>
        <v>89959620237</v>
      </c>
      <c r="E157" s="6">
        <f t="shared" si="371"/>
        <v>198793404782</v>
      </c>
      <c r="F157" s="5">
        <f t="shared" si="371"/>
        <v>52076927879</v>
      </c>
      <c r="G157" s="5">
        <f t="shared" si="371"/>
        <v>39741369309</v>
      </c>
      <c r="H157" s="7">
        <f t="shared" si="371"/>
        <v>91818297188</v>
      </c>
      <c r="I157" s="5">
        <f t="shared" si="371"/>
        <v>26962847880</v>
      </c>
      <c r="J157" s="5">
        <f t="shared" si="371"/>
        <v>25161331625</v>
      </c>
      <c r="K157" s="7">
        <f t="shared" si="371"/>
        <v>52124179505</v>
      </c>
      <c r="L157" s="5">
        <f t="shared" si="371"/>
        <v>164902117</v>
      </c>
      <c r="M157" s="5">
        <f t="shared" si="371"/>
        <v>280957797</v>
      </c>
      <c r="N157" s="7">
        <f t="shared" si="371"/>
        <v>445859914</v>
      </c>
      <c r="O157" s="5">
        <f t="shared" si="371"/>
        <v>419393560</v>
      </c>
      <c r="P157" s="5">
        <f t="shared" si="371"/>
        <v>711496702</v>
      </c>
      <c r="Q157" s="7">
        <f t="shared" si="371"/>
        <v>1130890262</v>
      </c>
      <c r="R157" s="5">
        <f t="shared" si="371"/>
        <v>421355453</v>
      </c>
      <c r="S157" s="5">
        <f t="shared" si="371"/>
        <v>23845263</v>
      </c>
      <c r="T157" s="7">
        <f t="shared" si="371"/>
        <v>445200716</v>
      </c>
      <c r="U157" s="5">
        <f t="shared" si="371"/>
        <v>28788357656</v>
      </c>
      <c r="V157" s="5">
        <f t="shared" si="371"/>
        <v>24040619541</v>
      </c>
      <c r="W157" s="8">
        <f t="shared" si="371"/>
        <v>52828977197</v>
      </c>
      <c r="X157" s="5">
        <f t="shared" si="371"/>
        <v>0</v>
      </c>
      <c r="Y157" s="5">
        <f t="shared" si="371"/>
        <v>0</v>
      </c>
      <c r="Z157" s="8">
        <f t="shared" si="371"/>
        <v>0</v>
      </c>
      <c r="AA157" s="5">
        <f t="shared" si="371"/>
        <v>0</v>
      </c>
      <c r="AB157" s="5">
        <f t="shared" si="371"/>
        <v>0</v>
      </c>
      <c r="AC157" s="6">
        <f t="shared" si="371"/>
        <v>0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1747447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8896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3972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1760315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  <mergeCell ref="AA3:AC4"/>
    <mergeCell ref="F4:H4"/>
    <mergeCell ref="I4:K4"/>
    <mergeCell ref="L4:N4"/>
    <mergeCell ref="O4:Q4"/>
    <mergeCell ref="R4:T4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74:A76"/>
    <mergeCell ref="A78:A80"/>
    <mergeCell ref="A126:A128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</mergeCells>
  <phoneticPr fontId="1" type="noConversion"/>
  <pageMargins left="0.39370078740157483" right="0.39370078740157483" top="0.74803149606299213" bottom="0.74803149606299213" header="0.31496062992125984" footer="0.31496062992125984"/>
  <pageSetup paperSize="8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40D5-F30F-405F-9E29-499C3501192D}">
  <dimension ref="A1:AC175"/>
  <sheetViews>
    <sheetView topLeftCell="A149" workbookViewId="0">
      <selection activeCell="A149" sqref="A1:XFD1048576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9.5" style="4" customWidth="1"/>
    <col min="4" max="4" width="18.75" style="4" customWidth="1"/>
    <col min="5" max="5" width="19.75" style="4" customWidth="1"/>
    <col min="6" max="7" width="18.25" style="4" customWidth="1"/>
    <col min="8" max="8" width="19.75" style="4" customWidth="1"/>
    <col min="9" max="9" width="18.375" style="4" customWidth="1"/>
    <col min="10" max="10" width="18.125" style="4" customWidth="1"/>
    <col min="11" max="11" width="17.625" style="4" customWidth="1"/>
    <col min="12" max="14" width="13.875" style="4" bestFit="1" customWidth="1"/>
    <col min="15" max="15" width="16.5" style="4" customWidth="1"/>
    <col min="16" max="16" width="16.875" style="4" customWidth="1"/>
    <col min="17" max="17" width="17.5" style="4" customWidth="1"/>
    <col min="18" max="18" width="13.875" style="4" bestFit="1" customWidth="1"/>
    <col min="19" max="19" width="12.625" style="4" bestFit="1" customWidth="1"/>
    <col min="20" max="20" width="13.875" style="4" bestFit="1" customWidth="1"/>
    <col min="21" max="21" width="18.5" style="4" customWidth="1"/>
    <col min="22" max="22" width="18.625" style="4" customWidth="1"/>
    <col min="23" max="23" width="18.5" style="4" customWidth="1"/>
    <col min="24" max="24" width="16.75" style="4" customWidth="1"/>
    <col min="25" max="25" width="15.625" style="4" bestFit="1" customWidth="1"/>
    <col min="26" max="26" width="16.5" style="4" customWidth="1"/>
    <col min="27" max="27" width="16.75" style="4" customWidth="1"/>
    <col min="28" max="28" width="17.375" style="4" customWidth="1"/>
    <col min="29" max="29" width="16.87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64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27" t="s">
        <v>20</v>
      </c>
      <c r="G5" s="27" t="s">
        <v>21</v>
      </c>
      <c r="H5" s="27" t="s">
        <v>22</v>
      </c>
      <c r="I5" s="27" t="s">
        <v>20</v>
      </c>
      <c r="J5" s="27" t="s">
        <v>21</v>
      </c>
      <c r="K5" s="27" t="s">
        <v>22</v>
      </c>
      <c r="L5" s="27" t="s">
        <v>20</v>
      </c>
      <c r="M5" s="27" t="s">
        <v>21</v>
      </c>
      <c r="N5" s="27" t="s">
        <v>22</v>
      </c>
      <c r="O5" s="27" t="s">
        <v>20</v>
      </c>
      <c r="P5" s="27" t="s">
        <v>21</v>
      </c>
      <c r="Q5" s="27" t="s">
        <v>22</v>
      </c>
      <c r="R5" s="27" t="s">
        <v>20</v>
      </c>
      <c r="S5" s="27" t="s">
        <v>21</v>
      </c>
      <c r="T5" s="27" t="s">
        <v>22</v>
      </c>
      <c r="U5" s="28" t="s">
        <v>20</v>
      </c>
      <c r="V5" s="28" t="s">
        <v>21</v>
      </c>
      <c r="W5" s="28" t="s">
        <v>22</v>
      </c>
      <c r="X5" s="28" t="s">
        <v>20</v>
      </c>
      <c r="Y5" s="28" t="s">
        <v>21</v>
      </c>
      <c r="Z5" s="28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8" si="0">F6+I6+L6+O6+R6+U6+X6+AA6</f>
        <v>31304476586</v>
      </c>
      <c r="D6" s="5">
        <f t="shared" si="0"/>
        <v>23036991914</v>
      </c>
      <c r="E6" s="6">
        <f t="shared" si="0"/>
        <v>54341468500</v>
      </c>
      <c r="F6" s="5">
        <v>21935658010</v>
      </c>
      <c r="G6" s="5">
        <v>16575494893</v>
      </c>
      <c r="H6" s="5">
        <f>F6+G6</f>
        <v>38511152903</v>
      </c>
      <c r="I6" s="5">
        <v>8014460718</v>
      </c>
      <c r="J6" s="5">
        <v>3935277801</v>
      </c>
      <c r="K6" s="5">
        <f>I6+J6</f>
        <v>11949738519</v>
      </c>
      <c r="L6" s="5">
        <v>0</v>
      </c>
      <c r="M6" s="5">
        <v>1524</v>
      </c>
      <c r="N6" s="5">
        <f>L6+M6</f>
        <v>1524</v>
      </c>
      <c r="O6" s="5">
        <v>542045570</v>
      </c>
      <c r="P6" s="5">
        <v>631571762</v>
      </c>
      <c r="Q6" s="5">
        <f>O6+P6</f>
        <v>1173617332</v>
      </c>
      <c r="R6" s="5">
        <v>6466252</v>
      </c>
      <c r="S6" s="5">
        <v>1913698</v>
      </c>
      <c r="T6" s="5">
        <f>R6+S6</f>
        <v>8379950</v>
      </c>
      <c r="U6" s="5">
        <v>365493993</v>
      </c>
      <c r="V6" s="5">
        <v>210421182</v>
      </c>
      <c r="W6" s="8">
        <f>U6+V6</f>
        <v>575915175</v>
      </c>
      <c r="X6" s="5">
        <v>0</v>
      </c>
      <c r="Y6" s="5">
        <v>3298559</v>
      </c>
      <c r="Z6" s="8">
        <f>X6+Y6</f>
        <v>3298559</v>
      </c>
      <c r="AA6" s="5">
        <v>440352043</v>
      </c>
      <c r="AB6" s="5">
        <v>1679012495</v>
      </c>
      <c r="AC6" s="6">
        <f>AA6+AB6</f>
        <v>2119364538</v>
      </c>
    </row>
    <row r="7" spans="1:29" ht="19.5" customHeight="1">
      <c r="A7" s="55"/>
      <c r="B7" s="17" t="s">
        <v>3</v>
      </c>
      <c r="C7" s="5">
        <f t="shared" si="0"/>
        <v>21926254150</v>
      </c>
      <c r="D7" s="5">
        <f t="shared" si="0"/>
        <v>24442514439</v>
      </c>
      <c r="E7" s="6">
        <f t="shared" si="0"/>
        <v>46368768589</v>
      </c>
      <c r="F7" s="5">
        <v>6711194483</v>
      </c>
      <c r="G7" s="5">
        <v>6388401040</v>
      </c>
      <c r="H7" s="5">
        <f>F7+G7</f>
        <v>13099595523</v>
      </c>
      <c r="I7" s="5">
        <v>14400557427</v>
      </c>
      <c r="J7" s="5">
        <v>13719707178</v>
      </c>
      <c r="K7" s="5">
        <f>I7+J7</f>
        <v>28120264605</v>
      </c>
      <c r="L7" s="5">
        <v>0</v>
      </c>
      <c r="M7" s="5">
        <v>0</v>
      </c>
      <c r="N7" s="5">
        <f>L7+M7</f>
        <v>0</v>
      </c>
      <c r="O7" s="5">
        <v>122657599</v>
      </c>
      <c r="P7" s="5">
        <v>154241299</v>
      </c>
      <c r="Q7" s="5">
        <f>O7+P7</f>
        <v>276898898</v>
      </c>
      <c r="R7" s="5">
        <v>299279</v>
      </c>
      <c r="S7" s="5">
        <v>0</v>
      </c>
      <c r="T7" s="5">
        <f>R7+S7</f>
        <v>299279</v>
      </c>
      <c r="U7" s="5">
        <v>263403500</v>
      </c>
      <c r="V7" s="5">
        <v>201459828</v>
      </c>
      <c r="W7" s="8">
        <f>U7+V7</f>
        <v>464863328</v>
      </c>
      <c r="X7" s="5">
        <v>230889760</v>
      </c>
      <c r="Y7" s="5">
        <v>16820571</v>
      </c>
      <c r="Z7" s="8">
        <f>X7+Y7</f>
        <v>247710331</v>
      </c>
      <c r="AA7" s="5">
        <v>197252102</v>
      </c>
      <c r="AB7" s="5">
        <v>3961884523</v>
      </c>
      <c r="AC7" s="6">
        <f>AA7+AB7</f>
        <v>4159136625</v>
      </c>
    </row>
    <row r="8" spans="1:29" ht="19.5" customHeight="1">
      <c r="A8" s="56"/>
      <c r="B8" s="17" t="s">
        <v>4</v>
      </c>
      <c r="C8" s="5">
        <f t="shared" si="0"/>
        <v>98271139494</v>
      </c>
      <c r="D8" s="5">
        <f t="shared" si="0"/>
        <v>82905318950</v>
      </c>
      <c r="E8" s="6">
        <f t="shared" si="0"/>
        <v>181176458444</v>
      </c>
      <c r="F8" s="5">
        <v>45291875517</v>
      </c>
      <c r="G8" s="5">
        <v>32278366562</v>
      </c>
      <c r="H8" s="5">
        <f>F8+G8</f>
        <v>77570242079</v>
      </c>
      <c r="I8" s="5">
        <v>46400335061</v>
      </c>
      <c r="J8" s="5">
        <v>43898552007</v>
      </c>
      <c r="K8" s="5">
        <f>I8+J8</f>
        <v>90298887068</v>
      </c>
      <c r="L8" s="5">
        <v>0</v>
      </c>
      <c r="M8" s="5">
        <v>0</v>
      </c>
      <c r="N8" s="5">
        <f>L8+M8</f>
        <v>0</v>
      </c>
      <c r="O8" s="5">
        <v>733826638</v>
      </c>
      <c r="P8" s="5">
        <v>266378067</v>
      </c>
      <c r="Q8" s="5">
        <f>O8+P8</f>
        <v>1000204705</v>
      </c>
      <c r="R8" s="5">
        <v>40836756</v>
      </c>
      <c r="S8" s="5">
        <v>1518354</v>
      </c>
      <c r="T8" s="5">
        <f>R8+S8</f>
        <v>42355110</v>
      </c>
      <c r="U8" s="5">
        <v>5804265522</v>
      </c>
      <c r="V8" s="5">
        <v>6460503960</v>
      </c>
      <c r="W8" s="8">
        <f>U8+V8</f>
        <v>12264769482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 thickBot="1">
      <c r="A9" s="22" t="s">
        <v>5</v>
      </c>
      <c r="B9" s="21"/>
      <c r="C9" s="9">
        <f t="shared" ref="C9:AC9" si="1">SUM(C6:C8)</f>
        <v>151501870230</v>
      </c>
      <c r="D9" s="9">
        <f t="shared" si="1"/>
        <v>130384825303</v>
      </c>
      <c r="E9" s="9">
        <f t="shared" si="1"/>
        <v>281886695533</v>
      </c>
      <c r="F9" s="9">
        <f t="shared" si="1"/>
        <v>73938728010</v>
      </c>
      <c r="G9" s="9">
        <f t="shared" si="1"/>
        <v>55242262495</v>
      </c>
      <c r="H9" s="9">
        <f t="shared" si="1"/>
        <v>129180990505</v>
      </c>
      <c r="I9" s="9">
        <f t="shared" si="1"/>
        <v>68815353206</v>
      </c>
      <c r="J9" s="9">
        <f t="shared" si="1"/>
        <v>61553536986</v>
      </c>
      <c r="K9" s="9">
        <f t="shared" si="1"/>
        <v>130368890192</v>
      </c>
      <c r="L9" s="9">
        <f t="shared" si="1"/>
        <v>0</v>
      </c>
      <c r="M9" s="9">
        <f t="shared" si="1"/>
        <v>1524</v>
      </c>
      <c r="N9" s="9">
        <f t="shared" si="1"/>
        <v>1524</v>
      </c>
      <c r="O9" s="9">
        <f t="shared" si="1"/>
        <v>1398529807</v>
      </c>
      <c r="P9" s="9">
        <f t="shared" si="1"/>
        <v>1052191128</v>
      </c>
      <c r="Q9" s="9">
        <f t="shared" si="1"/>
        <v>2450720935</v>
      </c>
      <c r="R9" s="9">
        <f t="shared" si="1"/>
        <v>47602287</v>
      </c>
      <c r="S9" s="9">
        <f t="shared" si="1"/>
        <v>3432052</v>
      </c>
      <c r="T9" s="9">
        <f t="shared" si="1"/>
        <v>51034339</v>
      </c>
      <c r="U9" s="9">
        <f t="shared" si="1"/>
        <v>6433163015</v>
      </c>
      <c r="V9" s="9">
        <f t="shared" si="1"/>
        <v>6872384970</v>
      </c>
      <c r="W9" s="9">
        <f t="shared" si="1"/>
        <v>13305547985</v>
      </c>
      <c r="X9" s="9">
        <f t="shared" si="1"/>
        <v>230889760</v>
      </c>
      <c r="Y9" s="9">
        <f t="shared" si="1"/>
        <v>20119130</v>
      </c>
      <c r="Z9" s="9">
        <f t="shared" si="1"/>
        <v>251008890</v>
      </c>
      <c r="AA9" s="9">
        <f t="shared" si="1"/>
        <v>637604145</v>
      </c>
      <c r="AB9" s="9">
        <f t="shared" si="1"/>
        <v>5640897018</v>
      </c>
      <c r="AC9" s="9">
        <f t="shared" si="1"/>
        <v>6278501163</v>
      </c>
    </row>
    <row r="10" spans="1:29" ht="19.5" customHeight="1">
      <c r="A10" s="54" t="s">
        <v>26</v>
      </c>
      <c r="B10" s="18" t="s">
        <v>2</v>
      </c>
      <c r="C10" s="5">
        <f t="shared" ref="C10:E12" si="2">F10+I10+L10+O10+R10+U10+X10+AA10</f>
        <v>12059179</v>
      </c>
      <c r="D10" s="5">
        <f t="shared" si="2"/>
        <v>20622125</v>
      </c>
      <c r="E10" s="6">
        <f t="shared" si="2"/>
        <v>32681304</v>
      </c>
      <c r="F10" s="5">
        <v>6942844</v>
      </c>
      <c r="G10" s="5">
        <v>5413615</v>
      </c>
      <c r="H10" s="5">
        <f>F10+G10</f>
        <v>12356459</v>
      </c>
      <c r="I10" s="5">
        <v>0</v>
      </c>
      <c r="J10" s="5">
        <v>0</v>
      </c>
      <c r="K10" s="5">
        <f>I10+J10</f>
        <v>0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5116335</v>
      </c>
      <c r="V10" s="5">
        <v>15208510</v>
      </c>
      <c r="W10" s="8">
        <f>U10+V10</f>
        <v>20324845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 t="shared" si="2"/>
        <v>15437252</v>
      </c>
      <c r="D11" s="5">
        <f t="shared" si="2"/>
        <v>5983658</v>
      </c>
      <c r="E11" s="6">
        <f t="shared" si="2"/>
        <v>21420910</v>
      </c>
      <c r="F11" s="5">
        <v>0</v>
      </c>
      <c r="G11" s="5">
        <v>0</v>
      </c>
      <c r="H11" s="5">
        <f>F11+G11</f>
        <v>0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15437252</v>
      </c>
      <c r="V11" s="5">
        <v>5983658</v>
      </c>
      <c r="W11" s="8">
        <f>U11+V11</f>
        <v>21420910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6"/>
      <c r="B12" s="17" t="s">
        <v>4</v>
      </c>
      <c r="C12" s="5">
        <f t="shared" si="2"/>
        <v>183516405</v>
      </c>
      <c r="D12" s="5">
        <f t="shared" si="2"/>
        <v>158618236</v>
      </c>
      <c r="E12" s="6">
        <f t="shared" si="2"/>
        <v>342134641</v>
      </c>
      <c r="F12" s="5">
        <v>136622960</v>
      </c>
      <c r="G12" s="5">
        <v>134881637</v>
      </c>
      <c r="H12" s="5">
        <f>F12+G12</f>
        <v>271504597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46893445</v>
      </c>
      <c r="V12" s="5">
        <v>23736599</v>
      </c>
      <c r="W12" s="8">
        <f>U12+V12</f>
        <v>70630044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 thickBot="1">
      <c r="A13" s="22" t="s">
        <v>5</v>
      </c>
      <c r="B13" s="21"/>
      <c r="C13" s="9">
        <f t="shared" ref="C13:AC13" si="3">SUM(C10:C12)</f>
        <v>211012836</v>
      </c>
      <c r="D13" s="9">
        <f t="shared" si="3"/>
        <v>185224019</v>
      </c>
      <c r="E13" s="9">
        <f t="shared" si="3"/>
        <v>396236855</v>
      </c>
      <c r="F13" s="9">
        <f t="shared" si="3"/>
        <v>143565804</v>
      </c>
      <c r="G13" s="9">
        <f t="shared" si="3"/>
        <v>140295252</v>
      </c>
      <c r="H13" s="9">
        <f t="shared" si="3"/>
        <v>283861056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67447032</v>
      </c>
      <c r="V13" s="9">
        <f t="shared" si="3"/>
        <v>44928767</v>
      </c>
      <c r="W13" s="9">
        <f t="shared" si="3"/>
        <v>112375799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</row>
    <row r="14" spans="1:29" ht="19.5" customHeight="1">
      <c r="A14" s="54" t="s">
        <v>8</v>
      </c>
      <c r="B14" s="18" t="s">
        <v>2</v>
      </c>
      <c r="C14" s="5">
        <f t="shared" ref="C14:E16" si="4">F14+I14+L14+O14+R14+U14+X14+AA14</f>
        <v>1017492239</v>
      </c>
      <c r="D14" s="5">
        <f t="shared" si="4"/>
        <v>5195059347</v>
      </c>
      <c r="E14" s="6">
        <f t="shared" si="4"/>
        <v>6212551586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18899983</v>
      </c>
      <c r="V14" s="5">
        <v>0</v>
      </c>
      <c r="W14" s="8">
        <f>U14+V14</f>
        <v>18899983</v>
      </c>
      <c r="X14" s="5">
        <v>0</v>
      </c>
      <c r="Y14" s="5">
        <v>0</v>
      </c>
      <c r="Z14" s="8">
        <f>X14+Y14</f>
        <v>0</v>
      </c>
      <c r="AA14" s="5">
        <v>998592256</v>
      </c>
      <c r="AB14" s="5">
        <v>5195059347</v>
      </c>
      <c r="AC14" s="6">
        <f>AA14+AB14</f>
        <v>6193651603</v>
      </c>
    </row>
    <row r="15" spans="1:29" ht="19.5" customHeight="1">
      <c r="A15" s="55"/>
      <c r="B15" s="17" t="s">
        <v>3</v>
      </c>
      <c r="C15" s="5">
        <f t="shared" si="4"/>
        <v>2421958461</v>
      </c>
      <c r="D15" s="5">
        <f t="shared" si="4"/>
        <v>7195560286</v>
      </c>
      <c r="E15" s="6">
        <f t="shared" si="4"/>
        <v>9617518747</v>
      </c>
      <c r="F15" s="5">
        <v>0</v>
      </c>
      <c r="G15" s="5">
        <v>0</v>
      </c>
      <c r="H15" s="5">
        <f>F15+G15</f>
        <v>0</v>
      </c>
      <c r="I15" s="5">
        <v>0</v>
      </c>
      <c r="J15" s="5">
        <v>0</v>
      </c>
      <c r="K15" s="5">
        <f>I15+J15</f>
        <v>0</v>
      </c>
      <c r="L15" s="5">
        <v>0</v>
      </c>
      <c r="M15" s="5">
        <v>0</v>
      </c>
      <c r="N15" s="5">
        <f>L15+M15</f>
        <v>0</v>
      </c>
      <c r="O15" s="5">
        <v>0</v>
      </c>
      <c r="P15" s="5">
        <v>0</v>
      </c>
      <c r="Q15" s="5">
        <f>O15+P15</f>
        <v>0</v>
      </c>
      <c r="R15" s="5">
        <v>0</v>
      </c>
      <c r="S15" s="5">
        <v>0</v>
      </c>
      <c r="T15" s="5">
        <f>R15+S15</f>
        <v>0</v>
      </c>
      <c r="U15" s="5">
        <v>0</v>
      </c>
      <c r="V15" s="5">
        <v>8949732</v>
      </c>
      <c r="W15" s="8">
        <f>U15+V15</f>
        <v>8949732</v>
      </c>
      <c r="X15" s="5">
        <v>188524710</v>
      </c>
      <c r="Y15" s="5">
        <v>48</v>
      </c>
      <c r="Z15" s="8">
        <f>X15+Y15</f>
        <v>188524758</v>
      </c>
      <c r="AA15" s="5">
        <v>2233433751</v>
      </c>
      <c r="AB15" s="5">
        <v>7186610506</v>
      </c>
      <c r="AC15" s="6">
        <f>AA15+AB15</f>
        <v>9420044257</v>
      </c>
    </row>
    <row r="16" spans="1:29" ht="19.5" customHeight="1">
      <c r="A16" s="56"/>
      <c r="B16" s="17" t="s">
        <v>4</v>
      </c>
      <c r="C16" s="5">
        <f t="shared" si="4"/>
        <v>0</v>
      </c>
      <c r="D16" s="5">
        <f t="shared" si="4"/>
        <v>1972110</v>
      </c>
      <c r="E16" s="6">
        <f t="shared" si="4"/>
        <v>1972110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0</v>
      </c>
      <c r="V16" s="5">
        <v>1972110</v>
      </c>
      <c r="W16" s="8">
        <f>U16+V16</f>
        <v>1972110</v>
      </c>
      <c r="X16" s="5">
        <v>0</v>
      </c>
      <c r="Y16" s="5">
        <v>0</v>
      </c>
      <c r="Z16" s="8">
        <f>X16+Y16</f>
        <v>0</v>
      </c>
      <c r="AA16" s="5">
        <v>0</v>
      </c>
      <c r="AB16" s="5">
        <v>0</v>
      </c>
      <c r="AC16" s="6">
        <f>AA16+AB16</f>
        <v>0</v>
      </c>
    </row>
    <row r="17" spans="1:29" ht="19.5" customHeight="1" thickBot="1">
      <c r="A17" s="22" t="s">
        <v>5</v>
      </c>
      <c r="B17" s="21"/>
      <c r="C17" s="9">
        <f t="shared" ref="C17:AC17" si="5">SUM(C14:C16)</f>
        <v>3439450700</v>
      </c>
      <c r="D17" s="9">
        <f t="shared" si="5"/>
        <v>12392591743</v>
      </c>
      <c r="E17" s="9">
        <f t="shared" si="5"/>
        <v>15832042443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18899983</v>
      </c>
      <c r="V17" s="9">
        <f t="shared" si="5"/>
        <v>10921842</v>
      </c>
      <c r="W17" s="9">
        <f t="shared" si="5"/>
        <v>29821825</v>
      </c>
      <c r="X17" s="9">
        <f t="shared" si="5"/>
        <v>188524710</v>
      </c>
      <c r="Y17" s="9">
        <f t="shared" si="5"/>
        <v>48</v>
      </c>
      <c r="Z17" s="9">
        <f t="shared" si="5"/>
        <v>188524758</v>
      </c>
      <c r="AA17" s="9">
        <f t="shared" si="5"/>
        <v>3232026007</v>
      </c>
      <c r="AB17" s="9">
        <f t="shared" si="5"/>
        <v>12381669853</v>
      </c>
      <c r="AC17" s="9">
        <f t="shared" si="5"/>
        <v>15613695860</v>
      </c>
    </row>
    <row r="18" spans="1:29" ht="19.5" customHeight="1">
      <c r="A18" s="54" t="s">
        <v>9</v>
      </c>
      <c r="B18" s="18" t="s">
        <v>2</v>
      </c>
      <c r="C18" s="5">
        <f t="shared" ref="C18:E20" si="6">F18+I18+L18+O18+R18+U18+X18+AA18</f>
        <v>244969824</v>
      </c>
      <c r="D18" s="5">
        <f t="shared" si="6"/>
        <v>167250648</v>
      </c>
      <c r="E18" s="6">
        <f t="shared" si="6"/>
        <v>412220472</v>
      </c>
      <c r="F18" s="5">
        <v>38411144</v>
      </c>
      <c r="G18" s="5">
        <v>31346764</v>
      </c>
      <c r="H18" s="5">
        <f>F18+G18</f>
        <v>69757908</v>
      </c>
      <c r="I18" s="5">
        <v>61954973</v>
      </c>
      <c r="J18" s="5">
        <v>27183346</v>
      </c>
      <c r="K18" s="5">
        <f>I18+J18</f>
        <v>89138319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0</v>
      </c>
      <c r="T18" s="5">
        <f>R18+S18</f>
        <v>0</v>
      </c>
      <c r="U18" s="5">
        <v>127926961</v>
      </c>
      <c r="V18" s="5">
        <v>108720538</v>
      </c>
      <c r="W18" s="8">
        <f>U18+V18</f>
        <v>236647499</v>
      </c>
      <c r="X18" s="5">
        <v>16671800</v>
      </c>
      <c r="Y18" s="5">
        <v>0</v>
      </c>
      <c r="Z18" s="8">
        <f>X18+Y18</f>
        <v>16671800</v>
      </c>
      <c r="AA18" s="5">
        <v>4946</v>
      </c>
      <c r="AB18" s="5">
        <v>0</v>
      </c>
      <c r="AC18" s="6">
        <f>AA18+AB18</f>
        <v>4946</v>
      </c>
    </row>
    <row r="19" spans="1:29" ht="19.5" customHeight="1">
      <c r="A19" s="55"/>
      <c r="B19" s="17" t="s">
        <v>3</v>
      </c>
      <c r="C19" s="5">
        <f t="shared" si="6"/>
        <v>1048119356</v>
      </c>
      <c r="D19" s="5">
        <f t="shared" si="6"/>
        <v>350436538</v>
      </c>
      <c r="E19" s="6">
        <f t="shared" si="6"/>
        <v>1398555894</v>
      </c>
      <c r="F19" s="5">
        <v>137077016</v>
      </c>
      <c r="G19" s="5">
        <v>2619218</v>
      </c>
      <c r="H19" s="5">
        <f>F19+G19</f>
        <v>139696234</v>
      </c>
      <c r="I19" s="5">
        <v>3629966</v>
      </c>
      <c r="J19" s="5">
        <v>0</v>
      </c>
      <c r="K19" s="5">
        <f>I19+J19</f>
        <v>3629966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227820986</v>
      </c>
      <c r="V19" s="5">
        <v>65400103</v>
      </c>
      <c r="W19" s="8">
        <f>U19+V19</f>
        <v>293221089</v>
      </c>
      <c r="X19" s="5">
        <v>679591388</v>
      </c>
      <c r="Y19" s="5">
        <v>282417217</v>
      </c>
      <c r="Z19" s="8">
        <f>X19+Y19</f>
        <v>962008605</v>
      </c>
      <c r="AA19" s="5">
        <v>0</v>
      </c>
      <c r="AB19" s="5">
        <v>0</v>
      </c>
      <c r="AC19" s="6">
        <f>AA19+AB19</f>
        <v>0</v>
      </c>
    </row>
    <row r="20" spans="1:29" ht="19.5" customHeight="1">
      <c r="A20" s="56"/>
      <c r="B20" s="17" t="s">
        <v>4</v>
      </c>
      <c r="C20" s="5">
        <f t="shared" si="6"/>
        <v>4158880103</v>
      </c>
      <c r="D20" s="5">
        <f t="shared" si="6"/>
        <v>6844170339</v>
      </c>
      <c r="E20" s="6">
        <f t="shared" si="6"/>
        <v>11003050442</v>
      </c>
      <c r="F20" s="5">
        <v>667338048</v>
      </c>
      <c r="G20" s="5">
        <v>707433565</v>
      </c>
      <c r="H20" s="5">
        <f>F20+G20</f>
        <v>1374771613</v>
      </c>
      <c r="I20" s="5">
        <v>577214605</v>
      </c>
      <c r="J20" s="5">
        <v>2150623128</v>
      </c>
      <c r="K20" s="5">
        <f>I20+J20</f>
        <v>2727837733</v>
      </c>
      <c r="L20" s="5">
        <v>0</v>
      </c>
      <c r="M20" s="5">
        <v>0</v>
      </c>
      <c r="N20" s="5">
        <f>L20+M20</f>
        <v>0</v>
      </c>
      <c r="O20" s="5">
        <v>3293418</v>
      </c>
      <c r="P20" s="5">
        <v>20148235</v>
      </c>
      <c r="Q20" s="5">
        <f>O20+P20</f>
        <v>23441653</v>
      </c>
      <c r="R20" s="5">
        <v>455199</v>
      </c>
      <c r="S20" s="5">
        <v>0</v>
      </c>
      <c r="T20" s="5">
        <f>R20+S20</f>
        <v>455199</v>
      </c>
      <c r="U20" s="5">
        <v>2910578833</v>
      </c>
      <c r="V20" s="5">
        <v>3954189751</v>
      </c>
      <c r="W20" s="8">
        <f>U20+V20</f>
        <v>6864768584</v>
      </c>
      <c r="X20" s="5">
        <v>0</v>
      </c>
      <c r="Y20" s="5">
        <v>11775660</v>
      </c>
      <c r="Z20" s="8">
        <f>X20+Y20</f>
        <v>11775660</v>
      </c>
      <c r="AA20" s="5">
        <v>0</v>
      </c>
      <c r="AB20" s="5">
        <v>0</v>
      </c>
      <c r="AC20" s="6">
        <f>AA20+AB20</f>
        <v>0</v>
      </c>
    </row>
    <row r="21" spans="1:29" ht="19.5" customHeight="1" thickBot="1">
      <c r="A21" s="22" t="s">
        <v>5</v>
      </c>
      <c r="B21" s="21"/>
      <c r="C21" s="9">
        <f t="shared" ref="C21:AC21" si="7">SUM(C18:C20)</f>
        <v>5451969283</v>
      </c>
      <c r="D21" s="9">
        <f t="shared" si="7"/>
        <v>7361857525</v>
      </c>
      <c r="E21" s="9">
        <f t="shared" si="7"/>
        <v>12813826808</v>
      </c>
      <c r="F21" s="9">
        <f t="shared" si="7"/>
        <v>842826208</v>
      </c>
      <c r="G21" s="9">
        <f t="shared" si="7"/>
        <v>741399547</v>
      </c>
      <c r="H21" s="9">
        <f t="shared" si="7"/>
        <v>1584225755</v>
      </c>
      <c r="I21" s="9">
        <f t="shared" si="7"/>
        <v>642799544</v>
      </c>
      <c r="J21" s="9">
        <f t="shared" si="7"/>
        <v>2177806474</v>
      </c>
      <c r="K21" s="9">
        <f t="shared" si="7"/>
        <v>2820606018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9">
        <f t="shared" si="7"/>
        <v>3293418</v>
      </c>
      <c r="P21" s="9">
        <f t="shared" si="7"/>
        <v>20148235</v>
      </c>
      <c r="Q21" s="9">
        <f t="shared" si="7"/>
        <v>23441653</v>
      </c>
      <c r="R21" s="9">
        <f t="shared" si="7"/>
        <v>455199</v>
      </c>
      <c r="S21" s="9">
        <f t="shared" si="7"/>
        <v>0</v>
      </c>
      <c r="T21" s="9">
        <f t="shared" si="7"/>
        <v>455199</v>
      </c>
      <c r="U21" s="9">
        <f t="shared" si="7"/>
        <v>3266326780</v>
      </c>
      <c r="V21" s="9">
        <f t="shared" si="7"/>
        <v>4128310392</v>
      </c>
      <c r="W21" s="9">
        <f t="shared" si="7"/>
        <v>7394637172</v>
      </c>
      <c r="X21" s="9">
        <f t="shared" si="7"/>
        <v>696263188</v>
      </c>
      <c r="Y21" s="9">
        <f t="shared" si="7"/>
        <v>294192877</v>
      </c>
      <c r="Z21" s="9">
        <f t="shared" si="7"/>
        <v>990456065</v>
      </c>
      <c r="AA21" s="9">
        <f t="shared" si="7"/>
        <v>4946</v>
      </c>
      <c r="AB21" s="9">
        <f t="shared" si="7"/>
        <v>0</v>
      </c>
      <c r="AC21" s="9">
        <f t="shared" si="7"/>
        <v>4946</v>
      </c>
    </row>
    <row r="22" spans="1:29" ht="19.5" customHeight="1">
      <c r="A22" s="54" t="s">
        <v>27</v>
      </c>
      <c r="B22" s="18" t="s">
        <v>2</v>
      </c>
      <c r="C22" s="5">
        <f t="shared" ref="C22:E24" si="8">F22+I22+L22+O22+R22+U22+X22+AA22</f>
        <v>346753590</v>
      </c>
      <c r="D22" s="5">
        <f t="shared" si="8"/>
        <v>591749431</v>
      </c>
      <c r="E22" s="6">
        <f t="shared" si="8"/>
        <v>938503021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346753590</v>
      </c>
      <c r="AB22" s="5">
        <v>591749431</v>
      </c>
      <c r="AC22" s="6">
        <f>AA22+AB22</f>
        <v>938503021</v>
      </c>
    </row>
    <row r="23" spans="1:29" ht="19.5" customHeight="1">
      <c r="A23" s="55"/>
      <c r="B23" s="17" t="s">
        <v>3</v>
      </c>
      <c r="C23" s="5">
        <f t="shared" si="8"/>
        <v>1619701557</v>
      </c>
      <c r="D23" s="5">
        <f t="shared" si="8"/>
        <v>6430198840</v>
      </c>
      <c r="E23" s="6">
        <f t="shared" si="8"/>
        <v>8049900397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1619701557</v>
      </c>
      <c r="AB23" s="5">
        <v>6430198840</v>
      </c>
      <c r="AC23" s="6">
        <f>AA23+AB23</f>
        <v>8049900397</v>
      </c>
    </row>
    <row r="24" spans="1:29" ht="19.5" customHeight="1">
      <c r="A24" s="56"/>
      <c r="B24" s="17" t="s">
        <v>4</v>
      </c>
      <c r="C24" s="5">
        <f t="shared" si="8"/>
        <v>28454160</v>
      </c>
      <c r="D24" s="5">
        <f t="shared" si="8"/>
        <v>6257215</v>
      </c>
      <c r="E24" s="6">
        <f t="shared" si="8"/>
        <v>34711375</v>
      </c>
      <c r="F24" s="5">
        <v>290563</v>
      </c>
      <c r="G24" s="5">
        <v>3048436</v>
      </c>
      <c r="H24" s="5">
        <f>F24+G24</f>
        <v>3338999</v>
      </c>
      <c r="I24" s="5">
        <v>0</v>
      </c>
      <c r="J24" s="5">
        <v>0</v>
      </c>
      <c r="K24" s="5">
        <f>I24+J24</f>
        <v>0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28163597</v>
      </c>
      <c r="V24" s="5">
        <v>3208779</v>
      </c>
      <c r="W24" s="8">
        <f>U24+V24</f>
        <v>31372376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9">SUM(C22:C24)</f>
        <v>1994909307</v>
      </c>
      <c r="D25" s="9">
        <f t="shared" si="9"/>
        <v>7028205486</v>
      </c>
      <c r="E25" s="9">
        <f t="shared" si="9"/>
        <v>9023114793</v>
      </c>
      <c r="F25" s="9">
        <f t="shared" si="9"/>
        <v>290563</v>
      </c>
      <c r="G25" s="9">
        <f t="shared" si="9"/>
        <v>3048436</v>
      </c>
      <c r="H25" s="9">
        <f t="shared" si="9"/>
        <v>3338999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  <c r="O25" s="9">
        <f t="shared" si="9"/>
        <v>0</v>
      </c>
      <c r="P25" s="9">
        <f t="shared" si="9"/>
        <v>0</v>
      </c>
      <c r="Q25" s="9">
        <f t="shared" si="9"/>
        <v>0</v>
      </c>
      <c r="R25" s="9">
        <f t="shared" si="9"/>
        <v>0</v>
      </c>
      <c r="S25" s="9">
        <f t="shared" si="9"/>
        <v>0</v>
      </c>
      <c r="T25" s="9">
        <f t="shared" si="9"/>
        <v>0</v>
      </c>
      <c r="U25" s="9">
        <f t="shared" si="9"/>
        <v>28163597</v>
      </c>
      <c r="V25" s="9">
        <f t="shared" si="9"/>
        <v>3208779</v>
      </c>
      <c r="W25" s="9">
        <f t="shared" si="9"/>
        <v>31372376</v>
      </c>
      <c r="X25" s="9">
        <f t="shared" si="9"/>
        <v>0</v>
      </c>
      <c r="Y25" s="9">
        <f t="shared" si="9"/>
        <v>0</v>
      </c>
      <c r="Z25" s="9">
        <f t="shared" si="9"/>
        <v>0</v>
      </c>
      <c r="AA25" s="9">
        <f t="shared" si="9"/>
        <v>1966455147</v>
      </c>
      <c r="AB25" s="9">
        <f t="shared" si="9"/>
        <v>7021948271</v>
      </c>
      <c r="AC25" s="9">
        <f t="shared" si="9"/>
        <v>8988403418</v>
      </c>
    </row>
    <row r="26" spans="1:29" ht="19.5" customHeight="1">
      <c r="A26" s="54" t="s">
        <v>28</v>
      </c>
      <c r="B26" s="18" t="s">
        <v>2</v>
      </c>
      <c r="C26" s="5">
        <f t="shared" ref="C26:E28" si="10">F26+I26+L26+O26+R26+U26+X26+AA26</f>
        <v>76369338</v>
      </c>
      <c r="D26" s="5">
        <f t="shared" si="10"/>
        <v>13565044</v>
      </c>
      <c r="E26" s="6">
        <f t="shared" si="10"/>
        <v>89934382</v>
      </c>
      <c r="F26" s="5">
        <v>74901094</v>
      </c>
      <c r="G26" s="5">
        <v>13565044</v>
      </c>
      <c r="H26" s="5">
        <f>F26+G26</f>
        <v>88466138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1468244</v>
      </c>
      <c r="V26" s="5">
        <v>0</v>
      </c>
      <c r="W26" s="8">
        <f>U26+V26</f>
        <v>1468244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 t="shared" si="10"/>
        <v>358692331</v>
      </c>
      <c r="D27" s="5">
        <f t="shared" si="10"/>
        <v>6933990</v>
      </c>
      <c r="E27" s="6">
        <f t="shared" si="10"/>
        <v>365626321</v>
      </c>
      <c r="F27" s="5">
        <v>1072566</v>
      </c>
      <c r="G27" s="5">
        <v>6933990</v>
      </c>
      <c r="H27" s="5">
        <f>F27+G27</f>
        <v>8006556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357619765</v>
      </c>
      <c r="V27" s="5">
        <v>0</v>
      </c>
      <c r="W27" s="8">
        <f>U27+V27</f>
        <v>357619765</v>
      </c>
      <c r="X27" s="5">
        <v>0</v>
      </c>
      <c r="Y27" s="5">
        <v>0</v>
      </c>
      <c r="Z27" s="8">
        <f>X27+Y27</f>
        <v>0</v>
      </c>
      <c r="AA27" s="5">
        <v>0</v>
      </c>
      <c r="AB27" s="5">
        <v>0</v>
      </c>
      <c r="AC27" s="6">
        <f>AA27+AB27</f>
        <v>0</v>
      </c>
    </row>
    <row r="28" spans="1:29" ht="19.5" customHeight="1">
      <c r="A28" s="56"/>
      <c r="B28" s="17" t="s">
        <v>4</v>
      </c>
      <c r="C28" s="5">
        <f t="shared" si="10"/>
        <v>195071223</v>
      </c>
      <c r="D28" s="5">
        <f t="shared" si="10"/>
        <v>795604718</v>
      </c>
      <c r="E28" s="6">
        <f t="shared" si="10"/>
        <v>990675941</v>
      </c>
      <c r="F28" s="5">
        <v>120523712</v>
      </c>
      <c r="G28" s="5">
        <v>200974330</v>
      </c>
      <c r="H28" s="5">
        <f>F28+G28</f>
        <v>321498042</v>
      </c>
      <c r="I28" s="5">
        <v>360887</v>
      </c>
      <c r="J28" s="5">
        <v>121230605</v>
      </c>
      <c r="K28" s="5">
        <f>I28+J28</f>
        <v>121591492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74186624</v>
      </c>
      <c r="V28" s="5">
        <v>473399783</v>
      </c>
      <c r="W28" s="8">
        <f>U28+V28</f>
        <v>547586407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 thickBot="1">
      <c r="A29" s="22" t="s">
        <v>5</v>
      </c>
      <c r="B29" s="21"/>
      <c r="C29" s="9">
        <f t="shared" ref="C29:AC29" si="11">SUM(C26:C28)</f>
        <v>630132892</v>
      </c>
      <c r="D29" s="9">
        <f t="shared" si="11"/>
        <v>816103752</v>
      </c>
      <c r="E29" s="9">
        <f t="shared" si="11"/>
        <v>1446236644</v>
      </c>
      <c r="F29" s="9">
        <f t="shared" si="11"/>
        <v>196497372</v>
      </c>
      <c r="G29" s="9">
        <f t="shared" si="11"/>
        <v>221473364</v>
      </c>
      <c r="H29" s="9">
        <f t="shared" si="11"/>
        <v>417970736</v>
      </c>
      <c r="I29" s="9">
        <f t="shared" si="11"/>
        <v>360887</v>
      </c>
      <c r="J29" s="9">
        <f t="shared" si="11"/>
        <v>121230605</v>
      </c>
      <c r="K29" s="9">
        <f t="shared" si="11"/>
        <v>121591492</v>
      </c>
      <c r="L29" s="9">
        <f t="shared" si="11"/>
        <v>0</v>
      </c>
      <c r="M29" s="9">
        <f t="shared" si="11"/>
        <v>0</v>
      </c>
      <c r="N29" s="9">
        <f t="shared" si="11"/>
        <v>0</v>
      </c>
      <c r="O29" s="9">
        <f t="shared" si="11"/>
        <v>0</v>
      </c>
      <c r="P29" s="9">
        <f t="shared" si="11"/>
        <v>0</v>
      </c>
      <c r="Q29" s="9">
        <f t="shared" si="11"/>
        <v>0</v>
      </c>
      <c r="R29" s="9">
        <f t="shared" si="11"/>
        <v>0</v>
      </c>
      <c r="S29" s="9">
        <f t="shared" si="11"/>
        <v>0</v>
      </c>
      <c r="T29" s="9">
        <f t="shared" si="11"/>
        <v>0</v>
      </c>
      <c r="U29" s="9">
        <f t="shared" si="11"/>
        <v>433274633</v>
      </c>
      <c r="V29" s="9">
        <f t="shared" si="11"/>
        <v>473399783</v>
      </c>
      <c r="W29" s="9">
        <f t="shared" si="11"/>
        <v>906674416</v>
      </c>
      <c r="X29" s="9">
        <f t="shared" si="11"/>
        <v>0</v>
      </c>
      <c r="Y29" s="9">
        <f t="shared" si="11"/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1"/>
        <v>0</v>
      </c>
    </row>
    <row r="30" spans="1:29" ht="19.5" customHeight="1">
      <c r="A30" s="54" t="s">
        <v>29</v>
      </c>
      <c r="B30" s="18" t="s">
        <v>2</v>
      </c>
      <c r="C30" s="5">
        <f t="shared" ref="C30:E32" si="12">F30+I30+L30+O30+R30+U30+X30+AA30</f>
        <v>20701884</v>
      </c>
      <c r="D30" s="5">
        <f t="shared" si="12"/>
        <v>92494752</v>
      </c>
      <c r="E30" s="6">
        <f t="shared" si="12"/>
        <v>113196636</v>
      </c>
      <c r="F30" s="5">
        <v>1536087</v>
      </c>
      <c r="G30" s="5">
        <v>18534470</v>
      </c>
      <c r="H30" s="5">
        <f>F30+G30</f>
        <v>20070557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0</v>
      </c>
      <c r="S30" s="5">
        <v>0</v>
      </c>
      <c r="T30" s="5">
        <f>R30+S30</f>
        <v>0</v>
      </c>
      <c r="U30" s="5">
        <v>19165797</v>
      </c>
      <c r="V30" s="5">
        <v>73960282</v>
      </c>
      <c r="W30" s="8">
        <f>U30+V30</f>
        <v>93126079</v>
      </c>
      <c r="X30" s="5">
        <v>0</v>
      </c>
      <c r="Y30" s="5">
        <v>0</v>
      </c>
      <c r="Z30" s="8">
        <f>X30+Y30</f>
        <v>0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 t="shared" si="12"/>
        <v>112926340</v>
      </c>
      <c r="D31" s="5">
        <f t="shared" si="12"/>
        <v>135966098</v>
      </c>
      <c r="E31" s="6">
        <f t="shared" si="12"/>
        <v>248892438</v>
      </c>
      <c r="F31" s="5">
        <v>0</v>
      </c>
      <c r="G31" s="5">
        <v>4502410</v>
      </c>
      <c r="H31" s="5">
        <f>F31+G31</f>
        <v>4502410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2820387</v>
      </c>
      <c r="T31" s="5">
        <f>R31+S31</f>
        <v>2820387</v>
      </c>
      <c r="U31" s="5">
        <v>5183580</v>
      </c>
      <c r="V31" s="5">
        <v>5357819</v>
      </c>
      <c r="W31" s="8">
        <f>U31+V31</f>
        <v>10541399</v>
      </c>
      <c r="X31" s="5">
        <v>107742760</v>
      </c>
      <c r="Y31" s="5">
        <v>123285482</v>
      </c>
      <c r="Z31" s="8">
        <f>X31+Y31</f>
        <v>231028242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6"/>
      <c r="B32" s="17" t="s">
        <v>4</v>
      </c>
      <c r="C32" s="5">
        <f t="shared" si="12"/>
        <v>805982904</v>
      </c>
      <c r="D32" s="5">
        <f t="shared" si="12"/>
        <v>691684875</v>
      </c>
      <c r="E32" s="6">
        <f t="shared" si="12"/>
        <v>1497667779</v>
      </c>
      <c r="F32" s="5">
        <v>156711512</v>
      </c>
      <c r="G32" s="5">
        <v>213195853</v>
      </c>
      <c r="H32" s="5">
        <f>F32+G32</f>
        <v>369907365</v>
      </c>
      <c r="I32" s="5">
        <v>424423256</v>
      </c>
      <c r="J32" s="5">
        <v>409949755</v>
      </c>
      <c r="K32" s="5">
        <f>I32+J32</f>
        <v>834373011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224848136</v>
      </c>
      <c r="V32" s="5">
        <v>68539267</v>
      </c>
      <c r="W32" s="8">
        <f>U32+V32</f>
        <v>293387403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 thickBot="1">
      <c r="A33" s="22" t="s">
        <v>5</v>
      </c>
      <c r="B33" s="21"/>
      <c r="C33" s="9">
        <f t="shared" ref="C33:AC33" si="13">SUM(C30:C32)</f>
        <v>939611128</v>
      </c>
      <c r="D33" s="9">
        <f t="shared" si="13"/>
        <v>920145725</v>
      </c>
      <c r="E33" s="9">
        <f t="shared" si="13"/>
        <v>1859756853</v>
      </c>
      <c r="F33" s="9">
        <f t="shared" si="13"/>
        <v>158247599</v>
      </c>
      <c r="G33" s="9">
        <f t="shared" si="13"/>
        <v>236232733</v>
      </c>
      <c r="H33" s="9">
        <f t="shared" si="13"/>
        <v>394480332</v>
      </c>
      <c r="I33" s="9">
        <f t="shared" si="13"/>
        <v>424423256</v>
      </c>
      <c r="J33" s="9">
        <f t="shared" si="13"/>
        <v>409949755</v>
      </c>
      <c r="K33" s="9">
        <f t="shared" si="13"/>
        <v>834373011</v>
      </c>
      <c r="L33" s="9">
        <f t="shared" si="13"/>
        <v>0</v>
      </c>
      <c r="M33" s="9">
        <f t="shared" si="13"/>
        <v>0</v>
      </c>
      <c r="N33" s="9">
        <f t="shared" si="13"/>
        <v>0</v>
      </c>
      <c r="O33" s="9">
        <f t="shared" si="13"/>
        <v>0</v>
      </c>
      <c r="P33" s="9">
        <f t="shared" si="13"/>
        <v>0</v>
      </c>
      <c r="Q33" s="9">
        <f t="shared" si="13"/>
        <v>0</v>
      </c>
      <c r="R33" s="9">
        <f t="shared" si="13"/>
        <v>0</v>
      </c>
      <c r="S33" s="9">
        <f t="shared" si="13"/>
        <v>2820387</v>
      </c>
      <c r="T33" s="9">
        <f t="shared" si="13"/>
        <v>2820387</v>
      </c>
      <c r="U33" s="9">
        <f t="shared" si="13"/>
        <v>249197513</v>
      </c>
      <c r="V33" s="9">
        <f t="shared" si="13"/>
        <v>147857368</v>
      </c>
      <c r="W33" s="9">
        <f t="shared" si="13"/>
        <v>397054881</v>
      </c>
      <c r="X33" s="9">
        <f t="shared" si="13"/>
        <v>107742760</v>
      </c>
      <c r="Y33" s="9">
        <f t="shared" si="13"/>
        <v>123285482</v>
      </c>
      <c r="Z33" s="9">
        <f t="shared" si="13"/>
        <v>231028242</v>
      </c>
      <c r="AA33" s="9">
        <f t="shared" si="13"/>
        <v>0</v>
      </c>
      <c r="AB33" s="9">
        <f t="shared" si="13"/>
        <v>0</v>
      </c>
      <c r="AC33" s="9">
        <f t="shared" si="13"/>
        <v>0</v>
      </c>
    </row>
    <row r="34" spans="1:29" ht="19.5" customHeight="1">
      <c r="A34" s="54" t="s">
        <v>30</v>
      </c>
      <c r="B34" s="18" t="s">
        <v>2</v>
      </c>
      <c r="C34" s="5">
        <f t="shared" ref="C34:E36" si="14">F34+I34+L34+O34+R34+U34+X34+AA34</f>
        <v>0</v>
      </c>
      <c r="D34" s="5">
        <f t="shared" si="14"/>
        <v>0</v>
      </c>
      <c r="E34" s="6">
        <f t="shared" si="14"/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 t="shared" si="14"/>
        <v>22776335</v>
      </c>
      <c r="D35" s="5">
        <f t="shared" si="14"/>
        <v>0</v>
      </c>
      <c r="E35" s="6">
        <f t="shared" si="14"/>
        <v>22776335</v>
      </c>
      <c r="F35" s="5">
        <v>22776335</v>
      </c>
      <c r="G35" s="5">
        <v>0</v>
      </c>
      <c r="H35" s="5">
        <f>F35+G35</f>
        <v>22776335</v>
      </c>
      <c r="I35" s="5">
        <v>0</v>
      </c>
      <c r="J35" s="5">
        <v>0</v>
      </c>
      <c r="K35" s="5">
        <f>I35+J35</f>
        <v>0</v>
      </c>
      <c r="L35" s="5">
        <v>0</v>
      </c>
      <c r="M35" s="5">
        <v>0</v>
      </c>
      <c r="N35" s="5">
        <f>L35+M35</f>
        <v>0</v>
      </c>
      <c r="O35" s="5">
        <v>0</v>
      </c>
      <c r="P35" s="5">
        <v>0</v>
      </c>
      <c r="Q35" s="5">
        <f>O35+P35</f>
        <v>0</v>
      </c>
      <c r="R35" s="5">
        <v>0</v>
      </c>
      <c r="S35" s="5">
        <v>0</v>
      </c>
      <c r="T35" s="5">
        <f>R35+S35</f>
        <v>0</v>
      </c>
      <c r="U35" s="5">
        <v>0</v>
      </c>
      <c r="V35" s="5">
        <v>0</v>
      </c>
      <c r="W35" s="8">
        <f>U35+V35</f>
        <v>0</v>
      </c>
      <c r="X35" s="5">
        <v>0</v>
      </c>
      <c r="Y35" s="5">
        <v>0</v>
      </c>
      <c r="Z35" s="8">
        <f>X35+Y35</f>
        <v>0</v>
      </c>
      <c r="AA35" s="5">
        <v>0</v>
      </c>
      <c r="AB35" s="5">
        <v>0</v>
      </c>
      <c r="AC35" s="6">
        <f>AA35+AB35</f>
        <v>0</v>
      </c>
    </row>
    <row r="36" spans="1:29" ht="19.5" customHeight="1">
      <c r="A36" s="56"/>
      <c r="B36" s="17" t="s">
        <v>4</v>
      </c>
      <c r="C36" s="5">
        <f t="shared" si="14"/>
        <v>43483253</v>
      </c>
      <c r="D36" s="5">
        <f t="shared" si="14"/>
        <v>13000398</v>
      </c>
      <c r="E36" s="6">
        <f t="shared" si="14"/>
        <v>56483651</v>
      </c>
      <c r="F36" s="5">
        <v>37760199</v>
      </c>
      <c r="G36" s="5">
        <v>13000398</v>
      </c>
      <c r="H36" s="5">
        <f>F36+G36</f>
        <v>50760597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5723054</v>
      </c>
      <c r="V36" s="5">
        <v>0</v>
      </c>
      <c r="W36" s="8">
        <f>U36+V36</f>
        <v>5723054</v>
      </c>
      <c r="X36" s="5">
        <v>0</v>
      </c>
      <c r="Y36" s="5">
        <v>0</v>
      </c>
      <c r="Z36" s="8">
        <f>X36+Y36</f>
        <v>0</v>
      </c>
      <c r="AA36" s="5">
        <v>0</v>
      </c>
      <c r="AB36" s="5">
        <v>0</v>
      </c>
      <c r="AC36" s="6">
        <f>AA36+AB36</f>
        <v>0</v>
      </c>
    </row>
    <row r="37" spans="1:29" ht="19.5" customHeight="1" thickBot="1">
      <c r="A37" s="22" t="s">
        <v>5</v>
      </c>
      <c r="B37" s="21"/>
      <c r="C37" s="9">
        <f t="shared" ref="C37:AC37" si="15">SUM(C34:C36)</f>
        <v>66259588</v>
      </c>
      <c r="D37" s="9">
        <f t="shared" si="15"/>
        <v>13000398</v>
      </c>
      <c r="E37" s="9">
        <f t="shared" si="15"/>
        <v>79259986</v>
      </c>
      <c r="F37" s="9">
        <f t="shared" si="15"/>
        <v>60536534</v>
      </c>
      <c r="G37" s="9">
        <f t="shared" si="15"/>
        <v>13000398</v>
      </c>
      <c r="H37" s="9">
        <f t="shared" si="15"/>
        <v>73536932</v>
      </c>
      <c r="I37" s="9">
        <f t="shared" si="15"/>
        <v>0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0</v>
      </c>
      <c r="N37" s="9">
        <f t="shared" si="15"/>
        <v>0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  <c r="T37" s="9">
        <f t="shared" si="15"/>
        <v>0</v>
      </c>
      <c r="U37" s="9">
        <f t="shared" si="15"/>
        <v>5723054</v>
      </c>
      <c r="V37" s="9">
        <f t="shared" si="15"/>
        <v>0</v>
      </c>
      <c r="W37" s="9">
        <f t="shared" si="15"/>
        <v>5723054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9">
        <f t="shared" si="15"/>
        <v>0</v>
      </c>
      <c r="AC37" s="9">
        <f t="shared" si="15"/>
        <v>0</v>
      </c>
    </row>
    <row r="38" spans="1:29" ht="19.5" customHeight="1">
      <c r="A38" s="54" t="s">
        <v>31</v>
      </c>
      <c r="B38" s="18" t="s">
        <v>2</v>
      </c>
      <c r="C38" s="5">
        <f t="shared" ref="C38:E40" si="16">F38+I38+L38+O38+R38+U38+X38+AA38</f>
        <v>0</v>
      </c>
      <c r="D38" s="5">
        <f t="shared" si="16"/>
        <v>0</v>
      </c>
      <c r="E38" s="6">
        <f t="shared" si="16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 t="shared" si="16"/>
        <v>0</v>
      </c>
      <c r="D39" s="5">
        <f t="shared" si="16"/>
        <v>0</v>
      </c>
      <c r="E39" s="6">
        <f t="shared" si="16"/>
        <v>0</v>
      </c>
      <c r="F39" s="5">
        <v>0</v>
      </c>
      <c r="G39" s="5">
        <v>0</v>
      </c>
      <c r="H39" s="5">
        <f>F39+G39</f>
        <v>0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8">
        <f>U39+V39</f>
        <v>0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>
      <c r="A40" s="56"/>
      <c r="B40" s="17" t="s">
        <v>4</v>
      </c>
      <c r="C40" s="5">
        <f t="shared" si="16"/>
        <v>20430617</v>
      </c>
      <c r="D40" s="5">
        <f t="shared" si="16"/>
        <v>20823285</v>
      </c>
      <c r="E40" s="6">
        <f t="shared" si="16"/>
        <v>41253902</v>
      </c>
      <c r="F40" s="5">
        <v>17260049</v>
      </c>
      <c r="G40" s="5">
        <v>12910188</v>
      </c>
      <c r="H40" s="5">
        <f>F40+G40</f>
        <v>30170237</v>
      </c>
      <c r="I40" s="5">
        <v>3170568</v>
      </c>
      <c r="J40" s="5">
        <v>0</v>
      </c>
      <c r="K40" s="5">
        <f>I40+J40</f>
        <v>3170568</v>
      </c>
      <c r="L40" s="5">
        <v>0</v>
      </c>
      <c r="M40" s="5">
        <v>0</v>
      </c>
      <c r="N40" s="5">
        <f>L40+M40</f>
        <v>0</v>
      </c>
      <c r="O40" s="5">
        <v>0</v>
      </c>
      <c r="P40" s="5">
        <v>0</v>
      </c>
      <c r="Q40" s="5">
        <f>O40+P40</f>
        <v>0</v>
      </c>
      <c r="R40" s="5">
        <v>0</v>
      </c>
      <c r="S40" s="5">
        <v>0</v>
      </c>
      <c r="T40" s="5">
        <f>R40+S40</f>
        <v>0</v>
      </c>
      <c r="U40" s="5">
        <v>0</v>
      </c>
      <c r="V40" s="5">
        <v>7913097</v>
      </c>
      <c r="W40" s="8">
        <f>U40+V40</f>
        <v>7913097</v>
      </c>
      <c r="X40" s="5">
        <v>0</v>
      </c>
      <c r="Y40" s="5">
        <v>0</v>
      </c>
      <c r="Z40" s="8">
        <f>X40+Y40</f>
        <v>0</v>
      </c>
      <c r="AA40" s="5">
        <v>0</v>
      </c>
      <c r="AB40" s="5">
        <v>0</v>
      </c>
      <c r="AC40" s="6">
        <f>AA40+AB40</f>
        <v>0</v>
      </c>
    </row>
    <row r="41" spans="1:29" ht="19.5" customHeight="1" thickBot="1">
      <c r="A41" s="22" t="s">
        <v>5</v>
      </c>
      <c r="B41" s="21"/>
      <c r="C41" s="9">
        <f t="shared" ref="C41:AC41" si="17">SUM(C38:C40)</f>
        <v>20430617</v>
      </c>
      <c r="D41" s="9">
        <f t="shared" si="17"/>
        <v>20823285</v>
      </c>
      <c r="E41" s="9">
        <f t="shared" si="17"/>
        <v>41253902</v>
      </c>
      <c r="F41" s="9">
        <f t="shared" si="17"/>
        <v>17260049</v>
      </c>
      <c r="G41" s="9">
        <f t="shared" si="17"/>
        <v>12910188</v>
      </c>
      <c r="H41" s="9">
        <f t="shared" si="17"/>
        <v>30170237</v>
      </c>
      <c r="I41" s="9">
        <f t="shared" si="17"/>
        <v>3170568</v>
      </c>
      <c r="J41" s="9">
        <f t="shared" si="17"/>
        <v>0</v>
      </c>
      <c r="K41" s="9">
        <f t="shared" si="17"/>
        <v>3170568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si="17"/>
        <v>0</v>
      </c>
      <c r="Q41" s="9">
        <f t="shared" si="17"/>
        <v>0</v>
      </c>
      <c r="R41" s="9">
        <f t="shared" si="17"/>
        <v>0</v>
      </c>
      <c r="S41" s="9">
        <f t="shared" si="17"/>
        <v>0</v>
      </c>
      <c r="T41" s="9">
        <f t="shared" si="17"/>
        <v>0</v>
      </c>
      <c r="U41" s="9">
        <f t="shared" si="17"/>
        <v>0</v>
      </c>
      <c r="V41" s="9">
        <f t="shared" si="17"/>
        <v>7913097</v>
      </c>
      <c r="W41" s="9">
        <f t="shared" si="17"/>
        <v>7913097</v>
      </c>
      <c r="X41" s="9">
        <f t="shared" si="17"/>
        <v>0</v>
      </c>
      <c r="Y41" s="9">
        <f t="shared" si="17"/>
        <v>0</v>
      </c>
      <c r="Z41" s="9">
        <f t="shared" si="17"/>
        <v>0</v>
      </c>
      <c r="AA41" s="9">
        <f t="shared" si="17"/>
        <v>0</v>
      </c>
      <c r="AB41" s="9">
        <f t="shared" si="17"/>
        <v>0</v>
      </c>
      <c r="AC41" s="9">
        <f t="shared" si="17"/>
        <v>0</v>
      </c>
    </row>
    <row r="42" spans="1:29" ht="19.5" customHeight="1">
      <c r="A42" s="54" t="s">
        <v>32</v>
      </c>
      <c r="B42" s="18" t="s">
        <v>2</v>
      </c>
      <c r="C42" s="5">
        <f t="shared" ref="C42:E44" si="18">F42+I42+L42+O42+R42+U42+X42+AA42</f>
        <v>10622166</v>
      </c>
      <c r="D42" s="5">
        <f t="shared" si="18"/>
        <v>0</v>
      </c>
      <c r="E42" s="6">
        <f t="shared" si="18"/>
        <v>10622166</v>
      </c>
      <c r="F42" s="5">
        <v>7184518</v>
      </c>
      <c r="G42" s="5">
        <v>0</v>
      </c>
      <c r="H42" s="5">
        <f>F42+G42</f>
        <v>7184518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202009</v>
      </c>
      <c r="S42" s="5">
        <v>0</v>
      </c>
      <c r="T42" s="5">
        <f>R42+S42</f>
        <v>202009</v>
      </c>
      <c r="U42" s="5">
        <v>3235639</v>
      </c>
      <c r="V42" s="5">
        <v>0</v>
      </c>
      <c r="W42" s="8">
        <f>U42+V42</f>
        <v>3235639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 t="shared" si="18"/>
        <v>2397800</v>
      </c>
      <c r="D43" s="5">
        <f t="shared" si="18"/>
        <v>5751340</v>
      </c>
      <c r="E43" s="6">
        <f t="shared" si="18"/>
        <v>8149140</v>
      </c>
      <c r="F43" s="5">
        <v>2397800</v>
      </c>
      <c r="G43" s="5">
        <v>0</v>
      </c>
      <c r="H43" s="5">
        <f>F43+G43</f>
        <v>2397800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3102512</v>
      </c>
      <c r="Q43" s="5">
        <f>O43+P43</f>
        <v>3102512</v>
      </c>
      <c r="R43" s="5">
        <v>0</v>
      </c>
      <c r="S43" s="5">
        <v>1536850</v>
      </c>
      <c r="T43" s="5">
        <f>R43+S43</f>
        <v>1536850</v>
      </c>
      <c r="U43" s="5">
        <v>0</v>
      </c>
      <c r="V43" s="5">
        <v>1111978</v>
      </c>
      <c r="W43" s="8">
        <f>U43+V43</f>
        <v>1111978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8"/>
        <v>93697430</v>
      </c>
      <c r="D44" s="5">
        <f t="shared" si="18"/>
        <v>77168166</v>
      </c>
      <c r="E44" s="6">
        <f t="shared" si="18"/>
        <v>170865596</v>
      </c>
      <c r="F44" s="5">
        <v>80551166</v>
      </c>
      <c r="G44" s="5">
        <v>13110856</v>
      </c>
      <c r="H44" s="5">
        <f>F44+G44</f>
        <v>93662022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13146264</v>
      </c>
      <c r="V44" s="5">
        <v>64057310</v>
      </c>
      <c r="W44" s="8">
        <f>U44+V44</f>
        <v>77203574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9">SUM(C42:C44)</f>
        <v>106717396</v>
      </c>
      <c r="D45" s="9">
        <f t="shared" si="19"/>
        <v>82919506</v>
      </c>
      <c r="E45" s="9">
        <f t="shared" si="19"/>
        <v>189636902</v>
      </c>
      <c r="F45" s="9">
        <f t="shared" si="19"/>
        <v>90133484</v>
      </c>
      <c r="G45" s="9">
        <f t="shared" si="19"/>
        <v>13110856</v>
      </c>
      <c r="H45" s="9">
        <f t="shared" si="19"/>
        <v>103244340</v>
      </c>
      <c r="I45" s="9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9">
        <f t="shared" si="19"/>
        <v>0</v>
      </c>
      <c r="P45" s="9">
        <f t="shared" si="19"/>
        <v>3102512</v>
      </c>
      <c r="Q45" s="9">
        <f t="shared" si="19"/>
        <v>3102512</v>
      </c>
      <c r="R45" s="9">
        <f t="shared" si="19"/>
        <v>202009</v>
      </c>
      <c r="S45" s="9">
        <f t="shared" si="19"/>
        <v>1536850</v>
      </c>
      <c r="T45" s="9">
        <f t="shared" si="19"/>
        <v>1738859</v>
      </c>
      <c r="U45" s="9">
        <f t="shared" si="19"/>
        <v>16381903</v>
      </c>
      <c r="V45" s="9">
        <f t="shared" si="19"/>
        <v>65169288</v>
      </c>
      <c r="W45" s="9">
        <f t="shared" si="19"/>
        <v>81551191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0</v>
      </c>
      <c r="AB45" s="9">
        <f t="shared" si="19"/>
        <v>0</v>
      </c>
      <c r="AC45" s="9">
        <f t="shared" si="19"/>
        <v>0</v>
      </c>
    </row>
    <row r="46" spans="1:29" ht="19.5" customHeight="1">
      <c r="A46" s="54" t="s">
        <v>33</v>
      </c>
      <c r="B46" s="18" t="s">
        <v>2</v>
      </c>
      <c r="C46" s="5">
        <f t="shared" ref="C46:E48" si="20">F46+I46+L46+O46+R46+U46+X46+AA46</f>
        <v>97926448</v>
      </c>
      <c r="D46" s="5">
        <f t="shared" si="20"/>
        <v>113212598</v>
      </c>
      <c r="E46" s="6">
        <f t="shared" si="20"/>
        <v>211139046</v>
      </c>
      <c r="F46" s="5">
        <v>697996</v>
      </c>
      <c r="G46" s="5">
        <v>0</v>
      </c>
      <c r="H46" s="5">
        <f>F46+G46</f>
        <v>697996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36188</v>
      </c>
      <c r="N46" s="5">
        <f>L46+M46</f>
        <v>36188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97228452</v>
      </c>
      <c r="V46" s="5">
        <v>110160650</v>
      </c>
      <c r="W46" s="8">
        <f>U46+V46</f>
        <v>207389102</v>
      </c>
      <c r="X46" s="5">
        <v>0</v>
      </c>
      <c r="Y46" s="5">
        <v>3015760</v>
      </c>
      <c r="Z46" s="8">
        <f>X46+Y46</f>
        <v>3015760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20"/>
        <v>327984603</v>
      </c>
      <c r="D47" s="5">
        <f t="shared" si="20"/>
        <v>114370996</v>
      </c>
      <c r="E47" s="6">
        <f t="shared" si="20"/>
        <v>442355599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87526438</v>
      </c>
      <c r="V47" s="5">
        <v>46989523</v>
      </c>
      <c r="W47" s="8">
        <f>U47+V47</f>
        <v>134515961</v>
      </c>
      <c r="X47" s="5">
        <v>240458165</v>
      </c>
      <c r="Y47" s="5">
        <v>67381473</v>
      </c>
      <c r="Z47" s="8">
        <f>X47+Y47</f>
        <v>307839638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6"/>
      <c r="B48" s="17" t="s">
        <v>4</v>
      </c>
      <c r="C48" s="5">
        <f t="shared" si="20"/>
        <v>289707747</v>
      </c>
      <c r="D48" s="5">
        <f t="shared" si="20"/>
        <v>52261647</v>
      </c>
      <c r="E48" s="6">
        <f t="shared" si="20"/>
        <v>341969394</v>
      </c>
      <c r="F48" s="5">
        <v>84231874</v>
      </c>
      <c r="G48" s="5">
        <v>50053199</v>
      </c>
      <c r="H48" s="5">
        <f>F48+G48</f>
        <v>134285073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205475873</v>
      </c>
      <c r="V48" s="5">
        <v>2208448</v>
      </c>
      <c r="W48" s="8">
        <f>U48+V48</f>
        <v>207684321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 thickBot="1">
      <c r="A49" s="22" t="s">
        <v>5</v>
      </c>
      <c r="B49" s="21"/>
      <c r="C49" s="9">
        <f t="shared" ref="C49:AC49" si="21">SUM(C46:C48)</f>
        <v>715618798</v>
      </c>
      <c r="D49" s="9">
        <f t="shared" si="21"/>
        <v>279845241</v>
      </c>
      <c r="E49" s="9">
        <f t="shared" si="21"/>
        <v>995464039</v>
      </c>
      <c r="F49" s="9">
        <f t="shared" si="21"/>
        <v>84929870</v>
      </c>
      <c r="G49" s="9">
        <f t="shared" si="21"/>
        <v>50053199</v>
      </c>
      <c r="H49" s="9">
        <f t="shared" si="21"/>
        <v>134983069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36188</v>
      </c>
      <c r="N49" s="9">
        <f t="shared" si="21"/>
        <v>36188</v>
      </c>
      <c r="O49" s="9">
        <f t="shared" si="21"/>
        <v>0</v>
      </c>
      <c r="P49" s="9">
        <f t="shared" si="21"/>
        <v>0</v>
      </c>
      <c r="Q49" s="9">
        <f t="shared" si="21"/>
        <v>0</v>
      </c>
      <c r="R49" s="9">
        <f t="shared" si="21"/>
        <v>0</v>
      </c>
      <c r="S49" s="9">
        <f t="shared" si="21"/>
        <v>0</v>
      </c>
      <c r="T49" s="9">
        <f t="shared" si="21"/>
        <v>0</v>
      </c>
      <c r="U49" s="9">
        <f t="shared" si="21"/>
        <v>390230763</v>
      </c>
      <c r="V49" s="9">
        <f t="shared" si="21"/>
        <v>159358621</v>
      </c>
      <c r="W49" s="9">
        <f t="shared" si="21"/>
        <v>549589384</v>
      </c>
      <c r="X49" s="9">
        <f t="shared" si="21"/>
        <v>240458165</v>
      </c>
      <c r="Y49" s="9">
        <f t="shared" si="21"/>
        <v>70397233</v>
      </c>
      <c r="Z49" s="9">
        <f t="shared" si="21"/>
        <v>310855398</v>
      </c>
      <c r="AA49" s="9">
        <f t="shared" si="21"/>
        <v>0</v>
      </c>
      <c r="AB49" s="9">
        <f t="shared" si="21"/>
        <v>0</v>
      </c>
      <c r="AC49" s="9">
        <f t="shared" si="21"/>
        <v>0</v>
      </c>
    </row>
    <row r="50" spans="1:29" ht="19.5" customHeight="1">
      <c r="A50" s="54" t="s">
        <v>34</v>
      </c>
      <c r="B50" s="18" t="s">
        <v>2</v>
      </c>
      <c r="C50" s="5">
        <f t="shared" ref="C50:E52" si="22">F50+I50+L50+O50+R50+U50+X50+AA50</f>
        <v>0</v>
      </c>
      <c r="D50" s="5">
        <f t="shared" si="22"/>
        <v>0</v>
      </c>
      <c r="E50" s="6">
        <f t="shared" si="22"/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 t="shared" si="22"/>
        <v>0</v>
      </c>
      <c r="D51" s="5">
        <f t="shared" si="22"/>
        <v>0</v>
      </c>
      <c r="E51" s="6">
        <f t="shared" si="22"/>
        <v>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6"/>
      <c r="B52" s="17" t="s">
        <v>4</v>
      </c>
      <c r="C52" s="5">
        <f t="shared" si="22"/>
        <v>123730153</v>
      </c>
      <c r="D52" s="5">
        <f t="shared" si="22"/>
        <v>42286680</v>
      </c>
      <c r="E52" s="6">
        <f t="shared" si="22"/>
        <v>166016833</v>
      </c>
      <c r="F52" s="5">
        <v>93723376</v>
      </c>
      <c r="G52" s="5">
        <v>42286680</v>
      </c>
      <c r="H52" s="5">
        <f>F52+G52</f>
        <v>136010056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30006777</v>
      </c>
      <c r="V52" s="5">
        <v>0</v>
      </c>
      <c r="W52" s="8">
        <f>U52+V52</f>
        <v>30006777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0</v>
      </c>
      <c r="AC52" s="6">
        <f>AA52+AB52</f>
        <v>0</v>
      </c>
    </row>
    <row r="53" spans="1:29" ht="19.5" customHeight="1" thickBot="1">
      <c r="A53" s="22" t="s">
        <v>5</v>
      </c>
      <c r="B53" s="21"/>
      <c r="C53" s="9">
        <f t="shared" ref="C53:AC53" si="23">SUM(C50:C52)</f>
        <v>123730153</v>
      </c>
      <c r="D53" s="9">
        <f t="shared" si="23"/>
        <v>42286680</v>
      </c>
      <c r="E53" s="9">
        <f t="shared" si="23"/>
        <v>166016833</v>
      </c>
      <c r="F53" s="9">
        <f t="shared" si="23"/>
        <v>93723376</v>
      </c>
      <c r="G53" s="9">
        <f t="shared" si="23"/>
        <v>42286680</v>
      </c>
      <c r="H53" s="9">
        <f t="shared" si="23"/>
        <v>136010056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9">
        <f t="shared" si="23"/>
        <v>0</v>
      </c>
      <c r="N53" s="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9">
        <f t="shared" si="23"/>
        <v>0</v>
      </c>
      <c r="T53" s="9">
        <f t="shared" si="23"/>
        <v>0</v>
      </c>
      <c r="U53" s="9">
        <f t="shared" si="23"/>
        <v>30006777</v>
      </c>
      <c r="V53" s="9">
        <f t="shared" si="23"/>
        <v>0</v>
      </c>
      <c r="W53" s="9">
        <f t="shared" si="23"/>
        <v>30006777</v>
      </c>
      <c r="X53" s="9">
        <f t="shared" si="23"/>
        <v>0</v>
      </c>
      <c r="Y53" s="9">
        <f t="shared" si="23"/>
        <v>0</v>
      </c>
      <c r="Z53" s="9">
        <f t="shared" si="23"/>
        <v>0</v>
      </c>
      <c r="AA53" s="9">
        <f t="shared" si="23"/>
        <v>0</v>
      </c>
      <c r="AB53" s="9">
        <f t="shared" si="23"/>
        <v>0</v>
      </c>
      <c r="AC53" s="9">
        <f t="shared" si="23"/>
        <v>0</v>
      </c>
    </row>
    <row r="54" spans="1:29" ht="19.5" customHeight="1">
      <c r="A54" s="54" t="s">
        <v>35</v>
      </c>
      <c r="B54" s="18" t="s">
        <v>2</v>
      </c>
      <c r="C54" s="5">
        <f t="shared" ref="C54:E56" si="24">F54+I54+L54+O54+R54+U54+X54+AA54</f>
        <v>6833684</v>
      </c>
      <c r="D54" s="5">
        <f t="shared" si="24"/>
        <v>34392538</v>
      </c>
      <c r="E54" s="6">
        <f t="shared" si="24"/>
        <v>41226222</v>
      </c>
      <c r="F54" s="5">
        <v>6833684</v>
      </c>
      <c r="G54" s="5">
        <v>34392538</v>
      </c>
      <c r="H54" s="5">
        <f>F54+G54</f>
        <v>41226222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 t="shared" si="24"/>
        <v>0</v>
      </c>
      <c r="D55" s="5">
        <f t="shared" si="24"/>
        <v>12783547</v>
      </c>
      <c r="E55" s="6">
        <f t="shared" si="24"/>
        <v>12783547</v>
      </c>
      <c r="F55" s="5">
        <v>0</v>
      </c>
      <c r="G55" s="5">
        <v>12783547</v>
      </c>
      <c r="H55" s="5">
        <f>F55+G55</f>
        <v>12783547</v>
      </c>
      <c r="I55" s="5">
        <v>0</v>
      </c>
      <c r="J55" s="5">
        <v>0</v>
      </c>
      <c r="K55" s="5">
        <f>I55+J55</f>
        <v>0</v>
      </c>
      <c r="L55" s="5">
        <v>0</v>
      </c>
      <c r="M55" s="5">
        <v>0</v>
      </c>
      <c r="N55" s="5">
        <f>L55+M55</f>
        <v>0</v>
      </c>
      <c r="O55" s="5">
        <v>0</v>
      </c>
      <c r="P55" s="5">
        <v>0</v>
      </c>
      <c r="Q55" s="5">
        <f>O55+P55</f>
        <v>0</v>
      </c>
      <c r="R55" s="5">
        <v>0</v>
      </c>
      <c r="S55" s="5">
        <v>0</v>
      </c>
      <c r="T55" s="5">
        <f>R55+S55</f>
        <v>0</v>
      </c>
      <c r="U55" s="5">
        <v>0</v>
      </c>
      <c r="V55" s="5">
        <v>0</v>
      </c>
      <c r="W55" s="8">
        <f>U55+V55</f>
        <v>0</v>
      </c>
      <c r="X55" s="5">
        <v>0</v>
      </c>
      <c r="Y55" s="5">
        <v>0</v>
      </c>
      <c r="Z55" s="8">
        <f>X55+Y55</f>
        <v>0</v>
      </c>
      <c r="AA55" s="5">
        <v>0</v>
      </c>
      <c r="AB55" s="5">
        <v>0</v>
      </c>
      <c r="AC55" s="6">
        <f>AA55+AB55</f>
        <v>0</v>
      </c>
    </row>
    <row r="56" spans="1:29" ht="19.5" customHeight="1">
      <c r="A56" s="56"/>
      <c r="B56" s="17" t="s">
        <v>4</v>
      </c>
      <c r="C56" s="5">
        <f t="shared" si="24"/>
        <v>36249603</v>
      </c>
      <c r="D56" s="5">
        <f t="shared" si="24"/>
        <v>84040</v>
      </c>
      <c r="E56" s="6">
        <f t="shared" si="24"/>
        <v>36333643</v>
      </c>
      <c r="F56" s="5">
        <v>36249603</v>
      </c>
      <c r="G56" s="5">
        <v>84040</v>
      </c>
      <c r="H56" s="5">
        <f>F56+G56</f>
        <v>36333643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8">
        <f>U56+V56</f>
        <v>0</v>
      </c>
      <c r="X56" s="5">
        <v>0</v>
      </c>
      <c r="Y56" s="5">
        <v>0</v>
      </c>
      <c r="Z56" s="8">
        <f>X56+Y56</f>
        <v>0</v>
      </c>
      <c r="AA56" s="5">
        <v>0</v>
      </c>
      <c r="AB56" s="5">
        <v>0</v>
      </c>
      <c r="AC56" s="6">
        <f>AA56+AB56</f>
        <v>0</v>
      </c>
    </row>
    <row r="57" spans="1:29" ht="19.5" customHeight="1" thickBot="1">
      <c r="A57" s="22" t="s">
        <v>5</v>
      </c>
      <c r="B57" s="21"/>
      <c r="C57" s="9">
        <f t="shared" ref="C57:AC57" si="25">SUM(C54:C56)</f>
        <v>43083287</v>
      </c>
      <c r="D57" s="9">
        <f t="shared" si="25"/>
        <v>47260125</v>
      </c>
      <c r="E57" s="9">
        <f t="shared" si="25"/>
        <v>90343412</v>
      </c>
      <c r="F57" s="9">
        <f t="shared" si="25"/>
        <v>43083287</v>
      </c>
      <c r="G57" s="9">
        <f t="shared" si="25"/>
        <v>47260125</v>
      </c>
      <c r="H57" s="9">
        <f t="shared" si="25"/>
        <v>90343412</v>
      </c>
      <c r="I57" s="9">
        <f t="shared" si="25"/>
        <v>0</v>
      </c>
      <c r="J57" s="9">
        <f t="shared" si="25"/>
        <v>0</v>
      </c>
      <c r="K57" s="9">
        <f t="shared" si="25"/>
        <v>0</v>
      </c>
      <c r="L57" s="9">
        <f t="shared" si="25"/>
        <v>0</v>
      </c>
      <c r="M57" s="9">
        <f t="shared" si="25"/>
        <v>0</v>
      </c>
      <c r="N57" s="9">
        <f t="shared" si="25"/>
        <v>0</v>
      </c>
      <c r="O57" s="9">
        <f t="shared" si="25"/>
        <v>0</v>
      </c>
      <c r="P57" s="9">
        <f t="shared" si="25"/>
        <v>0</v>
      </c>
      <c r="Q57" s="9">
        <f t="shared" si="25"/>
        <v>0</v>
      </c>
      <c r="R57" s="9">
        <f t="shared" si="25"/>
        <v>0</v>
      </c>
      <c r="S57" s="9">
        <f t="shared" si="25"/>
        <v>0</v>
      </c>
      <c r="T57" s="9">
        <f t="shared" si="25"/>
        <v>0</v>
      </c>
      <c r="U57" s="9">
        <f t="shared" si="25"/>
        <v>0</v>
      </c>
      <c r="V57" s="9">
        <f t="shared" si="25"/>
        <v>0</v>
      </c>
      <c r="W57" s="9">
        <f t="shared" si="25"/>
        <v>0</v>
      </c>
      <c r="X57" s="9">
        <f t="shared" si="25"/>
        <v>0</v>
      </c>
      <c r="Y57" s="9">
        <f t="shared" si="25"/>
        <v>0</v>
      </c>
      <c r="Z57" s="9">
        <f t="shared" si="25"/>
        <v>0</v>
      </c>
      <c r="AA57" s="9">
        <f t="shared" si="25"/>
        <v>0</v>
      </c>
      <c r="AB57" s="9">
        <f t="shared" si="25"/>
        <v>0</v>
      </c>
      <c r="AC57" s="9">
        <f t="shared" si="25"/>
        <v>0</v>
      </c>
    </row>
    <row r="58" spans="1:29" ht="19.5" customHeight="1">
      <c r="A58" s="54" t="s">
        <v>36</v>
      </c>
      <c r="B58" s="18" t="s">
        <v>2</v>
      </c>
      <c r="C58" s="5">
        <f t="shared" ref="C58:E60" si="26">F58+I58+L58+O58+R58+U58+X58+AA58</f>
        <v>0</v>
      </c>
      <c r="D58" s="5">
        <f t="shared" si="26"/>
        <v>0</v>
      </c>
      <c r="E58" s="6">
        <f t="shared" si="26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 t="shared" si="26"/>
        <v>0</v>
      </c>
      <c r="D59" s="5">
        <f t="shared" si="26"/>
        <v>0</v>
      </c>
      <c r="E59" s="6">
        <f t="shared" si="26"/>
        <v>0</v>
      </c>
      <c r="F59" s="5">
        <v>0</v>
      </c>
      <c r="G59" s="5">
        <v>0</v>
      </c>
      <c r="H59" s="5">
        <f>F59+G59</f>
        <v>0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8">
        <f>U59+V59</f>
        <v>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>
      <c r="A60" s="56"/>
      <c r="B60" s="17" t="s">
        <v>4</v>
      </c>
      <c r="C60" s="5">
        <f t="shared" si="26"/>
        <v>10463638</v>
      </c>
      <c r="D60" s="5">
        <f t="shared" si="26"/>
        <v>20564602</v>
      </c>
      <c r="E60" s="6">
        <f t="shared" si="26"/>
        <v>31028240</v>
      </c>
      <c r="F60" s="5">
        <v>7149657</v>
      </c>
      <c r="G60" s="5">
        <v>9022961</v>
      </c>
      <c r="H60" s="5">
        <f>F60+G60</f>
        <v>16172618</v>
      </c>
      <c r="I60" s="5">
        <v>0</v>
      </c>
      <c r="J60" s="5">
        <v>0</v>
      </c>
      <c r="K60" s="5">
        <f>I60+J60</f>
        <v>0</v>
      </c>
      <c r="L60" s="5">
        <v>0</v>
      </c>
      <c r="M60" s="5">
        <v>0</v>
      </c>
      <c r="N60" s="5">
        <f>L60+M60</f>
        <v>0</v>
      </c>
      <c r="O60" s="5">
        <v>0</v>
      </c>
      <c r="P60" s="5">
        <v>0</v>
      </c>
      <c r="Q60" s="5">
        <f>O60+P60</f>
        <v>0</v>
      </c>
      <c r="R60" s="5">
        <v>0</v>
      </c>
      <c r="S60" s="5">
        <v>0</v>
      </c>
      <c r="T60" s="5">
        <f>R60+S60</f>
        <v>0</v>
      </c>
      <c r="U60" s="5">
        <v>3313981</v>
      </c>
      <c r="V60" s="5">
        <v>11541641</v>
      </c>
      <c r="W60" s="8">
        <f>U60+V60</f>
        <v>14855622</v>
      </c>
      <c r="X60" s="5">
        <v>0</v>
      </c>
      <c r="Y60" s="5">
        <v>0</v>
      </c>
      <c r="Z60" s="8">
        <f>X60+Y60</f>
        <v>0</v>
      </c>
      <c r="AA60" s="5">
        <v>0</v>
      </c>
      <c r="AB60" s="5">
        <v>0</v>
      </c>
      <c r="AC60" s="6">
        <f>AA60+AB60</f>
        <v>0</v>
      </c>
    </row>
    <row r="61" spans="1:29" ht="19.5" customHeight="1" thickBot="1">
      <c r="A61" s="22" t="s">
        <v>5</v>
      </c>
      <c r="B61" s="21"/>
      <c r="C61" s="9">
        <f t="shared" ref="C61:AC61" si="27">SUM(C58:C60)</f>
        <v>10463638</v>
      </c>
      <c r="D61" s="9">
        <f t="shared" si="27"/>
        <v>20564602</v>
      </c>
      <c r="E61" s="9">
        <f t="shared" si="27"/>
        <v>31028240</v>
      </c>
      <c r="F61" s="9">
        <f t="shared" si="27"/>
        <v>7149657</v>
      </c>
      <c r="G61" s="9">
        <f t="shared" si="27"/>
        <v>9022961</v>
      </c>
      <c r="H61" s="9">
        <f t="shared" si="27"/>
        <v>16172618</v>
      </c>
      <c r="I61" s="9">
        <f t="shared" si="27"/>
        <v>0</v>
      </c>
      <c r="J61" s="9">
        <f t="shared" si="27"/>
        <v>0</v>
      </c>
      <c r="K61" s="9">
        <f t="shared" si="27"/>
        <v>0</v>
      </c>
      <c r="L61" s="9">
        <f t="shared" si="27"/>
        <v>0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9">
        <f t="shared" si="27"/>
        <v>0</v>
      </c>
      <c r="S61" s="9">
        <f t="shared" si="27"/>
        <v>0</v>
      </c>
      <c r="T61" s="9">
        <f t="shared" si="27"/>
        <v>0</v>
      </c>
      <c r="U61" s="9">
        <f t="shared" si="27"/>
        <v>3313981</v>
      </c>
      <c r="V61" s="9">
        <f t="shared" si="27"/>
        <v>11541641</v>
      </c>
      <c r="W61" s="9">
        <f t="shared" si="27"/>
        <v>14855622</v>
      </c>
      <c r="X61" s="9">
        <f t="shared" si="27"/>
        <v>0</v>
      </c>
      <c r="Y61" s="9">
        <f t="shared" si="27"/>
        <v>0</v>
      </c>
      <c r="Z61" s="9">
        <f t="shared" si="27"/>
        <v>0</v>
      </c>
      <c r="AA61" s="9">
        <f t="shared" si="27"/>
        <v>0</v>
      </c>
      <c r="AB61" s="9">
        <f t="shared" si="27"/>
        <v>0</v>
      </c>
      <c r="AC61" s="9">
        <f t="shared" si="27"/>
        <v>0</v>
      </c>
    </row>
    <row r="62" spans="1:29" ht="19.5" customHeight="1">
      <c r="A62" s="54" t="s">
        <v>37</v>
      </c>
      <c r="B62" s="18" t="s">
        <v>2</v>
      </c>
      <c r="C62" s="5">
        <f t="shared" ref="C62:E64" si="28">F62+I62+L62+O62+R62+U62+X62+AA62</f>
        <v>0</v>
      </c>
      <c r="D62" s="5">
        <f t="shared" si="28"/>
        <v>0</v>
      </c>
      <c r="E62" s="6">
        <f t="shared" si="28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 t="shared" si="28"/>
        <v>0</v>
      </c>
      <c r="D63" s="5">
        <f t="shared" si="28"/>
        <v>0</v>
      </c>
      <c r="E63" s="6">
        <f t="shared" si="28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8"/>
        <v>13236481</v>
      </c>
      <c r="D64" s="5">
        <f t="shared" si="28"/>
        <v>15695478</v>
      </c>
      <c r="E64" s="6">
        <f t="shared" si="28"/>
        <v>28931959</v>
      </c>
      <c r="F64" s="5">
        <v>13236481</v>
      </c>
      <c r="G64" s="5">
        <v>15490755</v>
      </c>
      <c r="H64" s="5">
        <f>F64+G64</f>
        <v>28727236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204723</v>
      </c>
      <c r="W64" s="8">
        <f>U64+V64</f>
        <v>204723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9">SUM(C62:C64)</f>
        <v>13236481</v>
      </c>
      <c r="D65" s="9">
        <f t="shared" si="29"/>
        <v>15695478</v>
      </c>
      <c r="E65" s="9">
        <f t="shared" si="29"/>
        <v>28931959</v>
      </c>
      <c r="F65" s="9">
        <f t="shared" si="29"/>
        <v>13236481</v>
      </c>
      <c r="G65" s="9">
        <f t="shared" si="29"/>
        <v>15490755</v>
      </c>
      <c r="H65" s="9">
        <f t="shared" si="29"/>
        <v>28727236</v>
      </c>
      <c r="I65" s="9">
        <f t="shared" si="29"/>
        <v>0</v>
      </c>
      <c r="J65" s="9">
        <f t="shared" si="29"/>
        <v>0</v>
      </c>
      <c r="K65" s="9">
        <f t="shared" si="29"/>
        <v>0</v>
      </c>
      <c r="L65" s="9">
        <f t="shared" si="29"/>
        <v>0</v>
      </c>
      <c r="M65" s="9">
        <f t="shared" si="29"/>
        <v>0</v>
      </c>
      <c r="N65" s="9">
        <f t="shared" si="29"/>
        <v>0</v>
      </c>
      <c r="O65" s="9">
        <f t="shared" si="29"/>
        <v>0</v>
      </c>
      <c r="P65" s="9">
        <f t="shared" si="29"/>
        <v>0</v>
      </c>
      <c r="Q65" s="9">
        <f t="shared" si="29"/>
        <v>0</v>
      </c>
      <c r="R65" s="9">
        <f t="shared" si="29"/>
        <v>0</v>
      </c>
      <c r="S65" s="9">
        <f t="shared" si="29"/>
        <v>0</v>
      </c>
      <c r="T65" s="9">
        <f t="shared" si="29"/>
        <v>0</v>
      </c>
      <c r="U65" s="9">
        <f t="shared" si="29"/>
        <v>0</v>
      </c>
      <c r="V65" s="9">
        <f t="shared" si="29"/>
        <v>204723</v>
      </c>
      <c r="W65" s="9">
        <f t="shared" si="29"/>
        <v>204723</v>
      </c>
      <c r="X65" s="9">
        <f t="shared" si="29"/>
        <v>0</v>
      </c>
      <c r="Y65" s="9">
        <f t="shared" si="29"/>
        <v>0</v>
      </c>
      <c r="Z65" s="9">
        <f t="shared" si="29"/>
        <v>0</v>
      </c>
      <c r="AA65" s="9">
        <f t="shared" si="29"/>
        <v>0</v>
      </c>
      <c r="AB65" s="9">
        <f t="shared" si="29"/>
        <v>0</v>
      </c>
      <c r="AC65" s="9">
        <f t="shared" si="29"/>
        <v>0</v>
      </c>
    </row>
    <row r="66" spans="1:29" ht="19.5" customHeight="1">
      <c r="A66" s="54" t="s">
        <v>38</v>
      </c>
      <c r="B66" s="18" t="s">
        <v>2</v>
      </c>
      <c r="C66" s="5">
        <f t="shared" ref="C66:E68" si="30">F66+I66+L66+O66+R66+U66+X66+AA66</f>
        <v>0</v>
      </c>
      <c r="D66" s="5">
        <f t="shared" si="30"/>
        <v>0</v>
      </c>
      <c r="E66" s="6">
        <f t="shared" si="30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30"/>
        <v>0</v>
      </c>
      <c r="D67" s="5">
        <f t="shared" si="30"/>
        <v>0</v>
      </c>
      <c r="E67" s="6">
        <f t="shared" si="30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6"/>
      <c r="B68" s="17" t="s">
        <v>4</v>
      </c>
      <c r="C68" s="5">
        <f t="shared" si="30"/>
        <v>15907599</v>
      </c>
      <c r="D68" s="5">
        <f t="shared" si="30"/>
        <v>3186198</v>
      </c>
      <c r="E68" s="6">
        <f t="shared" si="30"/>
        <v>19093797</v>
      </c>
      <c r="F68" s="5">
        <v>15907599</v>
      </c>
      <c r="G68" s="5">
        <v>3186198</v>
      </c>
      <c r="H68" s="5">
        <f>F68+G68</f>
        <v>19093797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 thickBot="1">
      <c r="A69" s="22" t="s">
        <v>5</v>
      </c>
      <c r="B69" s="21"/>
      <c r="C69" s="9">
        <f t="shared" ref="C69:AC69" si="31">SUM(C66:C68)</f>
        <v>15907599</v>
      </c>
      <c r="D69" s="9">
        <f t="shared" si="31"/>
        <v>3186198</v>
      </c>
      <c r="E69" s="9">
        <f t="shared" si="31"/>
        <v>19093797</v>
      </c>
      <c r="F69" s="9">
        <f t="shared" si="31"/>
        <v>15907599</v>
      </c>
      <c r="G69" s="9">
        <f t="shared" si="31"/>
        <v>3186198</v>
      </c>
      <c r="H69" s="9">
        <f t="shared" si="31"/>
        <v>19093797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0</v>
      </c>
      <c r="N69" s="9">
        <f t="shared" si="31"/>
        <v>0</v>
      </c>
      <c r="O69" s="9">
        <f t="shared" si="31"/>
        <v>0</v>
      </c>
      <c r="P69" s="9">
        <f t="shared" si="31"/>
        <v>0</v>
      </c>
      <c r="Q69" s="9">
        <f t="shared" si="31"/>
        <v>0</v>
      </c>
      <c r="R69" s="9">
        <f t="shared" si="31"/>
        <v>0</v>
      </c>
      <c r="S69" s="9">
        <f t="shared" si="31"/>
        <v>0</v>
      </c>
      <c r="T69" s="9">
        <f t="shared" si="31"/>
        <v>0</v>
      </c>
      <c r="U69" s="9">
        <f t="shared" si="31"/>
        <v>0</v>
      </c>
      <c r="V69" s="9">
        <f t="shared" si="31"/>
        <v>0</v>
      </c>
      <c r="W69" s="9">
        <f t="shared" si="31"/>
        <v>0</v>
      </c>
      <c r="X69" s="9">
        <f t="shared" si="31"/>
        <v>0</v>
      </c>
      <c r="Y69" s="9">
        <f t="shared" si="31"/>
        <v>0</v>
      </c>
      <c r="Z69" s="9">
        <f t="shared" si="31"/>
        <v>0</v>
      </c>
      <c r="AA69" s="9">
        <f t="shared" si="31"/>
        <v>0</v>
      </c>
      <c r="AB69" s="9">
        <f t="shared" si="31"/>
        <v>0</v>
      </c>
      <c r="AC69" s="9">
        <f t="shared" si="31"/>
        <v>0</v>
      </c>
    </row>
    <row r="70" spans="1:29" ht="19.5" customHeight="1">
      <c r="A70" s="54" t="s">
        <v>39</v>
      </c>
      <c r="B70" s="18" t="s">
        <v>2</v>
      </c>
      <c r="C70" s="5">
        <f t="shared" ref="C70:E72" si="32">F70+I70+L70+O70+R70+U70+X70+AA70</f>
        <v>0</v>
      </c>
      <c r="D70" s="5">
        <f t="shared" si="32"/>
        <v>0</v>
      </c>
      <c r="E70" s="6">
        <f t="shared" si="32"/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 t="shared" si="32"/>
        <v>0</v>
      </c>
      <c r="D71" s="5">
        <f t="shared" si="32"/>
        <v>0</v>
      </c>
      <c r="E71" s="6">
        <f t="shared" si="32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6"/>
      <c r="B72" s="17" t="s">
        <v>4</v>
      </c>
      <c r="C72" s="5">
        <f t="shared" si="32"/>
        <v>1658780</v>
      </c>
      <c r="D72" s="5">
        <f t="shared" si="32"/>
        <v>21543123</v>
      </c>
      <c r="E72" s="6">
        <f t="shared" si="32"/>
        <v>23201903</v>
      </c>
      <c r="F72" s="5">
        <v>1658780</v>
      </c>
      <c r="G72" s="5">
        <v>3077724</v>
      </c>
      <c r="H72" s="5">
        <f>F72+G72</f>
        <v>4736504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18465399</v>
      </c>
      <c r="W72" s="8">
        <f>U72+V72</f>
        <v>18465399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 thickBot="1">
      <c r="A73" s="22" t="s">
        <v>5</v>
      </c>
      <c r="B73" s="21"/>
      <c r="C73" s="9">
        <f t="shared" ref="C73:AC73" si="33">SUM(C70:C72)</f>
        <v>1658780</v>
      </c>
      <c r="D73" s="9">
        <f t="shared" si="33"/>
        <v>21543123</v>
      </c>
      <c r="E73" s="9">
        <f t="shared" si="33"/>
        <v>23201903</v>
      </c>
      <c r="F73" s="9">
        <f t="shared" si="33"/>
        <v>1658780</v>
      </c>
      <c r="G73" s="9">
        <f t="shared" si="33"/>
        <v>3077724</v>
      </c>
      <c r="H73" s="9">
        <f t="shared" si="33"/>
        <v>4736504</v>
      </c>
      <c r="I73" s="9">
        <f t="shared" si="33"/>
        <v>0</v>
      </c>
      <c r="J73" s="9">
        <f t="shared" si="33"/>
        <v>0</v>
      </c>
      <c r="K73" s="9">
        <f t="shared" si="33"/>
        <v>0</v>
      </c>
      <c r="L73" s="9">
        <f t="shared" si="33"/>
        <v>0</v>
      </c>
      <c r="M73" s="9">
        <f t="shared" si="33"/>
        <v>0</v>
      </c>
      <c r="N73" s="9">
        <f t="shared" si="33"/>
        <v>0</v>
      </c>
      <c r="O73" s="9">
        <f t="shared" si="33"/>
        <v>0</v>
      </c>
      <c r="P73" s="9">
        <f t="shared" si="33"/>
        <v>0</v>
      </c>
      <c r="Q73" s="9">
        <f t="shared" si="33"/>
        <v>0</v>
      </c>
      <c r="R73" s="9">
        <f t="shared" si="33"/>
        <v>0</v>
      </c>
      <c r="S73" s="9">
        <f t="shared" si="33"/>
        <v>0</v>
      </c>
      <c r="T73" s="9">
        <f t="shared" si="33"/>
        <v>0</v>
      </c>
      <c r="U73" s="9">
        <f t="shared" si="33"/>
        <v>0</v>
      </c>
      <c r="V73" s="9">
        <f t="shared" si="33"/>
        <v>18465399</v>
      </c>
      <c r="W73" s="9">
        <f t="shared" si="33"/>
        <v>18465399</v>
      </c>
      <c r="X73" s="9">
        <f t="shared" si="33"/>
        <v>0</v>
      </c>
      <c r="Y73" s="9">
        <f t="shared" si="33"/>
        <v>0</v>
      </c>
      <c r="Z73" s="9">
        <f t="shared" si="33"/>
        <v>0</v>
      </c>
      <c r="AA73" s="9">
        <f t="shared" si="33"/>
        <v>0</v>
      </c>
      <c r="AB73" s="9">
        <f t="shared" si="33"/>
        <v>0</v>
      </c>
      <c r="AC73" s="9">
        <f t="shared" si="33"/>
        <v>0</v>
      </c>
    </row>
    <row r="74" spans="1:29" ht="19.5" customHeight="1">
      <c r="A74" s="54" t="s">
        <v>40</v>
      </c>
      <c r="B74" s="18" t="s">
        <v>2</v>
      </c>
      <c r="C74" s="5">
        <f t="shared" ref="C74:E76" si="34">F74+I74+L74+O74+R74+U74+X74+AA74</f>
        <v>3979280548</v>
      </c>
      <c r="D74" s="5">
        <f t="shared" si="34"/>
        <v>3961112348</v>
      </c>
      <c r="E74" s="6">
        <f t="shared" si="34"/>
        <v>7940392896</v>
      </c>
      <c r="F74" s="5">
        <v>2956525035</v>
      </c>
      <c r="G74" s="5">
        <v>2743605116</v>
      </c>
      <c r="H74" s="5">
        <f>F74+G74</f>
        <v>5700130151</v>
      </c>
      <c r="I74" s="5">
        <v>166459383</v>
      </c>
      <c r="J74" s="5">
        <v>260465859</v>
      </c>
      <c r="K74" s="5">
        <f>I74+J74</f>
        <v>426925242</v>
      </c>
      <c r="L74" s="5">
        <v>137240827</v>
      </c>
      <c r="M74" s="5">
        <v>126852279</v>
      </c>
      <c r="N74" s="5">
        <f>L74+M74</f>
        <v>264093106</v>
      </c>
      <c r="O74" s="5">
        <v>0</v>
      </c>
      <c r="P74" s="5">
        <v>0</v>
      </c>
      <c r="Q74" s="5">
        <f>O74+P74</f>
        <v>0</v>
      </c>
      <c r="R74" s="5">
        <v>5485045</v>
      </c>
      <c r="S74" s="5">
        <v>8426712</v>
      </c>
      <c r="T74" s="5">
        <f>R74+S74</f>
        <v>13911757</v>
      </c>
      <c r="U74" s="5">
        <v>708194318</v>
      </c>
      <c r="V74" s="5">
        <v>813559989</v>
      </c>
      <c r="W74" s="8">
        <f>U74+V74</f>
        <v>1521754307</v>
      </c>
      <c r="X74" s="5">
        <v>0</v>
      </c>
      <c r="Y74" s="5">
        <v>0</v>
      </c>
      <c r="Z74" s="8">
        <f>X74+Y74</f>
        <v>0</v>
      </c>
      <c r="AA74" s="5">
        <v>5375940</v>
      </c>
      <c r="AB74" s="5">
        <v>8202393</v>
      </c>
      <c r="AC74" s="6">
        <f>AA74+AB74</f>
        <v>13578333</v>
      </c>
    </row>
    <row r="75" spans="1:29" ht="19.5" customHeight="1">
      <c r="A75" s="55"/>
      <c r="B75" s="17" t="s">
        <v>3</v>
      </c>
      <c r="C75" s="5">
        <f t="shared" si="34"/>
        <v>3224290520</v>
      </c>
      <c r="D75" s="5">
        <f t="shared" si="34"/>
        <v>1930398994</v>
      </c>
      <c r="E75" s="6">
        <f t="shared" si="34"/>
        <v>5154689514</v>
      </c>
      <c r="F75" s="5">
        <v>871943151</v>
      </c>
      <c r="G75" s="5">
        <v>929036723</v>
      </c>
      <c r="H75" s="5">
        <f>F75+G75</f>
        <v>1800979874</v>
      </c>
      <c r="I75" s="5">
        <v>56702939</v>
      </c>
      <c r="J75" s="5">
        <v>72564882</v>
      </c>
      <c r="K75" s="5">
        <f>I75+J75</f>
        <v>129267821</v>
      </c>
      <c r="L75" s="5">
        <v>27225764</v>
      </c>
      <c r="M75" s="5">
        <v>28183015</v>
      </c>
      <c r="N75" s="5">
        <f>L75+M75</f>
        <v>55408779</v>
      </c>
      <c r="O75" s="5">
        <v>0</v>
      </c>
      <c r="P75" s="5">
        <v>0</v>
      </c>
      <c r="Q75" s="5">
        <f>O75+P75</f>
        <v>0</v>
      </c>
      <c r="R75" s="5">
        <v>95589</v>
      </c>
      <c r="S75" s="5">
        <v>1943888</v>
      </c>
      <c r="T75" s="5">
        <f>R75+S75</f>
        <v>2039477</v>
      </c>
      <c r="U75" s="5">
        <v>2038462386</v>
      </c>
      <c r="V75" s="5">
        <v>889406241</v>
      </c>
      <c r="W75" s="8">
        <f>U75+V75</f>
        <v>2927868627</v>
      </c>
      <c r="X75" s="5">
        <v>229787600</v>
      </c>
      <c r="Y75" s="5">
        <v>9264245</v>
      </c>
      <c r="Z75" s="8">
        <f>X75+Y75</f>
        <v>239051845</v>
      </c>
      <c r="AA75" s="5">
        <v>73091</v>
      </c>
      <c r="AB75" s="5">
        <v>0</v>
      </c>
      <c r="AC75" s="6">
        <f>AA75+AB75</f>
        <v>73091</v>
      </c>
    </row>
    <row r="76" spans="1:29" ht="19.5" customHeight="1">
      <c r="A76" s="56"/>
      <c r="B76" s="17" t="s">
        <v>4</v>
      </c>
      <c r="C76" s="5">
        <f t="shared" si="34"/>
        <v>16460568559</v>
      </c>
      <c r="D76" s="5">
        <f t="shared" si="34"/>
        <v>16269874357</v>
      </c>
      <c r="E76" s="6">
        <f t="shared" si="34"/>
        <v>32730442916</v>
      </c>
      <c r="F76" s="5">
        <v>3058634171</v>
      </c>
      <c r="G76" s="5">
        <v>3718938967</v>
      </c>
      <c r="H76" s="5">
        <f>F76+G76</f>
        <v>6777573138</v>
      </c>
      <c r="I76" s="5">
        <v>374752813</v>
      </c>
      <c r="J76" s="5">
        <v>264836765</v>
      </c>
      <c r="K76" s="5">
        <f>I76+J76</f>
        <v>639589578</v>
      </c>
      <c r="L76" s="5">
        <v>49155641</v>
      </c>
      <c r="M76" s="5">
        <v>35872221</v>
      </c>
      <c r="N76" s="5">
        <f>L76+M76</f>
        <v>85027862</v>
      </c>
      <c r="O76" s="5">
        <v>0</v>
      </c>
      <c r="P76" s="5">
        <v>0</v>
      </c>
      <c r="Q76" s="5">
        <f>O76+P76</f>
        <v>0</v>
      </c>
      <c r="R76" s="5">
        <v>8202034</v>
      </c>
      <c r="S76" s="5">
        <v>15376173</v>
      </c>
      <c r="T76" s="5">
        <f>R76+S76</f>
        <v>23578207</v>
      </c>
      <c r="U76" s="5">
        <v>12969823900</v>
      </c>
      <c r="V76" s="5">
        <v>12234850231</v>
      </c>
      <c r="W76" s="8">
        <f>U76+V76</f>
        <v>25204674131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 thickBot="1">
      <c r="A77" s="22" t="s">
        <v>5</v>
      </c>
      <c r="B77" s="21"/>
      <c r="C77" s="9">
        <f t="shared" ref="C77:AC77" si="35">SUM(C74:C76)</f>
        <v>23664139627</v>
      </c>
      <c r="D77" s="9">
        <f t="shared" si="35"/>
        <v>22161385699</v>
      </c>
      <c r="E77" s="9">
        <f t="shared" si="35"/>
        <v>45825525326</v>
      </c>
      <c r="F77" s="9">
        <f t="shared" si="35"/>
        <v>6887102357</v>
      </c>
      <c r="G77" s="9">
        <f t="shared" si="35"/>
        <v>7391580806</v>
      </c>
      <c r="H77" s="9">
        <f t="shared" si="35"/>
        <v>14278683163</v>
      </c>
      <c r="I77" s="9">
        <f t="shared" si="35"/>
        <v>597915135</v>
      </c>
      <c r="J77" s="9">
        <f t="shared" si="35"/>
        <v>597867506</v>
      </c>
      <c r="K77" s="9">
        <f t="shared" si="35"/>
        <v>1195782641</v>
      </c>
      <c r="L77" s="9">
        <f t="shared" si="35"/>
        <v>213622232</v>
      </c>
      <c r="M77" s="9">
        <f t="shared" si="35"/>
        <v>190907515</v>
      </c>
      <c r="N77" s="9">
        <f t="shared" si="35"/>
        <v>404529747</v>
      </c>
      <c r="O77" s="9">
        <f t="shared" si="35"/>
        <v>0</v>
      </c>
      <c r="P77" s="9">
        <f t="shared" si="35"/>
        <v>0</v>
      </c>
      <c r="Q77" s="9">
        <f t="shared" si="35"/>
        <v>0</v>
      </c>
      <c r="R77" s="9">
        <f t="shared" si="35"/>
        <v>13782668</v>
      </c>
      <c r="S77" s="9">
        <f t="shared" si="35"/>
        <v>25746773</v>
      </c>
      <c r="T77" s="9">
        <f t="shared" si="35"/>
        <v>39529441</v>
      </c>
      <c r="U77" s="9">
        <f t="shared" si="35"/>
        <v>15716480604</v>
      </c>
      <c r="V77" s="9">
        <f t="shared" si="35"/>
        <v>13937816461</v>
      </c>
      <c r="W77" s="9">
        <f t="shared" si="35"/>
        <v>29654297065</v>
      </c>
      <c r="X77" s="9">
        <f t="shared" si="35"/>
        <v>229787600</v>
      </c>
      <c r="Y77" s="9">
        <f t="shared" si="35"/>
        <v>9264245</v>
      </c>
      <c r="Z77" s="9">
        <f t="shared" si="35"/>
        <v>239051845</v>
      </c>
      <c r="AA77" s="9">
        <f t="shared" si="35"/>
        <v>5449031</v>
      </c>
      <c r="AB77" s="9">
        <f t="shared" si="35"/>
        <v>8202393</v>
      </c>
      <c r="AC77" s="9">
        <f t="shared" si="35"/>
        <v>13651424</v>
      </c>
    </row>
    <row r="78" spans="1:29" ht="19.5" customHeight="1">
      <c r="A78" s="54" t="s">
        <v>41</v>
      </c>
      <c r="B78" s="18" t="s">
        <v>2</v>
      </c>
      <c r="C78" s="5">
        <f t="shared" ref="C78:E80" si="36">F78+I78+L78+O78+R78+U78+X78+AA78</f>
        <v>50620972</v>
      </c>
      <c r="D78" s="5">
        <f t="shared" si="36"/>
        <v>109533583</v>
      </c>
      <c r="E78" s="6">
        <f t="shared" si="36"/>
        <v>160154555</v>
      </c>
      <c r="F78" s="5">
        <v>50620972</v>
      </c>
      <c r="G78" s="5">
        <v>109533583</v>
      </c>
      <c r="H78" s="5">
        <f>F78+G78</f>
        <v>160154555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 t="shared" si="36"/>
        <v>753688387</v>
      </c>
      <c r="D79" s="5">
        <f t="shared" si="36"/>
        <v>430278898</v>
      </c>
      <c r="E79" s="6">
        <f t="shared" si="36"/>
        <v>1183967285</v>
      </c>
      <c r="F79" s="5">
        <v>753688387</v>
      </c>
      <c r="G79" s="5">
        <v>430278898</v>
      </c>
      <c r="H79" s="5">
        <f>F79+G79</f>
        <v>1183967285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>
      <c r="A80" s="56"/>
      <c r="B80" s="17" t="s">
        <v>4</v>
      </c>
      <c r="C80" s="5">
        <f t="shared" si="36"/>
        <v>2524188999</v>
      </c>
      <c r="D80" s="5">
        <f t="shared" si="36"/>
        <v>4235654199</v>
      </c>
      <c r="E80" s="6">
        <f t="shared" si="36"/>
        <v>6759843198</v>
      </c>
      <c r="F80" s="5">
        <v>2524188999</v>
      </c>
      <c r="G80" s="5">
        <v>4235654199</v>
      </c>
      <c r="H80" s="5">
        <f>F80+G80</f>
        <v>6759843198</v>
      </c>
      <c r="I80" s="5">
        <v>0</v>
      </c>
      <c r="J80" s="5">
        <v>0</v>
      </c>
      <c r="K80" s="5">
        <f>I80+J80</f>
        <v>0</v>
      </c>
      <c r="L80" s="5">
        <v>0</v>
      </c>
      <c r="M80" s="5">
        <v>0</v>
      </c>
      <c r="N80" s="5">
        <f>L80+M80</f>
        <v>0</v>
      </c>
      <c r="O80" s="5">
        <v>0</v>
      </c>
      <c r="P80" s="5">
        <v>0</v>
      </c>
      <c r="Q80" s="5">
        <f>O80+P80</f>
        <v>0</v>
      </c>
      <c r="R80" s="5">
        <v>0</v>
      </c>
      <c r="S80" s="5">
        <v>0</v>
      </c>
      <c r="T80" s="5">
        <f>R80+S80</f>
        <v>0</v>
      </c>
      <c r="U80" s="5">
        <v>0</v>
      </c>
      <c r="V80" s="5">
        <v>0</v>
      </c>
      <c r="W80" s="8">
        <f>U80+V80</f>
        <v>0</v>
      </c>
      <c r="X80" s="5">
        <v>0</v>
      </c>
      <c r="Y80" s="5">
        <v>0</v>
      </c>
      <c r="Z80" s="8">
        <f>X80+Y80</f>
        <v>0</v>
      </c>
      <c r="AA80" s="5">
        <v>0</v>
      </c>
      <c r="AB80" s="5">
        <v>0</v>
      </c>
      <c r="AC80" s="6">
        <f>AA80+AB80</f>
        <v>0</v>
      </c>
    </row>
    <row r="81" spans="1:29" ht="19.5" customHeight="1" thickBot="1">
      <c r="A81" s="22" t="s">
        <v>5</v>
      </c>
      <c r="B81" s="21"/>
      <c r="C81" s="9">
        <f t="shared" ref="C81:AC81" si="37">SUM(C78:C80)</f>
        <v>3328498358</v>
      </c>
      <c r="D81" s="9">
        <f t="shared" si="37"/>
        <v>4775466680</v>
      </c>
      <c r="E81" s="9">
        <f t="shared" si="37"/>
        <v>8103965038</v>
      </c>
      <c r="F81" s="9">
        <f t="shared" si="37"/>
        <v>3328498358</v>
      </c>
      <c r="G81" s="9">
        <f t="shared" si="37"/>
        <v>4775466680</v>
      </c>
      <c r="H81" s="9">
        <f t="shared" si="37"/>
        <v>8103965038</v>
      </c>
      <c r="I81" s="9">
        <f t="shared" si="37"/>
        <v>0</v>
      </c>
      <c r="J81" s="9">
        <f t="shared" si="37"/>
        <v>0</v>
      </c>
      <c r="K81" s="9">
        <f t="shared" si="37"/>
        <v>0</v>
      </c>
      <c r="L81" s="9">
        <f t="shared" si="37"/>
        <v>0</v>
      </c>
      <c r="M81" s="9">
        <f t="shared" si="37"/>
        <v>0</v>
      </c>
      <c r="N81" s="9">
        <f t="shared" si="37"/>
        <v>0</v>
      </c>
      <c r="O81" s="9">
        <f t="shared" si="37"/>
        <v>0</v>
      </c>
      <c r="P81" s="9">
        <f t="shared" si="37"/>
        <v>0</v>
      </c>
      <c r="Q81" s="9">
        <f t="shared" si="37"/>
        <v>0</v>
      </c>
      <c r="R81" s="9">
        <f t="shared" si="37"/>
        <v>0</v>
      </c>
      <c r="S81" s="9">
        <f t="shared" si="37"/>
        <v>0</v>
      </c>
      <c r="T81" s="9">
        <f t="shared" si="37"/>
        <v>0</v>
      </c>
      <c r="U81" s="9">
        <f t="shared" si="37"/>
        <v>0</v>
      </c>
      <c r="V81" s="9">
        <f t="shared" si="37"/>
        <v>0</v>
      </c>
      <c r="W81" s="9">
        <f t="shared" si="37"/>
        <v>0</v>
      </c>
      <c r="X81" s="9">
        <f t="shared" si="37"/>
        <v>0</v>
      </c>
      <c r="Y81" s="9">
        <f t="shared" si="37"/>
        <v>0</v>
      </c>
      <c r="Z81" s="9">
        <f t="shared" si="37"/>
        <v>0</v>
      </c>
      <c r="AA81" s="9">
        <f t="shared" si="37"/>
        <v>0</v>
      </c>
      <c r="AB81" s="9">
        <f t="shared" si="37"/>
        <v>0</v>
      </c>
      <c r="AC81" s="9">
        <f t="shared" si="37"/>
        <v>0</v>
      </c>
    </row>
    <row r="82" spans="1:29" ht="19.5" customHeight="1">
      <c r="A82" s="54" t="s">
        <v>7</v>
      </c>
      <c r="B82" s="18" t="s">
        <v>2</v>
      </c>
      <c r="C82" s="5">
        <f t="shared" ref="C82:E84" si="38">F82+I82+L82+O82+R82+U82+X82+AA82</f>
        <v>432328800</v>
      </c>
      <c r="D82" s="5">
        <f t="shared" si="38"/>
        <v>336582172</v>
      </c>
      <c r="E82" s="6">
        <f t="shared" si="38"/>
        <v>768910972</v>
      </c>
      <c r="F82" s="5">
        <v>422193792</v>
      </c>
      <c r="G82" s="5">
        <v>306913978</v>
      </c>
      <c r="H82" s="5">
        <f>F82+G82</f>
        <v>729107770</v>
      </c>
      <c r="I82" s="5">
        <v>10135008</v>
      </c>
      <c r="J82" s="5">
        <v>16835713</v>
      </c>
      <c r="K82" s="5">
        <f>I82+J82</f>
        <v>26970721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12832481</v>
      </c>
      <c r="W82" s="8">
        <f>U82+V82</f>
        <v>12832481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 t="shared" si="38"/>
        <v>165333787</v>
      </c>
      <c r="D83" s="5">
        <f t="shared" si="38"/>
        <v>316185670</v>
      </c>
      <c r="E83" s="6">
        <f t="shared" si="38"/>
        <v>481519457</v>
      </c>
      <c r="F83" s="5">
        <v>154528917</v>
      </c>
      <c r="G83" s="5">
        <v>310034322</v>
      </c>
      <c r="H83" s="5">
        <f>F83+G83</f>
        <v>464563239</v>
      </c>
      <c r="I83" s="5">
        <v>4823531</v>
      </c>
      <c r="J83" s="5">
        <v>1833725</v>
      </c>
      <c r="K83" s="5">
        <f>I83+J83</f>
        <v>6657256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5981339</v>
      </c>
      <c r="V83" s="5">
        <v>4317623</v>
      </c>
      <c r="W83" s="8">
        <f>U83+V83</f>
        <v>10298962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8"/>
        <v>2666406341</v>
      </c>
      <c r="D84" s="5">
        <f t="shared" si="38"/>
        <v>986415063</v>
      </c>
      <c r="E84" s="6">
        <f t="shared" si="38"/>
        <v>3652821404</v>
      </c>
      <c r="F84" s="5">
        <v>2585527404</v>
      </c>
      <c r="G84" s="5">
        <v>840775737</v>
      </c>
      <c r="H84" s="5">
        <f>F84+G84</f>
        <v>3426303141</v>
      </c>
      <c r="I84" s="5">
        <v>33370606</v>
      </c>
      <c r="J84" s="5">
        <v>85151439</v>
      </c>
      <c r="K84" s="5">
        <f>I84+J84</f>
        <v>118522045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47508331</v>
      </c>
      <c r="V84" s="5">
        <v>60487887</v>
      </c>
      <c r="W84" s="8">
        <f>U84+V84</f>
        <v>107996218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9">SUM(C82:C84)</f>
        <v>3264068928</v>
      </c>
      <c r="D85" s="9">
        <f t="shared" si="39"/>
        <v>1639182905</v>
      </c>
      <c r="E85" s="9">
        <f t="shared" si="39"/>
        <v>4903251833</v>
      </c>
      <c r="F85" s="9">
        <f t="shared" si="39"/>
        <v>3162250113</v>
      </c>
      <c r="G85" s="9">
        <f t="shared" si="39"/>
        <v>1457724037</v>
      </c>
      <c r="H85" s="9">
        <f t="shared" si="39"/>
        <v>4619974150</v>
      </c>
      <c r="I85" s="9">
        <f t="shared" si="39"/>
        <v>48329145</v>
      </c>
      <c r="J85" s="9">
        <f t="shared" si="39"/>
        <v>103820877</v>
      </c>
      <c r="K85" s="9">
        <f t="shared" si="39"/>
        <v>152150022</v>
      </c>
      <c r="L85" s="9">
        <f t="shared" si="39"/>
        <v>0</v>
      </c>
      <c r="M85" s="9">
        <f t="shared" si="39"/>
        <v>0</v>
      </c>
      <c r="N85" s="9">
        <f t="shared" si="39"/>
        <v>0</v>
      </c>
      <c r="O85" s="9">
        <f t="shared" si="39"/>
        <v>0</v>
      </c>
      <c r="P85" s="9">
        <f t="shared" si="39"/>
        <v>0</v>
      </c>
      <c r="Q85" s="9">
        <f t="shared" si="39"/>
        <v>0</v>
      </c>
      <c r="R85" s="9">
        <f t="shared" si="39"/>
        <v>0</v>
      </c>
      <c r="S85" s="9">
        <f t="shared" si="39"/>
        <v>0</v>
      </c>
      <c r="T85" s="9">
        <f t="shared" si="39"/>
        <v>0</v>
      </c>
      <c r="U85" s="9">
        <f t="shared" si="39"/>
        <v>53489670</v>
      </c>
      <c r="V85" s="9">
        <f t="shared" si="39"/>
        <v>77637991</v>
      </c>
      <c r="W85" s="9">
        <f t="shared" si="39"/>
        <v>131127661</v>
      </c>
      <c r="X85" s="9">
        <f t="shared" si="39"/>
        <v>0</v>
      </c>
      <c r="Y85" s="9">
        <f t="shared" si="39"/>
        <v>0</v>
      </c>
      <c r="Z85" s="9">
        <f t="shared" si="39"/>
        <v>0</v>
      </c>
      <c r="AA85" s="9">
        <f t="shared" si="39"/>
        <v>0</v>
      </c>
      <c r="AB85" s="9">
        <f t="shared" si="39"/>
        <v>0</v>
      </c>
      <c r="AC85" s="9">
        <f t="shared" si="39"/>
        <v>0</v>
      </c>
    </row>
    <row r="86" spans="1:29" ht="19.5" customHeight="1">
      <c r="A86" s="54" t="s">
        <v>42</v>
      </c>
      <c r="B86" s="18" t="s">
        <v>2</v>
      </c>
      <c r="C86" s="5">
        <f t="shared" ref="C86:E88" si="40">F86+I86+L86+O86+R86+U86+X86+AA86</f>
        <v>3116978</v>
      </c>
      <c r="D86" s="5">
        <f t="shared" si="40"/>
        <v>5745023</v>
      </c>
      <c r="E86" s="6">
        <f t="shared" si="40"/>
        <v>8862001</v>
      </c>
      <c r="F86" s="5">
        <v>3116978</v>
      </c>
      <c r="G86" s="5">
        <v>5745023</v>
      </c>
      <c r="H86" s="5">
        <f>F86+G86</f>
        <v>8862001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40"/>
        <v>0</v>
      </c>
      <c r="D87" s="5">
        <f t="shared" si="40"/>
        <v>0</v>
      </c>
      <c r="E87" s="6">
        <f t="shared" si="40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6"/>
      <c r="B88" s="17" t="s">
        <v>4</v>
      </c>
      <c r="C88" s="5">
        <f t="shared" si="40"/>
        <v>168119046</v>
      </c>
      <c r="D88" s="5">
        <f t="shared" si="40"/>
        <v>39669921</v>
      </c>
      <c r="E88" s="6">
        <f t="shared" si="40"/>
        <v>207788967</v>
      </c>
      <c r="F88" s="5">
        <v>168119046</v>
      </c>
      <c r="G88" s="5">
        <v>37668306</v>
      </c>
      <c r="H88" s="5">
        <f>F88+G88</f>
        <v>205787352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2001615</v>
      </c>
      <c r="W88" s="8">
        <f>U88+V88</f>
        <v>2001615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 thickBot="1">
      <c r="A89" s="22" t="s">
        <v>5</v>
      </c>
      <c r="B89" s="21"/>
      <c r="C89" s="9">
        <f t="shared" ref="C89:AC89" si="41">SUM(C86:C88)</f>
        <v>171236024</v>
      </c>
      <c r="D89" s="9">
        <f t="shared" si="41"/>
        <v>45414944</v>
      </c>
      <c r="E89" s="9">
        <f t="shared" si="41"/>
        <v>216650968</v>
      </c>
      <c r="F89" s="9">
        <f t="shared" si="41"/>
        <v>171236024</v>
      </c>
      <c r="G89" s="9">
        <f t="shared" si="41"/>
        <v>43413329</v>
      </c>
      <c r="H89" s="9">
        <f t="shared" si="41"/>
        <v>214649353</v>
      </c>
      <c r="I89" s="9">
        <f t="shared" si="41"/>
        <v>0</v>
      </c>
      <c r="J89" s="9">
        <f t="shared" si="41"/>
        <v>0</v>
      </c>
      <c r="K89" s="9">
        <f t="shared" si="41"/>
        <v>0</v>
      </c>
      <c r="L89" s="9">
        <f t="shared" si="41"/>
        <v>0</v>
      </c>
      <c r="M89" s="9">
        <f t="shared" si="41"/>
        <v>0</v>
      </c>
      <c r="N89" s="9">
        <f t="shared" si="41"/>
        <v>0</v>
      </c>
      <c r="O89" s="9">
        <f t="shared" si="41"/>
        <v>0</v>
      </c>
      <c r="P89" s="9">
        <f t="shared" si="41"/>
        <v>0</v>
      </c>
      <c r="Q89" s="9">
        <f t="shared" si="41"/>
        <v>0</v>
      </c>
      <c r="R89" s="9">
        <f t="shared" si="41"/>
        <v>0</v>
      </c>
      <c r="S89" s="9">
        <f t="shared" si="41"/>
        <v>0</v>
      </c>
      <c r="T89" s="9">
        <f t="shared" si="41"/>
        <v>0</v>
      </c>
      <c r="U89" s="9">
        <f t="shared" si="41"/>
        <v>0</v>
      </c>
      <c r="V89" s="9">
        <f t="shared" si="41"/>
        <v>2001615</v>
      </c>
      <c r="W89" s="9">
        <f t="shared" si="41"/>
        <v>2001615</v>
      </c>
      <c r="X89" s="9">
        <f t="shared" si="41"/>
        <v>0</v>
      </c>
      <c r="Y89" s="9">
        <f t="shared" si="41"/>
        <v>0</v>
      </c>
      <c r="Z89" s="9">
        <f t="shared" si="41"/>
        <v>0</v>
      </c>
      <c r="AA89" s="9">
        <f t="shared" si="41"/>
        <v>0</v>
      </c>
      <c r="AB89" s="9">
        <f t="shared" si="41"/>
        <v>0</v>
      </c>
      <c r="AC89" s="9">
        <f t="shared" si="41"/>
        <v>0</v>
      </c>
    </row>
    <row r="90" spans="1:29" ht="19.5" customHeight="1">
      <c r="A90" s="54" t="s">
        <v>43</v>
      </c>
      <c r="B90" s="18" t="s">
        <v>2</v>
      </c>
      <c r="C90" s="5">
        <f t="shared" ref="C90:E92" si="42">F90+I90+L90+O90+R90+U90+X90+AA90</f>
        <v>248302797</v>
      </c>
      <c r="D90" s="5">
        <f t="shared" si="42"/>
        <v>108928745</v>
      </c>
      <c r="E90" s="6">
        <f t="shared" si="42"/>
        <v>357231542</v>
      </c>
      <c r="F90" s="5">
        <v>165441497</v>
      </c>
      <c r="G90" s="5">
        <v>45028479</v>
      </c>
      <c r="H90" s="5">
        <f>F90+G90</f>
        <v>210469976</v>
      </c>
      <c r="I90" s="5">
        <v>653417</v>
      </c>
      <c r="J90" s="5">
        <v>529462</v>
      </c>
      <c r="K90" s="5">
        <f>I90+J90</f>
        <v>1182879</v>
      </c>
      <c r="L90" s="5">
        <v>422665</v>
      </c>
      <c r="M90" s="5">
        <v>0</v>
      </c>
      <c r="N90" s="5">
        <f>L90+M90</f>
        <v>422665</v>
      </c>
      <c r="O90" s="5">
        <v>0</v>
      </c>
      <c r="P90" s="5">
        <v>0</v>
      </c>
      <c r="Q90" s="5">
        <f>O90+P90</f>
        <v>0</v>
      </c>
      <c r="R90" s="5">
        <v>3902464</v>
      </c>
      <c r="S90" s="5">
        <v>0</v>
      </c>
      <c r="T90" s="5">
        <f>R90+S90</f>
        <v>3902464</v>
      </c>
      <c r="U90" s="5">
        <v>77882754</v>
      </c>
      <c r="V90" s="5">
        <v>63370804</v>
      </c>
      <c r="W90" s="8">
        <f>U90+V90</f>
        <v>141253558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 t="shared" si="42"/>
        <v>542768116</v>
      </c>
      <c r="D91" s="5">
        <f t="shared" si="42"/>
        <v>225854995</v>
      </c>
      <c r="E91" s="6">
        <f t="shared" si="42"/>
        <v>768623111</v>
      </c>
      <c r="F91" s="5">
        <v>25845277</v>
      </c>
      <c r="G91" s="5">
        <v>14679664</v>
      </c>
      <c r="H91" s="5">
        <f>F91+G91</f>
        <v>40524941</v>
      </c>
      <c r="I91" s="5">
        <v>0</v>
      </c>
      <c r="J91" s="5">
        <v>0</v>
      </c>
      <c r="K91" s="5">
        <f>I91+J91</f>
        <v>0</v>
      </c>
      <c r="L91" s="5">
        <v>0</v>
      </c>
      <c r="M91" s="5">
        <v>0</v>
      </c>
      <c r="N91" s="5">
        <f>L91+M91</f>
        <v>0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20651942</v>
      </c>
      <c r="T91" s="5">
        <f>R91+S91</f>
        <v>20651942</v>
      </c>
      <c r="U91" s="5">
        <v>516922839</v>
      </c>
      <c r="V91" s="5">
        <v>190523389</v>
      </c>
      <c r="W91" s="8">
        <f>U91+V91</f>
        <v>707446228</v>
      </c>
      <c r="X91" s="5">
        <v>0</v>
      </c>
      <c r="Y91" s="5">
        <v>0</v>
      </c>
      <c r="Z91" s="8">
        <f>X91+Y91</f>
        <v>0</v>
      </c>
      <c r="AA91" s="5">
        <v>0</v>
      </c>
      <c r="AB91" s="5">
        <v>0</v>
      </c>
      <c r="AC91" s="6">
        <f>AA91+AB91</f>
        <v>0</v>
      </c>
    </row>
    <row r="92" spans="1:29" ht="19.5" customHeight="1">
      <c r="A92" s="56"/>
      <c r="B92" s="17" t="s">
        <v>4</v>
      </c>
      <c r="C92" s="5">
        <f t="shared" si="42"/>
        <v>556657006</v>
      </c>
      <c r="D92" s="5">
        <f t="shared" si="42"/>
        <v>470320258</v>
      </c>
      <c r="E92" s="6">
        <f t="shared" si="42"/>
        <v>1026977264</v>
      </c>
      <c r="F92" s="5">
        <v>529699326</v>
      </c>
      <c r="G92" s="5">
        <v>458419006</v>
      </c>
      <c r="H92" s="5">
        <f>F92+G92</f>
        <v>988118332</v>
      </c>
      <c r="I92" s="5">
        <v>0</v>
      </c>
      <c r="J92" s="5">
        <v>390718</v>
      </c>
      <c r="K92" s="5">
        <f>I92+J92</f>
        <v>390718</v>
      </c>
      <c r="L92" s="5">
        <v>1553722</v>
      </c>
      <c r="M92" s="5">
        <v>0</v>
      </c>
      <c r="N92" s="5">
        <f>L92+M92</f>
        <v>1553722</v>
      </c>
      <c r="O92" s="5">
        <v>0</v>
      </c>
      <c r="P92" s="5">
        <v>0</v>
      </c>
      <c r="Q92" s="5">
        <f>O92+P92</f>
        <v>0</v>
      </c>
      <c r="R92" s="5">
        <v>25403958</v>
      </c>
      <c r="S92" s="5">
        <v>1138343</v>
      </c>
      <c r="T92" s="5">
        <f>R92+S92</f>
        <v>26542301</v>
      </c>
      <c r="U92" s="5">
        <v>0</v>
      </c>
      <c r="V92" s="5">
        <v>10372191</v>
      </c>
      <c r="W92" s="8">
        <f>U92+V92</f>
        <v>10372191</v>
      </c>
      <c r="X92" s="5">
        <v>0</v>
      </c>
      <c r="Y92" s="5">
        <v>0</v>
      </c>
      <c r="Z92" s="8">
        <f>X92+Y92</f>
        <v>0</v>
      </c>
      <c r="AA92" s="5">
        <v>0</v>
      </c>
      <c r="AB92" s="5">
        <v>0</v>
      </c>
      <c r="AC92" s="6">
        <f>AA92+AB92</f>
        <v>0</v>
      </c>
    </row>
    <row r="93" spans="1:29" ht="19.5" customHeight="1" thickBot="1">
      <c r="A93" s="22" t="s">
        <v>5</v>
      </c>
      <c r="B93" s="21"/>
      <c r="C93" s="9">
        <f t="shared" ref="C93:AC93" si="43">SUM(C90:C92)</f>
        <v>1347727919</v>
      </c>
      <c r="D93" s="9">
        <f t="shared" si="43"/>
        <v>805103998</v>
      </c>
      <c r="E93" s="9">
        <f t="shared" si="43"/>
        <v>2152831917</v>
      </c>
      <c r="F93" s="9">
        <f t="shared" si="43"/>
        <v>720986100</v>
      </c>
      <c r="G93" s="9">
        <f t="shared" si="43"/>
        <v>518127149</v>
      </c>
      <c r="H93" s="9">
        <f t="shared" si="43"/>
        <v>1239113249</v>
      </c>
      <c r="I93" s="9">
        <f t="shared" si="43"/>
        <v>653417</v>
      </c>
      <c r="J93" s="9">
        <f t="shared" si="43"/>
        <v>920180</v>
      </c>
      <c r="K93" s="9">
        <f t="shared" si="43"/>
        <v>1573597</v>
      </c>
      <c r="L93" s="9">
        <f t="shared" si="43"/>
        <v>1976387</v>
      </c>
      <c r="M93" s="9">
        <f t="shared" si="43"/>
        <v>0</v>
      </c>
      <c r="N93" s="9">
        <f t="shared" si="43"/>
        <v>1976387</v>
      </c>
      <c r="O93" s="9">
        <f t="shared" si="43"/>
        <v>0</v>
      </c>
      <c r="P93" s="9">
        <f t="shared" si="43"/>
        <v>0</v>
      </c>
      <c r="Q93" s="9">
        <f t="shared" si="43"/>
        <v>0</v>
      </c>
      <c r="R93" s="9">
        <f t="shared" si="43"/>
        <v>29306422</v>
      </c>
      <c r="S93" s="9">
        <f t="shared" si="43"/>
        <v>21790285</v>
      </c>
      <c r="T93" s="9">
        <f t="shared" si="43"/>
        <v>51096707</v>
      </c>
      <c r="U93" s="9">
        <f t="shared" si="43"/>
        <v>594805593</v>
      </c>
      <c r="V93" s="9">
        <f t="shared" si="43"/>
        <v>264266384</v>
      </c>
      <c r="W93" s="9">
        <f t="shared" si="43"/>
        <v>859071977</v>
      </c>
      <c r="X93" s="9">
        <f t="shared" si="43"/>
        <v>0</v>
      </c>
      <c r="Y93" s="9">
        <f t="shared" si="43"/>
        <v>0</v>
      </c>
      <c r="Z93" s="9">
        <f t="shared" si="43"/>
        <v>0</v>
      </c>
      <c r="AA93" s="9">
        <f t="shared" si="43"/>
        <v>0</v>
      </c>
      <c r="AB93" s="9">
        <f t="shared" si="43"/>
        <v>0</v>
      </c>
      <c r="AC93" s="9">
        <f t="shared" si="43"/>
        <v>0</v>
      </c>
    </row>
    <row r="94" spans="1:29" ht="19.5" customHeight="1">
      <c r="A94" s="54" t="s">
        <v>44</v>
      </c>
      <c r="B94" s="18" t="s">
        <v>2</v>
      </c>
      <c r="C94" s="5">
        <f t="shared" ref="C94:E96" si="44">F94+I94+L94+O94+R94+U94+X94+AA94</f>
        <v>158570</v>
      </c>
      <c r="D94" s="5">
        <f t="shared" si="44"/>
        <v>97345</v>
      </c>
      <c r="E94" s="6">
        <f t="shared" si="44"/>
        <v>255915</v>
      </c>
      <c r="F94" s="5">
        <v>158570</v>
      </c>
      <c r="G94" s="5">
        <v>97345</v>
      </c>
      <c r="H94" s="5">
        <f>F94+G94</f>
        <v>255915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 t="shared" si="44"/>
        <v>0</v>
      </c>
      <c r="D95" s="5">
        <f t="shared" si="44"/>
        <v>0</v>
      </c>
      <c r="E95" s="6">
        <f t="shared" si="44"/>
        <v>0</v>
      </c>
      <c r="F95" s="5">
        <v>0</v>
      </c>
      <c r="G95" s="5">
        <v>0</v>
      </c>
      <c r="H95" s="5">
        <f>F95+G95</f>
        <v>0</v>
      </c>
      <c r="I95" s="5">
        <v>0</v>
      </c>
      <c r="J95" s="5">
        <v>0</v>
      </c>
      <c r="K95" s="5">
        <f>I95+J95</f>
        <v>0</v>
      </c>
      <c r="L95" s="5">
        <v>0</v>
      </c>
      <c r="M95" s="5">
        <v>0</v>
      </c>
      <c r="N95" s="5">
        <f>L95+M95</f>
        <v>0</v>
      </c>
      <c r="O95" s="5">
        <v>0</v>
      </c>
      <c r="P95" s="5">
        <v>0</v>
      </c>
      <c r="Q95" s="5">
        <f>O95+P95</f>
        <v>0</v>
      </c>
      <c r="R95" s="5">
        <v>0</v>
      </c>
      <c r="S95" s="5">
        <v>0</v>
      </c>
      <c r="T95" s="5">
        <f>R95+S95</f>
        <v>0</v>
      </c>
      <c r="U95" s="5">
        <v>0</v>
      </c>
      <c r="V95" s="5">
        <v>0</v>
      </c>
      <c r="W95" s="8">
        <f>U95+V95</f>
        <v>0</v>
      </c>
      <c r="X95" s="5">
        <v>0</v>
      </c>
      <c r="Y95" s="5">
        <v>0</v>
      </c>
      <c r="Z95" s="8">
        <f>X95+Y95</f>
        <v>0</v>
      </c>
      <c r="AA95" s="5">
        <v>0</v>
      </c>
      <c r="AB95" s="5">
        <v>0</v>
      </c>
      <c r="AC95" s="6">
        <f>AA95+AB95</f>
        <v>0</v>
      </c>
    </row>
    <row r="96" spans="1:29" ht="19.5" customHeight="1">
      <c r="A96" s="56"/>
      <c r="B96" s="17" t="s">
        <v>4</v>
      </c>
      <c r="C96" s="5">
        <f t="shared" si="44"/>
        <v>8375549</v>
      </c>
      <c r="D96" s="5">
        <f t="shared" si="44"/>
        <v>46420719</v>
      </c>
      <c r="E96" s="6">
        <f t="shared" si="44"/>
        <v>54796268</v>
      </c>
      <c r="F96" s="5">
        <v>8375549</v>
      </c>
      <c r="G96" s="5">
        <v>46420719</v>
      </c>
      <c r="H96" s="5">
        <f>F96+G96</f>
        <v>54796268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 thickBot="1">
      <c r="A97" s="22" t="s">
        <v>5</v>
      </c>
      <c r="B97" s="21"/>
      <c r="C97" s="9">
        <f t="shared" ref="C97:AC97" si="45">SUM(C94:C96)</f>
        <v>8534119</v>
      </c>
      <c r="D97" s="9">
        <f t="shared" si="45"/>
        <v>46518064</v>
      </c>
      <c r="E97" s="9">
        <f t="shared" si="45"/>
        <v>55052183</v>
      </c>
      <c r="F97" s="9">
        <f t="shared" si="45"/>
        <v>8534119</v>
      </c>
      <c r="G97" s="9">
        <f t="shared" si="45"/>
        <v>46518064</v>
      </c>
      <c r="H97" s="9">
        <f t="shared" si="45"/>
        <v>55052183</v>
      </c>
      <c r="I97" s="9">
        <f t="shared" si="45"/>
        <v>0</v>
      </c>
      <c r="J97" s="9">
        <f t="shared" si="45"/>
        <v>0</v>
      </c>
      <c r="K97" s="9">
        <f t="shared" si="45"/>
        <v>0</v>
      </c>
      <c r="L97" s="9">
        <f t="shared" si="45"/>
        <v>0</v>
      </c>
      <c r="M97" s="9">
        <f t="shared" si="45"/>
        <v>0</v>
      </c>
      <c r="N97" s="9">
        <f t="shared" si="45"/>
        <v>0</v>
      </c>
      <c r="O97" s="9">
        <f t="shared" si="45"/>
        <v>0</v>
      </c>
      <c r="P97" s="9">
        <f t="shared" si="45"/>
        <v>0</v>
      </c>
      <c r="Q97" s="9">
        <f t="shared" si="45"/>
        <v>0</v>
      </c>
      <c r="R97" s="9">
        <f t="shared" si="45"/>
        <v>0</v>
      </c>
      <c r="S97" s="9">
        <f t="shared" si="45"/>
        <v>0</v>
      </c>
      <c r="T97" s="9">
        <f t="shared" si="45"/>
        <v>0</v>
      </c>
      <c r="U97" s="9">
        <f t="shared" si="45"/>
        <v>0</v>
      </c>
      <c r="V97" s="9">
        <f t="shared" si="45"/>
        <v>0</v>
      </c>
      <c r="W97" s="9">
        <f t="shared" si="45"/>
        <v>0</v>
      </c>
      <c r="X97" s="9">
        <f t="shared" si="45"/>
        <v>0</v>
      </c>
      <c r="Y97" s="9">
        <f t="shared" si="45"/>
        <v>0</v>
      </c>
      <c r="Z97" s="9">
        <f t="shared" si="45"/>
        <v>0</v>
      </c>
      <c r="AA97" s="9">
        <f t="shared" si="45"/>
        <v>0</v>
      </c>
      <c r="AB97" s="9">
        <f t="shared" si="45"/>
        <v>0</v>
      </c>
      <c r="AC97" s="9">
        <f t="shared" si="45"/>
        <v>0</v>
      </c>
    </row>
    <row r="98" spans="1:29" ht="19.5" customHeight="1">
      <c r="A98" s="54" t="s">
        <v>45</v>
      </c>
      <c r="B98" s="18" t="s">
        <v>2</v>
      </c>
      <c r="C98" s="5">
        <f t="shared" ref="C98:E100" si="46">F98+I98+L98+O98+R98+U98+X98+AA98</f>
        <v>0</v>
      </c>
      <c r="D98" s="5">
        <f t="shared" si="46"/>
        <v>0</v>
      </c>
      <c r="E98" s="6">
        <f t="shared" si="4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 t="shared" si="46"/>
        <v>16207605</v>
      </c>
      <c r="D99" s="5">
        <f t="shared" si="46"/>
        <v>0</v>
      </c>
      <c r="E99" s="6">
        <f t="shared" si="46"/>
        <v>16207605</v>
      </c>
      <c r="F99" s="5">
        <v>472725</v>
      </c>
      <c r="G99" s="5">
        <v>0</v>
      </c>
      <c r="H99" s="5">
        <f>F99+G99</f>
        <v>472725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15734880</v>
      </c>
      <c r="P99" s="5">
        <v>0</v>
      </c>
      <c r="Q99" s="5">
        <f>O99+P99</f>
        <v>15734880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>
      <c r="A100" s="56"/>
      <c r="B100" s="17" t="s">
        <v>4</v>
      </c>
      <c r="C100" s="5">
        <f t="shared" si="46"/>
        <v>11036511</v>
      </c>
      <c r="D100" s="5">
        <f t="shared" si="46"/>
        <v>21746886</v>
      </c>
      <c r="E100" s="6">
        <f t="shared" si="46"/>
        <v>32783397</v>
      </c>
      <c r="F100" s="5">
        <v>3899480</v>
      </c>
      <c r="G100" s="5">
        <v>17028628</v>
      </c>
      <c r="H100" s="5">
        <f>F100+G100</f>
        <v>20928108</v>
      </c>
      <c r="I100" s="5">
        <v>0</v>
      </c>
      <c r="J100" s="5">
        <v>0</v>
      </c>
      <c r="K100" s="5">
        <f>I100+J100</f>
        <v>0</v>
      </c>
      <c r="L100" s="5">
        <v>0</v>
      </c>
      <c r="M100" s="5">
        <v>1525</v>
      </c>
      <c r="N100" s="5">
        <f>L100+M100</f>
        <v>1525</v>
      </c>
      <c r="O100" s="5">
        <v>7137031</v>
      </c>
      <c r="P100" s="5">
        <v>4716733</v>
      </c>
      <c r="Q100" s="5">
        <f>O100+P100</f>
        <v>11853764</v>
      </c>
      <c r="R100" s="5">
        <v>0</v>
      </c>
      <c r="S100" s="5">
        <v>0</v>
      </c>
      <c r="T100" s="5">
        <f>R100+S100</f>
        <v>0</v>
      </c>
      <c r="U100" s="5">
        <v>0</v>
      </c>
      <c r="V100" s="5">
        <v>0</v>
      </c>
      <c r="W100" s="8">
        <f>U100+V100</f>
        <v>0</v>
      </c>
      <c r="X100" s="5">
        <v>0</v>
      </c>
      <c r="Y100" s="5">
        <v>0</v>
      </c>
      <c r="Z100" s="8">
        <f>X100+Y100</f>
        <v>0</v>
      </c>
      <c r="AA100" s="5">
        <v>0</v>
      </c>
      <c r="AB100" s="5">
        <v>0</v>
      </c>
      <c r="AC100" s="6">
        <f>AA100+AB100</f>
        <v>0</v>
      </c>
    </row>
    <row r="101" spans="1:29" ht="19.5" customHeight="1" thickBot="1">
      <c r="A101" s="22" t="s">
        <v>5</v>
      </c>
      <c r="B101" s="21"/>
      <c r="C101" s="9">
        <f t="shared" ref="C101:AC101" si="47">SUM(C98:C100)</f>
        <v>27244116</v>
      </c>
      <c r="D101" s="9">
        <f t="shared" si="47"/>
        <v>21746886</v>
      </c>
      <c r="E101" s="9">
        <f t="shared" si="47"/>
        <v>48991002</v>
      </c>
      <c r="F101" s="9">
        <f t="shared" si="47"/>
        <v>4372205</v>
      </c>
      <c r="G101" s="9">
        <f t="shared" si="47"/>
        <v>17028628</v>
      </c>
      <c r="H101" s="9">
        <f t="shared" si="47"/>
        <v>21400833</v>
      </c>
      <c r="I101" s="9">
        <f t="shared" si="47"/>
        <v>0</v>
      </c>
      <c r="J101" s="9">
        <f t="shared" si="47"/>
        <v>0</v>
      </c>
      <c r="K101" s="9">
        <f t="shared" si="47"/>
        <v>0</v>
      </c>
      <c r="L101" s="9">
        <f t="shared" si="47"/>
        <v>0</v>
      </c>
      <c r="M101" s="9">
        <f t="shared" si="47"/>
        <v>1525</v>
      </c>
      <c r="N101" s="9">
        <f t="shared" si="47"/>
        <v>1525</v>
      </c>
      <c r="O101" s="9">
        <f t="shared" si="47"/>
        <v>22871911</v>
      </c>
      <c r="P101" s="9">
        <f t="shared" si="47"/>
        <v>4716733</v>
      </c>
      <c r="Q101" s="9">
        <f t="shared" si="47"/>
        <v>27588644</v>
      </c>
      <c r="R101" s="9">
        <f t="shared" si="47"/>
        <v>0</v>
      </c>
      <c r="S101" s="9">
        <f t="shared" si="47"/>
        <v>0</v>
      </c>
      <c r="T101" s="9">
        <f t="shared" si="47"/>
        <v>0</v>
      </c>
      <c r="U101" s="9">
        <f t="shared" si="47"/>
        <v>0</v>
      </c>
      <c r="V101" s="9">
        <f t="shared" si="47"/>
        <v>0</v>
      </c>
      <c r="W101" s="9">
        <f t="shared" si="47"/>
        <v>0</v>
      </c>
      <c r="X101" s="9">
        <f t="shared" si="47"/>
        <v>0</v>
      </c>
      <c r="Y101" s="9">
        <f t="shared" si="47"/>
        <v>0</v>
      </c>
      <c r="Z101" s="9">
        <f t="shared" si="47"/>
        <v>0</v>
      </c>
      <c r="AA101" s="9">
        <f t="shared" si="47"/>
        <v>0</v>
      </c>
      <c r="AB101" s="9">
        <f t="shared" si="47"/>
        <v>0</v>
      </c>
      <c r="AC101" s="9">
        <f t="shared" si="47"/>
        <v>0</v>
      </c>
    </row>
    <row r="102" spans="1:29" ht="19.5" customHeight="1">
      <c r="A102" s="54" t="s">
        <v>46</v>
      </c>
      <c r="B102" s="18" t="s">
        <v>2</v>
      </c>
      <c r="C102" s="5">
        <f t="shared" ref="C102:E104" si="48">F102+I102+L102+O102+R102+U102+X102+AA102</f>
        <v>0</v>
      </c>
      <c r="D102" s="5">
        <f t="shared" si="48"/>
        <v>0</v>
      </c>
      <c r="E102" s="6">
        <f t="shared" si="48"/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 t="shared" si="48"/>
        <v>0</v>
      </c>
      <c r="D103" s="5">
        <f t="shared" si="48"/>
        <v>0</v>
      </c>
      <c r="E103" s="6">
        <f t="shared" si="4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48"/>
        <v>490929997</v>
      </c>
      <c r="D104" s="5">
        <f t="shared" si="48"/>
        <v>94523805</v>
      </c>
      <c r="E104" s="6">
        <f t="shared" si="48"/>
        <v>585453802</v>
      </c>
      <c r="F104" s="5">
        <v>398221020</v>
      </c>
      <c r="G104" s="5">
        <v>46571959</v>
      </c>
      <c r="H104" s="5">
        <f>F104+G104</f>
        <v>444792979</v>
      </c>
      <c r="I104" s="5">
        <v>0</v>
      </c>
      <c r="J104" s="5">
        <v>0</v>
      </c>
      <c r="K104" s="5">
        <f>I104+J104</f>
        <v>0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92708977</v>
      </c>
      <c r="V104" s="5">
        <v>47951846</v>
      </c>
      <c r="W104" s="8">
        <f>U104+V104</f>
        <v>140660823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49">SUM(C102:C104)</f>
        <v>490929997</v>
      </c>
      <c r="D105" s="9">
        <f t="shared" si="49"/>
        <v>94523805</v>
      </c>
      <c r="E105" s="9">
        <f t="shared" si="49"/>
        <v>585453802</v>
      </c>
      <c r="F105" s="9">
        <f t="shared" si="49"/>
        <v>398221020</v>
      </c>
      <c r="G105" s="9">
        <f t="shared" si="49"/>
        <v>46571959</v>
      </c>
      <c r="H105" s="9">
        <f t="shared" si="49"/>
        <v>444792979</v>
      </c>
      <c r="I105" s="9">
        <f t="shared" si="49"/>
        <v>0</v>
      </c>
      <c r="J105" s="9">
        <f t="shared" si="49"/>
        <v>0</v>
      </c>
      <c r="K105" s="9">
        <f t="shared" si="49"/>
        <v>0</v>
      </c>
      <c r="L105" s="9">
        <f t="shared" si="49"/>
        <v>0</v>
      </c>
      <c r="M105" s="9">
        <f t="shared" si="49"/>
        <v>0</v>
      </c>
      <c r="N105" s="9">
        <f t="shared" si="49"/>
        <v>0</v>
      </c>
      <c r="O105" s="9">
        <f t="shared" si="49"/>
        <v>0</v>
      </c>
      <c r="P105" s="9">
        <f t="shared" si="49"/>
        <v>0</v>
      </c>
      <c r="Q105" s="9">
        <f t="shared" si="49"/>
        <v>0</v>
      </c>
      <c r="R105" s="9">
        <f t="shared" si="49"/>
        <v>0</v>
      </c>
      <c r="S105" s="9">
        <f t="shared" si="49"/>
        <v>0</v>
      </c>
      <c r="T105" s="9">
        <f t="shared" si="49"/>
        <v>0</v>
      </c>
      <c r="U105" s="9">
        <f t="shared" si="49"/>
        <v>92708977</v>
      </c>
      <c r="V105" s="9">
        <f t="shared" si="49"/>
        <v>47951846</v>
      </c>
      <c r="W105" s="9">
        <f t="shared" si="49"/>
        <v>140660823</v>
      </c>
      <c r="X105" s="9">
        <f t="shared" si="49"/>
        <v>0</v>
      </c>
      <c r="Y105" s="9">
        <f t="shared" si="49"/>
        <v>0</v>
      </c>
      <c r="Z105" s="9">
        <f t="shared" si="49"/>
        <v>0</v>
      </c>
      <c r="AA105" s="9">
        <f t="shared" si="49"/>
        <v>0</v>
      </c>
      <c r="AB105" s="9">
        <f t="shared" si="49"/>
        <v>0</v>
      </c>
      <c r="AC105" s="9">
        <f t="shared" si="49"/>
        <v>0</v>
      </c>
    </row>
    <row r="106" spans="1:29" ht="19.5" customHeight="1">
      <c r="A106" s="54" t="s">
        <v>47</v>
      </c>
      <c r="B106" s="18" t="s">
        <v>2</v>
      </c>
      <c r="C106" s="5">
        <f t="shared" ref="C106:E108" si="50">F106+I106+L106+O106+R106+U106+X106+AA106</f>
        <v>0</v>
      </c>
      <c r="D106" s="5">
        <f t="shared" si="50"/>
        <v>0</v>
      </c>
      <c r="E106" s="6">
        <f t="shared" si="50"/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50"/>
        <v>0</v>
      </c>
      <c r="D107" s="5">
        <f t="shared" si="50"/>
        <v>0</v>
      </c>
      <c r="E107" s="6">
        <f t="shared" si="50"/>
        <v>0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0</v>
      </c>
      <c r="V107" s="5">
        <v>0</v>
      </c>
      <c r="W107" s="8">
        <f>U107+V107</f>
        <v>0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6"/>
      <c r="B108" s="17" t="s">
        <v>4</v>
      </c>
      <c r="C108" s="5">
        <f t="shared" si="50"/>
        <v>461081933</v>
      </c>
      <c r="D108" s="5">
        <f t="shared" si="50"/>
        <v>54252879</v>
      </c>
      <c r="E108" s="6">
        <f t="shared" si="50"/>
        <v>515334812</v>
      </c>
      <c r="F108" s="5">
        <v>454449555</v>
      </c>
      <c r="G108" s="5">
        <v>54252879</v>
      </c>
      <c r="H108" s="5">
        <f>F108+G108</f>
        <v>508702434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6632378</v>
      </c>
      <c r="V108" s="5">
        <v>0</v>
      </c>
      <c r="W108" s="8">
        <f>U108+V108</f>
        <v>6632378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 thickBot="1">
      <c r="A109" s="22" t="s">
        <v>5</v>
      </c>
      <c r="B109" s="21"/>
      <c r="C109" s="9">
        <f t="shared" ref="C109:AC109" si="51">SUM(C106:C108)</f>
        <v>461081933</v>
      </c>
      <c r="D109" s="9">
        <f t="shared" si="51"/>
        <v>54252879</v>
      </c>
      <c r="E109" s="9">
        <f t="shared" si="51"/>
        <v>515334812</v>
      </c>
      <c r="F109" s="9">
        <f t="shared" si="51"/>
        <v>454449555</v>
      </c>
      <c r="G109" s="9">
        <f t="shared" si="51"/>
        <v>54252879</v>
      </c>
      <c r="H109" s="9">
        <f t="shared" si="51"/>
        <v>508702434</v>
      </c>
      <c r="I109" s="9">
        <f t="shared" si="51"/>
        <v>0</v>
      </c>
      <c r="J109" s="9">
        <f t="shared" si="51"/>
        <v>0</v>
      </c>
      <c r="K109" s="9">
        <f t="shared" si="51"/>
        <v>0</v>
      </c>
      <c r="L109" s="9">
        <f t="shared" si="51"/>
        <v>0</v>
      </c>
      <c r="M109" s="9">
        <f t="shared" si="51"/>
        <v>0</v>
      </c>
      <c r="N109" s="9">
        <f t="shared" si="51"/>
        <v>0</v>
      </c>
      <c r="O109" s="9">
        <f t="shared" si="51"/>
        <v>0</v>
      </c>
      <c r="P109" s="9">
        <f t="shared" si="51"/>
        <v>0</v>
      </c>
      <c r="Q109" s="9">
        <f t="shared" si="51"/>
        <v>0</v>
      </c>
      <c r="R109" s="9">
        <f t="shared" si="51"/>
        <v>0</v>
      </c>
      <c r="S109" s="9">
        <f t="shared" si="51"/>
        <v>0</v>
      </c>
      <c r="T109" s="9">
        <f t="shared" si="51"/>
        <v>0</v>
      </c>
      <c r="U109" s="9">
        <f t="shared" si="51"/>
        <v>6632378</v>
      </c>
      <c r="V109" s="9">
        <f t="shared" si="51"/>
        <v>0</v>
      </c>
      <c r="W109" s="9">
        <f t="shared" si="51"/>
        <v>6632378</v>
      </c>
      <c r="X109" s="9">
        <f t="shared" si="51"/>
        <v>0</v>
      </c>
      <c r="Y109" s="9">
        <f t="shared" si="51"/>
        <v>0</v>
      </c>
      <c r="Z109" s="9">
        <f t="shared" si="51"/>
        <v>0</v>
      </c>
      <c r="AA109" s="9">
        <f t="shared" si="51"/>
        <v>0</v>
      </c>
      <c r="AB109" s="9">
        <f t="shared" si="51"/>
        <v>0</v>
      </c>
      <c r="AC109" s="9">
        <f t="shared" si="51"/>
        <v>0</v>
      </c>
    </row>
    <row r="110" spans="1:29" ht="19.5" customHeight="1">
      <c r="A110" s="54" t="s">
        <v>48</v>
      </c>
      <c r="B110" s="18" t="s">
        <v>2</v>
      </c>
      <c r="C110" s="5">
        <f t="shared" ref="C110:E112" si="52">F110+I110+L110+O110+R110+U110+X110+AA110</f>
        <v>0</v>
      </c>
      <c r="D110" s="5">
        <f t="shared" si="52"/>
        <v>0</v>
      </c>
      <c r="E110" s="6">
        <f t="shared" si="52"/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 t="shared" si="52"/>
        <v>0</v>
      </c>
      <c r="D111" s="5">
        <f t="shared" si="52"/>
        <v>0</v>
      </c>
      <c r="E111" s="6">
        <f t="shared" si="52"/>
        <v>0</v>
      </c>
      <c r="F111" s="5">
        <v>0</v>
      </c>
      <c r="G111" s="5">
        <v>0</v>
      </c>
      <c r="H111" s="5">
        <f>F111+G111</f>
        <v>0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0</v>
      </c>
      <c r="V111" s="5">
        <v>0</v>
      </c>
      <c r="W111" s="8">
        <f>U111+V111</f>
        <v>0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6"/>
      <c r="B112" s="17" t="s">
        <v>4</v>
      </c>
      <c r="C112" s="5">
        <f t="shared" si="52"/>
        <v>4949489</v>
      </c>
      <c r="D112" s="5">
        <f t="shared" si="52"/>
        <v>10109748</v>
      </c>
      <c r="E112" s="6">
        <f t="shared" si="52"/>
        <v>15059237</v>
      </c>
      <c r="F112" s="5">
        <v>4949489</v>
      </c>
      <c r="G112" s="5">
        <v>10109748</v>
      </c>
      <c r="H112" s="5">
        <f>F112+G112</f>
        <v>15059237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0</v>
      </c>
      <c r="W112" s="8">
        <f>U112+V112</f>
        <v>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 thickBot="1">
      <c r="A113" s="22" t="s">
        <v>5</v>
      </c>
      <c r="B113" s="21"/>
      <c r="C113" s="9">
        <f t="shared" ref="C113:AC113" si="53">SUM(C110:C112)</f>
        <v>4949489</v>
      </c>
      <c r="D113" s="9">
        <f t="shared" si="53"/>
        <v>10109748</v>
      </c>
      <c r="E113" s="9">
        <f t="shared" si="53"/>
        <v>15059237</v>
      </c>
      <c r="F113" s="9">
        <f t="shared" si="53"/>
        <v>4949489</v>
      </c>
      <c r="G113" s="9">
        <f t="shared" si="53"/>
        <v>10109748</v>
      </c>
      <c r="H113" s="9">
        <f t="shared" si="53"/>
        <v>15059237</v>
      </c>
      <c r="I113" s="9">
        <f t="shared" si="53"/>
        <v>0</v>
      </c>
      <c r="J113" s="9">
        <f t="shared" si="53"/>
        <v>0</v>
      </c>
      <c r="K113" s="9">
        <f t="shared" si="53"/>
        <v>0</v>
      </c>
      <c r="L113" s="9">
        <f t="shared" si="53"/>
        <v>0</v>
      </c>
      <c r="M113" s="9">
        <f t="shared" si="53"/>
        <v>0</v>
      </c>
      <c r="N113" s="9">
        <f t="shared" si="53"/>
        <v>0</v>
      </c>
      <c r="O113" s="9">
        <f t="shared" si="53"/>
        <v>0</v>
      </c>
      <c r="P113" s="9">
        <f t="shared" si="53"/>
        <v>0</v>
      </c>
      <c r="Q113" s="9">
        <f t="shared" si="53"/>
        <v>0</v>
      </c>
      <c r="R113" s="9">
        <f t="shared" si="53"/>
        <v>0</v>
      </c>
      <c r="S113" s="9">
        <f t="shared" si="53"/>
        <v>0</v>
      </c>
      <c r="T113" s="9">
        <f t="shared" si="53"/>
        <v>0</v>
      </c>
      <c r="U113" s="9">
        <f t="shared" si="53"/>
        <v>0</v>
      </c>
      <c r="V113" s="9">
        <f t="shared" si="53"/>
        <v>0</v>
      </c>
      <c r="W113" s="9">
        <f t="shared" si="53"/>
        <v>0</v>
      </c>
      <c r="X113" s="9">
        <f t="shared" si="53"/>
        <v>0</v>
      </c>
      <c r="Y113" s="9">
        <f t="shared" si="53"/>
        <v>0</v>
      </c>
      <c r="Z113" s="9">
        <f t="shared" si="53"/>
        <v>0</v>
      </c>
      <c r="AA113" s="9">
        <f t="shared" si="53"/>
        <v>0</v>
      </c>
      <c r="AB113" s="9">
        <f t="shared" si="53"/>
        <v>0</v>
      </c>
      <c r="AC113" s="9">
        <f t="shared" si="53"/>
        <v>0</v>
      </c>
    </row>
    <row r="114" spans="1:29" ht="19.5" customHeight="1">
      <c r="A114" s="54" t="s">
        <v>61</v>
      </c>
      <c r="B114" s="18" t="s">
        <v>2</v>
      </c>
      <c r="C114" s="5">
        <f t="shared" ref="C114:E116" si="54">F114+I114+L114+O114+R114+U114+X114+AA114</f>
        <v>0</v>
      </c>
      <c r="D114" s="5">
        <f t="shared" si="54"/>
        <v>0</v>
      </c>
      <c r="E114" s="6">
        <f t="shared" si="54"/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 t="shared" si="54"/>
        <v>0</v>
      </c>
      <c r="D115" s="5">
        <f t="shared" si="54"/>
        <v>0</v>
      </c>
      <c r="E115" s="6">
        <f t="shared" si="54"/>
        <v>0</v>
      </c>
      <c r="F115" s="5">
        <v>0</v>
      </c>
      <c r="G115" s="5">
        <v>0</v>
      </c>
      <c r="H115" s="5">
        <f>F115+G115</f>
        <v>0</v>
      </c>
      <c r="I115" s="5">
        <v>0</v>
      </c>
      <c r="J115" s="5">
        <v>0</v>
      </c>
      <c r="K115" s="5">
        <f>I115+J115</f>
        <v>0</v>
      </c>
      <c r="L115" s="5">
        <v>0</v>
      </c>
      <c r="M115" s="5">
        <v>0</v>
      </c>
      <c r="N115" s="5">
        <f>L115+M115</f>
        <v>0</v>
      </c>
      <c r="O115" s="5">
        <v>0</v>
      </c>
      <c r="P115" s="5">
        <v>0</v>
      </c>
      <c r="Q115" s="5">
        <f>O115+P115</f>
        <v>0</v>
      </c>
      <c r="R115" s="5">
        <v>0</v>
      </c>
      <c r="S115" s="5">
        <v>0</v>
      </c>
      <c r="T115" s="5">
        <f>R115+S115</f>
        <v>0</v>
      </c>
      <c r="U115" s="5">
        <v>0</v>
      </c>
      <c r="V115" s="5">
        <v>0</v>
      </c>
      <c r="W115" s="8">
        <f>U115+V115</f>
        <v>0</v>
      </c>
      <c r="X115" s="5">
        <v>0</v>
      </c>
      <c r="Y115" s="5">
        <v>0</v>
      </c>
      <c r="Z115" s="8">
        <f>X115+Y115</f>
        <v>0</v>
      </c>
      <c r="AA115" s="5">
        <v>0</v>
      </c>
      <c r="AB115" s="5">
        <v>0</v>
      </c>
      <c r="AC115" s="6">
        <f>AA115+AB115</f>
        <v>0</v>
      </c>
    </row>
    <row r="116" spans="1:29" ht="19.5" customHeight="1">
      <c r="A116" s="56"/>
      <c r="B116" s="17" t="s">
        <v>4</v>
      </c>
      <c r="C116" s="5">
        <f t="shared" si="54"/>
        <v>0</v>
      </c>
      <c r="D116" s="5">
        <f t="shared" si="54"/>
        <v>14102360</v>
      </c>
      <c r="E116" s="6">
        <f t="shared" si="54"/>
        <v>14102360</v>
      </c>
      <c r="F116" s="5">
        <v>0</v>
      </c>
      <c r="G116" s="5">
        <v>14102360</v>
      </c>
      <c r="H116" s="5">
        <f>F116+G116</f>
        <v>14102360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 thickBot="1">
      <c r="A117" s="22" t="s">
        <v>5</v>
      </c>
      <c r="B117" s="21"/>
      <c r="C117" s="9">
        <f t="shared" ref="C117:AC117" si="55">SUM(C114:C116)</f>
        <v>0</v>
      </c>
      <c r="D117" s="9">
        <f t="shared" si="55"/>
        <v>14102360</v>
      </c>
      <c r="E117" s="9">
        <f t="shared" si="55"/>
        <v>14102360</v>
      </c>
      <c r="F117" s="9">
        <f t="shared" si="55"/>
        <v>0</v>
      </c>
      <c r="G117" s="9">
        <f t="shared" si="55"/>
        <v>14102360</v>
      </c>
      <c r="H117" s="9">
        <f t="shared" si="55"/>
        <v>14102360</v>
      </c>
      <c r="I117" s="9">
        <f t="shared" si="55"/>
        <v>0</v>
      </c>
      <c r="J117" s="9">
        <f t="shared" si="55"/>
        <v>0</v>
      </c>
      <c r="K117" s="9">
        <f t="shared" si="55"/>
        <v>0</v>
      </c>
      <c r="L117" s="9">
        <f t="shared" si="55"/>
        <v>0</v>
      </c>
      <c r="M117" s="9">
        <f t="shared" si="55"/>
        <v>0</v>
      </c>
      <c r="N117" s="9">
        <f t="shared" si="55"/>
        <v>0</v>
      </c>
      <c r="O117" s="9">
        <f t="shared" si="55"/>
        <v>0</v>
      </c>
      <c r="P117" s="9">
        <f t="shared" si="55"/>
        <v>0</v>
      </c>
      <c r="Q117" s="9">
        <f t="shared" si="55"/>
        <v>0</v>
      </c>
      <c r="R117" s="9">
        <f t="shared" si="55"/>
        <v>0</v>
      </c>
      <c r="S117" s="9">
        <f t="shared" si="55"/>
        <v>0</v>
      </c>
      <c r="T117" s="9">
        <f t="shared" si="55"/>
        <v>0</v>
      </c>
      <c r="U117" s="9">
        <f t="shared" si="55"/>
        <v>0</v>
      </c>
      <c r="V117" s="9">
        <f t="shared" si="55"/>
        <v>0</v>
      </c>
      <c r="W117" s="9">
        <f t="shared" si="55"/>
        <v>0</v>
      </c>
      <c r="X117" s="9">
        <f t="shared" si="55"/>
        <v>0</v>
      </c>
      <c r="Y117" s="9">
        <f t="shared" si="55"/>
        <v>0</v>
      </c>
      <c r="Z117" s="9">
        <f t="shared" si="55"/>
        <v>0</v>
      </c>
      <c r="AA117" s="9">
        <f t="shared" si="55"/>
        <v>0</v>
      </c>
      <c r="AB117" s="9">
        <f t="shared" si="55"/>
        <v>0</v>
      </c>
      <c r="AC117" s="9">
        <f t="shared" si="55"/>
        <v>0</v>
      </c>
    </row>
    <row r="118" spans="1:29" ht="19.5" customHeight="1">
      <c r="A118" s="54" t="s">
        <v>49</v>
      </c>
      <c r="B118" s="18" t="s">
        <v>2</v>
      </c>
      <c r="C118" s="5">
        <f t="shared" ref="C118:E120" si="56">F118+I118+L118+O118+R118+U118+X118+AA118</f>
        <v>0</v>
      </c>
      <c r="D118" s="5">
        <f t="shared" si="56"/>
        <v>0</v>
      </c>
      <c r="E118" s="6">
        <f t="shared" si="56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 t="shared" si="56"/>
        <v>0</v>
      </c>
      <c r="D119" s="5">
        <f t="shared" si="56"/>
        <v>0</v>
      </c>
      <c r="E119" s="6">
        <f t="shared" si="56"/>
        <v>0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>
      <c r="A120" s="56"/>
      <c r="B120" s="17" t="s">
        <v>4</v>
      </c>
      <c r="C120" s="5">
        <f t="shared" si="56"/>
        <v>0</v>
      </c>
      <c r="D120" s="5">
        <f t="shared" si="56"/>
        <v>0</v>
      </c>
      <c r="E120" s="6">
        <f t="shared" si="56"/>
        <v>0</v>
      </c>
      <c r="F120" s="5">
        <v>0</v>
      </c>
      <c r="G120" s="5">
        <v>0</v>
      </c>
      <c r="H120" s="5">
        <f>F120+G120</f>
        <v>0</v>
      </c>
      <c r="I120" s="5">
        <v>0</v>
      </c>
      <c r="J120" s="5">
        <v>0</v>
      </c>
      <c r="K120" s="5">
        <f>I120+J120</f>
        <v>0</v>
      </c>
      <c r="L120" s="5">
        <v>0</v>
      </c>
      <c r="M120" s="5">
        <v>0</v>
      </c>
      <c r="N120" s="5">
        <f>L120+M120</f>
        <v>0</v>
      </c>
      <c r="O120" s="5">
        <v>0</v>
      </c>
      <c r="P120" s="5">
        <v>0</v>
      </c>
      <c r="Q120" s="5">
        <f>O120+P120</f>
        <v>0</v>
      </c>
      <c r="R120" s="5">
        <v>0</v>
      </c>
      <c r="S120" s="5">
        <v>0</v>
      </c>
      <c r="T120" s="5">
        <f>R120+S120</f>
        <v>0</v>
      </c>
      <c r="U120" s="5">
        <v>0</v>
      </c>
      <c r="V120" s="5">
        <v>0</v>
      </c>
      <c r="W120" s="8">
        <f>U120+V120</f>
        <v>0</v>
      </c>
      <c r="X120" s="5">
        <v>0</v>
      </c>
      <c r="Y120" s="5">
        <v>0</v>
      </c>
      <c r="Z120" s="8">
        <f>X120+Y120</f>
        <v>0</v>
      </c>
      <c r="AA120" s="5">
        <v>0</v>
      </c>
      <c r="AB120" s="5">
        <v>0</v>
      </c>
      <c r="AC120" s="6">
        <f>AA120+AB120</f>
        <v>0</v>
      </c>
    </row>
    <row r="121" spans="1:29" ht="19.5" customHeight="1" thickBot="1">
      <c r="A121" s="22" t="s">
        <v>5</v>
      </c>
      <c r="B121" s="21"/>
      <c r="C121" s="9">
        <f t="shared" ref="C121:AC121" si="57">SUM(C118:C120)</f>
        <v>0</v>
      </c>
      <c r="D121" s="9">
        <f t="shared" si="57"/>
        <v>0</v>
      </c>
      <c r="E121" s="9">
        <f t="shared" si="57"/>
        <v>0</v>
      </c>
      <c r="F121" s="9">
        <f t="shared" si="57"/>
        <v>0</v>
      </c>
      <c r="G121" s="9">
        <f t="shared" si="57"/>
        <v>0</v>
      </c>
      <c r="H121" s="9">
        <f t="shared" si="57"/>
        <v>0</v>
      </c>
      <c r="I121" s="9">
        <f t="shared" si="57"/>
        <v>0</v>
      </c>
      <c r="J121" s="9">
        <f t="shared" si="57"/>
        <v>0</v>
      </c>
      <c r="K121" s="9">
        <f t="shared" si="57"/>
        <v>0</v>
      </c>
      <c r="L121" s="9">
        <f t="shared" si="57"/>
        <v>0</v>
      </c>
      <c r="M121" s="9">
        <f t="shared" si="57"/>
        <v>0</v>
      </c>
      <c r="N121" s="9">
        <f t="shared" si="57"/>
        <v>0</v>
      </c>
      <c r="O121" s="9">
        <f t="shared" si="57"/>
        <v>0</v>
      </c>
      <c r="P121" s="9">
        <f t="shared" si="57"/>
        <v>0</v>
      </c>
      <c r="Q121" s="9">
        <f t="shared" si="57"/>
        <v>0</v>
      </c>
      <c r="R121" s="9">
        <f t="shared" si="57"/>
        <v>0</v>
      </c>
      <c r="S121" s="9">
        <f t="shared" si="57"/>
        <v>0</v>
      </c>
      <c r="T121" s="9">
        <f t="shared" si="57"/>
        <v>0</v>
      </c>
      <c r="U121" s="9">
        <f t="shared" si="57"/>
        <v>0</v>
      </c>
      <c r="V121" s="9">
        <f t="shared" si="57"/>
        <v>0</v>
      </c>
      <c r="W121" s="9">
        <f t="shared" si="57"/>
        <v>0</v>
      </c>
      <c r="X121" s="9">
        <f t="shared" si="57"/>
        <v>0</v>
      </c>
      <c r="Y121" s="9">
        <f t="shared" si="57"/>
        <v>0</v>
      </c>
      <c r="Z121" s="9">
        <f t="shared" si="57"/>
        <v>0</v>
      </c>
      <c r="AA121" s="9">
        <f t="shared" si="57"/>
        <v>0</v>
      </c>
      <c r="AB121" s="9">
        <f t="shared" si="57"/>
        <v>0</v>
      </c>
      <c r="AC121" s="9">
        <f t="shared" si="57"/>
        <v>0</v>
      </c>
    </row>
    <row r="122" spans="1:29" ht="19.5" customHeight="1">
      <c r="A122" s="54" t="s">
        <v>50</v>
      </c>
      <c r="B122" s="18" t="s">
        <v>2</v>
      </c>
      <c r="C122" s="5">
        <f t="shared" ref="C122:E124" si="58">F122+I122+L122+O122+R122+U122+X122+AA122</f>
        <v>21749180</v>
      </c>
      <c r="D122" s="5">
        <f t="shared" si="58"/>
        <v>15255340</v>
      </c>
      <c r="E122" s="6">
        <f t="shared" si="58"/>
        <v>37004520</v>
      </c>
      <c r="F122" s="5">
        <v>21749180</v>
      </c>
      <c r="G122" s="5">
        <v>2295340</v>
      </c>
      <c r="H122" s="5">
        <f>F122+G122</f>
        <v>24044520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12960000</v>
      </c>
      <c r="W122" s="8">
        <f>U122+V122</f>
        <v>12960000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 t="shared" si="58"/>
        <v>5711414</v>
      </c>
      <c r="D123" s="5">
        <f t="shared" si="58"/>
        <v>10730908</v>
      </c>
      <c r="E123" s="6">
        <f t="shared" si="58"/>
        <v>16442322</v>
      </c>
      <c r="F123" s="5">
        <v>5711414</v>
      </c>
      <c r="G123" s="5">
        <v>0</v>
      </c>
      <c r="H123" s="5">
        <f>F123+G123</f>
        <v>5711414</v>
      </c>
      <c r="I123" s="5">
        <v>0</v>
      </c>
      <c r="J123" s="5">
        <v>10730908</v>
      </c>
      <c r="K123" s="5">
        <f>I123+J123</f>
        <v>10730908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58"/>
        <v>152601592</v>
      </c>
      <c r="D124" s="5">
        <f t="shared" si="58"/>
        <v>313901679</v>
      </c>
      <c r="E124" s="6">
        <f t="shared" si="58"/>
        <v>466503271</v>
      </c>
      <c r="F124" s="5">
        <v>82021872</v>
      </c>
      <c r="G124" s="5">
        <v>159011379</v>
      </c>
      <c r="H124" s="5">
        <f>F124+G124</f>
        <v>241033251</v>
      </c>
      <c r="I124" s="5">
        <v>1048299</v>
      </c>
      <c r="J124" s="5">
        <v>86343239</v>
      </c>
      <c r="K124" s="5">
        <f>I124+J124</f>
        <v>87391538</v>
      </c>
      <c r="L124" s="5">
        <v>0</v>
      </c>
      <c r="M124" s="5">
        <v>0</v>
      </c>
      <c r="N124" s="5">
        <f>L124+M124</f>
        <v>0</v>
      </c>
      <c r="O124" s="5">
        <v>2000409</v>
      </c>
      <c r="P124" s="5">
        <v>0</v>
      </c>
      <c r="Q124" s="5">
        <f>O124+P124</f>
        <v>2000409</v>
      </c>
      <c r="R124" s="5">
        <v>0</v>
      </c>
      <c r="S124" s="5">
        <v>0</v>
      </c>
      <c r="T124" s="5">
        <f>R124+S124</f>
        <v>0</v>
      </c>
      <c r="U124" s="5">
        <v>67531012</v>
      </c>
      <c r="V124" s="5">
        <v>68547061</v>
      </c>
      <c r="W124" s="8">
        <f>U124+V124</f>
        <v>136078073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59">SUM(C122:C124)</f>
        <v>180062186</v>
      </c>
      <c r="D125" s="9">
        <f t="shared" si="59"/>
        <v>339887927</v>
      </c>
      <c r="E125" s="9">
        <f t="shared" si="59"/>
        <v>519950113</v>
      </c>
      <c r="F125" s="9">
        <f t="shared" si="59"/>
        <v>109482466</v>
      </c>
      <c r="G125" s="9">
        <f t="shared" si="59"/>
        <v>161306719</v>
      </c>
      <c r="H125" s="9">
        <f t="shared" si="59"/>
        <v>270789185</v>
      </c>
      <c r="I125" s="9">
        <f t="shared" si="59"/>
        <v>1048299</v>
      </c>
      <c r="J125" s="9">
        <f t="shared" si="59"/>
        <v>97074147</v>
      </c>
      <c r="K125" s="9">
        <f t="shared" si="59"/>
        <v>98122446</v>
      </c>
      <c r="L125" s="9">
        <f t="shared" si="59"/>
        <v>0</v>
      </c>
      <c r="M125" s="9">
        <f t="shared" si="59"/>
        <v>0</v>
      </c>
      <c r="N125" s="9">
        <f t="shared" si="59"/>
        <v>0</v>
      </c>
      <c r="O125" s="9">
        <f t="shared" si="59"/>
        <v>2000409</v>
      </c>
      <c r="P125" s="9">
        <f t="shared" si="59"/>
        <v>0</v>
      </c>
      <c r="Q125" s="9">
        <f t="shared" si="59"/>
        <v>2000409</v>
      </c>
      <c r="R125" s="9">
        <f t="shared" si="59"/>
        <v>0</v>
      </c>
      <c r="S125" s="9">
        <f t="shared" si="59"/>
        <v>0</v>
      </c>
      <c r="T125" s="9">
        <f t="shared" si="59"/>
        <v>0</v>
      </c>
      <c r="U125" s="9">
        <f t="shared" si="59"/>
        <v>67531012</v>
      </c>
      <c r="V125" s="9">
        <f t="shared" si="59"/>
        <v>81507061</v>
      </c>
      <c r="W125" s="9">
        <f t="shared" si="59"/>
        <v>149038073</v>
      </c>
      <c r="X125" s="9">
        <f t="shared" si="59"/>
        <v>0</v>
      </c>
      <c r="Y125" s="9">
        <f t="shared" si="59"/>
        <v>0</v>
      </c>
      <c r="Z125" s="9">
        <f t="shared" si="59"/>
        <v>0</v>
      </c>
      <c r="AA125" s="9">
        <f t="shared" si="59"/>
        <v>0</v>
      </c>
      <c r="AB125" s="9">
        <f t="shared" si="59"/>
        <v>0</v>
      </c>
      <c r="AC125" s="9">
        <f t="shared" si="59"/>
        <v>0</v>
      </c>
    </row>
    <row r="126" spans="1:29" ht="19.5" customHeight="1">
      <c r="A126" s="54" t="s">
        <v>51</v>
      </c>
      <c r="B126" s="18" t="s">
        <v>2</v>
      </c>
      <c r="C126" s="5">
        <f t="shared" ref="C126:E128" si="60">F126+I126+L126+O126+R126+U126+X126+AA126</f>
        <v>0</v>
      </c>
      <c r="D126" s="5">
        <f t="shared" si="60"/>
        <v>0</v>
      </c>
      <c r="E126" s="6">
        <f t="shared" si="60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 t="shared" si="60"/>
        <v>0</v>
      </c>
      <c r="D127" s="5">
        <f t="shared" si="60"/>
        <v>0</v>
      </c>
      <c r="E127" s="6">
        <f t="shared" si="60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6"/>
      <c r="B128" s="17" t="s">
        <v>4</v>
      </c>
      <c r="C128" s="5">
        <f t="shared" si="60"/>
        <v>2034768</v>
      </c>
      <c r="D128" s="5">
        <f t="shared" si="60"/>
        <v>547763</v>
      </c>
      <c r="E128" s="6">
        <f t="shared" si="60"/>
        <v>2582531</v>
      </c>
      <c r="F128" s="5">
        <v>1831806</v>
      </c>
      <c r="G128" s="5">
        <v>547763</v>
      </c>
      <c r="H128" s="5">
        <f>F128+G128</f>
        <v>2379569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202962</v>
      </c>
      <c r="V128" s="5">
        <v>0</v>
      </c>
      <c r="W128" s="8">
        <f>U128+V128</f>
        <v>202962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 thickBot="1">
      <c r="A129" s="22" t="s">
        <v>5</v>
      </c>
      <c r="B129" s="21"/>
      <c r="C129" s="9">
        <f t="shared" ref="C129:AC129" si="61">SUM(C126:C128)</f>
        <v>2034768</v>
      </c>
      <c r="D129" s="9">
        <f t="shared" si="61"/>
        <v>547763</v>
      </c>
      <c r="E129" s="9">
        <f t="shared" si="61"/>
        <v>2582531</v>
      </c>
      <c r="F129" s="9">
        <f t="shared" si="61"/>
        <v>1831806</v>
      </c>
      <c r="G129" s="9">
        <f t="shared" si="61"/>
        <v>547763</v>
      </c>
      <c r="H129" s="9">
        <f t="shared" si="61"/>
        <v>2379569</v>
      </c>
      <c r="I129" s="9">
        <f t="shared" si="61"/>
        <v>0</v>
      </c>
      <c r="J129" s="9">
        <f t="shared" si="61"/>
        <v>0</v>
      </c>
      <c r="K129" s="9">
        <f t="shared" si="61"/>
        <v>0</v>
      </c>
      <c r="L129" s="9">
        <f t="shared" si="61"/>
        <v>0</v>
      </c>
      <c r="M129" s="9">
        <f t="shared" si="61"/>
        <v>0</v>
      </c>
      <c r="N129" s="9">
        <f t="shared" si="61"/>
        <v>0</v>
      </c>
      <c r="O129" s="9">
        <f t="shared" si="61"/>
        <v>0</v>
      </c>
      <c r="P129" s="9">
        <f t="shared" si="61"/>
        <v>0</v>
      </c>
      <c r="Q129" s="9">
        <f t="shared" si="61"/>
        <v>0</v>
      </c>
      <c r="R129" s="9">
        <f t="shared" si="61"/>
        <v>0</v>
      </c>
      <c r="S129" s="9">
        <f t="shared" si="61"/>
        <v>0</v>
      </c>
      <c r="T129" s="9">
        <f t="shared" si="61"/>
        <v>0</v>
      </c>
      <c r="U129" s="9">
        <f t="shared" si="61"/>
        <v>202962</v>
      </c>
      <c r="V129" s="9">
        <f t="shared" si="61"/>
        <v>0</v>
      </c>
      <c r="W129" s="9">
        <f t="shared" si="61"/>
        <v>202962</v>
      </c>
      <c r="X129" s="9">
        <f t="shared" si="61"/>
        <v>0</v>
      </c>
      <c r="Y129" s="9">
        <f t="shared" si="61"/>
        <v>0</v>
      </c>
      <c r="Z129" s="9">
        <f t="shared" si="61"/>
        <v>0</v>
      </c>
      <c r="AA129" s="9">
        <f t="shared" si="61"/>
        <v>0</v>
      </c>
      <c r="AB129" s="9">
        <f t="shared" si="61"/>
        <v>0</v>
      </c>
      <c r="AC129" s="9">
        <f t="shared" si="61"/>
        <v>0</v>
      </c>
    </row>
    <row r="130" spans="1:29" ht="19.5" customHeight="1">
      <c r="A130" s="54" t="s">
        <v>52</v>
      </c>
      <c r="B130" s="18" t="s">
        <v>2</v>
      </c>
      <c r="C130" s="5">
        <f t="shared" ref="C130:E132" si="62">F130+I130+L130+O130+R130+U130+X130+AA130</f>
        <v>0</v>
      </c>
      <c r="D130" s="5">
        <f t="shared" si="62"/>
        <v>0</v>
      </c>
      <c r="E130" s="6">
        <f t="shared" si="62"/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 t="shared" si="62"/>
        <v>0</v>
      </c>
      <c r="D131" s="5">
        <f t="shared" si="62"/>
        <v>0</v>
      </c>
      <c r="E131" s="6">
        <f t="shared" si="62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6"/>
      <c r="B132" s="17" t="s">
        <v>4</v>
      </c>
      <c r="C132" s="5">
        <f t="shared" si="62"/>
        <v>0</v>
      </c>
      <c r="D132" s="5">
        <f t="shared" si="62"/>
        <v>8088545</v>
      </c>
      <c r="E132" s="6">
        <f t="shared" si="62"/>
        <v>8088545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8088545</v>
      </c>
      <c r="W132" s="8">
        <f>U132+V132</f>
        <v>8088545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 thickBot="1">
      <c r="A133" s="22" t="s">
        <v>5</v>
      </c>
      <c r="B133" s="21"/>
      <c r="C133" s="9">
        <f t="shared" ref="C133:AC133" si="63">SUM(C130:C132)</f>
        <v>0</v>
      </c>
      <c r="D133" s="9">
        <f t="shared" si="63"/>
        <v>8088545</v>
      </c>
      <c r="E133" s="9">
        <f t="shared" si="63"/>
        <v>8088545</v>
      </c>
      <c r="F133" s="9">
        <f t="shared" si="63"/>
        <v>0</v>
      </c>
      <c r="G133" s="9">
        <f t="shared" si="63"/>
        <v>0</v>
      </c>
      <c r="H133" s="9">
        <f t="shared" si="63"/>
        <v>0</v>
      </c>
      <c r="I133" s="9">
        <f t="shared" si="63"/>
        <v>0</v>
      </c>
      <c r="J133" s="9">
        <f t="shared" si="63"/>
        <v>0</v>
      </c>
      <c r="K133" s="9">
        <f t="shared" si="63"/>
        <v>0</v>
      </c>
      <c r="L133" s="9">
        <f t="shared" si="63"/>
        <v>0</v>
      </c>
      <c r="M133" s="9">
        <f t="shared" si="63"/>
        <v>0</v>
      </c>
      <c r="N133" s="9">
        <f t="shared" si="63"/>
        <v>0</v>
      </c>
      <c r="O133" s="9">
        <f t="shared" si="63"/>
        <v>0</v>
      </c>
      <c r="P133" s="9">
        <f t="shared" si="63"/>
        <v>0</v>
      </c>
      <c r="Q133" s="9">
        <f t="shared" si="63"/>
        <v>0</v>
      </c>
      <c r="R133" s="9">
        <f t="shared" si="63"/>
        <v>0</v>
      </c>
      <c r="S133" s="9">
        <f t="shared" si="63"/>
        <v>0</v>
      </c>
      <c r="T133" s="9">
        <f t="shared" si="63"/>
        <v>0</v>
      </c>
      <c r="U133" s="9">
        <f t="shared" si="63"/>
        <v>0</v>
      </c>
      <c r="V133" s="9">
        <f t="shared" si="63"/>
        <v>8088545</v>
      </c>
      <c r="W133" s="9">
        <f t="shared" si="63"/>
        <v>8088545</v>
      </c>
      <c r="X133" s="9">
        <f t="shared" si="63"/>
        <v>0</v>
      </c>
      <c r="Y133" s="9">
        <f t="shared" si="63"/>
        <v>0</v>
      </c>
      <c r="Z133" s="9">
        <f t="shared" si="63"/>
        <v>0</v>
      </c>
      <c r="AA133" s="9">
        <f t="shared" si="63"/>
        <v>0</v>
      </c>
      <c r="AB133" s="9">
        <f t="shared" si="63"/>
        <v>0</v>
      </c>
      <c r="AC133" s="9">
        <f t="shared" si="63"/>
        <v>0</v>
      </c>
    </row>
    <row r="134" spans="1:29" ht="19.5" customHeight="1">
      <c r="A134" s="54" t="s">
        <v>53</v>
      </c>
      <c r="B134" s="18" t="s">
        <v>2</v>
      </c>
      <c r="C134" s="5">
        <f t="shared" ref="C134:E136" si="64">F134+I134+L134+O134+R134+U134+X134+AA134</f>
        <v>14745722</v>
      </c>
      <c r="D134" s="5">
        <f t="shared" si="64"/>
        <v>0</v>
      </c>
      <c r="E134" s="6">
        <f t="shared" si="64"/>
        <v>14745722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14745722</v>
      </c>
      <c r="V134" s="5">
        <v>0</v>
      </c>
      <c r="W134" s="8">
        <f>U134+V134</f>
        <v>14745722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 t="shared" si="64"/>
        <v>0</v>
      </c>
      <c r="D135" s="5">
        <f t="shared" si="64"/>
        <v>6167309</v>
      </c>
      <c r="E135" s="6">
        <f t="shared" si="64"/>
        <v>6167309</v>
      </c>
      <c r="F135" s="5">
        <v>0</v>
      </c>
      <c r="G135" s="5">
        <v>0</v>
      </c>
      <c r="H135" s="5">
        <f>F135+G135</f>
        <v>0</v>
      </c>
      <c r="I135" s="5">
        <v>0</v>
      </c>
      <c r="J135" s="5">
        <v>0</v>
      </c>
      <c r="K135" s="5">
        <f>I135+J135</f>
        <v>0</v>
      </c>
      <c r="L135" s="5">
        <v>0</v>
      </c>
      <c r="M135" s="5">
        <v>0</v>
      </c>
      <c r="N135" s="5">
        <f>L135+M135</f>
        <v>0</v>
      </c>
      <c r="O135" s="5">
        <v>0</v>
      </c>
      <c r="P135" s="5">
        <v>0</v>
      </c>
      <c r="Q135" s="5">
        <f>O135+P135</f>
        <v>0</v>
      </c>
      <c r="R135" s="5">
        <v>0</v>
      </c>
      <c r="S135" s="5">
        <v>0</v>
      </c>
      <c r="T135" s="5">
        <f>R135+S135</f>
        <v>0</v>
      </c>
      <c r="U135" s="5">
        <v>0</v>
      </c>
      <c r="V135" s="5">
        <v>6167309</v>
      </c>
      <c r="W135" s="8">
        <f>U135+V135</f>
        <v>6167309</v>
      </c>
      <c r="X135" s="5">
        <v>0</v>
      </c>
      <c r="Y135" s="5">
        <v>0</v>
      </c>
      <c r="Z135" s="8">
        <f>X135+Y135</f>
        <v>0</v>
      </c>
      <c r="AA135" s="5">
        <v>0</v>
      </c>
      <c r="AB135" s="5">
        <v>0</v>
      </c>
      <c r="AC135" s="6">
        <f>AA135+AB135</f>
        <v>0</v>
      </c>
    </row>
    <row r="136" spans="1:29" ht="19.5" customHeight="1">
      <c r="A136" s="56"/>
      <c r="B136" s="17" t="s">
        <v>4</v>
      </c>
      <c r="C136" s="5">
        <f t="shared" si="64"/>
        <v>33344896</v>
      </c>
      <c r="D136" s="5">
        <f t="shared" si="64"/>
        <v>16513657</v>
      </c>
      <c r="E136" s="6">
        <f t="shared" si="64"/>
        <v>49858553</v>
      </c>
      <c r="F136" s="5">
        <v>408459</v>
      </c>
      <c r="G136" s="5">
        <v>3509716</v>
      </c>
      <c r="H136" s="5">
        <f>F136+G136</f>
        <v>3918175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32936437</v>
      </c>
      <c r="V136" s="5">
        <v>13003941</v>
      </c>
      <c r="W136" s="8">
        <f>U136+V136</f>
        <v>45940378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 thickBot="1">
      <c r="A137" s="22" t="s">
        <v>5</v>
      </c>
      <c r="B137" s="21"/>
      <c r="C137" s="9">
        <f t="shared" ref="C137:AC137" si="65">SUM(C134:C136)</f>
        <v>48090618</v>
      </c>
      <c r="D137" s="9">
        <f t="shared" si="65"/>
        <v>22680966</v>
      </c>
      <c r="E137" s="9">
        <f t="shared" si="65"/>
        <v>70771584</v>
      </c>
      <c r="F137" s="9">
        <f t="shared" si="65"/>
        <v>408459</v>
      </c>
      <c r="G137" s="9">
        <f t="shared" si="65"/>
        <v>3509716</v>
      </c>
      <c r="H137" s="9">
        <f t="shared" si="65"/>
        <v>3918175</v>
      </c>
      <c r="I137" s="9">
        <f t="shared" si="65"/>
        <v>0</v>
      </c>
      <c r="J137" s="9">
        <f t="shared" si="65"/>
        <v>0</v>
      </c>
      <c r="K137" s="9">
        <f t="shared" si="65"/>
        <v>0</v>
      </c>
      <c r="L137" s="9">
        <f t="shared" si="65"/>
        <v>0</v>
      </c>
      <c r="M137" s="9">
        <f t="shared" si="65"/>
        <v>0</v>
      </c>
      <c r="N137" s="9">
        <f t="shared" si="65"/>
        <v>0</v>
      </c>
      <c r="O137" s="9">
        <f t="shared" si="65"/>
        <v>0</v>
      </c>
      <c r="P137" s="9">
        <f t="shared" si="65"/>
        <v>0</v>
      </c>
      <c r="Q137" s="9">
        <f t="shared" si="65"/>
        <v>0</v>
      </c>
      <c r="R137" s="9">
        <f t="shared" si="65"/>
        <v>0</v>
      </c>
      <c r="S137" s="9">
        <f t="shared" si="65"/>
        <v>0</v>
      </c>
      <c r="T137" s="9">
        <f t="shared" si="65"/>
        <v>0</v>
      </c>
      <c r="U137" s="9">
        <f t="shared" si="65"/>
        <v>47682159</v>
      </c>
      <c r="V137" s="9">
        <f t="shared" si="65"/>
        <v>19171250</v>
      </c>
      <c r="W137" s="9">
        <f t="shared" si="65"/>
        <v>66853409</v>
      </c>
      <c r="X137" s="9">
        <f t="shared" si="65"/>
        <v>0</v>
      </c>
      <c r="Y137" s="9">
        <f t="shared" si="65"/>
        <v>0</v>
      </c>
      <c r="Z137" s="9">
        <f t="shared" si="65"/>
        <v>0</v>
      </c>
      <c r="AA137" s="9">
        <f t="shared" si="65"/>
        <v>0</v>
      </c>
      <c r="AB137" s="9">
        <f t="shared" si="65"/>
        <v>0</v>
      </c>
      <c r="AC137" s="9">
        <f t="shared" si="65"/>
        <v>0</v>
      </c>
    </row>
    <row r="138" spans="1:29" ht="19.5" customHeight="1">
      <c r="A138" s="54" t="s">
        <v>54</v>
      </c>
      <c r="B138" s="18" t="s">
        <v>2</v>
      </c>
      <c r="C138" s="5">
        <f t="shared" ref="C138:E140" si="66">F138+I138+L138+O138+R138+U138+X138+AA138</f>
        <v>0</v>
      </c>
      <c r="D138" s="5">
        <f t="shared" si="66"/>
        <v>0</v>
      </c>
      <c r="E138" s="6">
        <f t="shared" si="66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 t="shared" si="66"/>
        <v>0</v>
      </c>
      <c r="D139" s="5">
        <f t="shared" si="66"/>
        <v>0</v>
      </c>
      <c r="E139" s="6">
        <f t="shared" si="66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>
      <c r="A140" s="56"/>
      <c r="B140" s="17" t="s">
        <v>4</v>
      </c>
      <c r="C140" s="5">
        <f t="shared" si="66"/>
        <v>0</v>
      </c>
      <c r="D140" s="5">
        <f t="shared" si="66"/>
        <v>8217198</v>
      </c>
      <c r="E140" s="6">
        <f t="shared" si="66"/>
        <v>8217198</v>
      </c>
      <c r="F140" s="5">
        <v>0</v>
      </c>
      <c r="G140" s="5">
        <v>0</v>
      </c>
      <c r="H140" s="5">
        <f>F140+G140</f>
        <v>0</v>
      </c>
      <c r="I140" s="5">
        <v>0</v>
      </c>
      <c r="J140" s="5">
        <v>0</v>
      </c>
      <c r="K140" s="5">
        <f>I140+J140</f>
        <v>0</v>
      </c>
      <c r="L140" s="5">
        <v>0</v>
      </c>
      <c r="M140" s="5">
        <v>0</v>
      </c>
      <c r="N140" s="5">
        <f>L140+M140</f>
        <v>0</v>
      </c>
      <c r="O140" s="5">
        <v>0</v>
      </c>
      <c r="P140" s="5">
        <v>0</v>
      </c>
      <c r="Q140" s="5">
        <f>O140+P140</f>
        <v>0</v>
      </c>
      <c r="R140" s="5">
        <v>0</v>
      </c>
      <c r="S140" s="5">
        <v>0</v>
      </c>
      <c r="T140" s="5">
        <f>R140+S140</f>
        <v>0</v>
      </c>
      <c r="U140" s="5">
        <v>0</v>
      </c>
      <c r="V140" s="5">
        <v>8217198</v>
      </c>
      <c r="W140" s="8">
        <f>U140+V140</f>
        <v>8217198</v>
      </c>
      <c r="X140" s="5">
        <v>0</v>
      </c>
      <c r="Y140" s="5">
        <v>0</v>
      </c>
      <c r="Z140" s="8">
        <f>X140+Y140</f>
        <v>0</v>
      </c>
      <c r="AA140" s="5">
        <v>0</v>
      </c>
      <c r="AB140" s="5">
        <v>0</v>
      </c>
      <c r="AC140" s="6">
        <f>AA140+AB140</f>
        <v>0</v>
      </c>
    </row>
    <row r="141" spans="1:29" ht="19.5" customHeight="1" thickBot="1">
      <c r="A141" s="22" t="s">
        <v>5</v>
      </c>
      <c r="B141" s="21"/>
      <c r="C141" s="9">
        <f t="shared" ref="C141:AC141" si="67">SUM(C138:C140)</f>
        <v>0</v>
      </c>
      <c r="D141" s="9">
        <f t="shared" si="67"/>
        <v>8217198</v>
      </c>
      <c r="E141" s="9">
        <f t="shared" si="67"/>
        <v>8217198</v>
      </c>
      <c r="F141" s="9">
        <f t="shared" si="67"/>
        <v>0</v>
      </c>
      <c r="G141" s="9">
        <f t="shared" si="67"/>
        <v>0</v>
      </c>
      <c r="H141" s="9">
        <f t="shared" si="67"/>
        <v>0</v>
      </c>
      <c r="I141" s="9">
        <f t="shared" si="67"/>
        <v>0</v>
      </c>
      <c r="J141" s="9">
        <f t="shared" si="67"/>
        <v>0</v>
      </c>
      <c r="K141" s="9">
        <f t="shared" si="67"/>
        <v>0</v>
      </c>
      <c r="L141" s="9">
        <f t="shared" si="67"/>
        <v>0</v>
      </c>
      <c r="M141" s="9">
        <f t="shared" si="67"/>
        <v>0</v>
      </c>
      <c r="N141" s="9">
        <f t="shared" si="67"/>
        <v>0</v>
      </c>
      <c r="O141" s="9">
        <f t="shared" si="67"/>
        <v>0</v>
      </c>
      <c r="P141" s="9">
        <f t="shared" si="67"/>
        <v>0</v>
      </c>
      <c r="Q141" s="9">
        <f t="shared" si="67"/>
        <v>0</v>
      </c>
      <c r="R141" s="9">
        <f t="shared" si="67"/>
        <v>0</v>
      </c>
      <c r="S141" s="9">
        <f t="shared" si="67"/>
        <v>0</v>
      </c>
      <c r="T141" s="9">
        <f t="shared" si="67"/>
        <v>0</v>
      </c>
      <c r="U141" s="9">
        <f t="shared" si="67"/>
        <v>0</v>
      </c>
      <c r="V141" s="9">
        <f t="shared" si="67"/>
        <v>8217198</v>
      </c>
      <c r="W141" s="9">
        <f t="shared" si="67"/>
        <v>8217198</v>
      </c>
      <c r="X141" s="9">
        <f t="shared" si="67"/>
        <v>0</v>
      </c>
      <c r="Y141" s="9">
        <f t="shared" si="67"/>
        <v>0</v>
      </c>
      <c r="Z141" s="9">
        <f t="shared" si="67"/>
        <v>0</v>
      </c>
      <c r="AA141" s="9">
        <f t="shared" si="67"/>
        <v>0</v>
      </c>
      <c r="AB141" s="9">
        <f t="shared" si="67"/>
        <v>0</v>
      </c>
      <c r="AC141" s="9">
        <f t="shared" si="67"/>
        <v>0</v>
      </c>
    </row>
    <row r="142" spans="1:29" ht="19.5" customHeight="1">
      <c r="A142" s="54" t="s">
        <v>55</v>
      </c>
      <c r="B142" s="18" t="s">
        <v>2</v>
      </c>
      <c r="C142" s="5">
        <f t="shared" ref="C142:E144" si="68">F142+I142+L142+O142+R142+U142+X142+AA142</f>
        <v>0</v>
      </c>
      <c r="D142" s="5">
        <f t="shared" si="68"/>
        <v>0</v>
      </c>
      <c r="E142" s="6">
        <f t="shared" si="68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 t="shared" si="68"/>
        <v>0</v>
      </c>
      <c r="D143" s="5">
        <f t="shared" si="68"/>
        <v>0</v>
      </c>
      <c r="E143" s="6">
        <f t="shared" si="68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68"/>
        <v>79647319</v>
      </c>
      <c r="D144" s="5">
        <f t="shared" si="68"/>
        <v>85339022</v>
      </c>
      <c r="E144" s="6">
        <f t="shared" si="68"/>
        <v>164986341</v>
      </c>
      <c r="F144" s="5">
        <v>75832952</v>
      </c>
      <c r="G144" s="5">
        <v>51918957</v>
      </c>
      <c r="H144" s="5">
        <f>F144+G144</f>
        <v>127751909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3814367</v>
      </c>
      <c r="V144" s="5">
        <v>33420065</v>
      </c>
      <c r="W144" s="8">
        <f>U144+V144</f>
        <v>37234432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69">SUM(C142:C144)</f>
        <v>79647319</v>
      </c>
      <c r="D145" s="9">
        <f t="shared" si="69"/>
        <v>85339022</v>
      </c>
      <c r="E145" s="9">
        <f t="shared" si="69"/>
        <v>164986341</v>
      </c>
      <c r="F145" s="9">
        <f t="shared" si="69"/>
        <v>75832952</v>
      </c>
      <c r="G145" s="9">
        <f t="shared" si="69"/>
        <v>51918957</v>
      </c>
      <c r="H145" s="9">
        <f t="shared" si="69"/>
        <v>127751909</v>
      </c>
      <c r="I145" s="9">
        <f t="shared" si="69"/>
        <v>0</v>
      </c>
      <c r="J145" s="9">
        <f t="shared" si="69"/>
        <v>0</v>
      </c>
      <c r="K145" s="9">
        <f t="shared" si="69"/>
        <v>0</v>
      </c>
      <c r="L145" s="9">
        <f t="shared" si="69"/>
        <v>0</v>
      </c>
      <c r="M145" s="9">
        <f t="shared" si="69"/>
        <v>0</v>
      </c>
      <c r="N145" s="9">
        <f t="shared" si="69"/>
        <v>0</v>
      </c>
      <c r="O145" s="9">
        <f t="shared" si="69"/>
        <v>0</v>
      </c>
      <c r="P145" s="9">
        <f t="shared" si="69"/>
        <v>0</v>
      </c>
      <c r="Q145" s="9">
        <f t="shared" si="69"/>
        <v>0</v>
      </c>
      <c r="R145" s="9">
        <f t="shared" si="69"/>
        <v>0</v>
      </c>
      <c r="S145" s="9">
        <f t="shared" si="69"/>
        <v>0</v>
      </c>
      <c r="T145" s="9">
        <f t="shared" si="69"/>
        <v>0</v>
      </c>
      <c r="U145" s="9">
        <f t="shared" si="69"/>
        <v>3814367</v>
      </c>
      <c r="V145" s="9">
        <f t="shared" si="69"/>
        <v>33420065</v>
      </c>
      <c r="W145" s="9">
        <f t="shared" si="69"/>
        <v>37234432</v>
      </c>
      <c r="X145" s="9">
        <f t="shared" si="69"/>
        <v>0</v>
      </c>
      <c r="Y145" s="9">
        <f t="shared" si="69"/>
        <v>0</v>
      </c>
      <c r="Z145" s="9">
        <f t="shared" si="69"/>
        <v>0</v>
      </c>
      <c r="AA145" s="9">
        <f t="shared" si="69"/>
        <v>0</v>
      </c>
      <c r="AB145" s="9">
        <f t="shared" si="69"/>
        <v>0</v>
      </c>
      <c r="AC145" s="9">
        <f t="shared" si="69"/>
        <v>0</v>
      </c>
    </row>
    <row r="146" spans="1:29" ht="19.5" customHeight="1">
      <c r="A146" s="54" t="s">
        <v>56</v>
      </c>
      <c r="B146" s="18" t="s">
        <v>2</v>
      </c>
      <c r="C146" s="5">
        <f t="shared" ref="C146:E148" si="70">F146+I146+L146+O146+R146+U146+X146+AA146</f>
        <v>0</v>
      </c>
      <c r="D146" s="5">
        <f t="shared" si="70"/>
        <v>0</v>
      </c>
      <c r="E146" s="6">
        <f t="shared" si="70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70"/>
        <v>32002428</v>
      </c>
      <c r="D147" s="5">
        <f t="shared" si="70"/>
        <v>4514784</v>
      </c>
      <c r="E147" s="6">
        <f t="shared" si="70"/>
        <v>36517212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32002428</v>
      </c>
      <c r="V147" s="5">
        <v>4514784</v>
      </c>
      <c r="W147" s="8">
        <f>U147+V147</f>
        <v>36517212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6"/>
      <c r="B148" s="17" t="s">
        <v>4</v>
      </c>
      <c r="C148" s="5">
        <f t="shared" si="70"/>
        <v>266216482</v>
      </c>
      <c r="D148" s="5">
        <f t="shared" si="70"/>
        <v>130340696</v>
      </c>
      <c r="E148" s="6">
        <f t="shared" si="70"/>
        <v>396557178</v>
      </c>
      <c r="F148" s="5">
        <v>6740713</v>
      </c>
      <c r="G148" s="5">
        <v>0</v>
      </c>
      <c r="H148" s="5">
        <f>F148+G148</f>
        <v>6740713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110051</v>
      </c>
      <c r="S148" s="5">
        <v>186861</v>
      </c>
      <c r="T148" s="5">
        <f>R148+S148</f>
        <v>296912</v>
      </c>
      <c r="U148" s="5">
        <v>259365718</v>
      </c>
      <c r="V148" s="5">
        <v>130153835</v>
      </c>
      <c r="W148" s="8">
        <f>U148+V148</f>
        <v>389519553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 thickBot="1">
      <c r="A149" s="22" t="s">
        <v>5</v>
      </c>
      <c r="B149" s="21"/>
      <c r="C149" s="9">
        <f t="shared" ref="C149:AC149" si="71">SUM(C146:C148)</f>
        <v>298218910</v>
      </c>
      <c r="D149" s="9">
        <f t="shared" si="71"/>
        <v>134855480</v>
      </c>
      <c r="E149" s="9">
        <f t="shared" si="71"/>
        <v>433074390</v>
      </c>
      <c r="F149" s="9">
        <f t="shared" si="71"/>
        <v>6740713</v>
      </c>
      <c r="G149" s="9">
        <f t="shared" si="71"/>
        <v>0</v>
      </c>
      <c r="H149" s="9">
        <f t="shared" si="71"/>
        <v>6740713</v>
      </c>
      <c r="I149" s="9">
        <f t="shared" si="71"/>
        <v>0</v>
      </c>
      <c r="J149" s="9">
        <f t="shared" si="71"/>
        <v>0</v>
      </c>
      <c r="K149" s="9">
        <f t="shared" si="71"/>
        <v>0</v>
      </c>
      <c r="L149" s="9">
        <f t="shared" si="71"/>
        <v>0</v>
      </c>
      <c r="M149" s="9">
        <f t="shared" si="71"/>
        <v>0</v>
      </c>
      <c r="N149" s="9">
        <f t="shared" si="71"/>
        <v>0</v>
      </c>
      <c r="O149" s="9">
        <f t="shared" si="71"/>
        <v>0</v>
      </c>
      <c r="P149" s="9">
        <f t="shared" si="71"/>
        <v>0</v>
      </c>
      <c r="Q149" s="9">
        <f t="shared" si="71"/>
        <v>0</v>
      </c>
      <c r="R149" s="9">
        <f t="shared" si="71"/>
        <v>110051</v>
      </c>
      <c r="S149" s="9">
        <f t="shared" si="71"/>
        <v>186861</v>
      </c>
      <c r="T149" s="9">
        <f t="shared" si="71"/>
        <v>296912</v>
      </c>
      <c r="U149" s="9">
        <f t="shared" si="71"/>
        <v>291368146</v>
      </c>
      <c r="V149" s="9">
        <f t="shared" si="71"/>
        <v>134668619</v>
      </c>
      <c r="W149" s="9">
        <f t="shared" si="71"/>
        <v>426036765</v>
      </c>
      <c r="X149" s="9">
        <f t="shared" si="71"/>
        <v>0</v>
      </c>
      <c r="Y149" s="9">
        <f t="shared" si="71"/>
        <v>0</v>
      </c>
      <c r="Z149" s="9">
        <f t="shared" si="71"/>
        <v>0</v>
      </c>
      <c r="AA149" s="9">
        <f t="shared" si="71"/>
        <v>0</v>
      </c>
      <c r="AB149" s="9">
        <f t="shared" si="71"/>
        <v>0</v>
      </c>
      <c r="AC149" s="9">
        <f t="shared" si="71"/>
        <v>0</v>
      </c>
    </row>
    <row r="150" spans="1:29" ht="19.5" customHeight="1">
      <c r="A150" s="54" t="s">
        <v>57</v>
      </c>
      <c r="B150" s="18" t="s">
        <v>2</v>
      </c>
      <c r="C150" s="5">
        <f t="shared" ref="C150:E152" si="72">F150+I150+L150+O150+R150+U150+X150+AA150</f>
        <v>0</v>
      </c>
      <c r="D150" s="5">
        <f t="shared" si="72"/>
        <v>0</v>
      </c>
      <c r="E150" s="6">
        <f t="shared" si="72"/>
        <v>0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0</v>
      </c>
      <c r="V150" s="5">
        <v>0</v>
      </c>
      <c r="W150" s="8">
        <f>U150+V150</f>
        <v>0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 t="shared" si="72"/>
        <v>0</v>
      </c>
      <c r="D151" s="5">
        <f t="shared" si="72"/>
        <v>0</v>
      </c>
      <c r="E151" s="6">
        <f t="shared" si="72"/>
        <v>0</v>
      </c>
      <c r="F151" s="5">
        <v>0</v>
      </c>
      <c r="G151" s="5">
        <v>0</v>
      </c>
      <c r="H151" s="5">
        <f>F151+G151</f>
        <v>0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0</v>
      </c>
      <c r="W151" s="8">
        <f>U151+V151</f>
        <v>0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6"/>
      <c r="B152" s="17" t="s">
        <v>4</v>
      </c>
      <c r="C152" s="5">
        <f t="shared" si="72"/>
        <v>238642163</v>
      </c>
      <c r="D152" s="5">
        <f t="shared" si="72"/>
        <v>288537271</v>
      </c>
      <c r="E152" s="6">
        <f t="shared" si="72"/>
        <v>527179434</v>
      </c>
      <c r="F152" s="5">
        <v>4703603</v>
      </c>
      <c r="G152" s="5">
        <v>0</v>
      </c>
      <c r="H152" s="5">
        <f>F152+G152</f>
        <v>4703603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233938560</v>
      </c>
      <c r="V152" s="5">
        <v>288537271</v>
      </c>
      <c r="W152" s="8">
        <f>U152+V152</f>
        <v>522475831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 thickBot="1">
      <c r="A153" s="22" t="s">
        <v>5</v>
      </c>
      <c r="B153" s="21"/>
      <c r="C153" s="9">
        <f t="shared" ref="C153:AC153" si="73">SUM(C150:C152)</f>
        <v>238642163</v>
      </c>
      <c r="D153" s="9">
        <f t="shared" si="73"/>
        <v>288537271</v>
      </c>
      <c r="E153" s="9">
        <f t="shared" si="73"/>
        <v>527179434</v>
      </c>
      <c r="F153" s="9">
        <f t="shared" si="73"/>
        <v>4703603</v>
      </c>
      <c r="G153" s="9">
        <f t="shared" si="73"/>
        <v>0</v>
      </c>
      <c r="H153" s="9">
        <f t="shared" si="73"/>
        <v>4703603</v>
      </c>
      <c r="I153" s="9">
        <f t="shared" si="73"/>
        <v>0</v>
      </c>
      <c r="J153" s="9">
        <f t="shared" si="73"/>
        <v>0</v>
      </c>
      <c r="K153" s="9">
        <f t="shared" si="73"/>
        <v>0</v>
      </c>
      <c r="L153" s="9">
        <f t="shared" si="73"/>
        <v>0</v>
      </c>
      <c r="M153" s="9">
        <f t="shared" si="73"/>
        <v>0</v>
      </c>
      <c r="N153" s="9">
        <f t="shared" si="73"/>
        <v>0</v>
      </c>
      <c r="O153" s="9">
        <f t="shared" si="73"/>
        <v>0</v>
      </c>
      <c r="P153" s="9">
        <f t="shared" si="73"/>
        <v>0</v>
      </c>
      <c r="Q153" s="9">
        <f t="shared" si="73"/>
        <v>0</v>
      </c>
      <c r="R153" s="9">
        <f t="shared" si="73"/>
        <v>0</v>
      </c>
      <c r="S153" s="9">
        <f t="shared" si="73"/>
        <v>0</v>
      </c>
      <c r="T153" s="9">
        <f t="shared" si="73"/>
        <v>0</v>
      </c>
      <c r="U153" s="9">
        <f t="shared" si="73"/>
        <v>233938560</v>
      </c>
      <c r="V153" s="9">
        <f t="shared" si="73"/>
        <v>288537271</v>
      </c>
      <c r="W153" s="9">
        <f t="shared" si="73"/>
        <v>522475831</v>
      </c>
      <c r="X153" s="9">
        <f t="shared" si="73"/>
        <v>0</v>
      </c>
      <c r="Y153" s="9">
        <f t="shared" si="73"/>
        <v>0</v>
      </c>
      <c r="Z153" s="9">
        <f t="shared" si="73"/>
        <v>0</v>
      </c>
      <c r="AA153" s="9">
        <f t="shared" si="73"/>
        <v>0</v>
      </c>
      <c r="AB153" s="9">
        <f t="shared" si="73"/>
        <v>0</v>
      </c>
      <c r="AC153" s="9">
        <f t="shared" si="73"/>
        <v>0</v>
      </c>
    </row>
    <row r="154" spans="1:29" ht="21.75" customHeight="1" thickBot="1">
      <c r="A154" s="20" t="s">
        <v>6</v>
      </c>
      <c r="B154" s="19"/>
      <c r="C154" s="10">
        <f t="shared" ref="C154:AC154" si="74">C9+C13+C17+C21+C25+C29+C33+C37+C41+C45+C49+C53+C57+C61+C65+C69+C73+C77+C81+C85+C89+C93+C97+C101+C105+C109+C113+C117+C121+C125+C129+C133+C137+C141+C145+C149+C153</f>
        <v>198901169187</v>
      </c>
      <c r="D154" s="10">
        <f t="shared" si="74"/>
        <v>190192040329</v>
      </c>
      <c r="E154" s="10">
        <f t="shared" si="74"/>
        <v>389093209516</v>
      </c>
      <c r="F154" s="10">
        <f t="shared" si="74"/>
        <v>91047374012</v>
      </c>
      <c r="G154" s="10">
        <f t="shared" si="74"/>
        <v>71386289705</v>
      </c>
      <c r="H154" s="10">
        <f t="shared" si="74"/>
        <v>162433663717</v>
      </c>
      <c r="I154" s="10">
        <f t="shared" si="74"/>
        <v>70534053457</v>
      </c>
      <c r="J154" s="10">
        <f t="shared" si="74"/>
        <v>65062206530</v>
      </c>
      <c r="K154" s="10">
        <f t="shared" si="74"/>
        <v>135596259987</v>
      </c>
      <c r="L154" s="10">
        <f t="shared" si="74"/>
        <v>215598619</v>
      </c>
      <c r="M154" s="10">
        <f t="shared" si="74"/>
        <v>190946752</v>
      </c>
      <c r="N154" s="10">
        <f t="shared" si="74"/>
        <v>406545371</v>
      </c>
      <c r="O154" s="10">
        <f t="shared" si="74"/>
        <v>1426695545</v>
      </c>
      <c r="P154" s="10">
        <f t="shared" si="74"/>
        <v>1080158608</v>
      </c>
      <c r="Q154" s="10">
        <f t="shared" si="74"/>
        <v>2506854153</v>
      </c>
      <c r="R154" s="10">
        <f t="shared" si="74"/>
        <v>91458636</v>
      </c>
      <c r="S154" s="10">
        <f t="shared" si="74"/>
        <v>55513208</v>
      </c>
      <c r="T154" s="10">
        <f t="shared" si="74"/>
        <v>146971844</v>
      </c>
      <c r="U154" s="10">
        <f t="shared" si="74"/>
        <v>28050783459</v>
      </c>
      <c r="V154" s="10">
        <f t="shared" si="74"/>
        <v>26846948976</v>
      </c>
      <c r="W154" s="10">
        <f t="shared" si="74"/>
        <v>54897732435</v>
      </c>
      <c r="X154" s="10">
        <f t="shared" si="74"/>
        <v>1693666183</v>
      </c>
      <c r="Y154" s="10">
        <f t="shared" si="74"/>
        <v>517259015</v>
      </c>
      <c r="Z154" s="10">
        <f t="shared" si="74"/>
        <v>2210925198</v>
      </c>
      <c r="AA154" s="10">
        <f t="shared" si="74"/>
        <v>5841539276</v>
      </c>
      <c r="AB154" s="10">
        <f t="shared" si="74"/>
        <v>25052717535</v>
      </c>
      <c r="AC154" s="10">
        <f t="shared" si="74"/>
        <v>30894256811</v>
      </c>
    </row>
    <row r="155" spans="1:29" ht="21" customHeight="1">
      <c r="A155" s="57" t="s">
        <v>5</v>
      </c>
      <c r="B155" s="18" t="s">
        <v>2</v>
      </c>
      <c r="C155" s="5">
        <f t="shared" ref="C155:AC155" si="75">C6+C10+C14+C18+C22+C26+C30+C34+C38+C42+C46+C50+C54+C58+C62+C66+C70+C74+C78+C82+C86+C90+C94+C98+C102+C106+C110+C114+C118+C122+C126+C130+C134+C138+C142+C146+C150</f>
        <v>37888508505</v>
      </c>
      <c r="D155" s="5">
        <f t="shared" si="75"/>
        <v>33802592953</v>
      </c>
      <c r="E155" s="6">
        <f t="shared" si="75"/>
        <v>71691101458</v>
      </c>
      <c r="F155" s="5">
        <f t="shared" si="75"/>
        <v>25691971401</v>
      </c>
      <c r="G155" s="5">
        <f t="shared" si="75"/>
        <v>19891966188</v>
      </c>
      <c r="H155" s="7">
        <f t="shared" si="75"/>
        <v>45583937589</v>
      </c>
      <c r="I155" s="5">
        <f t="shared" si="75"/>
        <v>8253663499</v>
      </c>
      <c r="J155" s="5">
        <f t="shared" si="75"/>
        <v>4240292181</v>
      </c>
      <c r="K155" s="7">
        <f t="shared" si="75"/>
        <v>12493955680</v>
      </c>
      <c r="L155" s="5">
        <f t="shared" si="75"/>
        <v>137663492</v>
      </c>
      <c r="M155" s="5">
        <f t="shared" si="75"/>
        <v>126889991</v>
      </c>
      <c r="N155" s="7">
        <f t="shared" si="75"/>
        <v>264553483</v>
      </c>
      <c r="O155" s="5">
        <f t="shared" si="75"/>
        <v>542045570</v>
      </c>
      <c r="P155" s="5">
        <f t="shared" si="75"/>
        <v>631571762</v>
      </c>
      <c r="Q155" s="7">
        <f t="shared" si="75"/>
        <v>1173617332</v>
      </c>
      <c r="R155" s="5">
        <f t="shared" si="75"/>
        <v>16055770</v>
      </c>
      <c r="S155" s="5">
        <f t="shared" si="75"/>
        <v>10340410</v>
      </c>
      <c r="T155" s="7">
        <f t="shared" si="75"/>
        <v>26396180</v>
      </c>
      <c r="U155" s="5">
        <f t="shared" si="75"/>
        <v>1439358198</v>
      </c>
      <c r="V155" s="5">
        <f t="shared" si="75"/>
        <v>1421194436</v>
      </c>
      <c r="W155" s="8">
        <f t="shared" si="75"/>
        <v>2860552634</v>
      </c>
      <c r="X155" s="5">
        <f t="shared" si="75"/>
        <v>16671800</v>
      </c>
      <c r="Y155" s="5">
        <f t="shared" si="75"/>
        <v>6314319</v>
      </c>
      <c r="Z155" s="8">
        <f t="shared" si="75"/>
        <v>22986119</v>
      </c>
      <c r="AA155" s="5">
        <f t="shared" si="75"/>
        <v>1791078775</v>
      </c>
      <c r="AB155" s="5">
        <f t="shared" si="75"/>
        <v>7474023666</v>
      </c>
      <c r="AC155" s="6">
        <f t="shared" si="75"/>
        <v>9265102441</v>
      </c>
    </row>
    <row r="156" spans="1:29" ht="20.100000000000001" customHeight="1">
      <c r="A156" s="55"/>
      <c r="B156" s="17" t="s">
        <v>3</v>
      </c>
      <c r="C156" s="5">
        <f t="shared" ref="C156:AC156" si="76">C7+C11+C15+C19+C23+C27+C31+C35+C39+C43+C47+C51+C55+C59+C63+C67+C71+C75+C79+C83+C87+C91+C95+C99+C103+C107+C111+C115+C119+C123+C127+C131+C135+C139+C143+C147+C151</f>
        <v>32596250442</v>
      </c>
      <c r="D156" s="5">
        <f t="shared" si="76"/>
        <v>41624631290</v>
      </c>
      <c r="E156" s="6">
        <f t="shared" si="76"/>
        <v>74220881732</v>
      </c>
      <c r="F156" s="5">
        <f t="shared" si="76"/>
        <v>8686708071</v>
      </c>
      <c r="G156" s="5">
        <f t="shared" si="76"/>
        <v>8099269812</v>
      </c>
      <c r="H156" s="7">
        <f t="shared" si="76"/>
        <v>16785977883</v>
      </c>
      <c r="I156" s="5">
        <f t="shared" si="76"/>
        <v>14465713863</v>
      </c>
      <c r="J156" s="5">
        <f t="shared" si="76"/>
        <v>13804836693</v>
      </c>
      <c r="K156" s="7">
        <f t="shared" si="76"/>
        <v>28270550556</v>
      </c>
      <c r="L156" s="5">
        <f t="shared" si="76"/>
        <v>27225764</v>
      </c>
      <c r="M156" s="5">
        <f t="shared" si="76"/>
        <v>28183015</v>
      </c>
      <c r="N156" s="7">
        <f t="shared" si="76"/>
        <v>55408779</v>
      </c>
      <c r="O156" s="5">
        <f t="shared" si="76"/>
        <v>138392479</v>
      </c>
      <c r="P156" s="5">
        <f t="shared" si="76"/>
        <v>157343811</v>
      </c>
      <c r="Q156" s="7">
        <f t="shared" si="76"/>
        <v>295736290</v>
      </c>
      <c r="R156" s="5">
        <f t="shared" si="76"/>
        <v>394868</v>
      </c>
      <c r="S156" s="5">
        <f t="shared" si="76"/>
        <v>26953067</v>
      </c>
      <c r="T156" s="7">
        <f t="shared" si="76"/>
        <v>27347935</v>
      </c>
      <c r="U156" s="5">
        <f t="shared" si="76"/>
        <v>3550360513</v>
      </c>
      <c r="V156" s="5">
        <f t="shared" si="76"/>
        <v>1430181987</v>
      </c>
      <c r="W156" s="8">
        <f t="shared" si="76"/>
        <v>4980542500</v>
      </c>
      <c r="X156" s="5">
        <f t="shared" si="76"/>
        <v>1676994383</v>
      </c>
      <c r="Y156" s="5">
        <f t="shared" si="76"/>
        <v>499169036</v>
      </c>
      <c r="Z156" s="8">
        <f t="shared" si="76"/>
        <v>2176163419</v>
      </c>
      <c r="AA156" s="5">
        <f t="shared" si="76"/>
        <v>4050460501</v>
      </c>
      <c r="AB156" s="5">
        <f t="shared" si="76"/>
        <v>17578693869</v>
      </c>
      <c r="AC156" s="6">
        <f t="shared" si="76"/>
        <v>21629154370</v>
      </c>
    </row>
    <row r="157" spans="1:29" ht="21.75" customHeight="1">
      <c r="A157" s="56"/>
      <c r="B157" s="17" t="s">
        <v>4</v>
      </c>
      <c r="C157" s="5">
        <f t="shared" ref="C157:AC157" si="77">C8+C12+C16+C20+C24+C28+C32+C36+C40+C44+C48+C52+C56+C60+C64+C68+C72+C76+C80+C84+C88+C92+C96+C100+C104+C108+C112+C116+C120+C124+C128+C132+C136+C140+C144+C148+C152</f>
        <v>128416410240</v>
      </c>
      <c r="D157" s="5">
        <f t="shared" si="77"/>
        <v>114764816086</v>
      </c>
      <c r="E157" s="6">
        <f t="shared" si="77"/>
        <v>243181226326</v>
      </c>
      <c r="F157" s="5">
        <f t="shared" si="77"/>
        <v>56668694540</v>
      </c>
      <c r="G157" s="5">
        <f t="shared" si="77"/>
        <v>43395053705</v>
      </c>
      <c r="H157" s="7">
        <f t="shared" si="77"/>
        <v>100063748245</v>
      </c>
      <c r="I157" s="5">
        <f t="shared" si="77"/>
        <v>47814676095</v>
      </c>
      <c r="J157" s="5">
        <f t="shared" si="77"/>
        <v>47017077656</v>
      </c>
      <c r="K157" s="7">
        <f t="shared" si="77"/>
        <v>94831753751</v>
      </c>
      <c r="L157" s="5">
        <f t="shared" si="77"/>
        <v>50709363</v>
      </c>
      <c r="M157" s="5">
        <f t="shared" si="77"/>
        <v>35873746</v>
      </c>
      <c r="N157" s="7">
        <f t="shared" si="77"/>
        <v>86583109</v>
      </c>
      <c r="O157" s="5">
        <f t="shared" si="77"/>
        <v>746257496</v>
      </c>
      <c r="P157" s="5">
        <f t="shared" si="77"/>
        <v>291243035</v>
      </c>
      <c r="Q157" s="7">
        <f t="shared" si="77"/>
        <v>1037500531</v>
      </c>
      <c r="R157" s="5">
        <f t="shared" si="77"/>
        <v>75007998</v>
      </c>
      <c r="S157" s="5">
        <f t="shared" si="77"/>
        <v>18219731</v>
      </c>
      <c r="T157" s="7">
        <f t="shared" si="77"/>
        <v>93227729</v>
      </c>
      <c r="U157" s="5">
        <f t="shared" si="77"/>
        <v>23061064748</v>
      </c>
      <c r="V157" s="5">
        <f t="shared" si="77"/>
        <v>23995572553</v>
      </c>
      <c r="W157" s="8">
        <f t="shared" si="77"/>
        <v>47056637301</v>
      </c>
      <c r="X157" s="5">
        <f t="shared" si="77"/>
        <v>0</v>
      </c>
      <c r="Y157" s="5">
        <f t="shared" si="77"/>
        <v>11775660</v>
      </c>
      <c r="Z157" s="8">
        <f t="shared" si="77"/>
        <v>11775660</v>
      </c>
      <c r="AA157" s="5">
        <f t="shared" si="77"/>
        <v>0</v>
      </c>
      <c r="AB157" s="5">
        <f t="shared" si="77"/>
        <v>0</v>
      </c>
      <c r="AC157" s="6">
        <f t="shared" si="77"/>
        <v>0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1803078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9261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4012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1816351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  <mergeCell ref="AA3:AC4"/>
    <mergeCell ref="F4:H4"/>
    <mergeCell ref="I4:K4"/>
    <mergeCell ref="L4:N4"/>
    <mergeCell ref="O4:Q4"/>
    <mergeCell ref="R4:T4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74:A76"/>
    <mergeCell ref="A78:A80"/>
    <mergeCell ref="A126:A128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EB69-0792-476F-B3AE-26536BEF4232}">
  <dimension ref="A1:AC175"/>
  <sheetViews>
    <sheetView topLeftCell="A146" workbookViewId="0">
      <selection activeCell="C159" sqref="C159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9.5" style="4" customWidth="1"/>
    <col min="4" max="4" width="18.75" style="4" customWidth="1"/>
    <col min="5" max="5" width="19.75" style="4" customWidth="1"/>
    <col min="6" max="7" width="18.25" style="4" customWidth="1"/>
    <col min="8" max="8" width="19.75" style="4" customWidth="1"/>
    <col min="9" max="9" width="18.375" style="4" customWidth="1"/>
    <col min="10" max="10" width="18.125" style="4" customWidth="1"/>
    <col min="11" max="11" width="17.625" style="4" customWidth="1"/>
    <col min="12" max="14" width="13.875" style="4" bestFit="1" customWidth="1"/>
    <col min="15" max="15" width="16.5" style="4" customWidth="1"/>
    <col min="16" max="16" width="16.875" style="4" customWidth="1"/>
    <col min="17" max="17" width="17.5" style="4" customWidth="1"/>
    <col min="18" max="18" width="13.875" style="4" bestFit="1" customWidth="1"/>
    <col min="19" max="19" width="12.625" style="4" bestFit="1" customWidth="1"/>
    <col min="20" max="20" width="13.875" style="4" bestFit="1" customWidth="1"/>
    <col min="21" max="21" width="18.5" style="4" customWidth="1"/>
    <col min="22" max="22" width="18.625" style="4" customWidth="1"/>
    <col min="23" max="23" width="18.5" style="4" customWidth="1"/>
    <col min="24" max="24" width="16.75" style="4" customWidth="1"/>
    <col min="25" max="25" width="15.625" style="4" bestFit="1" customWidth="1"/>
    <col min="26" max="26" width="16.5" style="4" customWidth="1"/>
    <col min="27" max="27" width="16.75" style="4" customWidth="1"/>
    <col min="28" max="28" width="17.375" style="4" customWidth="1"/>
    <col min="29" max="29" width="16.87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65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31" t="s">
        <v>20</v>
      </c>
      <c r="G5" s="31" t="s">
        <v>21</v>
      </c>
      <c r="H5" s="31" t="s">
        <v>22</v>
      </c>
      <c r="I5" s="31" t="s">
        <v>20</v>
      </c>
      <c r="J5" s="31" t="s">
        <v>21</v>
      </c>
      <c r="K5" s="31" t="s">
        <v>22</v>
      </c>
      <c r="L5" s="31" t="s">
        <v>20</v>
      </c>
      <c r="M5" s="31" t="s">
        <v>21</v>
      </c>
      <c r="N5" s="31" t="s">
        <v>22</v>
      </c>
      <c r="O5" s="31" t="s">
        <v>20</v>
      </c>
      <c r="P5" s="31" t="s">
        <v>21</v>
      </c>
      <c r="Q5" s="31" t="s">
        <v>22</v>
      </c>
      <c r="R5" s="31" t="s">
        <v>20</v>
      </c>
      <c r="S5" s="31" t="s">
        <v>21</v>
      </c>
      <c r="T5" s="31" t="s">
        <v>22</v>
      </c>
      <c r="U5" s="32" t="s">
        <v>20</v>
      </c>
      <c r="V5" s="32" t="s">
        <v>21</v>
      </c>
      <c r="W5" s="32" t="s">
        <v>22</v>
      </c>
      <c r="X5" s="32" t="s">
        <v>20</v>
      </c>
      <c r="Y5" s="32" t="s">
        <v>21</v>
      </c>
      <c r="Z5" s="32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>F6+I6+L6+O6+R6+U6+X6+AA6</f>
        <v>31099710712</v>
      </c>
      <c r="D6" s="5">
        <f>G6+J6+M6+P6+S6+V6+Y6+AB6</f>
        <v>22203266925</v>
      </c>
      <c r="E6" s="6">
        <f>H6+K6+N6+Q6+T6+W6+Z6+AC6</f>
        <v>53302977637</v>
      </c>
      <c r="F6" s="5">
        <v>22626755409</v>
      </c>
      <c r="G6" s="5">
        <v>16832097694</v>
      </c>
      <c r="H6" s="5">
        <f>F6+G6</f>
        <v>39458853103</v>
      </c>
      <c r="I6" s="5">
        <v>7561124618</v>
      </c>
      <c r="J6" s="5">
        <v>4649856062</v>
      </c>
      <c r="K6" s="5">
        <f>I6+J6</f>
        <v>12210980680</v>
      </c>
      <c r="L6" s="5">
        <v>183946</v>
      </c>
      <c r="M6" s="5">
        <v>40797</v>
      </c>
      <c r="N6" s="5">
        <f>L6+M6</f>
        <v>224743</v>
      </c>
      <c r="O6" s="5">
        <v>669905066</v>
      </c>
      <c r="P6" s="5">
        <v>408374543</v>
      </c>
      <c r="Q6" s="5">
        <f>O6+P6</f>
        <v>1078279609</v>
      </c>
      <c r="R6" s="5">
        <v>18092120</v>
      </c>
      <c r="S6" s="5">
        <v>8649865</v>
      </c>
      <c r="T6" s="5">
        <f>R6+S6</f>
        <v>26741985</v>
      </c>
      <c r="U6" s="5">
        <v>120038895</v>
      </c>
      <c r="V6" s="5">
        <v>272787953</v>
      </c>
      <c r="W6" s="8">
        <f>U6+V6</f>
        <v>392826848</v>
      </c>
      <c r="X6" s="5">
        <v>0</v>
      </c>
      <c r="Y6" s="5">
        <v>29361574</v>
      </c>
      <c r="Z6" s="8">
        <f>X6+Y6</f>
        <v>29361574</v>
      </c>
      <c r="AA6" s="5">
        <v>103610658</v>
      </c>
      <c r="AB6" s="5">
        <v>2098437</v>
      </c>
      <c r="AC6" s="6">
        <f>AA6+AB6</f>
        <v>105709095</v>
      </c>
    </row>
    <row r="7" spans="1:29" ht="19.5" customHeight="1">
      <c r="A7" s="55"/>
      <c r="B7" s="17" t="s">
        <v>3</v>
      </c>
      <c r="C7" s="5">
        <f>F7+I7+L7+O7+R7+U7+X7+AA7</f>
        <v>18347966795</v>
      </c>
      <c r="D7" s="5">
        <f t="shared" ref="D7:E8" si="0">G7+J7+M7+P7+S7+V7+Y7+AB7</f>
        <v>16877809171</v>
      </c>
      <c r="E7" s="6">
        <f t="shared" si="0"/>
        <v>35225775966</v>
      </c>
      <c r="F7" s="5">
        <v>7021101618</v>
      </c>
      <c r="G7" s="5">
        <v>7037628250</v>
      </c>
      <c r="H7" s="5">
        <f t="shared" ref="H7:H8" si="1">F7+G7</f>
        <v>14058729868</v>
      </c>
      <c r="I7" s="5">
        <v>10440225313</v>
      </c>
      <c r="J7" s="5">
        <v>9109453754</v>
      </c>
      <c r="K7" s="5">
        <f t="shared" ref="K7:K8" si="2">I7+J7</f>
        <v>19549679067</v>
      </c>
      <c r="L7" s="5">
        <v>0</v>
      </c>
      <c r="M7" s="5">
        <v>0</v>
      </c>
      <c r="N7" s="5">
        <f t="shared" ref="N7:N8" si="3">L7+M7</f>
        <v>0</v>
      </c>
      <c r="O7" s="5">
        <v>302371871</v>
      </c>
      <c r="P7" s="5">
        <v>209941304</v>
      </c>
      <c r="Q7" s="5">
        <f t="shared" ref="Q7:Q8" si="4">O7+P7</f>
        <v>512313175</v>
      </c>
      <c r="R7" s="5">
        <v>0</v>
      </c>
      <c r="S7" s="5">
        <v>0</v>
      </c>
      <c r="T7" s="5">
        <f t="shared" ref="T7:T8" si="5">R7+S7</f>
        <v>0</v>
      </c>
      <c r="U7" s="5">
        <v>140524323</v>
      </c>
      <c r="V7" s="5">
        <v>70067245</v>
      </c>
      <c r="W7" s="8">
        <f t="shared" ref="W7:W8" si="6">U7+V7</f>
        <v>210591568</v>
      </c>
      <c r="X7" s="5">
        <v>309288720</v>
      </c>
      <c r="Y7" s="5">
        <v>363521474</v>
      </c>
      <c r="Z7" s="8">
        <f t="shared" ref="Z7:Z8" si="7">X7+Y7</f>
        <v>672810194</v>
      </c>
      <c r="AA7" s="5">
        <v>134454950</v>
      </c>
      <c r="AB7" s="5">
        <v>87197144</v>
      </c>
      <c r="AC7" s="6">
        <f t="shared" ref="AC7:AC8" si="8">AA7+AB7</f>
        <v>221652094</v>
      </c>
    </row>
    <row r="8" spans="1:29" ht="19.5" customHeight="1">
      <c r="A8" s="56"/>
      <c r="B8" s="17" t="s">
        <v>4</v>
      </c>
      <c r="C8" s="5">
        <f>F8+I8+L8+O8+R8+U8+X8+AA8</f>
        <v>60065012521</v>
      </c>
      <c r="D8" s="5">
        <f t="shared" si="0"/>
        <v>59515082697</v>
      </c>
      <c r="E8" s="6">
        <f t="shared" si="0"/>
        <v>119580095218</v>
      </c>
      <c r="F8" s="5">
        <v>22278538915</v>
      </c>
      <c r="G8" s="5">
        <v>30164927528</v>
      </c>
      <c r="H8" s="5">
        <f t="shared" si="1"/>
        <v>52443466443</v>
      </c>
      <c r="I8" s="5">
        <v>34956391230</v>
      </c>
      <c r="J8" s="5">
        <v>25138971469</v>
      </c>
      <c r="K8" s="5">
        <f t="shared" si="2"/>
        <v>60095362699</v>
      </c>
      <c r="L8" s="5">
        <v>3721609</v>
      </c>
      <c r="M8" s="5">
        <v>1532756</v>
      </c>
      <c r="N8" s="5">
        <f t="shared" si="3"/>
        <v>5254365</v>
      </c>
      <c r="O8" s="5">
        <v>204836335</v>
      </c>
      <c r="P8" s="5">
        <v>452366977</v>
      </c>
      <c r="Q8" s="5">
        <f t="shared" si="4"/>
        <v>657203312</v>
      </c>
      <c r="R8" s="5">
        <v>12255189</v>
      </c>
      <c r="S8" s="5">
        <v>443811</v>
      </c>
      <c r="T8" s="5">
        <f t="shared" si="5"/>
        <v>12699000</v>
      </c>
      <c r="U8" s="5">
        <v>2609269243</v>
      </c>
      <c r="V8" s="5">
        <v>3756840156</v>
      </c>
      <c r="W8" s="8">
        <f t="shared" si="6"/>
        <v>6366109399</v>
      </c>
      <c r="X8" s="5">
        <v>0</v>
      </c>
      <c r="Y8" s="5">
        <v>0</v>
      </c>
      <c r="Z8" s="8">
        <f t="shared" si="7"/>
        <v>0</v>
      </c>
      <c r="AA8" s="5">
        <v>0</v>
      </c>
      <c r="AB8" s="5">
        <v>0</v>
      </c>
      <c r="AC8" s="6">
        <f t="shared" si="8"/>
        <v>0</v>
      </c>
    </row>
    <row r="9" spans="1:29" ht="19.5" customHeight="1" thickBot="1">
      <c r="A9" s="22" t="s">
        <v>5</v>
      </c>
      <c r="B9" s="21"/>
      <c r="C9" s="9">
        <f>SUM(C6:C8)</f>
        <v>109512690028</v>
      </c>
      <c r="D9" s="9">
        <f t="shared" ref="D9:AC9" si="9">SUM(D6:D8)</f>
        <v>98596158793</v>
      </c>
      <c r="E9" s="9">
        <f t="shared" si="9"/>
        <v>208108848821</v>
      </c>
      <c r="F9" s="9">
        <f t="shared" si="9"/>
        <v>51926395942</v>
      </c>
      <c r="G9" s="9">
        <f t="shared" si="9"/>
        <v>54034653472</v>
      </c>
      <c r="H9" s="9">
        <f t="shared" si="9"/>
        <v>105961049414</v>
      </c>
      <c r="I9" s="9">
        <f t="shared" si="9"/>
        <v>52957741161</v>
      </c>
      <c r="J9" s="9">
        <f t="shared" si="9"/>
        <v>38898281285</v>
      </c>
      <c r="K9" s="9">
        <f t="shared" si="9"/>
        <v>91856022446</v>
      </c>
      <c r="L9" s="9">
        <f t="shared" si="9"/>
        <v>3905555</v>
      </c>
      <c r="M9" s="9">
        <f t="shared" si="9"/>
        <v>1573553</v>
      </c>
      <c r="N9" s="9">
        <f t="shared" si="9"/>
        <v>5479108</v>
      </c>
      <c r="O9" s="9">
        <f t="shared" si="9"/>
        <v>1177113272</v>
      </c>
      <c r="P9" s="9">
        <f t="shared" si="9"/>
        <v>1070682824</v>
      </c>
      <c r="Q9" s="9">
        <f t="shared" si="9"/>
        <v>2247796096</v>
      </c>
      <c r="R9" s="9">
        <f t="shared" si="9"/>
        <v>30347309</v>
      </c>
      <c r="S9" s="9">
        <f t="shared" si="9"/>
        <v>9093676</v>
      </c>
      <c r="T9" s="9">
        <f t="shared" si="9"/>
        <v>39440985</v>
      </c>
      <c r="U9" s="9">
        <f t="shared" si="9"/>
        <v>2869832461</v>
      </c>
      <c r="V9" s="9">
        <f t="shared" si="9"/>
        <v>4099695354</v>
      </c>
      <c r="W9" s="9">
        <f t="shared" si="9"/>
        <v>6969527815</v>
      </c>
      <c r="X9" s="9">
        <f t="shared" si="9"/>
        <v>309288720</v>
      </c>
      <c r="Y9" s="9">
        <f t="shared" si="9"/>
        <v>392883048</v>
      </c>
      <c r="Z9" s="9">
        <f t="shared" si="9"/>
        <v>702171768</v>
      </c>
      <c r="AA9" s="9">
        <f t="shared" si="9"/>
        <v>238065608</v>
      </c>
      <c r="AB9" s="9">
        <f t="shared" si="9"/>
        <v>89295581</v>
      </c>
      <c r="AC9" s="9">
        <f t="shared" si="9"/>
        <v>327361189</v>
      </c>
    </row>
    <row r="10" spans="1:29" ht="19.5" customHeight="1">
      <c r="A10" s="54" t="s">
        <v>26</v>
      </c>
      <c r="B10" s="18" t="s">
        <v>2</v>
      </c>
      <c r="C10" s="5">
        <f>F10+I10+L10+O10+R10+U10+X10+AA10</f>
        <v>3257870</v>
      </c>
      <c r="D10" s="5">
        <f>G10+J10+M10+P10+S10+V10+Y10+AB10</f>
        <v>172324</v>
      </c>
      <c r="E10" s="6">
        <f>H10+K10+N10+Q10+T10+W10+Z10+AC10</f>
        <v>3430194</v>
      </c>
      <c r="F10" s="5">
        <v>1260423</v>
      </c>
      <c r="G10" s="5">
        <v>172324</v>
      </c>
      <c r="H10" s="5">
        <f>F10+G10</f>
        <v>1432747</v>
      </c>
      <c r="I10" s="5">
        <v>0</v>
      </c>
      <c r="J10" s="5">
        <v>0</v>
      </c>
      <c r="K10" s="5">
        <f>I10+J10</f>
        <v>0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1997447</v>
      </c>
      <c r="V10" s="5">
        <v>0</v>
      </c>
      <c r="W10" s="8">
        <f>U10+V10</f>
        <v>1997447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>F11+I11+L11+O11+R11+U11+X11+AA11</f>
        <v>0</v>
      </c>
      <c r="D11" s="5">
        <f t="shared" ref="D11:E12" si="10">G11+J11+M11+P11+S11+V11+Y11+AB11</f>
        <v>0</v>
      </c>
      <c r="E11" s="6">
        <f t="shared" si="10"/>
        <v>0</v>
      </c>
      <c r="F11" s="5">
        <v>0</v>
      </c>
      <c r="G11" s="5">
        <v>0</v>
      </c>
      <c r="H11" s="5">
        <f t="shared" ref="H11:H12" si="11">F11+G11</f>
        <v>0</v>
      </c>
      <c r="I11" s="5">
        <v>0</v>
      </c>
      <c r="J11" s="5">
        <v>0</v>
      </c>
      <c r="K11" s="5">
        <f t="shared" ref="K11:K12" si="12">I11+J11</f>
        <v>0</v>
      </c>
      <c r="L11" s="5">
        <v>0</v>
      </c>
      <c r="M11" s="5">
        <v>0</v>
      </c>
      <c r="N11" s="5">
        <f t="shared" ref="N11:N12" si="13">L11+M11</f>
        <v>0</v>
      </c>
      <c r="O11" s="5">
        <v>0</v>
      </c>
      <c r="P11" s="5">
        <v>0</v>
      </c>
      <c r="Q11" s="5">
        <f t="shared" ref="Q11:Q12" si="14">O11+P11</f>
        <v>0</v>
      </c>
      <c r="R11" s="5">
        <v>0</v>
      </c>
      <c r="S11" s="5">
        <v>0</v>
      </c>
      <c r="T11" s="5">
        <f t="shared" ref="T11:T12" si="15">R11+S11</f>
        <v>0</v>
      </c>
      <c r="U11" s="5">
        <v>0</v>
      </c>
      <c r="V11" s="5">
        <v>0</v>
      </c>
      <c r="W11" s="8">
        <f t="shared" ref="W11:W12" si="16">U11+V11</f>
        <v>0</v>
      </c>
      <c r="X11" s="5">
        <v>0</v>
      </c>
      <c r="Y11" s="5">
        <v>0</v>
      </c>
      <c r="Z11" s="8">
        <f t="shared" ref="Z11:Z12" si="17">X11+Y11</f>
        <v>0</v>
      </c>
      <c r="AA11" s="5">
        <v>0</v>
      </c>
      <c r="AB11" s="5">
        <v>0</v>
      </c>
      <c r="AC11" s="6">
        <f t="shared" ref="AC11:AC12" si="18">AA11+AB11</f>
        <v>0</v>
      </c>
    </row>
    <row r="12" spans="1:29" ht="19.5" customHeight="1">
      <c r="A12" s="56"/>
      <c r="B12" s="17" t="s">
        <v>4</v>
      </c>
      <c r="C12" s="5">
        <f>F12+I12+L12+O12+R12+U12+X12+AA12</f>
        <v>27154248</v>
      </c>
      <c r="D12" s="5">
        <f t="shared" si="10"/>
        <v>110499633</v>
      </c>
      <c r="E12" s="6">
        <f t="shared" si="10"/>
        <v>137653881</v>
      </c>
      <c r="F12" s="5">
        <v>16775905</v>
      </c>
      <c r="G12" s="5">
        <v>74355563</v>
      </c>
      <c r="H12" s="5">
        <f t="shared" si="11"/>
        <v>91131468</v>
      </c>
      <c r="I12" s="5">
        <v>0</v>
      </c>
      <c r="J12" s="5">
        <v>21251073</v>
      </c>
      <c r="K12" s="5">
        <f t="shared" si="12"/>
        <v>21251073</v>
      </c>
      <c r="L12" s="5">
        <v>0</v>
      </c>
      <c r="M12" s="5">
        <v>0</v>
      </c>
      <c r="N12" s="5">
        <f t="shared" si="13"/>
        <v>0</v>
      </c>
      <c r="O12" s="5">
        <v>0</v>
      </c>
      <c r="P12" s="5">
        <v>0</v>
      </c>
      <c r="Q12" s="5">
        <f t="shared" si="14"/>
        <v>0</v>
      </c>
      <c r="R12" s="5">
        <v>0</v>
      </c>
      <c r="S12" s="5">
        <v>0</v>
      </c>
      <c r="T12" s="5">
        <f t="shared" si="15"/>
        <v>0</v>
      </c>
      <c r="U12" s="5">
        <v>10378343</v>
      </c>
      <c r="V12" s="5">
        <v>14892997</v>
      </c>
      <c r="W12" s="8">
        <f t="shared" si="16"/>
        <v>25271340</v>
      </c>
      <c r="X12" s="5">
        <v>0</v>
      </c>
      <c r="Y12" s="5">
        <v>0</v>
      </c>
      <c r="Z12" s="8">
        <f t="shared" si="17"/>
        <v>0</v>
      </c>
      <c r="AA12" s="5">
        <v>0</v>
      </c>
      <c r="AB12" s="5">
        <v>0</v>
      </c>
      <c r="AC12" s="6">
        <f t="shared" si="18"/>
        <v>0</v>
      </c>
    </row>
    <row r="13" spans="1:29" ht="19.5" customHeight="1" thickBot="1">
      <c r="A13" s="22" t="s">
        <v>5</v>
      </c>
      <c r="B13" s="21"/>
      <c r="C13" s="9">
        <f>SUM(C10:C12)</f>
        <v>30412118</v>
      </c>
      <c r="D13" s="9">
        <f t="shared" ref="D13:AC13" si="19">SUM(D10:D12)</f>
        <v>110671957</v>
      </c>
      <c r="E13" s="9">
        <f t="shared" si="19"/>
        <v>141084075</v>
      </c>
      <c r="F13" s="9">
        <f t="shared" si="19"/>
        <v>18036328</v>
      </c>
      <c r="G13" s="9">
        <f t="shared" si="19"/>
        <v>74527887</v>
      </c>
      <c r="H13" s="9">
        <f t="shared" si="19"/>
        <v>92564215</v>
      </c>
      <c r="I13" s="9">
        <f t="shared" si="19"/>
        <v>0</v>
      </c>
      <c r="J13" s="9">
        <f t="shared" si="19"/>
        <v>21251073</v>
      </c>
      <c r="K13" s="9">
        <f t="shared" si="19"/>
        <v>21251073</v>
      </c>
      <c r="L13" s="9">
        <f t="shared" si="19"/>
        <v>0</v>
      </c>
      <c r="M13" s="9">
        <f t="shared" si="19"/>
        <v>0</v>
      </c>
      <c r="N13" s="9">
        <f t="shared" si="19"/>
        <v>0</v>
      </c>
      <c r="O13" s="9">
        <f t="shared" si="19"/>
        <v>0</v>
      </c>
      <c r="P13" s="9">
        <f t="shared" si="19"/>
        <v>0</v>
      </c>
      <c r="Q13" s="9">
        <f t="shared" si="19"/>
        <v>0</v>
      </c>
      <c r="R13" s="9">
        <f t="shared" si="19"/>
        <v>0</v>
      </c>
      <c r="S13" s="9">
        <f t="shared" si="19"/>
        <v>0</v>
      </c>
      <c r="T13" s="9">
        <f t="shared" si="19"/>
        <v>0</v>
      </c>
      <c r="U13" s="9">
        <f t="shared" si="19"/>
        <v>12375790</v>
      </c>
      <c r="V13" s="9">
        <f t="shared" si="19"/>
        <v>14892997</v>
      </c>
      <c r="W13" s="9">
        <f t="shared" si="19"/>
        <v>27268787</v>
      </c>
      <c r="X13" s="9">
        <f t="shared" si="19"/>
        <v>0</v>
      </c>
      <c r="Y13" s="9">
        <f t="shared" si="19"/>
        <v>0</v>
      </c>
      <c r="Z13" s="9">
        <f t="shared" si="19"/>
        <v>0</v>
      </c>
      <c r="AA13" s="9">
        <f t="shared" si="19"/>
        <v>0</v>
      </c>
      <c r="AB13" s="9">
        <f t="shared" si="19"/>
        <v>0</v>
      </c>
      <c r="AC13" s="9">
        <f t="shared" si="19"/>
        <v>0</v>
      </c>
    </row>
    <row r="14" spans="1:29" ht="19.5" customHeight="1">
      <c r="A14" s="54" t="s">
        <v>8</v>
      </c>
      <c r="B14" s="18" t="s">
        <v>2</v>
      </c>
      <c r="C14" s="5">
        <f>F14+I14+L14+O14+R14+U14+X14+AA14</f>
        <v>626860644</v>
      </c>
      <c r="D14" s="5">
        <f>G14+J14+M14+P14+S14+V14+Y14+AB14</f>
        <v>442180732</v>
      </c>
      <c r="E14" s="6">
        <f>H14+K14+N14+Q14+T14+W14+Z14+AC14</f>
        <v>1069041376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0</v>
      </c>
      <c r="W14" s="8">
        <f>U14+V14</f>
        <v>0</v>
      </c>
      <c r="X14" s="5">
        <v>0</v>
      </c>
      <c r="Y14" s="5">
        <v>0</v>
      </c>
      <c r="Z14" s="8">
        <f>X14+Y14</f>
        <v>0</v>
      </c>
      <c r="AA14" s="5">
        <v>626860644</v>
      </c>
      <c r="AB14" s="5">
        <v>442180732</v>
      </c>
      <c r="AC14" s="6">
        <f>AA14+AB14</f>
        <v>1069041376</v>
      </c>
    </row>
    <row r="15" spans="1:29" ht="19.5" customHeight="1">
      <c r="A15" s="55"/>
      <c r="B15" s="17" t="s">
        <v>3</v>
      </c>
      <c r="C15" s="5">
        <f>F15+I15+L15+O15+R15+U15+X15+AA15</f>
        <v>834329071</v>
      </c>
      <c r="D15" s="5">
        <f t="shared" ref="D15:E16" si="20">G15+J15+M15+P15+S15+V15+Y15+AB15</f>
        <v>293864679</v>
      </c>
      <c r="E15" s="6">
        <f t="shared" si="20"/>
        <v>1128193750</v>
      </c>
      <c r="F15" s="5">
        <v>0</v>
      </c>
      <c r="G15" s="5">
        <v>0</v>
      </c>
      <c r="H15" s="5">
        <f t="shared" ref="H15:H16" si="21">F15+G15</f>
        <v>0</v>
      </c>
      <c r="I15" s="5">
        <v>0</v>
      </c>
      <c r="J15" s="5">
        <v>0</v>
      </c>
      <c r="K15" s="5">
        <f t="shared" ref="K15:K16" si="22">I15+J15</f>
        <v>0</v>
      </c>
      <c r="L15" s="5">
        <v>0</v>
      </c>
      <c r="M15" s="5">
        <v>0</v>
      </c>
      <c r="N15" s="5">
        <f t="shared" ref="N15:N16" si="23">L15+M15</f>
        <v>0</v>
      </c>
      <c r="O15" s="5">
        <v>0</v>
      </c>
      <c r="P15" s="5">
        <v>0</v>
      </c>
      <c r="Q15" s="5">
        <f t="shared" ref="Q15:Q16" si="24">O15+P15</f>
        <v>0</v>
      </c>
      <c r="R15" s="5">
        <v>0</v>
      </c>
      <c r="S15" s="5">
        <v>0</v>
      </c>
      <c r="T15" s="5">
        <f t="shared" ref="T15:T16" si="25">R15+S15</f>
        <v>0</v>
      </c>
      <c r="U15" s="5">
        <v>0</v>
      </c>
      <c r="V15" s="5">
        <v>0</v>
      </c>
      <c r="W15" s="8">
        <f t="shared" ref="W15:W16" si="26">U15+V15</f>
        <v>0</v>
      </c>
      <c r="X15" s="5">
        <v>63458740</v>
      </c>
      <c r="Y15" s="5">
        <v>76594720</v>
      </c>
      <c r="Z15" s="8">
        <f t="shared" ref="Z15:Z16" si="27">X15+Y15</f>
        <v>140053460</v>
      </c>
      <c r="AA15" s="5">
        <v>770870331</v>
      </c>
      <c r="AB15" s="5">
        <v>217269959</v>
      </c>
      <c r="AC15" s="6">
        <f t="shared" ref="AC15:AC16" si="28">AA15+AB15</f>
        <v>988140290</v>
      </c>
    </row>
    <row r="16" spans="1:29" ht="19.5" customHeight="1">
      <c r="A16" s="56"/>
      <c r="B16" s="17" t="s">
        <v>4</v>
      </c>
      <c r="C16" s="5">
        <f>F16+I16+L16+O16+R16+U16+X16+AA16</f>
        <v>0</v>
      </c>
      <c r="D16" s="5">
        <f t="shared" si="20"/>
        <v>8238570</v>
      </c>
      <c r="E16" s="6">
        <f t="shared" si="20"/>
        <v>8238570</v>
      </c>
      <c r="F16" s="5">
        <v>0</v>
      </c>
      <c r="G16" s="5">
        <v>0</v>
      </c>
      <c r="H16" s="5">
        <f t="shared" si="21"/>
        <v>0</v>
      </c>
      <c r="I16" s="5">
        <v>0</v>
      </c>
      <c r="J16" s="5">
        <v>0</v>
      </c>
      <c r="K16" s="5">
        <f t="shared" si="22"/>
        <v>0</v>
      </c>
      <c r="L16" s="5">
        <v>0</v>
      </c>
      <c r="M16" s="5">
        <v>0</v>
      </c>
      <c r="N16" s="5">
        <f t="shared" si="23"/>
        <v>0</v>
      </c>
      <c r="O16" s="5">
        <v>0</v>
      </c>
      <c r="P16" s="5">
        <v>0</v>
      </c>
      <c r="Q16" s="5">
        <f t="shared" si="24"/>
        <v>0</v>
      </c>
      <c r="R16" s="5">
        <v>0</v>
      </c>
      <c r="S16" s="5">
        <v>0</v>
      </c>
      <c r="T16" s="5">
        <f t="shared" si="25"/>
        <v>0</v>
      </c>
      <c r="U16" s="5">
        <v>0</v>
      </c>
      <c r="V16" s="5">
        <v>6507815</v>
      </c>
      <c r="W16" s="8">
        <f t="shared" si="26"/>
        <v>6507815</v>
      </c>
      <c r="X16" s="5">
        <v>0</v>
      </c>
      <c r="Y16" s="5">
        <v>0</v>
      </c>
      <c r="Z16" s="8">
        <f t="shared" si="27"/>
        <v>0</v>
      </c>
      <c r="AA16" s="5">
        <v>0</v>
      </c>
      <c r="AB16" s="5">
        <v>1730755</v>
      </c>
      <c r="AC16" s="6">
        <f t="shared" si="28"/>
        <v>1730755</v>
      </c>
    </row>
    <row r="17" spans="1:29" ht="19.5" customHeight="1" thickBot="1">
      <c r="A17" s="22" t="s">
        <v>5</v>
      </c>
      <c r="B17" s="21"/>
      <c r="C17" s="9">
        <f>SUM(C14:C16)</f>
        <v>1461189715</v>
      </c>
      <c r="D17" s="9">
        <f t="shared" ref="D17:AC17" si="29">SUM(D14:D16)</f>
        <v>744283981</v>
      </c>
      <c r="E17" s="9">
        <f t="shared" si="29"/>
        <v>2205473696</v>
      </c>
      <c r="F17" s="9">
        <f t="shared" si="29"/>
        <v>0</v>
      </c>
      <c r="G17" s="9">
        <f t="shared" si="29"/>
        <v>0</v>
      </c>
      <c r="H17" s="9">
        <f t="shared" si="29"/>
        <v>0</v>
      </c>
      <c r="I17" s="9">
        <f t="shared" si="29"/>
        <v>0</v>
      </c>
      <c r="J17" s="9">
        <f t="shared" si="29"/>
        <v>0</v>
      </c>
      <c r="K17" s="9">
        <f t="shared" si="29"/>
        <v>0</v>
      </c>
      <c r="L17" s="9">
        <f t="shared" si="29"/>
        <v>0</v>
      </c>
      <c r="M17" s="9">
        <f t="shared" si="29"/>
        <v>0</v>
      </c>
      <c r="N17" s="9">
        <f t="shared" si="29"/>
        <v>0</v>
      </c>
      <c r="O17" s="9">
        <f t="shared" si="29"/>
        <v>0</v>
      </c>
      <c r="P17" s="9">
        <f t="shared" si="29"/>
        <v>0</v>
      </c>
      <c r="Q17" s="9">
        <f t="shared" si="29"/>
        <v>0</v>
      </c>
      <c r="R17" s="9">
        <f t="shared" si="29"/>
        <v>0</v>
      </c>
      <c r="S17" s="9">
        <f t="shared" si="29"/>
        <v>0</v>
      </c>
      <c r="T17" s="9">
        <f t="shared" si="29"/>
        <v>0</v>
      </c>
      <c r="U17" s="9">
        <f t="shared" si="29"/>
        <v>0</v>
      </c>
      <c r="V17" s="9">
        <f t="shared" si="29"/>
        <v>6507815</v>
      </c>
      <c r="W17" s="9">
        <f t="shared" si="29"/>
        <v>6507815</v>
      </c>
      <c r="X17" s="9">
        <f t="shared" si="29"/>
        <v>63458740</v>
      </c>
      <c r="Y17" s="9">
        <f t="shared" si="29"/>
        <v>76594720</v>
      </c>
      <c r="Z17" s="9">
        <f t="shared" si="29"/>
        <v>140053460</v>
      </c>
      <c r="AA17" s="9">
        <f t="shared" si="29"/>
        <v>1397730975</v>
      </c>
      <c r="AB17" s="9">
        <f t="shared" si="29"/>
        <v>661181446</v>
      </c>
      <c r="AC17" s="9">
        <f t="shared" si="29"/>
        <v>2058912421</v>
      </c>
    </row>
    <row r="18" spans="1:29" ht="19.5" customHeight="1">
      <c r="A18" s="54" t="s">
        <v>9</v>
      </c>
      <c r="B18" s="18" t="s">
        <v>2</v>
      </c>
      <c r="C18" s="5">
        <f>F18+I18+L18+O18+R18+U18+X18+AA18</f>
        <v>269105971</v>
      </c>
      <c r="D18" s="5">
        <f>G18+J18+M18+P18+S18+V18+Y18+AB18</f>
        <v>195756942</v>
      </c>
      <c r="E18" s="6">
        <f>H18+K18+N18+Q18+T18+W18+Z18+AC18</f>
        <v>464862913</v>
      </c>
      <c r="F18" s="5">
        <v>42439251</v>
      </c>
      <c r="G18" s="5">
        <v>7731109</v>
      </c>
      <c r="H18" s="5">
        <f>F18+G18</f>
        <v>50170360</v>
      </c>
      <c r="I18" s="5">
        <v>37720596</v>
      </c>
      <c r="J18" s="5">
        <v>9377019</v>
      </c>
      <c r="K18" s="5">
        <f>I18+J18</f>
        <v>47097615</v>
      </c>
      <c r="L18" s="5">
        <v>0</v>
      </c>
      <c r="M18" s="5">
        <v>0</v>
      </c>
      <c r="N18" s="5">
        <f>L18+M18</f>
        <v>0</v>
      </c>
      <c r="O18" s="5">
        <v>74476</v>
      </c>
      <c r="P18" s="5">
        <v>0</v>
      </c>
      <c r="Q18" s="5">
        <f>O18+P18</f>
        <v>74476</v>
      </c>
      <c r="R18" s="5">
        <v>0</v>
      </c>
      <c r="S18" s="5">
        <v>0</v>
      </c>
      <c r="T18" s="5">
        <f>R18+S18</f>
        <v>0</v>
      </c>
      <c r="U18" s="5">
        <v>188866689</v>
      </c>
      <c r="V18" s="5">
        <v>173266094</v>
      </c>
      <c r="W18" s="8">
        <f>U18+V18</f>
        <v>362132783</v>
      </c>
      <c r="X18" s="5">
        <v>0</v>
      </c>
      <c r="Y18" s="5">
        <v>5382720</v>
      </c>
      <c r="Z18" s="8">
        <f>X18+Y18</f>
        <v>5382720</v>
      </c>
      <c r="AA18" s="5">
        <v>4959</v>
      </c>
      <c r="AB18" s="5">
        <v>0</v>
      </c>
      <c r="AC18" s="6">
        <f>AA18+AB18</f>
        <v>4959</v>
      </c>
    </row>
    <row r="19" spans="1:29" ht="19.5" customHeight="1">
      <c r="A19" s="55"/>
      <c r="B19" s="17" t="s">
        <v>3</v>
      </c>
      <c r="C19" s="5">
        <f>F19+I19+L19+O19+R19+U19+X19+AA19</f>
        <v>1024412636</v>
      </c>
      <c r="D19" s="5">
        <f t="shared" ref="D19:E20" si="30">G19+J19+M19+P19+S19+V19+Y19+AB19</f>
        <v>519580746</v>
      </c>
      <c r="E19" s="6">
        <f t="shared" si="30"/>
        <v>1543993382</v>
      </c>
      <c r="F19" s="5">
        <v>10548121</v>
      </c>
      <c r="G19" s="5">
        <v>22401231</v>
      </c>
      <c r="H19" s="5">
        <f t="shared" ref="H19:H20" si="31">F19+G19</f>
        <v>32949352</v>
      </c>
      <c r="I19" s="5">
        <v>0</v>
      </c>
      <c r="J19" s="5">
        <v>2482528</v>
      </c>
      <c r="K19" s="5">
        <f t="shared" ref="K19:K20" si="32">I19+J19</f>
        <v>2482528</v>
      </c>
      <c r="L19" s="5">
        <v>0</v>
      </c>
      <c r="M19" s="5">
        <v>0</v>
      </c>
      <c r="N19" s="5">
        <f t="shared" ref="N19:N20" si="33">L19+M19</f>
        <v>0</v>
      </c>
      <c r="O19" s="5">
        <v>0</v>
      </c>
      <c r="P19" s="5">
        <v>0</v>
      </c>
      <c r="Q19" s="5">
        <f t="shared" ref="Q19:Q20" si="34">O19+P19</f>
        <v>0</v>
      </c>
      <c r="R19" s="5">
        <v>0</v>
      </c>
      <c r="S19" s="5">
        <v>0</v>
      </c>
      <c r="T19" s="5">
        <f t="shared" ref="T19:T20" si="35">R19+S19</f>
        <v>0</v>
      </c>
      <c r="U19" s="5">
        <v>187823754</v>
      </c>
      <c r="V19" s="5">
        <v>103072264</v>
      </c>
      <c r="W19" s="8">
        <f t="shared" ref="W19:W20" si="36">U19+V19</f>
        <v>290896018</v>
      </c>
      <c r="X19" s="5">
        <v>826040761</v>
      </c>
      <c r="Y19" s="5">
        <v>391624723</v>
      </c>
      <c r="Z19" s="8">
        <f t="shared" ref="Z19:Z20" si="37">X19+Y19</f>
        <v>1217665484</v>
      </c>
      <c r="AA19" s="5">
        <v>0</v>
      </c>
      <c r="AB19" s="5">
        <v>0</v>
      </c>
      <c r="AC19" s="6">
        <f t="shared" ref="AC19:AC20" si="38">AA19+AB19</f>
        <v>0</v>
      </c>
    </row>
    <row r="20" spans="1:29" ht="19.5" customHeight="1">
      <c r="A20" s="56"/>
      <c r="B20" s="17" t="s">
        <v>4</v>
      </c>
      <c r="C20" s="5">
        <f>F20+I20+L20+O20+R20+U20+X20+AA20</f>
        <v>3253236812</v>
      </c>
      <c r="D20" s="5">
        <f t="shared" si="30"/>
        <v>1711987099</v>
      </c>
      <c r="E20" s="6">
        <f t="shared" si="30"/>
        <v>4965223911</v>
      </c>
      <c r="F20" s="5">
        <v>1137564231</v>
      </c>
      <c r="G20" s="5">
        <v>199247242</v>
      </c>
      <c r="H20" s="5">
        <f t="shared" si="31"/>
        <v>1336811473</v>
      </c>
      <c r="I20" s="5">
        <v>425773118</v>
      </c>
      <c r="J20" s="5">
        <v>216883610</v>
      </c>
      <c r="K20" s="5">
        <f t="shared" si="32"/>
        <v>642656728</v>
      </c>
      <c r="L20" s="5">
        <v>0</v>
      </c>
      <c r="M20" s="5">
        <v>0</v>
      </c>
      <c r="N20" s="5">
        <f t="shared" si="33"/>
        <v>0</v>
      </c>
      <c r="O20" s="5">
        <v>3243612</v>
      </c>
      <c r="P20" s="5">
        <v>6823047</v>
      </c>
      <c r="Q20" s="5">
        <f t="shared" si="34"/>
        <v>10066659</v>
      </c>
      <c r="R20" s="5">
        <v>0</v>
      </c>
      <c r="S20" s="5">
        <v>678709</v>
      </c>
      <c r="T20" s="5">
        <f t="shared" si="35"/>
        <v>678709</v>
      </c>
      <c r="U20" s="5">
        <v>1686655851</v>
      </c>
      <c r="V20" s="5">
        <v>1288354491</v>
      </c>
      <c r="W20" s="8">
        <f t="shared" si="36"/>
        <v>2975010342</v>
      </c>
      <c r="X20" s="5">
        <v>0</v>
      </c>
      <c r="Y20" s="5">
        <v>0</v>
      </c>
      <c r="Z20" s="8">
        <f t="shared" si="37"/>
        <v>0</v>
      </c>
      <c r="AA20" s="5">
        <v>0</v>
      </c>
      <c r="AB20" s="5">
        <v>0</v>
      </c>
      <c r="AC20" s="6">
        <f t="shared" si="38"/>
        <v>0</v>
      </c>
    </row>
    <row r="21" spans="1:29" ht="19.5" customHeight="1" thickBot="1">
      <c r="A21" s="22" t="s">
        <v>5</v>
      </c>
      <c r="B21" s="21"/>
      <c r="C21" s="9">
        <f>SUM(C18:C20)</f>
        <v>4546755419</v>
      </c>
      <c r="D21" s="9">
        <f t="shared" ref="D21:AC21" si="39">SUM(D18:D20)</f>
        <v>2427324787</v>
      </c>
      <c r="E21" s="9">
        <f t="shared" si="39"/>
        <v>6974080206</v>
      </c>
      <c r="F21" s="9">
        <f t="shared" si="39"/>
        <v>1190551603</v>
      </c>
      <c r="G21" s="9">
        <f t="shared" si="39"/>
        <v>229379582</v>
      </c>
      <c r="H21" s="9">
        <f t="shared" si="39"/>
        <v>1419931185</v>
      </c>
      <c r="I21" s="9">
        <f t="shared" si="39"/>
        <v>463493714</v>
      </c>
      <c r="J21" s="9">
        <f t="shared" si="39"/>
        <v>228743157</v>
      </c>
      <c r="K21" s="9">
        <f t="shared" si="39"/>
        <v>692236871</v>
      </c>
      <c r="L21" s="9">
        <f t="shared" si="39"/>
        <v>0</v>
      </c>
      <c r="M21" s="9">
        <f t="shared" si="39"/>
        <v>0</v>
      </c>
      <c r="N21" s="9">
        <f t="shared" si="39"/>
        <v>0</v>
      </c>
      <c r="O21" s="9">
        <f t="shared" si="39"/>
        <v>3318088</v>
      </c>
      <c r="P21" s="9">
        <f t="shared" si="39"/>
        <v>6823047</v>
      </c>
      <c r="Q21" s="9">
        <f t="shared" si="39"/>
        <v>10141135</v>
      </c>
      <c r="R21" s="9">
        <f t="shared" si="39"/>
        <v>0</v>
      </c>
      <c r="S21" s="9">
        <f t="shared" si="39"/>
        <v>678709</v>
      </c>
      <c r="T21" s="9">
        <f t="shared" si="39"/>
        <v>678709</v>
      </c>
      <c r="U21" s="9">
        <f t="shared" si="39"/>
        <v>2063346294</v>
      </c>
      <c r="V21" s="9">
        <f t="shared" si="39"/>
        <v>1564692849</v>
      </c>
      <c r="W21" s="9">
        <f t="shared" si="39"/>
        <v>3628039143</v>
      </c>
      <c r="X21" s="9">
        <f t="shared" si="39"/>
        <v>826040761</v>
      </c>
      <c r="Y21" s="9">
        <f t="shared" si="39"/>
        <v>397007443</v>
      </c>
      <c r="Z21" s="9">
        <f t="shared" si="39"/>
        <v>1223048204</v>
      </c>
      <c r="AA21" s="9">
        <f t="shared" si="39"/>
        <v>4959</v>
      </c>
      <c r="AB21" s="9">
        <f t="shared" si="39"/>
        <v>0</v>
      </c>
      <c r="AC21" s="9">
        <f t="shared" si="39"/>
        <v>4959</v>
      </c>
    </row>
    <row r="22" spans="1:29" ht="19.5" customHeight="1">
      <c r="A22" s="54" t="s">
        <v>27</v>
      </c>
      <c r="B22" s="18" t="s">
        <v>2</v>
      </c>
      <c r="C22" s="5">
        <f>F22+I22+L22+O22+R22+U22+X22+AA22</f>
        <v>321897403</v>
      </c>
      <c r="D22" s="5">
        <f>G22+J22+M22+P22+S22+V22+Y22+AB22</f>
        <v>19976336</v>
      </c>
      <c r="E22" s="6">
        <f>H22+K22+N22+Q22+T22+W22+Z22+AC22</f>
        <v>341873739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321897403</v>
      </c>
      <c r="AB22" s="5">
        <v>19976336</v>
      </c>
      <c r="AC22" s="6">
        <f>AA22+AB22</f>
        <v>341873739</v>
      </c>
    </row>
    <row r="23" spans="1:29" ht="19.5" customHeight="1">
      <c r="A23" s="55"/>
      <c r="B23" s="17" t="s">
        <v>3</v>
      </c>
      <c r="C23" s="5">
        <f>F23+I23+L23+O23+R23+U23+X23+AA23</f>
        <v>738905235</v>
      </c>
      <c r="D23" s="5">
        <f t="shared" ref="D23:E24" si="40">G23+J23+M23+P23+S23+V23+Y23+AB23</f>
        <v>115875587</v>
      </c>
      <c r="E23" s="6">
        <f t="shared" si="40"/>
        <v>854780822</v>
      </c>
      <c r="F23" s="5">
        <v>0</v>
      </c>
      <c r="G23" s="5">
        <v>0</v>
      </c>
      <c r="H23" s="5">
        <f t="shared" ref="H23:H24" si="41">F23+G23</f>
        <v>0</v>
      </c>
      <c r="I23" s="5">
        <v>0</v>
      </c>
      <c r="J23" s="5">
        <v>0</v>
      </c>
      <c r="K23" s="5">
        <f t="shared" ref="K23:K24" si="42">I23+J23</f>
        <v>0</v>
      </c>
      <c r="L23" s="5">
        <v>0</v>
      </c>
      <c r="M23" s="5">
        <v>0</v>
      </c>
      <c r="N23" s="5">
        <f t="shared" ref="N23:N24" si="43">L23+M23</f>
        <v>0</v>
      </c>
      <c r="O23" s="5">
        <v>0</v>
      </c>
      <c r="P23" s="5">
        <v>0</v>
      </c>
      <c r="Q23" s="5">
        <f t="shared" ref="Q23:Q24" si="44">O23+P23</f>
        <v>0</v>
      </c>
      <c r="R23" s="5">
        <v>0</v>
      </c>
      <c r="S23" s="5">
        <v>0</v>
      </c>
      <c r="T23" s="5">
        <f t="shared" ref="T23:T24" si="45">R23+S23</f>
        <v>0</v>
      </c>
      <c r="U23" s="5">
        <v>0</v>
      </c>
      <c r="V23" s="5">
        <v>23836253</v>
      </c>
      <c r="W23" s="8">
        <f t="shared" ref="W23:W24" si="46">U23+V23</f>
        <v>23836253</v>
      </c>
      <c r="X23" s="5">
        <v>0</v>
      </c>
      <c r="Y23" s="5">
        <v>0</v>
      </c>
      <c r="Z23" s="8">
        <f t="shared" ref="Z23:Z24" si="47">X23+Y23</f>
        <v>0</v>
      </c>
      <c r="AA23" s="5">
        <v>738905235</v>
      </c>
      <c r="AB23" s="5">
        <v>92039334</v>
      </c>
      <c r="AC23" s="6">
        <f t="shared" ref="AC23:AC24" si="48">AA23+AB23</f>
        <v>830944569</v>
      </c>
    </row>
    <row r="24" spans="1:29" ht="19.5" customHeight="1">
      <c r="A24" s="56"/>
      <c r="B24" s="17" t="s">
        <v>4</v>
      </c>
      <c r="C24" s="5">
        <f>F24+I24+L24+O24+R24+U24+X24+AA24</f>
        <v>35572800</v>
      </c>
      <c r="D24" s="5">
        <f t="shared" si="40"/>
        <v>0</v>
      </c>
      <c r="E24" s="6">
        <f t="shared" si="40"/>
        <v>35572800</v>
      </c>
      <c r="F24" s="5">
        <v>0</v>
      </c>
      <c r="G24" s="5">
        <v>0</v>
      </c>
      <c r="H24" s="5">
        <f t="shared" si="41"/>
        <v>0</v>
      </c>
      <c r="I24" s="5">
        <v>0</v>
      </c>
      <c r="J24" s="5">
        <v>0</v>
      </c>
      <c r="K24" s="5">
        <f t="shared" si="42"/>
        <v>0</v>
      </c>
      <c r="L24" s="5">
        <v>0</v>
      </c>
      <c r="M24" s="5">
        <v>0</v>
      </c>
      <c r="N24" s="5">
        <f t="shared" si="43"/>
        <v>0</v>
      </c>
      <c r="O24" s="5">
        <v>0</v>
      </c>
      <c r="P24" s="5">
        <v>0</v>
      </c>
      <c r="Q24" s="5">
        <f t="shared" si="44"/>
        <v>0</v>
      </c>
      <c r="R24" s="5">
        <v>0</v>
      </c>
      <c r="S24" s="5">
        <v>0</v>
      </c>
      <c r="T24" s="5">
        <f t="shared" si="45"/>
        <v>0</v>
      </c>
      <c r="U24" s="5">
        <v>35572800</v>
      </c>
      <c r="V24" s="5">
        <v>0</v>
      </c>
      <c r="W24" s="8">
        <f t="shared" si="46"/>
        <v>35572800</v>
      </c>
      <c r="X24" s="5">
        <v>0</v>
      </c>
      <c r="Y24" s="5">
        <v>0</v>
      </c>
      <c r="Z24" s="8">
        <f t="shared" si="47"/>
        <v>0</v>
      </c>
      <c r="AA24" s="5">
        <v>0</v>
      </c>
      <c r="AB24" s="5">
        <v>0</v>
      </c>
      <c r="AC24" s="6">
        <f t="shared" si="48"/>
        <v>0</v>
      </c>
    </row>
    <row r="25" spans="1:29" ht="19.5" customHeight="1" thickBot="1">
      <c r="A25" s="22" t="s">
        <v>5</v>
      </c>
      <c r="B25" s="21"/>
      <c r="C25" s="9">
        <f>SUM(C22:C24)</f>
        <v>1096375438</v>
      </c>
      <c r="D25" s="9">
        <f t="shared" ref="D25:AC25" si="49">SUM(D22:D24)</f>
        <v>135851923</v>
      </c>
      <c r="E25" s="9">
        <f t="shared" si="49"/>
        <v>1232227361</v>
      </c>
      <c r="F25" s="9">
        <f t="shared" si="49"/>
        <v>0</v>
      </c>
      <c r="G25" s="9">
        <f t="shared" si="49"/>
        <v>0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0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0</v>
      </c>
      <c r="T25" s="9">
        <f t="shared" si="49"/>
        <v>0</v>
      </c>
      <c r="U25" s="9">
        <f t="shared" si="49"/>
        <v>35572800</v>
      </c>
      <c r="V25" s="9">
        <f t="shared" si="49"/>
        <v>23836253</v>
      </c>
      <c r="W25" s="9">
        <f t="shared" si="49"/>
        <v>59409053</v>
      </c>
      <c r="X25" s="9">
        <f t="shared" si="49"/>
        <v>0</v>
      </c>
      <c r="Y25" s="9">
        <f t="shared" si="49"/>
        <v>0</v>
      </c>
      <c r="Z25" s="9">
        <f t="shared" si="49"/>
        <v>0</v>
      </c>
      <c r="AA25" s="9">
        <f t="shared" si="49"/>
        <v>1060802638</v>
      </c>
      <c r="AB25" s="9">
        <f t="shared" si="49"/>
        <v>112015670</v>
      </c>
      <c r="AC25" s="9">
        <f t="shared" si="49"/>
        <v>1172818308</v>
      </c>
    </row>
    <row r="26" spans="1:29" ht="19.5" customHeight="1">
      <c r="A26" s="54" t="s">
        <v>28</v>
      </c>
      <c r="B26" s="18" t="s">
        <v>2</v>
      </c>
      <c r="C26" s="5">
        <f>F26+I26+L26+O26+R26+U26+X26+AA26</f>
        <v>30270085</v>
      </c>
      <c r="D26" s="5">
        <f>G26+J26+M26+P26+S26+V26+Y26+AB26</f>
        <v>40314836</v>
      </c>
      <c r="E26" s="6">
        <f>H26+K26+N26+Q26+T26+W26+Z26+AC26</f>
        <v>70584921</v>
      </c>
      <c r="F26" s="5">
        <v>21455318</v>
      </c>
      <c r="G26" s="5">
        <v>40314836</v>
      </c>
      <c r="H26" s="5">
        <f>F26+G26</f>
        <v>61770154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8814767</v>
      </c>
      <c r="V26" s="5">
        <v>0</v>
      </c>
      <c r="W26" s="8">
        <f>U26+V26</f>
        <v>8814767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>F27+I27+L27+O27+R27+U27+X27+AA27</f>
        <v>9385402</v>
      </c>
      <c r="D27" s="5">
        <f t="shared" ref="D27:E28" si="50">G27+J27+M27+P27+S27+V27+Y27+AB27</f>
        <v>0</v>
      </c>
      <c r="E27" s="6">
        <f t="shared" si="50"/>
        <v>9385402</v>
      </c>
      <c r="F27" s="5">
        <v>3473971</v>
      </c>
      <c r="G27" s="5">
        <v>0</v>
      </c>
      <c r="H27" s="5">
        <f t="shared" ref="H27:H28" si="51">F27+G27</f>
        <v>3473971</v>
      </c>
      <c r="I27" s="5">
        <v>0</v>
      </c>
      <c r="J27" s="5">
        <v>0</v>
      </c>
      <c r="K27" s="5">
        <f t="shared" ref="K27:K28" si="52">I27+J27</f>
        <v>0</v>
      </c>
      <c r="L27" s="5">
        <v>0</v>
      </c>
      <c r="M27" s="5">
        <v>0</v>
      </c>
      <c r="N27" s="5">
        <f t="shared" ref="N27:N28" si="53">L27+M27</f>
        <v>0</v>
      </c>
      <c r="O27" s="5">
        <v>0</v>
      </c>
      <c r="P27" s="5">
        <v>0</v>
      </c>
      <c r="Q27" s="5">
        <f t="shared" ref="Q27:Q28" si="54">O27+P27</f>
        <v>0</v>
      </c>
      <c r="R27" s="5">
        <v>0</v>
      </c>
      <c r="S27" s="5">
        <v>0</v>
      </c>
      <c r="T27" s="5">
        <f t="shared" ref="T27:T28" si="55">R27+S27</f>
        <v>0</v>
      </c>
      <c r="U27" s="5">
        <v>5911431</v>
      </c>
      <c r="V27" s="5">
        <v>0</v>
      </c>
      <c r="W27" s="8">
        <f t="shared" ref="W27:W28" si="56">U27+V27</f>
        <v>5911431</v>
      </c>
      <c r="X27" s="5">
        <v>0</v>
      </c>
      <c r="Y27" s="5">
        <v>0</v>
      </c>
      <c r="Z27" s="8">
        <f t="shared" ref="Z27:Z28" si="57">X27+Y27</f>
        <v>0</v>
      </c>
      <c r="AA27" s="5">
        <v>0</v>
      </c>
      <c r="AB27" s="5">
        <v>0</v>
      </c>
      <c r="AC27" s="6">
        <f t="shared" ref="AC27:AC28" si="58">AA27+AB27</f>
        <v>0</v>
      </c>
    </row>
    <row r="28" spans="1:29" ht="19.5" customHeight="1">
      <c r="A28" s="56"/>
      <c r="B28" s="17" t="s">
        <v>4</v>
      </c>
      <c r="C28" s="5">
        <f>F28+I28+L28+O28+R28+U28+X28+AA28</f>
        <v>688886719</v>
      </c>
      <c r="D28" s="5">
        <f t="shared" si="50"/>
        <v>362282094</v>
      </c>
      <c r="E28" s="6">
        <f t="shared" si="50"/>
        <v>1051168813</v>
      </c>
      <c r="F28" s="5">
        <v>577482983</v>
      </c>
      <c r="G28" s="5">
        <v>60020494</v>
      </c>
      <c r="H28" s="5">
        <f t="shared" si="51"/>
        <v>637503477</v>
      </c>
      <c r="I28" s="5">
        <v>69315</v>
      </c>
      <c r="J28" s="5">
        <v>64298933</v>
      </c>
      <c r="K28" s="5">
        <f t="shared" si="52"/>
        <v>64368248</v>
      </c>
      <c r="L28" s="5">
        <v>0</v>
      </c>
      <c r="M28" s="5">
        <v>0</v>
      </c>
      <c r="N28" s="5">
        <f t="shared" si="53"/>
        <v>0</v>
      </c>
      <c r="O28" s="5">
        <v>0</v>
      </c>
      <c r="P28" s="5">
        <v>0</v>
      </c>
      <c r="Q28" s="5">
        <f t="shared" si="54"/>
        <v>0</v>
      </c>
      <c r="R28" s="5">
        <v>0</v>
      </c>
      <c r="S28" s="5">
        <v>0</v>
      </c>
      <c r="T28" s="5">
        <f t="shared" si="55"/>
        <v>0</v>
      </c>
      <c r="U28" s="5">
        <v>111334421</v>
      </c>
      <c r="V28" s="5">
        <v>237962667</v>
      </c>
      <c r="W28" s="8">
        <f t="shared" si="56"/>
        <v>349297088</v>
      </c>
      <c r="X28" s="5">
        <v>0</v>
      </c>
      <c r="Y28" s="5">
        <v>0</v>
      </c>
      <c r="Z28" s="8">
        <f t="shared" si="57"/>
        <v>0</v>
      </c>
      <c r="AA28" s="5">
        <v>0</v>
      </c>
      <c r="AB28" s="5">
        <v>0</v>
      </c>
      <c r="AC28" s="6">
        <f t="shared" si="58"/>
        <v>0</v>
      </c>
    </row>
    <row r="29" spans="1:29" ht="19.5" customHeight="1" thickBot="1">
      <c r="A29" s="22" t="s">
        <v>5</v>
      </c>
      <c r="B29" s="21"/>
      <c r="C29" s="9">
        <f>SUM(C26:C28)</f>
        <v>728542206</v>
      </c>
      <c r="D29" s="9">
        <f t="shared" ref="D29:AC29" si="59">SUM(D26:D28)</f>
        <v>402596930</v>
      </c>
      <c r="E29" s="9">
        <f t="shared" si="59"/>
        <v>1131139136</v>
      </c>
      <c r="F29" s="9">
        <f t="shared" si="59"/>
        <v>602412272</v>
      </c>
      <c r="G29" s="9">
        <f t="shared" si="59"/>
        <v>100335330</v>
      </c>
      <c r="H29" s="9">
        <f t="shared" si="59"/>
        <v>702747602</v>
      </c>
      <c r="I29" s="9">
        <f t="shared" si="59"/>
        <v>69315</v>
      </c>
      <c r="J29" s="9">
        <f t="shared" si="59"/>
        <v>64298933</v>
      </c>
      <c r="K29" s="9">
        <f t="shared" si="59"/>
        <v>64368248</v>
      </c>
      <c r="L29" s="9">
        <f t="shared" si="59"/>
        <v>0</v>
      </c>
      <c r="M29" s="9">
        <f t="shared" si="59"/>
        <v>0</v>
      </c>
      <c r="N29" s="9">
        <f t="shared" si="59"/>
        <v>0</v>
      </c>
      <c r="O29" s="9">
        <f t="shared" si="59"/>
        <v>0</v>
      </c>
      <c r="P29" s="9">
        <f t="shared" si="59"/>
        <v>0</v>
      </c>
      <c r="Q29" s="9">
        <f t="shared" si="59"/>
        <v>0</v>
      </c>
      <c r="R29" s="9">
        <f t="shared" si="59"/>
        <v>0</v>
      </c>
      <c r="S29" s="9">
        <f t="shared" si="59"/>
        <v>0</v>
      </c>
      <c r="T29" s="9">
        <f t="shared" si="59"/>
        <v>0</v>
      </c>
      <c r="U29" s="9">
        <f t="shared" si="59"/>
        <v>126060619</v>
      </c>
      <c r="V29" s="9">
        <f t="shared" si="59"/>
        <v>237962667</v>
      </c>
      <c r="W29" s="9">
        <f t="shared" si="59"/>
        <v>364023286</v>
      </c>
      <c r="X29" s="9">
        <f t="shared" si="59"/>
        <v>0</v>
      </c>
      <c r="Y29" s="9">
        <f t="shared" si="59"/>
        <v>0</v>
      </c>
      <c r="Z29" s="9">
        <f t="shared" si="59"/>
        <v>0</v>
      </c>
      <c r="AA29" s="9">
        <f t="shared" si="59"/>
        <v>0</v>
      </c>
      <c r="AB29" s="9">
        <f t="shared" si="59"/>
        <v>0</v>
      </c>
      <c r="AC29" s="9">
        <f t="shared" si="59"/>
        <v>0</v>
      </c>
    </row>
    <row r="30" spans="1:29" ht="19.5" customHeight="1">
      <c r="A30" s="54" t="s">
        <v>29</v>
      </c>
      <c r="B30" s="18" t="s">
        <v>2</v>
      </c>
      <c r="C30" s="5">
        <f>F30+I30+L30+O30+R30+U30+X30+AA30</f>
        <v>16574479</v>
      </c>
      <c r="D30" s="5">
        <f>G30+J30+M30+P30+S30+V30+Y30+AB30</f>
        <v>32834345</v>
      </c>
      <c r="E30" s="6">
        <f>H30+K30+N30+Q30+T30+W30+Z30+AC30</f>
        <v>49408824</v>
      </c>
      <c r="F30" s="5">
        <v>12671276</v>
      </c>
      <c r="G30" s="5">
        <v>26627539</v>
      </c>
      <c r="H30" s="5">
        <f>F30+G30</f>
        <v>39298815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138318</v>
      </c>
      <c r="S30" s="5">
        <v>0</v>
      </c>
      <c r="T30" s="5">
        <f>R30+S30</f>
        <v>138318</v>
      </c>
      <c r="U30" s="5">
        <v>3764885</v>
      </c>
      <c r="V30" s="5">
        <v>6206806</v>
      </c>
      <c r="W30" s="8">
        <f>U30+V30</f>
        <v>9971691</v>
      </c>
      <c r="X30" s="5">
        <v>0</v>
      </c>
      <c r="Y30" s="5">
        <v>0</v>
      </c>
      <c r="Z30" s="8">
        <f>X30+Y30</f>
        <v>0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>F31+I31+L31+O31+R31+U31+X31+AA31</f>
        <v>15374244</v>
      </c>
      <c r="D31" s="5">
        <f t="shared" ref="D31:E32" si="60">G31+J31+M31+P31+S31+V31+Y31+AB31</f>
        <v>46302096</v>
      </c>
      <c r="E31" s="6">
        <f t="shared" si="60"/>
        <v>61676340</v>
      </c>
      <c r="F31" s="5">
        <v>0</v>
      </c>
      <c r="G31" s="5">
        <v>0</v>
      </c>
      <c r="H31" s="5">
        <f t="shared" ref="H31:H32" si="61">F31+G31</f>
        <v>0</v>
      </c>
      <c r="I31" s="5">
        <v>0</v>
      </c>
      <c r="J31" s="5">
        <v>0</v>
      </c>
      <c r="K31" s="5">
        <f t="shared" ref="K31:K32" si="62">I31+J31</f>
        <v>0</v>
      </c>
      <c r="L31" s="5">
        <v>0</v>
      </c>
      <c r="M31" s="5">
        <v>0</v>
      </c>
      <c r="N31" s="5">
        <f t="shared" ref="N31:N32" si="63">L31+M31</f>
        <v>0</v>
      </c>
      <c r="O31" s="5">
        <v>0</v>
      </c>
      <c r="P31" s="5">
        <v>0</v>
      </c>
      <c r="Q31" s="5">
        <f t="shared" ref="Q31:Q32" si="64">O31+P31</f>
        <v>0</v>
      </c>
      <c r="R31" s="5">
        <v>0</v>
      </c>
      <c r="S31" s="5">
        <v>0</v>
      </c>
      <c r="T31" s="5">
        <f t="shared" ref="T31:T32" si="65">R31+S31</f>
        <v>0</v>
      </c>
      <c r="U31" s="5">
        <v>6328644</v>
      </c>
      <c r="V31" s="5">
        <v>0</v>
      </c>
      <c r="W31" s="8">
        <f t="shared" ref="W31:W32" si="66">U31+V31</f>
        <v>6328644</v>
      </c>
      <c r="X31" s="5">
        <v>9045600</v>
      </c>
      <c r="Y31" s="5">
        <v>46302096</v>
      </c>
      <c r="Z31" s="8">
        <f t="shared" ref="Z31:Z32" si="67">X31+Y31</f>
        <v>55347696</v>
      </c>
      <c r="AA31" s="5">
        <v>0</v>
      </c>
      <c r="AB31" s="5">
        <v>0</v>
      </c>
      <c r="AC31" s="6">
        <f t="shared" ref="AC31:AC32" si="68">AA31+AB31</f>
        <v>0</v>
      </c>
    </row>
    <row r="32" spans="1:29" ht="19.5" customHeight="1">
      <c r="A32" s="56"/>
      <c r="B32" s="17" t="s">
        <v>4</v>
      </c>
      <c r="C32" s="5">
        <f>F32+I32+L32+O32+R32+U32+X32+AA32</f>
        <v>156846347</v>
      </c>
      <c r="D32" s="5">
        <f t="shared" si="60"/>
        <v>550496088</v>
      </c>
      <c r="E32" s="6">
        <f t="shared" si="60"/>
        <v>707342435</v>
      </c>
      <c r="F32" s="5">
        <v>117607724</v>
      </c>
      <c r="G32" s="5">
        <v>37703442</v>
      </c>
      <c r="H32" s="5">
        <f t="shared" si="61"/>
        <v>155311166</v>
      </c>
      <c r="I32" s="5">
        <v>7602742</v>
      </c>
      <c r="J32" s="5">
        <v>472983161</v>
      </c>
      <c r="K32" s="5">
        <f t="shared" si="62"/>
        <v>480585903</v>
      </c>
      <c r="L32" s="5">
        <v>0</v>
      </c>
      <c r="M32" s="5">
        <v>0</v>
      </c>
      <c r="N32" s="5">
        <f t="shared" si="63"/>
        <v>0</v>
      </c>
      <c r="O32" s="5">
        <v>0</v>
      </c>
      <c r="P32" s="5">
        <v>0</v>
      </c>
      <c r="Q32" s="5">
        <f t="shared" si="64"/>
        <v>0</v>
      </c>
      <c r="R32" s="5">
        <v>0</v>
      </c>
      <c r="S32" s="5">
        <v>0</v>
      </c>
      <c r="T32" s="5">
        <f t="shared" si="65"/>
        <v>0</v>
      </c>
      <c r="U32" s="5">
        <v>31635881</v>
      </c>
      <c r="V32" s="5">
        <v>39809485</v>
      </c>
      <c r="W32" s="8">
        <f t="shared" si="66"/>
        <v>71445366</v>
      </c>
      <c r="X32" s="5">
        <v>0</v>
      </c>
      <c r="Y32" s="5">
        <v>0</v>
      </c>
      <c r="Z32" s="8">
        <f t="shared" si="67"/>
        <v>0</v>
      </c>
      <c r="AA32" s="5">
        <v>0</v>
      </c>
      <c r="AB32" s="5">
        <v>0</v>
      </c>
      <c r="AC32" s="6">
        <f t="shared" si="68"/>
        <v>0</v>
      </c>
    </row>
    <row r="33" spans="1:29" ht="19.5" customHeight="1" thickBot="1">
      <c r="A33" s="22" t="s">
        <v>5</v>
      </c>
      <c r="B33" s="21"/>
      <c r="C33" s="9">
        <f>SUM(C30:C32)</f>
        <v>188795070</v>
      </c>
      <c r="D33" s="9">
        <f t="shared" ref="D33:AC33" si="69">SUM(D30:D32)</f>
        <v>629632529</v>
      </c>
      <c r="E33" s="9">
        <f t="shared" si="69"/>
        <v>818427599</v>
      </c>
      <c r="F33" s="9">
        <f t="shared" si="69"/>
        <v>130279000</v>
      </c>
      <c r="G33" s="9">
        <f t="shared" si="69"/>
        <v>64330981</v>
      </c>
      <c r="H33" s="9">
        <f t="shared" si="69"/>
        <v>194609981</v>
      </c>
      <c r="I33" s="9">
        <f t="shared" si="69"/>
        <v>7602742</v>
      </c>
      <c r="J33" s="9">
        <f t="shared" si="69"/>
        <v>472983161</v>
      </c>
      <c r="K33" s="9">
        <f t="shared" si="69"/>
        <v>480585903</v>
      </c>
      <c r="L33" s="9">
        <f t="shared" si="69"/>
        <v>0</v>
      </c>
      <c r="M33" s="9">
        <f t="shared" si="69"/>
        <v>0</v>
      </c>
      <c r="N33" s="9">
        <f t="shared" si="69"/>
        <v>0</v>
      </c>
      <c r="O33" s="9">
        <f t="shared" si="69"/>
        <v>0</v>
      </c>
      <c r="P33" s="9">
        <f t="shared" si="69"/>
        <v>0</v>
      </c>
      <c r="Q33" s="9">
        <f t="shared" si="69"/>
        <v>0</v>
      </c>
      <c r="R33" s="9">
        <f t="shared" si="69"/>
        <v>138318</v>
      </c>
      <c r="S33" s="9">
        <f t="shared" si="69"/>
        <v>0</v>
      </c>
      <c r="T33" s="9">
        <f t="shared" si="69"/>
        <v>138318</v>
      </c>
      <c r="U33" s="9">
        <f t="shared" si="69"/>
        <v>41729410</v>
      </c>
      <c r="V33" s="9">
        <f t="shared" si="69"/>
        <v>46016291</v>
      </c>
      <c r="W33" s="9">
        <f t="shared" si="69"/>
        <v>87745701</v>
      </c>
      <c r="X33" s="9">
        <f t="shared" si="69"/>
        <v>9045600</v>
      </c>
      <c r="Y33" s="9">
        <f t="shared" si="69"/>
        <v>46302096</v>
      </c>
      <c r="Z33" s="9">
        <f t="shared" si="69"/>
        <v>55347696</v>
      </c>
      <c r="AA33" s="9">
        <f t="shared" si="69"/>
        <v>0</v>
      </c>
      <c r="AB33" s="9">
        <f t="shared" si="69"/>
        <v>0</v>
      </c>
      <c r="AC33" s="9">
        <f t="shared" si="69"/>
        <v>0</v>
      </c>
    </row>
    <row r="34" spans="1:29" ht="19.5" customHeight="1">
      <c r="A34" s="54" t="s">
        <v>30</v>
      </c>
      <c r="B34" s="18" t="s">
        <v>2</v>
      </c>
      <c r="C34" s="5">
        <f>F34+I34+L34+O34+R34+U34+X34+AA34</f>
        <v>0</v>
      </c>
      <c r="D34" s="5">
        <f>G34+J34+M34+P34+S34+V34+Y34+AB34</f>
        <v>0</v>
      </c>
      <c r="E34" s="6">
        <f>H34+K34+N34+Q34+T34+W34+Z34+AC34</f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>F35+I35+L35+O35+R35+U35+X35+AA35</f>
        <v>0</v>
      </c>
      <c r="D35" s="5">
        <f t="shared" ref="D35:E36" si="70">G35+J35+M35+P35+S35+V35+Y35+AB35</f>
        <v>0</v>
      </c>
      <c r="E35" s="6">
        <f t="shared" si="70"/>
        <v>0</v>
      </c>
      <c r="F35" s="5">
        <v>0</v>
      </c>
      <c r="G35" s="5">
        <v>0</v>
      </c>
      <c r="H35" s="5">
        <f t="shared" ref="H35:H36" si="71">F35+G35</f>
        <v>0</v>
      </c>
      <c r="I35" s="5">
        <v>0</v>
      </c>
      <c r="J35" s="5">
        <v>0</v>
      </c>
      <c r="K35" s="5">
        <f t="shared" ref="K35:K36" si="72">I35+J35</f>
        <v>0</v>
      </c>
      <c r="L35" s="5">
        <v>0</v>
      </c>
      <c r="M35" s="5">
        <v>0</v>
      </c>
      <c r="N35" s="5">
        <f t="shared" ref="N35:N36" si="73">L35+M35</f>
        <v>0</v>
      </c>
      <c r="O35" s="5">
        <v>0</v>
      </c>
      <c r="P35" s="5">
        <v>0</v>
      </c>
      <c r="Q35" s="5">
        <f t="shared" ref="Q35:Q36" si="74">O35+P35</f>
        <v>0</v>
      </c>
      <c r="R35" s="5">
        <v>0</v>
      </c>
      <c r="S35" s="5">
        <v>0</v>
      </c>
      <c r="T35" s="5">
        <f t="shared" ref="T35:T36" si="75">R35+S35</f>
        <v>0</v>
      </c>
      <c r="U35" s="5">
        <v>0</v>
      </c>
      <c r="V35" s="5">
        <v>0</v>
      </c>
      <c r="W35" s="8">
        <f t="shared" ref="W35:W36" si="76">U35+V35</f>
        <v>0</v>
      </c>
      <c r="X35" s="5">
        <v>0</v>
      </c>
      <c r="Y35" s="5">
        <v>0</v>
      </c>
      <c r="Z35" s="8">
        <f t="shared" ref="Z35:Z36" si="77">X35+Y35</f>
        <v>0</v>
      </c>
      <c r="AA35" s="5">
        <v>0</v>
      </c>
      <c r="AB35" s="5">
        <v>0</v>
      </c>
      <c r="AC35" s="6">
        <f t="shared" ref="AC35:AC36" si="78">AA35+AB35</f>
        <v>0</v>
      </c>
    </row>
    <row r="36" spans="1:29" ht="19.5" customHeight="1">
      <c r="A36" s="56"/>
      <c r="B36" s="17" t="s">
        <v>4</v>
      </c>
      <c r="C36" s="5">
        <f>F36+I36+L36+O36+R36+U36+X36+AA36</f>
        <v>12910905</v>
      </c>
      <c r="D36" s="5">
        <f t="shared" si="70"/>
        <v>3532411</v>
      </c>
      <c r="E36" s="6">
        <f t="shared" si="70"/>
        <v>16443316</v>
      </c>
      <c r="F36" s="5">
        <v>6306457</v>
      </c>
      <c r="G36" s="5">
        <v>3532411</v>
      </c>
      <c r="H36" s="5">
        <f t="shared" si="71"/>
        <v>9838868</v>
      </c>
      <c r="I36" s="5">
        <v>0</v>
      </c>
      <c r="J36" s="5">
        <v>0</v>
      </c>
      <c r="K36" s="5">
        <f t="shared" si="72"/>
        <v>0</v>
      </c>
      <c r="L36" s="5">
        <v>0</v>
      </c>
      <c r="M36" s="5">
        <v>0</v>
      </c>
      <c r="N36" s="5">
        <f t="shared" si="73"/>
        <v>0</v>
      </c>
      <c r="O36" s="5">
        <v>0</v>
      </c>
      <c r="P36" s="5">
        <v>0</v>
      </c>
      <c r="Q36" s="5">
        <f t="shared" si="74"/>
        <v>0</v>
      </c>
      <c r="R36" s="5">
        <v>0</v>
      </c>
      <c r="S36" s="5">
        <v>0</v>
      </c>
      <c r="T36" s="5">
        <f t="shared" si="75"/>
        <v>0</v>
      </c>
      <c r="U36" s="5">
        <v>6604448</v>
      </c>
      <c r="V36" s="5">
        <v>0</v>
      </c>
      <c r="W36" s="8">
        <f t="shared" si="76"/>
        <v>6604448</v>
      </c>
      <c r="X36" s="5">
        <v>0</v>
      </c>
      <c r="Y36" s="5">
        <v>0</v>
      </c>
      <c r="Z36" s="8">
        <f t="shared" si="77"/>
        <v>0</v>
      </c>
      <c r="AA36" s="5">
        <v>0</v>
      </c>
      <c r="AB36" s="5">
        <v>0</v>
      </c>
      <c r="AC36" s="6">
        <f t="shared" si="78"/>
        <v>0</v>
      </c>
    </row>
    <row r="37" spans="1:29" ht="19.5" customHeight="1" thickBot="1">
      <c r="A37" s="22" t="s">
        <v>5</v>
      </c>
      <c r="B37" s="21"/>
      <c r="C37" s="9">
        <f>SUM(C34:C36)</f>
        <v>12910905</v>
      </c>
      <c r="D37" s="9">
        <f t="shared" ref="D37:AC37" si="79">SUM(D34:D36)</f>
        <v>3532411</v>
      </c>
      <c r="E37" s="9">
        <f t="shared" si="79"/>
        <v>16443316</v>
      </c>
      <c r="F37" s="9">
        <f t="shared" si="79"/>
        <v>6306457</v>
      </c>
      <c r="G37" s="9">
        <f t="shared" si="79"/>
        <v>3532411</v>
      </c>
      <c r="H37" s="9">
        <f t="shared" si="79"/>
        <v>9838868</v>
      </c>
      <c r="I37" s="9">
        <f t="shared" si="79"/>
        <v>0</v>
      </c>
      <c r="J37" s="9">
        <f t="shared" si="79"/>
        <v>0</v>
      </c>
      <c r="K37" s="9">
        <f t="shared" si="79"/>
        <v>0</v>
      </c>
      <c r="L37" s="9">
        <f t="shared" si="79"/>
        <v>0</v>
      </c>
      <c r="M37" s="9">
        <f t="shared" si="79"/>
        <v>0</v>
      </c>
      <c r="N37" s="9">
        <f t="shared" si="79"/>
        <v>0</v>
      </c>
      <c r="O37" s="9">
        <f t="shared" si="79"/>
        <v>0</v>
      </c>
      <c r="P37" s="9">
        <f t="shared" si="79"/>
        <v>0</v>
      </c>
      <c r="Q37" s="9">
        <f t="shared" si="79"/>
        <v>0</v>
      </c>
      <c r="R37" s="9">
        <f t="shared" si="79"/>
        <v>0</v>
      </c>
      <c r="S37" s="9">
        <f t="shared" si="79"/>
        <v>0</v>
      </c>
      <c r="T37" s="9">
        <f t="shared" si="79"/>
        <v>0</v>
      </c>
      <c r="U37" s="9">
        <f t="shared" si="79"/>
        <v>6604448</v>
      </c>
      <c r="V37" s="9">
        <f t="shared" si="79"/>
        <v>0</v>
      </c>
      <c r="W37" s="9">
        <f t="shared" si="79"/>
        <v>6604448</v>
      </c>
      <c r="X37" s="9">
        <f t="shared" si="79"/>
        <v>0</v>
      </c>
      <c r="Y37" s="9">
        <f t="shared" si="79"/>
        <v>0</v>
      </c>
      <c r="Z37" s="9">
        <f t="shared" si="79"/>
        <v>0</v>
      </c>
      <c r="AA37" s="9">
        <f t="shared" si="79"/>
        <v>0</v>
      </c>
      <c r="AB37" s="9">
        <f t="shared" si="79"/>
        <v>0</v>
      </c>
      <c r="AC37" s="9">
        <f t="shared" si="79"/>
        <v>0</v>
      </c>
    </row>
    <row r="38" spans="1:29" ht="19.5" customHeight="1">
      <c r="A38" s="54" t="s">
        <v>31</v>
      </c>
      <c r="B38" s="18" t="s">
        <v>2</v>
      </c>
      <c r="C38" s="5">
        <f>F38+I38+L38+O38+R38+U38+X38+AA38</f>
        <v>0</v>
      </c>
      <c r="D38" s="5">
        <f>G38+J38+M38+P38+S38+V38+Y38+AB38</f>
        <v>0</v>
      </c>
      <c r="E38" s="6">
        <f>H38+K38+N38+Q38+T38+W38+Z38+AC38</f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>F39+I39+L39+O39+R39+U39+X39+AA39</f>
        <v>0</v>
      </c>
      <c r="D39" s="5">
        <f t="shared" ref="D39:E40" si="80">G39+J39+M39+P39+S39+V39+Y39+AB39</f>
        <v>0</v>
      </c>
      <c r="E39" s="6">
        <f t="shared" si="80"/>
        <v>0</v>
      </c>
      <c r="F39" s="5">
        <v>0</v>
      </c>
      <c r="G39" s="5">
        <v>0</v>
      </c>
      <c r="H39" s="5">
        <f t="shared" ref="H39:H40" si="81">F39+G39</f>
        <v>0</v>
      </c>
      <c r="I39" s="5">
        <v>0</v>
      </c>
      <c r="J39" s="5">
        <v>0</v>
      </c>
      <c r="K39" s="5">
        <f t="shared" ref="K39:K40" si="82">I39+J39</f>
        <v>0</v>
      </c>
      <c r="L39" s="5">
        <v>0</v>
      </c>
      <c r="M39" s="5">
        <v>0</v>
      </c>
      <c r="N39" s="5">
        <f t="shared" ref="N39:N40" si="83">L39+M39</f>
        <v>0</v>
      </c>
      <c r="O39" s="5">
        <v>0</v>
      </c>
      <c r="P39" s="5">
        <v>0</v>
      </c>
      <c r="Q39" s="5">
        <f t="shared" ref="Q39:Q40" si="84">O39+P39</f>
        <v>0</v>
      </c>
      <c r="R39" s="5">
        <v>0</v>
      </c>
      <c r="S39" s="5">
        <v>0</v>
      </c>
      <c r="T39" s="5">
        <f t="shared" ref="T39:T40" si="85">R39+S39</f>
        <v>0</v>
      </c>
      <c r="U39" s="5">
        <v>0</v>
      </c>
      <c r="V39" s="5">
        <v>0</v>
      </c>
      <c r="W39" s="8">
        <f t="shared" ref="W39:W40" si="86">U39+V39</f>
        <v>0</v>
      </c>
      <c r="X39" s="5">
        <v>0</v>
      </c>
      <c r="Y39" s="5">
        <v>0</v>
      </c>
      <c r="Z39" s="8">
        <f t="shared" ref="Z39:Z40" si="87">X39+Y39</f>
        <v>0</v>
      </c>
      <c r="AA39" s="5">
        <v>0</v>
      </c>
      <c r="AB39" s="5">
        <v>0</v>
      </c>
      <c r="AC39" s="6">
        <f t="shared" ref="AC39:AC40" si="88">AA39+AB39</f>
        <v>0</v>
      </c>
    </row>
    <row r="40" spans="1:29" ht="19.5" customHeight="1">
      <c r="A40" s="56"/>
      <c r="B40" s="17" t="s">
        <v>4</v>
      </c>
      <c r="C40" s="5">
        <f>F40+I40+L40+O40+R40+U40+X40+AA40</f>
        <v>5341353</v>
      </c>
      <c r="D40" s="5">
        <f t="shared" si="80"/>
        <v>10136506</v>
      </c>
      <c r="E40" s="6">
        <f t="shared" si="80"/>
        <v>15477859</v>
      </c>
      <c r="F40" s="5">
        <v>5341353</v>
      </c>
      <c r="G40" s="5">
        <v>4351844</v>
      </c>
      <c r="H40" s="5">
        <f t="shared" si="81"/>
        <v>9693197</v>
      </c>
      <c r="I40" s="5">
        <v>0</v>
      </c>
      <c r="J40" s="5">
        <v>5784662</v>
      </c>
      <c r="K40" s="5">
        <f t="shared" si="82"/>
        <v>5784662</v>
      </c>
      <c r="L40" s="5">
        <v>0</v>
      </c>
      <c r="M40" s="5">
        <v>0</v>
      </c>
      <c r="N40" s="5">
        <f t="shared" si="83"/>
        <v>0</v>
      </c>
      <c r="O40" s="5">
        <v>0</v>
      </c>
      <c r="P40" s="5">
        <v>0</v>
      </c>
      <c r="Q40" s="5">
        <f t="shared" si="84"/>
        <v>0</v>
      </c>
      <c r="R40" s="5">
        <v>0</v>
      </c>
      <c r="S40" s="5">
        <v>0</v>
      </c>
      <c r="T40" s="5">
        <f t="shared" si="85"/>
        <v>0</v>
      </c>
      <c r="U40" s="5">
        <v>0</v>
      </c>
      <c r="V40" s="5">
        <v>0</v>
      </c>
      <c r="W40" s="8">
        <f t="shared" si="86"/>
        <v>0</v>
      </c>
      <c r="X40" s="5">
        <v>0</v>
      </c>
      <c r="Y40" s="5">
        <v>0</v>
      </c>
      <c r="Z40" s="8">
        <f t="shared" si="87"/>
        <v>0</v>
      </c>
      <c r="AA40" s="5">
        <v>0</v>
      </c>
      <c r="AB40" s="5">
        <v>0</v>
      </c>
      <c r="AC40" s="6">
        <f t="shared" si="88"/>
        <v>0</v>
      </c>
    </row>
    <row r="41" spans="1:29" ht="19.5" customHeight="1" thickBot="1">
      <c r="A41" s="22" t="s">
        <v>5</v>
      </c>
      <c r="B41" s="21"/>
      <c r="C41" s="9">
        <f>SUM(C38:C40)</f>
        <v>5341353</v>
      </c>
      <c r="D41" s="9">
        <f t="shared" ref="D41:AC41" si="89">SUM(D38:D40)</f>
        <v>10136506</v>
      </c>
      <c r="E41" s="9">
        <f t="shared" si="89"/>
        <v>15477859</v>
      </c>
      <c r="F41" s="9">
        <f t="shared" si="89"/>
        <v>5341353</v>
      </c>
      <c r="G41" s="9">
        <f t="shared" si="89"/>
        <v>4351844</v>
      </c>
      <c r="H41" s="9">
        <f t="shared" si="89"/>
        <v>9693197</v>
      </c>
      <c r="I41" s="9">
        <f t="shared" si="89"/>
        <v>0</v>
      </c>
      <c r="J41" s="9">
        <f t="shared" si="89"/>
        <v>5784662</v>
      </c>
      <c r="K41" s="9">
        <f t="shared" si="89"/>
        <v>5784662</v>
      </c>
      <c r="L41" s="9">
        <f t="shared" si="89"/>
        <v>0</v>
      </c>
      <c r="M41" s="9">
        <f t="shared" si="89"/>
        <v>0</v>
      </c>
      <c r="N41" s="9">
        <f t="shared" si="89"/>
        <v>0</v>
      </c>
      <c r="O41" s="9">
        <f t="shared" si="89"/>
        <v>0</v>
      </c>
      <c r="P41" s="9">
        <f t="shared" si="89"/>
        <v>0</v>
      </c>
      <c r="Q41" s="9">
        <f t="shared" si="89"/>
        <v>0</v>
      </c>
      <c r="R41" s="9">
        <f t="shared" si="89"/>
        <v>0</v>
      </c>
      <c r="S41" s="9">
        <f t="shared" si="89"/>
        <v>0</v>
      </c>
      <c r="T41" s="9">
        <f t="shared" si="89"/>
        <v>0</v>
      </c>
      <c r="U41" s="9">
        <f t="shared" si="89"/>
        <v>0</v>
      </c>
      <c r="V41" s="9">
        <f t="shared" si="89"/>
        <v>0</v>
      </c>
      <c r="W41" s="9">
        <f t="shared" si="89"/>
        <v>0</v>
      </c>
      <c r="X41" s="9">
        <f t="shared" si="89"/>
        <v>0</v>
      </c>
      <c r="Y41" s="9">
        <f t="shared" si="89"/>
        <v>0</v>
      </c>
      <c r="Z41" s="9">
        <f t="shared" si="89"/>
        <v>0</v>
      </c>
      <c r="AA41" s="9">
        <f t="shared" si="89"/>
        <v>0</v>
      </c>
      <c r="AB41" s="9">
        <f t="shared" si="89"/>
        <v>0</v>
      </c>
      <c r="AC41" s="9">
        <f t="shared" si="89"/>
        <v>0</v>
      </c>
    </row>
    <row r="42" spans="1:29" ht="19.5" customHeight="1">
      <c r="A42" s="54" t="s">
        <v>32</v>
      </c>
      <c r="B42" s="18" t="s">
        <v>2</v>
      </c>
      <c r="C42" s="5">
        <f>F42+I42+L42+O42+R42+U42+X42+AA42</f>
        <v>0</v>
      </c>
      <c r="D42" s="5">
        <f>G42+J42+M42+P42+S42+V42+Y42+AB42</f>
        <v>0</v>
      </c>
      <c r="E42" s="6">
        <f>H42+K42+N42+Q42+T42+W42+Z42+AC42</f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>F43+I43+L43+O43+R43+U43+X43+AA43</f>
        <v>10469649</v>
      </c>
      <c r="D43" s="5">
        <f t="shared" ref="D43:E44" si="90">G43+J43+M43+P43+S43+V43+Y43+AB43</f>
        <v>0</v>
      </c>
      <c r="E43" s="6">
        <f t="shared" si="90"/>
        <v>10469649</v>
      </c>
      <c r="F43" s="5">
        <v>6689749</v>
      </c>
      <c r="G43" s="5">
        <v>0</v>
      </c>
      <c r="H43" s="5">
        <f t="shared" ref="H43:H44" si="91">F43+G43</f>
        <v>6689749</v>
      </c>
      <c r="I43" s="5">
        <v>0</v>
      </c>
      <c r="J43" s="5">
        <v>0</v>
      </c>
      <c r="K43" s="5">
        <f t="shared" ref="K43:K44" si="92">I43+J43</f>
        <v>0</v>
      </c>
      <c r="L43" s="5">
        <v>0</v>
      </c>
      <c r="M43" s="5">
        <v>0</v>
      </c>
      <c r="N43" s="5">
        <f t="shared" ref="N43:N44" si="93">L43+M43</f>
        <v>0</v>
      </c>
      <c r="O43" s="5">
        <v>0</v>
      </c>
      <c r="P43" s="5">
        <v>0</v>
      </c>
      <c r="Q43" s="5">
        <f t="shared" ref="Q43:Q44" si="94">O43+P43</f>
        <v>0</v>
      </c>
      <c r="R43" s="5">
        <v>0</v>
      </c>
      <c r="S43" s="5">
        <v>0</v>
      </c>
      <c r="T43" s="5">
        <f t="shared" ref="T43:T44" si="95">R43+S43</f>
        <v>0</v>
      </c>
      <c r="U43" s="5">
        <v>3779900</v>
      </c>
      <c r="V43" s="5">
        <v>0</v>
      </c>
      <c r="W43" s="8">
        <f t="shared" ref="W43:W44" si="96">U43+V43</f>
        <v>3779900</v>
      </c>
      <c r="X43" s="5">
        <v>0</v>
      </c>
      <c r="Y43" s="5">
        <v>0</v>
      </c>
      <c r="Z43" s="8">
        <f t="shared" ref="Z43:Z44" si="97">X43+Y43</f>
        <v>0</v>
      </c>
      <c r="AA43" s="5">
        <v>0</v>
      </c>
      <c r="AB43" s="5">
        <v>0</v>
      </c>
      <c r="AC43" s="6">
        <f t="shared" ref="AC43:AC44" si="98">AA43+AB43</f>
        <v>0</v>
      </c>
    </row>
    <row r="44" spans="1:29" ht="19.5" customHeight="1">
      <c r="A44" s="56"/>
      <c r="B44" s="17" t="s">
        <v>4</v>
      </c>
      <c r="C44" s="5">
        <f>F44+I44+L44+O44+R44+U44+X44+AA44</f>
        <v>133218013</v>
      </c>
      <c r="D44" s="5">
        <f t="shared" si="90"/>
        <v>136540026</v>
      </c>
      <c r="E44" s="6">
        <f t="shared" si="90"/>
        <v>269758039</v>
      </c>
      <c r="F44" s="5">
        <v>93293248</v>
      </c>
      <c r="G44" s="5">
        <v>112713624</v>
      </c>
      <c r="H44" s="5">
        <f t="shared" si="91"/>
        <v>206006872</v>
      </c>
      <c r="I44" s="5">
        <v>0</v>
      </c>
      <c r="J44" s="5">
        <v>0</v>
      </c>
      <c r="K44" s="5">
        <f t="shared" si="92"/>
        <v>0</v>
      </c>
      <c r="L44" s="5">
        <v>0</v>
      </c>
      <c r="M44" s="5">
        <v>0</v>
      </c>
      <c r="N44" s="5">
        <f t="shared" si="93"/>
        <v>0</v>
      </c>
      <c r="O44" s="5">
        <v>0</v>
      </c>
      <c r="P44" s="5">
        <v>0</v>
      </c>
      <c r="Q44" s="5">
        <f t="shared" si="94"/>
        <v>0</v>
      </c>
      <c r="R44" s="5">
        <v>0</v>
      </c>
      <c r="S44" s="5">
        <v>0</v>
      </c>
      <c r="T44" s="5">
        <f t="shared" si="95"/>
        <v>0</v>
      </c>
      <c r="U44" s="5">
        <v>39924765</v>
      </c>
      <c r="V44" s="5">
        <v>23826402</v>
      </c>
      <c r="W44" s="8">
        <f t="shared" si="96"/>
        <v>63751167</v>
      </c>
      <c r="X44" s="5">
        <v>0</v>
      </c>
      <c r="Y44" s="5">
        <v>0</v>
      </c>
      <c r="Z44" s="8">
        <f t="shared" si="97"/>
        <v>0</v>
      </c>
      <c r="AA44" s="5">
        <v>0</v>
      </c>
      <c r="AB44" s="5">
        <v>0</v>
      </c>
      <c r="AC44" s="6">
        <f t="shared" si="98"/>
        <v>0</v>
      </c>
    </row>
    <row r="45" spans="1:29" ht="19.5" customHeight="1" thickBot="1">
      <c r="A45" s="22" t="s">
        <v>5</v>
      </c>
      <c r="B45" s="21"/>
      <c r="C45" s="9">
        <f>SUM(C42:C44)</f>
        <v>143687662</v>
      </c>
      <c r="D45" s="9">
        <f t="shared" ref="D45:AC45" si="99">SUM(D42:D44)</f>
        <v>136540026</v>
      </c>
      <c r="E45" s="9">
        <f t="shared" si="99"/>
        <v>280227688</v>
      </c>
      <c r="F45" s="9">
        <f t="shared" si="99"/>
        <v>99982997</v>
      </c>
      <c r="G45" s="9">
        <f t="shared" si="99"/>
        <v>112713624</v>
      </c>
      <c r="H45" s="9">
        <f t="shared" si="99"/>
        <v>212696621</v>
      </c>
      <c r="I45" s="9">
        <f t="shared" si="99"/>
        <v>0</v>
      </c>
      <c r="J45" s="9">
        <f t="shared" si="99"/>
        <v>0</v>
      </c>
      <c r="K45" s="9">
        <f t="shared" si="99"/>
        <v>0</v>
      </c>
      <c r="L45" s="9">
        <f t="shared" si="99"/>
        <v>0</v>
      </c>
      <c r="M45" s="9">
        <f t="shared" si="99"/>
        <v>0</v>
      </c>
      <c r="N45" s="9">
        <f t="shared" si="99"/>
        <v>0</v>
      </c>
      <c r="O45" s="9">
        <f t="shared" si="99"/>
        <v>0</v>
      </c>
      <c r="P45" s="9">
        <f t="shared" si="99"/>
        <v>0</v>
      </c>
      <c r="Q45" s="9">
        <f t="shared" si="99"/>
        <v>0</v>
      </c>
      <c r="R45" s="9">
        <f t="shared" si="99"/>
        <v>0</v>
      </c>
      <c r="S45" s="9">
        <f t="shared" si="99"/>
        <v>0</v>
      </c>
      <c r="T45" s="9">
        <f t="shared" si="99"/>
        <v>0</v>
      </c>
      <c r="U45" s="9">
        <f t="shared" si="99"/>
        <v>43704665</v>
      </c>
      <c r="V45" s="9">
        <f t="shared" si="99"/>
        <v>23826402</v>
      </c>
      <c r="W45" s="9">
        <f t="shared" si="99"/>
        <v>67531067</v>
      </c>
      <c r="X45" s="9">
        <f t="shared" si="99"/>
        <v>0</v>
      </c>
      <c r="Y45" s="9">
        <f t="shared" si="99"/>
        <v>0</v>
      </c>
      <c r="Z45" s="9">
        <f t="shared" si="99"/>
        <v>0</v>
      </c>
      <c r="AA45" s="9">
        <f t="shared" si="99"/>
        <v>0</v>
      </c>
      <c r="AB45" s="9">
        <f t="shared" si="99"/>
        <v>0</v>
      </c>
      <c r="AC45" s="9">
        <f t="shared" si="99"/>
        <v>0</v>
      </c>
    </row>
    <row r="46" spans="1:29" ht="19.5" customHeight="1">
      <c r="A46" s="54" t="s">
        <v>33</v>
      </c>
      <c r="B46" s="18" t="s">
        <v>2</v>
      </c>
      <c r="C46" s="5">
        <f>F46+I46+L46+O46+R46+U46+X46+AA46</f>
        <v>33184515</v>
      </c>
      <c r="D46" s="5">
        <f>G46+J46+M46+P46+S46+V46+Y46+AB46</f>
        <v>73863731</v>
      </c>
      <c r="E46" s="6">
        <f>H46+K46+N46+Q46+T46+W46+Z46+AC46</f>
        <v>107048246</v>
      </c>
      <c r="F46" s="5">
        <v>2416717</v>
      </c>
      <c r="G46" s="5">
        <v>0</v>
      </c>
      <c r="H46" s="5">
        <f>F46+G46</f>
        <v>2416717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30767798</v>
      </c>
      <c r="V46" s="5">
        <v>73566446</v>
      </c>
      <c r="W46" s="8">
        <f>U46+V46</f>
        <v>104334244</v>
      </c>
      <c r="X46" s="5">
        <v>0</v>
      </c>
      <c r="Y46" s="5">
        <v>297285</v>
      </c>
      <c r="Z46" s="8">
        <f>X46+Y46</f>
        <v>297285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>F47+I47+L47+O47+R47+U47+X47+AA47</f>
        <v>399577982</v>
      </c>
      <c r="D47" s="5">
        <f t="shared" ref="D47:E48" si="100">G47+J47+M47+P47+S47+V47+Y47+AB47</f>
        <v>195336838</v>
      </c>
      <c r="E47" s="6">
        <f t="shared" si="100"/>
        <v>594914820</v>
      </c>
      <c r="F47" s="5">
        <v>0</v>
      </c>
      <c r="G47" s="5">
        <v>0</v>
      </c>
      <c r="H47" s="5">
        <f t="shared" ref="H47:H48" si="101">F47+G47</f>
        <v>0</v>
      </c>
      <c r="I47" s="5">
        <v>0</v>
      </c>
      <c r="J47" s="5">
        <v>0</v>
      </c>
      <c r="K47" s="5">
        <f t="shared" ref="K47:K48" si="102">I47+J47</f>
        <v>0</v>
      </c>
      <c r="L47" s="5">
        <v>0</v>
      </c>
      <c r="M47" s="5">
        <v>0</v>
      </c>
      <c r="N47" s="5">
        <f t="shared" ref="N47:N48" si="103">L47+M47</f>
        <v>0</v>
      </c>
      <c r="O47" s="5">
        <v>0</v>
      </c>
      <c r="P47" s="5">
        <v>0</v>
      </c>
      <c r="Q47" s="5">
        <f t="shared" ref="Q47:Q48" si="104">O47+P47</f>
        <v>0</v>
      </c>
      <c r="R47" s="5">
        <v>0</v>
      </c>
      <c r="S47" s="5">
        <v>0</v>
      </c>
      <c r="T47" s="5">
        <f t="shared" ref="T47:T48" si="105">R47+S47</f>
        <v>0</v>
      </c>
      <c r="U47" s="5">
        <v>108964387</v>
      </c>
      <c r="V47" s="5">
        <v>20652590</v>
      </c>
      <c r="W47" s="8">
        <f t="shared" ref="W47:W48" si="106">U47+V47</f>
        <v>129616977</v>
      </c>
      <c r="X47" s="5">
        <v>290613595</v>
      </c>
      <c r="Y47" s="5">
        <v>174684248</v>
      </c>
      <c r="Z47" s="8">
        <f t="shared" ref="Z47:Z48" si="107">X47+Y47</f>
        <v>465297843</v>
      </c>
      <c r="AA47" s="5">
        <v>0</v>
      </c>
      <c r="AB47" s="5">
        <v>0</v>
      </c>
      <c r="AC47" s="6">
        <f t="shared" ref="AC47:AC48" si="108">AA47+AB47</f>
        <v>0</v>
      </c>
    </row>
    <row r="48" spans="1:29" ht="19.5" customHeight="1">
      <c r="A48" s="56"/>
      <c r="B48" s="17" t="s">
        <v>4</v>
      </c>
      <c r="C48" s="5">
        <f>F48+I48+L48+O48+R48+U48+X48+AA48</f>
        <v>79743710</v>
      </c>
      <c r="D48" s="5">
        <f t="shared" si="100"/>
        <v>157410423</v>
      </c>
      <c r="E48" s="6">
        <f t="shared" si="100"/>
        <v>237154133</v>
      </c>
      <c r="F48" s="5">
        <v>48857347</v>
      </c>
      <c r="G48" s="5">
        <v>154044689</v>
      </c>
      <c r="H48" s="5">
        <f t="shared" si="101"/>
        <v>202902036</v>
      </c>
      <c r="I48" s="5">
        <v>0</v>
      </c>
      <c r="J48" s="5">
        <v>0</v>
      </c>
      <c r="K48" s="5">
        <f t="shared" si="102"/>
        <v>0</v>
      </c>
      <c r="L48" s="5">
        <v>0</v>
      </c>
      <c r="M48" s="5">
        <v>0</v>
      </c>
      <c r="N48" s="5">
        <f t="shared" si="103"/>
        <v>0</v>
      </c>
      <c r="O48" s="5">
        <v>0</v>
      </c>
      <c r="P48" s="5">
        <v>0</v>
      </c>
      <c r="Q48" s="5">
        <f t="shared" si="104"/>
        <v>0</v>
      </c>
      <c r="R48" s="5">
        <v>0</v>
      </c>
      <c r="S48" s="5">
        <v>0</v>
      </c>
      <c r="T48" s="5">
        <f t="shared" si="105"/>
        <v>0</v>
      </c>
      <c r="U48" s="5">
        <v>30886363</v>
      </c>
      <c r="V48" s="5">
        <v>3365734</v>
      </c>
      <c r="W48" s="8">
        <f t="shared" si="106"/>
        <v>34252097</v>
      </c>
      <c r="X48" s="5">
        <v>0</v>
      </c>
      <c r="Y48" s="5">
        <v>0</v>
      </c>
      <c r="Z48" s="8">
        <f t="shared" si="107"/>
        <v>0</v>
      </c>
      <c r="AA48" s="5">
        <v>0</v>
      </c>
      <c r="AB48" s="5">
        <v>0</v>
      </c>
      <c r="AC48" s="6">
        <f t="shared" si="108"/>
        <v>0</v>
      </c>
    </row>
    <row r="49" spans="1:29" ht="19.5" customHeight="1" thickBot="1">
      <c r="A49" s="22" t="s">
        <v>5</v>
      </c>
      <c r="B49" s="21"/>
      <c r="C49" s="9">
        <f>SUM(C46:C48)</f>
        <v>512506207</v>
      </c>
      <c r="D49" s="9">
        <f t="shared" ref="D49:AC49" si="109">SUM(D46:D48)</f>
        <v>426610992</v>
      </c>
      <c r="E49" s="9">
        <f t="shared" si="109"/>
        <v>939117199</v>
      </c>
      <c r="F49" s="9">
        <f t="shared" si="109"/>
        <v>51274064</v>
      </c>
      <c r="G49" s="9">
        <f t="shared" si="109"/>
        <v>154044689</v>
      </c>
      <c r="H49" s="9">
        <f t="shared" si="109"/>
        <v>205318753</v>
      </c>
      <c r="I49" s="9">
        <f t="shared" si="109"/>
        <v>0</v>
      </c>
      <c r="J49" s="9">
        <f t="shared" si="109"/>
        <v>0</v>
      </c>
      <c r="K49" s="9">
        <f t="shared" si="109"/>
        <v>0</v>
      </c>
      <c r="L49" s="9">
        <f t="shared" si="109"/>
        <v>0</v>
      </c>
      <c r="M49" s="9">
        <f t="shared" si="109"/>
        <v>0</v>
      </c>
      <c r="N49" s="9">
        <f t="shared" si="109"/>
        <v>0</v>
      </c>
      <c r="O49" s="9">
        <f t="shared" si="109"/>
        <v>0</v>
      </c>
      <c r="P49" s="9">
        <f t="shared" si="109"/>
        <v>0</v>
      </c>
      <c r="Q49" s="9">
        <f t="shared" si="109"/>
        <v>0</v>
      </c>
      <c r="R49" s="9">
        <f t="shared" si="109"/>
        <v>0</v>
      </c>
      <c r="S49" s="9">
        <f t="shared" si="109"/>
        <v>0</v>
      </c>
      <c r="T49" s="9">
        <f t="shared" si="109"/>
        <v>0</v>
      </c>
      <c r="U49" s="9">
        <f t="shared" si="109"/>
        <v>170618548</v>
      </c>
      <c r="V49" s="9">
        <f t="shared" si="109"/>
        <v>97584770</v>
      </c>
      <c r="W49" s="9">
        <f t="shared" si="109"/>
        <v>268203318</v>
      </c>
      <c r="X49" s="9">
        <f t="shared" si="109"/>
        <v>290613595</v>
      </c>
      <c r="Y49" s="9">
        <f t="shared" si="109"/>
        <v>174981533</v>
      </c>
      <c r="Z49" s="9">
        <f t="shared" si="109"/>
        <v>465595128</v>
      </c>
      <c r="AA49" s="9">
        <f t="shared" si="109"/>
        <v>0</v>
      </c>
      <c r="AB49" s="9">
        <f t="shared" si="109"/>
        <v>0</v>
      </c>
      <c r="AC49" s="9">
        <f t="shared" si="109"/>
        <v>0</v>
      </c>
    </row>
    <row r="50" spans="1:29" ht="19.5" customHeight="1">
      <c r="A50" s="54" t="s">
        <v>34</v>
      </c>
      <c r="B50" s="18" t="s">
        <v>2</v>
      </c>
      <c r="C50" s="5">
        <f>F50+I50+L50+O50+R50+U50+X50+AA50</f>
        <v>0</v>
      </c>
      <c r="D50" s="5">
        <f>G50+J50+M50+P50+S50+V50+Y50+AB50</f>
        <v>0</v>
      </c>
      <c r="E50" s="6">
        <f>H50+K50+N50+Q50+T50+W50+Z50+AC50</f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>F51+I51+L51+O51+R51+U51+X51+AA51</f>
        <v>0</v>
      </c>
      <c r="D51" s="5">
        <f t="shared" ref="D51:E52" si="110">G51+J51+M51+P51+S51+V51+Y51+AB51</f>
        <v>0</v>
      </c>
      <c r="E51" s="6">
        <f t="shared" si="110"/>
        <v>0</v>
      </c>
      <c r="F51" s="5">
        <v>0</v>
      </c>
      <c r="G51" s="5">
        <v>0</v>
      </c>
      <c r="H51" s="5">
        <f t="shared" ref="H51:H52" si="111">F51+G51</f>
        <v>0</v>
      </c>
      <c r="I51" s="5">
        <v>0</v>
      </c>
      <c r="J51" s="5">
        <v>0</v>
      </c>
      <c r="K51" s="5">
        <f t="shared" ref="K51:K52" si="112">I51+J51</f>
        <v>0</v>
      </c>
      <c r="L51" s="5">
        <v>0</v>
      </c>
      <c r="M51" s="5">
        <v>0</v>
      </c>
      <c r="N51" s="5">
        <f t="shared" ref="N51:N52" si="113">L51+M51</f>
        <v>0</v>
      </c>
      <c r="O51" s="5">
        <v>0</v>
      </c>
      <c r="P51" s="5">
        <v>0</v>
      </c>
      <c r="Q51" s="5">
        <f t="shared" ref="Q51:Q52" si="114">O51+P51</f>
        <v>0</v>
      </c>
      <c r="R51" s="5">
        <v>0</v>
      </c>
      <c r="S51" s="5">
        <v>0</v>
      </c>
      <c r="T51" s="5">
        <f t="shared" ref="T51:T52" si="115">R51+S51</f>
        <v>0</v>
      </c>
      <c r="U51" s="5">
        <v>0</v>
      </c>
      <c r="V51" s="5">
        <v>0</v>
      </c>
      <c r="W51" s="8">
        <f t="shared" ref="W51:W52" si="116">U51+V51</f>
        <v>0</v>
      </c>
      <c r="X51" s="5">
        <v>0</v>
      </c>
      <c r="Y51" s="5">
        <v>0</v>
      </c>
      <c r="Z51" s="8">
        <f t="shared" ref="Z51:Z52" si="117">X51+Y51</f>
        <v>0</v>
      </c>
      <c r="AA51" s="5">
        <v>0</v>
      </c>
      <c r="AB51" s="5">
        <v>0</v>
      </c>
      <c r="AC51" s="6">
        <f t="shared" ref="AC51:AC52" si="118">AA51+AB51</f>
        <v>0</v>
      </c>
    </row>
    <row r="52" spans="1:29" ht="19.5" customHeight="1">
      <c r="A52" s="56"/>
      <c r="B52" s="17" t="s">
        <v>4</v>
      </c>
      <c r="C52" s="5">
        <f>F52+I52+L52+O52+R52+U52+X52+AA52</f>
        <v>13083989</v>
      </c>
      <c r="D52" s="5">
        <f t="shared" si="110"/>
        <v>30816159</v>
      </c>
      <c r="E52" s="6">
        <f t="shared" si="110"/>
        <v>43900148</v>
      </c>
      <c r="F52" s="5">
        <v>13083989</v>
      </c>
      <c r="G52" s="5">
        <v>30650360</v>
      </c>
      <c r="H52" s="5">
        <f t="shared" si="111"/>
        <v>43734349</v>
      </c>
      <c r="I52" s="5">
        <v>0</v>
      </c>
      <c r="J52" s="5">
        <v>0</v>
      </c>
      <c r="K52" s="5">
        <f t="shared" si="112"/>
        <v>0</v>
      </c>
      <c r="L52" s="5">
        <v>0</v>
      </c>
      <c r="M52" s="5">
        <v>0</v>
      </c>
      <c r="N52" s="5">
        <f t="shared" si="113"/>
        <v>0</v>
      </c>
      <c r="O52" s="5">
        <v>0</v>
      </c>
      <c r="P52" s="5">
        <v>0</v>
      </c>
      <c r="Q52" s="5">
        <f t="shared" si="114"/>
        <v>0</v>
      </c>
      <c r="R52" s="5">
        <v>0</v>
      </c>
      <c r="S52" s="5">
        <v>0</v>
      </c>
      <c r="T52" s="5">
        <f t="shared" si="115"/>
        <v>0</v>
      </c>
      <c r="U52" s="5">
        <v>0</v>
      </c>
      <c r="V52" s="5">
        <v>165799</v>
      </c>
      <c r="W52" s="8">
        <f t="shared" si="116"/>
        <v>165799</v>
      </c>
      <c r="X52" s="5">
        <v>0</v>
      </c>
      <c r="Y52" s="5">
        <v>0</v>
      </c>
      <c r="Z52" s="8">
        <f t="shared" si="117"/>
        <v>0</v>
      </c>
      <c r="AA52" s="5">
        <v>0</v>
      </c>
      <c r="AB52" s="5">
        <v>0</v>
      </c>
      <c r="AC52" s="6">
        <f t="shared" si="118"/>
        <v>0</v>
      </c>
    </row>
    <row r="53" spans="1:29" ht="19.5" customHeight="1" thickBot="1">
      <c r="A53" s="22" t="s">
        <v>5</v>
      </c>
      <c r="B53" s="21"/>
      <c r="C53" s="9">
        <f>SUM(C50:C52)</f>
        <v>13083989</v>
      </c>
      <c r="D53" s="9">
        <f t="shared" ref="D53:AC53" si="119">SUM(D50:D52)</f>
        <v>30816159</v>
      </c>
      <c r="E53" s="9">
        <f t="shared" si="119"/>
        <v>43900148</v>
      </c>
      <c r="F53" s="9">
        <f t="shared" si="119"/>
        <v>13083989</v>
      </c>
      <c r="G53" s="9">
        <f t="shared" si="119"/>
        <v>30650360</v>
      </c>
      <c r="H53" s="9">
        <f t="shared" si="119"/>
        <v>43734349</v>
      </c>
      <c r="I53" s="9">
        <f t="shared" si="119"/>
        <v>0</v>
      </c>
      <c r="J53" s="9">
        <f t="shared" si="119"/>
        <v>0</v>
      </c>
      <c r="K53" s="9">
        <f t="shared" si="119"/>
        <v>0</v>
      </c>
      <c r="L53" s="9">
        <f t="shared" si="119"/>
        <v>0</v>
      </c>
      <c r="M53" s="9">
        <f t="shared" si="119"/>
        <v>0</v>
      </c>
      <c r="N53" s="9">
        <f t="shared" si="119"/>
        <v>0</v>
      </c>
      <c r="O53" s="9">
        <f t="shared" si="119"/>
        <v>0</v>
      </c>
      <c r="P53" s="9">
        <f t="shared" si="119"/>
        <v>0</v>
      </c>
      <c r="Q53" s="9">
        <f t="shared" si="119"/>
        <v>0</v>
      </c>
      <c r="R53" s="9">
        <f t="shared" si="119"/>
        <v>0</v>
      </c>
      <c r="S53" s="9">
        <f t="shared" si="119"/>
        <v>0</v>
      </c>
      <c r="T53" s="9">
        <f t="shared" si="119"/>
        <v>0</v>
      </c>
      <c r="U53" s="9">
        <f t="shared" si="119"/>
        <v>0</v>
      </c>
      <c r="V53" s="9">
        <f t="shared" si="119"/>
        <v>165799</v>
      </c>
      <c r="W53" s="9">
        <f t="shared" si="119"/>
        <v>165799</v>
      </c>
      <c r="X53" s="9">
        <f t="shared" si="119"/>
        <v>0</v>
      </c>
      <c r="Y53" s="9">
        <f t="shared" si="119"/>
        <v>0</v>
      </c>
      <c r="Z53" s="9">
        <f t="shared" si="119"/>
        <v>0</v>
      </c>
      <c r="AA53" s="9">
        <f t="shared" si="119"/>
        <v>0</v>
      </c>
      <c r="AB53" s="9">
        <f t="shared" si="119"/>
        <v>0</v>
      </c>
      <c r="AC53" s="9">
        <f t="shared" si="119"/>
        <v>0</v>
      </c>
    </row>
    <row r="54" spans="1:29" ht="19.5" customHeight="1">
      <c r="A54" s="54" t="s">
        <v>35</v>
      </c>
      <c r="B54" s="18" t="s">
        <v>2</v>
      </c>
      <c r="C54" s="5">
        <f>F54+I54+L54+O54+R54+U54+X54+AA54</f>
        <v>9703271</v>
      </c>
      <c r="D54" s="5">
        <f>G54+J54+M54+P54+S54+V54+Y54+AB54</f>
        <v>0</v>
      </c>
      <c r="E54" s="6">
        <f>H54+K54+N54+Q54+T54+W54+Z54+AC54</f>
        <v>9703271</v>
      </c>
      <c r="F54" s="5">
        <v>9571675</v>
      </c>
      <c r="G54" s="5">
        <v>0</v>
      </c>
      <c r="H54" s="5">
        <f>F54+G54</f>
        <v>9571675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131596</v>
      </c>
      <c r="S54" s="5">
        <v>0</v>
      </c>
      <c r="T54" s="5">
        <f>R54+S54</f>
        <v>131596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>F55+I55+L55+O55+R55+U55+X55+AA55</f>
        <v>0</v>
      </c>
      <c r="D55" s="5">
        <f t="shared" ref="D55:E56" si="120">G55+J55+M55+P55+S55+V55+Y55+AB55</f>
        <v>0</v>
      </c>
      <c r="E55" s="6">
        <f t="shared" si="120"/>
        <v>0</v>
      </c>
      <c r="F55" s="5">
        <v>0</v>
      </c>
      <c r="G55" s="5">
        <v>0</v>
      </c>
      <c r="H55" s="5">
        <f t="shared" ref="H55:H56" si="121">F55+G55</f>
        <v>0</v>
      </c>
      <c r="I55" s="5">
        <v>0</v>
      </c>
      <c r="J55" s="5">
        <v>0</v>
      </c>
      <c r="K55" s="5">
        <f t="shared" ref="K55:K56" si="122">I55+J55</f>
        <v>0</v>
      </c>
      <c r="L55" s="5">
        <v>0</v>
      </c>
      <c r="M55" s="5">
        <v>0</v>
      </c>
      <c r="N55" s="5">
        <f t="shared" ref="N55:N56" si="123">L55+M55</f>
        <v>0</v>
      </c>
      <c r="O55" s="5">
        <v>0</v>
      </c>
      <c r="P55" s="5">
        <v>0</v>
      </c>
      <c r="Q55" s="5">
        <f t="shared" ref="Q55:Q56" si="124">O55+P55</f>
        <v>0</v>
      </c>
      <c r="R55" s="5">
        <v>0</v>
      </c>
      <c r="S55" s="5">
        <v>0</v>
      </c>
      <c r="T55" s="5">
        <f t="shared" ref="T55:T56" si="125">R55+S55</f>
        <v>0</v>
      </c>
      <c r="U55" s="5">
        <v>0</v>
      </c>
      <c r="V55" s="5">
        <v>0</v>
      </c>
      <c r="W55" s="8">
        <f t="shared" ref="W55:W56" si="126">U55+V55</f>
        <v>0</v>
      </c>
      <c r="X55" s="5">
        <v>0</v>
      </c>
      <c r="Y55" s="5">
        <v>0</v>
      </c>
      <c r="Z55" s="8">
        <f t="shared" ref="Z55:Z56" si="127">X55+Y55</f>
        <v>0</v>
      </c>
      <c r="AA55" s="5">
        <v>0</v>
      </c>
      <c r="AB55" s="5">
        <v>0</v>
      </c>
      <c r="AC55" s="6">
        <f t="shared" ref="AC55:AC56" si="128">AA55+AB55</f>
        <v>0</v>
      </c>
    </row>
    <row r="56" spans="1:29" ht="19.5" customHeight="1">
      <c r="A56" s="56"/>
      <c r="B56" s="17" t="s">
        <v>4</v>
      </c>
      <c r="C56" s="5">
        <f>F56+I56+L56+O56+R56+U56+X56+AA56</f>
        <v>0</v>
      </c>
      <c r="D56" s="5">
        <f t="shared" si="120"/>
        <v>23046697</v>
      </c>
      <c r="E56" s="6">
        <f t="shared" si="120"/>
        <v>23046697</v>
      </c>
      <c r="F56" s="5">
        <v>0</v>
      </c>
      <c r="G56" s="5">
        <v>23046697</v>
      </c>
      <c r="H56" s="5">
        <f t="shared" si="121"/>
        <v>23046697</v>
      </c>
      <c r="I56" s="5">
        <v>0</v>
      </c>
      <c r="J56" s="5">
        <v>0</v>
      </c>
      <c r="K56" s="5">
        <f t="shared" si="122"/>
        <v>0</v>
      </c>
      <c r="L56" s="5">
        <v>0</v>
      </c>
      <c r="M56" s="5">
        <v>0</v>
      </c>
      <c r="N56" s="5">
        <f t="shared" si="123"/>
        <v>0</v>
      </c>
      <c r="O56" s="5">
        <v>0</v>
      </c>
      <c r="P56" s="5">
        <v>0</v>
      </c>
      <c r="Q56" s="5">
        <f t="shared" si="124"/>
        <v>0</v>
      </c>
      <c r="R56" s="5">
        <v>0</v>
      </c>
      <c r="S56" s="5">
        <v>0</v>
      </c>
      <c r="T56" s="5">
        <f t="shared" si="125"/>
        <v>0</v>
      </c>
      <c r="U56" s="5">
        <v>0</v>
      </c>
      <c r="V56" s="5">
        <v>0</v>
      </c>
      <c r="W56" s="8">
        <f t="shared" si="126"/>
        <v>0</v>
      </c>
      <c r="X56" s="5">
        <v>0</v>
      </c>
      <c r="Y56" s="5">
        <v>0</v>
      </c>
      <c r="Z56" s="8">
        <f t="shared" si="127"/>
        <v>0</v>
      </c>
      <c r="AA56" s="5">
        <v>0</v>
      </c>
      <c r="AB56" s="5">
        <v>0</v>
      </c>
      <c r="AC56" s="6">
        <f t="shared" si="128"/>
        <v>0</v>
      </c>
    </row>
    <row r="57" spans="1:29" ht="19.5" customHeight="1" thickBot="1">
      <c r="A57" s="22" t="s">
        <v>5</v>
      </c>
      <c r="B57" s="21"/>
      <c r="C57" s="9">
        <f>SUM(C54:C56)</f>
        <v>9703271</v>
      </c>
      <c r="D57" s="9">
        <f t="shared" ref="D57:AC57" si="129">SUM(D54:D56)</f>
        <v>23046697</v>
      </c>
      <c r="E57" s="9">
        <f t="shared" si="129"/>
        <v>32749968</v>
      </c>
      <c r="F57" s="9">
        <f t="shared" si="129"/>
        <v>9571675</v>
      </c>
      <c r="G57" s="9">
        <f t="shared" si="129"/>
        <v>23046697</v>
      </c>
      <c r="H57" s="9">
        <f t="shared" si="129"/>
        <v>32618372</v>
      </c>
      <c r="I57" s="9">
        <f t="shared" si="129"/>
        <v>0</v>
      </c>
      <c r="J57" s="9">
        <f t="shared" si="129"/>
        <v>0</v>
      </c>
      <c r="K57" s="9">
        <f t="shared" si="129"/>
        <v>0</v>
      </c>
      <c r="L57" s="9">
        <f t="shared" si="129"/>
        <v>0</v>
      </c>
      <c r="M57" s="9">
        <f t="shared" si="129"/>
        <v>0</v>
      </c>
      <c r="N57" s="9">
        <f t="shared" si="129"/>
        <v>0</v>
      </c>
      <c r="O57" s="9">
        <f t="shared" si="129"/>
        <v>0</v>
      </c>
      <c r="P57" s="9">
        <f t="shared" si="129"/>
        <v>0</v>
      </c>
      <c r="Q57" s="9">
        <f t="shared" si="129"/>
        <v>0</v>
      </c>
      <c r="R57" s="9">
        <f t="shared" si="129"/>
        <v>131596</v>
      </c>
      <c r="S57" s="9">
        <f t="shared" si="129"/>
        <v>0</v>
      </c>
      <c r="T57" s="9">
        <f t="shared" si="129"/>
        <v>131596</v>
      </c>
      <c r="U57" s="9">
        <f t="shared" si="129"/>
        <v>0</v>
      </c>
      <c r="V57" s="9">
        <f t="shared" si="129"/>
        <v>0</v>
      </c>
      <c r="W57" s="9">
        <f t="shared" si="129"/>
        <v>0</v>
      </c>
      <c r="X57" s="9">
        <f t="shared" si="129"/>
        <v>0</v>
      </c>
      <c r="Y57" s="9">
        <f t="shared" si="129"/>
        <v>0</v>
      </c>
      <c r="Z57" s="9">
        <f t="shared" si="129"/>
        <v>0</v>
      </c>
      <c r="AA57" s="9">
        <f t="shared" si="129"/>
        <v>0</v>
      </c>
      <c r="AB57" s="9">
        <f t="shared" si="129"/>
        <v>0</v>
      </c>
      <c r="AC57" s="9">
        <f t="shared" si="129"/>
        <v>0</v>
      </c>
    </row>
    <row r="58" spans="1:29" ht="19.5" customHeight="1">
      <c r="A58" s="54" t="s">
        <v>36</v>
      </c>
      <c r="B58" s="18" t="s">
        <v>2</v>
      </c>
      <c r="C58" s="5">
        <f>F58+I58+L58+O58+R58+U58+X58+AA58</f>
        <v>0</v>
      </c>
      <c r="D58" s="5">
        <f>G58+J58+M58+P58+S58+V58+Y58+AB58</f>
        <v>0</v>
      </c>
      <c r="E58" s="6">
        <f>H58+K58+N58+Q58+T58+W58+Z58+AC58</f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>F59+I59+L59+O59+R59+U59+X59+AA59</f>
        <v>0</v>
      </c>
      <c r="D59" s="5">
        <f t="shared" ref="D59:E60" si="130">G59+J59+M59+P59+S59+V59+Y59+AB59</f>
        <v>0</v>
      </c>
      <c r="E59" s="6">
        <f t="shared" si="130"/>
        <v>0</v>
      </c>
      <c r="F59" s="5">
        <v>0</v>
      </c>
      <c r="G59" s="5">
        <v>0</v>
      </c>
      <c r="H59" s="5">
        <f t="shared" ref="H59:H60" si="131">F59+G59</f>
        <v>0</v>
      </c>
      <c r="I59" s="5">
        <v>0</v>
      </c>
      <c r="J59" s="5">
        <v>0</v>
      </c>
      <c r="K59" s="5">
        <f t="shared" ref="K59:K60" si="132">I59+J59</f>
        <v>0</v>
      </c>
      <c r="L59" s="5">
        <v>0</v>
      </c>
      <c r="M59" s="5">
        <v>0</v>
      </c>
      <c r="N59" s="5">
        <f t="shared" ref="N59:N60" si="133">L59+M59</f>
        <v>0</v>
      </c>
      <c r="O59" s="5">
        <v>0</v>
      </c>
      <c r="P59" s="5">
        <v>0</v>
      </c>
      <c r="Q59" s="5">
        <f t="shared" ref="Q59:Q60" si="134">O59+P59</f>
        <v>0</v>
      </c>
      <c r="R59" s="5">
        <v>0</v>
      </c>
      <c r="S59" s="5">
        <v>0</v>
      </c>
      <c r="T59" s="5">
        <f t="shared" ref="T59:T60" si="135">R59+S59</f>
        <v>0</v>
      </c>
      <c r="U59" s="5">
        <v>0</v>
      </c>
      <c r="V59" s="5">
        <v>0</v>
      </c>
      <c r="W59" s="8">
        <f t="shared" ref="W59:W60" si="136">U59+V59</f>
        <v>0</v>
      </c>
      <c r="X59" s="5">
        <v>0</v>
      </c>
      <c r="Y59" s="5">
        <v>0</v>
      </c>
      <c r="Z59" s="8">
        <f t="shared" ref="Z59:Z60" si="137">X59+Y59</f>
        <v>0</v>
      </c>
      <c r="AA59" s="5">
        <v>0</v>
      </c>
      <c r="AB59" s="5">
        <v>0</v>
      </c>
      <c r="AC59" s="6">
        <f t="shared" ref="AC59:AC60" si="138">AA59+AB59</f>
        <v>0</v>
      </c>
    </row>
    <row r="60" spans="1:29" ht="19.5" customHeight="1">
      <c r="A60" s="56"/>
      <c r="B60" s="17" t="s">
        <v>4</v>
      </c>
      <c r="C60" s="5">
        <f>F60+I60+L60+O60+R60+U60+X60+AA60</f>
        <v>5117682</v>
      </c>
      <c r="D60" s="5">
        <f t="shared" si="130"/>
        <v>7925602</v>
      </c>
      <c r="E60" s="6">
        <f t="shared" si="130"/>
        <v>13043284</v>
      </c>
      <c r="F60" s="5">
        <v>0</v>
      </c>
      <c r="G60" s="5">
        <v>6495422</v>
      </c>
      <c r="H60" s="5">
        <f t="shared" si="131"/>
        <v>6495422</v>
      </c>
      <c r="I60" s="5">
        <v>0</v>
      </c>
      <c r="J60" s="5">
        <v>0</v>
      </c>
      <c r="K60" s="5">
        <f t="shared" si="132"/>
        <v>0</v>
      </c>
      <c r="L60" s="5">
        <v>0</v>
      </c>
      <c r="M60" s="5">
        <v>0</v>
      </c>
      <c r="N60" s="5">
        <f t="shared" si="133"/>
        <v>0</v>
      </c>
      <c r="O60" s="5">
        <v>0</v>
      </c>
      <c r="P60" s="5">
        <v>0</v>
      </c>
      <c r="Q60" s="5">
        <f t="shared" si="134"/>
        <v>0</v>
      </c>
      <c r="R60" s="5">
        <v>0</v>
      </c>
      <c r="S60" s="5">
        <v>0</v>
      </c>
      <c r="T60" s="5">
        <f t="shared" si="135"/>
        <v>0</v>
      </c>
      <c r="U60" s="5">
        <v>5117682</v>
      </c>
      <c r="V60" s="5">
        <v>1430180</v>
      </c>
      <c r="W60" s="8">
        <f t="shared" si="136"/>
        <v>6547862</v>
      </c>
      <c r="X60" s="5">
        <v>0</v>
      </c>
      <c r="Y60" s="5">
        <v>0</v>
      </c>
      <c r="Z60" s="8">
        <f t="shared" si="137"/>
        <v>0</v>
      </c>
      <c r="AA60" s="5">
        <v>0</v>
      </c>
      <c r="AB60" s="5">
        <v>0</v>
      </c>
      <c r="AC60" s="6">
        <f t="shared" si="138"/>
        <v>0</v>
      </c>
    </row>
    <row r="61" spans="1:29" ht="19.5" customHeight="1" thickBot="1">
      <c r="A61" s="22" t="s">
        <v>5</v>
      </c>
      <c r="B61" s="21"/>
      <c r="C61" s="9">
        <f>SUM(C58:C60)</f>
        <v>5117682</v>
      </c>
      <c r="D61" s="9">
        <f t="shared" ref="D61:AC61" si="139">SUM(D58:D60)</f>
        <v>7925602</v>
      </c>
      <c r="E61" s="9">
        <f t="shared" si="139"/>
        <v>13043284</v>
      </c>
      <c r="F61" s="9">
        <f t="shared" si="139"/>
        <v>0</v>
      </c>
      <c r="G61" s="9">
        <f t="shared" si="139"/>
        <v>6495422</v>
      </c>
      <c r="H61" s="9">
        <f t="shared" si="139"/>
        <v>6495422</v>
      </c>
      <c r="I61" s="9">
        <f t="shared" si="139"/>
        <v>0</v>
      </c>
      <c r="J61" s="9">
        <f t="shared" si="139"/>
        <v>0</v>
      </c>
      <c r="K61" s="9">
        <f t="shared" si="139"/>
        <v>0</v>
      </c>
      <c r="L61" s="9">
        <f t="shared" si="139"/>
        <v>0</v>
      </c>
      <c r="M61" s="9">
        <f t="shared" si="139"/>
        <v>0</v>
      </c>
      <c r="N61" s="9">
        <f t="shared" si="139"/>
        <v>0</v>
      </c>
      <c r="O61" s="9">
        <f t="shared" si="139"/>
        <v>0</v>
      </c>
      <c r="P61" s="9">
        <f t="shared" si="139"/>
        <v>0</v>
      </c>
      <c r="Q61" s="9">
        <f t="shared" si="139"/>
        <v>0</v>
      </c>
      <c r="R61" s="9">
        <f t="shared" si="139"/>
        <v>0</v>
      </c>
      <c r="S61" s="9">
        <f t="shared" si="139"/>
        <v>0</v>
      </c>
      <c r="T61" s="9">
        <f t="shared" si="139"/>
        <v>0</v>
      </c>
      <c r="U61" s="9">
        <f t="shared" si="139"/>
        <v>5117682</v>
      </c>
      <c r="V61" s="9">
        <f t="shared" si="139"/>
        <v>1430180</v>
      </c>
      <c r="W61" s="9">
        <f t="shared" si="139"/>
        <v>6547862</v>
      </c>
      <c r="X61" s="9">
        <f t="shared" si="139"/>
        <v>0</v>
      </c>
      <c r="Y61" s="9">
        <f t="shared" si="139"/>
        <v>0</v>
      </c>
      <c r="Z61" s="9">
        <f t="shared" si="139"/>
        <v>0</v>
      </c>
      <c r="AA61" s="9">
        <f t="shared" si="139"/>
        <v>0</v>
      </c>
      <c r="AB61" s="9">
        <f t="shared" si="139"/>
        <v>0</v>
      </c>
      <c r="AC61" s="9">
        <f t="shared" si="139"/>
        <v>0</v>
      </c>
    </row>
    <row r="62" spans="1:29" ht="19.5" customHeight="1">
      <c r="A62" s="54" t="s">
        <v>37</v>
      </c>
      <c r="B62" s="18" t="s">
        <v>2</v>
      </c>
      <c r="C62" s="5">
        <f>F62+I62+L62+O62+R62+U62+X62+AA62</f>
        <v>0</v>
      </c>
      <c r="D62" s="5">
        <f>G62+J62+M62+P62+S62+V62+Y62+AB62</f>
        <v>0</v>
      </c>
      <c r="E62" s="6">
        <f>H62+K62+N62+Q62+T62+W62+Z62+AC62</f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>F63+I63+L63+O63+R63+U63+X63+AA63</f>
        <v>0</v>
      </c>
      <c r="D63" s="5">
        <f t="shared" ref="D63:E64" si="140">G63+J63+M63+P63+S63+V63+Y63+AB63</f>
        <v>0</v>
      </c>
      <c r="E63" s="6">
        <f t="shared" si="140"/>
        <v>0</v>
      </c>
      <c r="F63" s="5">
        <v>0</v>
      </c>
      <c r="G63" s="5">
        <v>0</v>
      </c>
      <c r="H63" s="5">
        <f t="shared" ref="H63:H64" si="141">F63+G63</f>
        <v>0</v>
      </c>
      <c r="I63" s="5">
        <v>0</v>
      </c>
      <c r="J63" s="5">
        <v>0</v>
      </c>
      <c r="K63" s="5">
        <f t="shared" ref="K63:K64" si="142">I63+J63</f>
        <v>0</v>
      </c>
      <c r="L63" s="5">
        <v>0</v>
      </c>
      <c r="M63" s="5">
        <v>0</v>
      </c>
      <c r="N63" s="5">
        <f t="shared" ref="N63:N64" si="143">L63+M63</f>
        <v>0</v>
      </c>
      <c r="O63" s="5">
        <v>0</v>
      </c>
      <c r="P63" s="5">
        <v>0</v>
      </c>
      <c r="Q63" s="5">
        <f t="shared" ref="Q63:Q64" si="144">O63+P63</f>
        <v>0</v>
      </c>
      <c r="R63" s="5">
        <v>0</v>
      </c>
      <c r="S63" s="5">
        <v>0</v>
      </c>
      <c r="T63" s="5">
        <f t="shared" ref="T63:T64" si="145">R63+S63</f>
        <v>0</v>
      </c>
      <c r="U63" s="5">
        <v>0</v>
      </c>
      <c r="V63" s="5">
        <v>0</v>
      </c>
      <c r="W63" s="8">
        <f t="shared" ref="W63:W64" si="146">U63+V63</f>
        <v>0</v>
      </c>
      <c r="X63" s="5">
        <v>0</v>
      </c>
      <c r="Y63" s="5">
        <v>0</v>
      </c>
      <c r="Z63" s="8">
        <f t="shared" ref="Z63:Z64" si="147">X63+Y63</f>
        <v>0</v>
      </c>
      <c r="AA63" s="5">
        <v>0</v>
      </c>
      <c r="AB63" s="5">
        <v>0</v>
      </c>
      <c r="AC63" s="6">
        <f t="shared" ref="AC63:AC64" si="148">AA63+AB63</f>
        <v>0</v>
      </c>
    </row>
    <row r="64" spans="1:29" ht="19.5" customHeight="1">
      <c r="A64" s="56"/>
      <c r="B64" s="17" t="s">
        <v>4</v>
      </c>
      <c r="C64" s="5">
        <f>F64+I64+L64+O64+R64+U64+X64+AA64</f>
        <v>3005835</v>
      </c>
      <c r="D64" s="5">
        <f t="shared" si="140"/>
        <v>6628896</v>
      </c>
      <c r="E64" s="6">
        <f t="shared" si="140"/>
        <v>9634731</v>
      </c>
      <c r="F64" s="5">
        <v>3005835</v>
      </c>
      <c r="G64" s="5">
        <v>6628896</v>
      </c>
      <c r="H64" s="5">
        <f t="shared" si="141"/>
        <v>9634731</v>
      </c>
      <c r="I64" s="5">
        <v>0</v>
      </c>
      <c r="J64" s="5">
        <v>0</v>
      </c>
      <c r="K64" s="5">
        <f t="shared" si="142"/>
        <v>0</v>
      </c>
      <c r="L64" s="5">
        <v>0</v>
      </c>
      <c r="M64" s="5">
        <v>0</v>
      </c>
      <c r="N64" s="5">
        <f t="shared" si="143"/>
        <v>0</v>
      </c>
      <c r="O64" s="5">
        <v>0</v>
      </c>
      <c r="P64" s="5">
        <v>0</v>
      </c>
      <c r="Q64" s="5">
        <f t="shared" si="144"/>
        <v>0</v>
      </c>
      <c r="R64" s="5">
        <v>0</v>
      </c>
      <c r="S64" s="5">
        <v>0</v>
      </c>
      <c r="T64" s="5">
        <f t="shared" si="145"/>
        <v>0</v>
      </c>
      <c r="U64" s="5">
        <v>0</v>
      </c>
      <c r="V64" s="5">
        <v>0</v>
      </c>
      <c r="W64" s="8">
        <f t="shared" si="146"/>
        <v>0</v>
      </c>
      <c r="X64" s="5">
        <v>0</v>
      </c>
      <c r="Y64" s="5">
        <v>0</v>
      </c>
      <c r="Z64" s="8">
        <f t="shared" si="147"/>
        <v>0</v>
      </c>
      <c r="AA64" s="5">
        <v>0</v>
      </c>
      <c r="AB64" s="5">
        <v>0</v>
      </c>
      <c r="AC64" s="6">
        <f t="shared" si="148"/>
        <v>0</v>
      </c>
    </row>
    <row r="65" spans="1:29" ht="19.5" customHeight="1" thickBot="1">
      <c r="A65" s="22" t="s">
        <v>5</v>
      </c>
      <c r="B65" s="21"/>
      <c r="C65" s="9">
        <f>SUM(C62:C64)</f>
        <v>3005835</v>
      </c>
      <c r="D65" s="9">
        <f t="shared" ref="D65:AC65" si="149">SUM(D62:D64)</f>
        <v>6628896</v>
      </c>
      <c r="E65" s="9">
        <f t="shared" si="149"/>
        <v>9634731</v>
      </c>
      <c r="F65" s="9">
        <f t="shared" si="149"/>
        <v>3005835</v>
      </c>
      <c r="G65" s="9">
        <f t="shared" si="149"/>
        <v>6628896</v>
      </c>
      <c r="H65" s="9">
        <f t="shared" si="149"/>
        <v>9634731</v>
      </c>
      <c r="I65" s="9">
        <f t="shared" si="149"/>
        <v>0</v>
      </c>
      <c r="J65" s="9">
        <f t="shared" si="149"/>
        <v>0</v>
      </c>
      <c r="K65" s="9">
        <f t="shared" si="149"/>
        <v>0</v>
      </c>
      <c r="L65" s="9">
        <f t="shared" si="149"/>
        <v>0</v>
      </c>
      <c r="M65" s="9">
        <f t="shared" si="149"/>
        <v>0</v>
      </c>
      <c r="N65" s="9">
        <f t="shared" si="149"/>
        <v>0</v>
      </c>
      <c r="O65" s="9">
        <f t="shared" si="149"/>
        <v>0</v>
      </c>
      <c r="P65" s="9">
        <f t="shared" si="149"/>
        <v>0</v>
      </c>
      <c r="Q65" s="9">
        <f t="shared" si="149"/>
        <v>0</v>
      </c>
      <c r="R65" s="9">
        <f t="shared" si="149"/>
        <v>0</v>
      </c>
      <c r="S65" s="9">
        <f t="shared" si="149"/>
        <v>0</v>
      </c>
      <c r="T65" s="9">
        <f t="shared" si="149"/>
        <v>0</v>
      </c>
      <c r="U65" s="9">
        <f t="shared" si="149"/>
        <v>0</v>
      </c>
      <c r="V65" s="9">
        <f t="shared" si="149"/>
        <v>0</v>
      </c>
      <c r="W65" s="9">
        <f t="shared" si="149"/>
        <v>0</v>
      </c>
      <c r="X65" s="9">
        <f t="shared" si="149"/>
        <v>0</v>
      </c>
      <c r="Y65" s="9">
        <f t="shared" si="149"/>
        <v>0</v>
      </c>
      <c r="Z65" s="9">
        <f t="shared" si="149"/>
        <v>0</v>
      </c>
      <c r="AA65" s="9">
        <f t="shared" si="149"/>
        <v>0</v>
      </c>
      <c r="AB65" s="9">
        <f t="shared" si="149"/>
        <v>0</v>
      </c>
      <c r="AC65" s="9">
        <f t="shared" si="149"/>
        <v>0</v>
      </c>
    </row>
    <row r="66" spans="1:29" ht="19.5" customHeight="1">
      <c r="A66" s="54" t="s">
        <v>38</v>
      </c>
      <c r="B66" s="18" t="s">
        <v>2</v>
      </c>
      <c r="C66" s="5">
        <f>F66+I66+L66+O66+R66+U66+X66+AA66</f>
        <v>0</v>
      </c>
      <c r="D66" s="5">
        <f>G66+J66+M66+P66+S66+V66+Y66+AB66</f>
        <v>0</v>
      </c>
      <c r="E66" s="6">
        <f>H66+K66+N66+Q66+T66+W66+Z66+AC66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>F67+I67+L67+O67+R67+U67+X67+AA67</f>
        <v>0</v>
      </c>
      <c r="D67" s="5">
        <f t="shared" ref="D67:E68" si="150">G67+J67+M67+P67+S67+V67+Y67+AB67</f>
        <v>0</v>
      </c>
      <c r="E67" s="6">
        <f t="shared" si="150"/>
        <v>0</v>
      </c>
      <c r="F67" s="5">
        <v>0</v>
      </c>
      <c r="G67" s="5">
        <v>0</v>
      </c>
      <c r="H67" s="5">
        <f t="shared" ref="H67:H68" si="151">F67+G67</f>
        <v>0</v>
      </c>
      <c r="I67" s="5">
        <v>0</v>
      </c>
      <c r="J67" s="5">
        <v>0</v>
      </c>
      <c r="K67" s="5">
        <f t="shared" ref="K67:K68" si="152">I67+J67</f>
        <v>0</v>
      </c>
      <c r="L67" s="5">
        <v>0</v>
      </c>
      <c r="M67" s="5">
        <v>0</v>
      </c>
      <c r="N67" s="5">
        <f t="shared" ref="N67:N68" si="153">L67+M67</f>
        <v>0</v>
      </c>
      <c r="O67" s="5">
        <v>0</v>
      </c>
      <c r="P67" s="5">
        <v>0</v>
      </c>
      <c r="Q67" s="5">
        <f t="shared" ref="Q67:Q68" si="154">O67+P67</f>
        <v>0</v>
      </c>
      <c r="R67" s="5">
        <v>0</v>
      </c>
      <c r="S67" s="5">
        <v>0</v>
      </c>
      <c r="T67" s="5">
        <f t="shared" ref="T67:T68" si="155">R67+S67</f>
        <v>0</v>
      </c>
      <c r="U67" s="5">
        <v>0</v>
      </c>
      <c r="V67" s="5">
        <v>0</v>
      </c>
      <c r="W67" s="8">
        <f t="shared" ref="W67:W68" si="156">U67+V67</f>
        <v>0</v>
      </c>
      <c r="X67" s="5">
        <v>0</v>
      </c>
      <c r="Y67" s="5">
        <v>0</v>
      </c>
      <c r="Z67" s="8">
        <f t="shared" ref="Z67:Z68" si="157">X67+Y67</f>
        <v>0</v>
      </c>
      <c r="AA67" s="5">
        <v>0</v>
      </c>
      <c r="AB67" s="5">
        <v>0</v>
      </c>
      <c r="AC67" s="6">
        <f t="shared" ref="AC67:AC68" si="158">AA67+AB67</f>
        <v>0</v>
      </c>
    </row>
    <row r="68" spans="1:29" ht="19.5" customHeight="1">
      <c r="A68" s="56"/>
      <c r="B68" s="17" t="s">
        <v>4</v>
      </c>
      <c r="C68" s="5">
        <f>F68+I68+L68+O68+R68+U68+X68+AA68</f>
        <v>3103488</v>
      </c>
      <c r="D68" s="5">
        <f t="shared" si="150"/>
        <v>1526087</v>
      </c>
      <c r="E68" s="6">
        <f t="shared" si="150"/>
        <v>4629575</v>
      </c>
      <c r="F68" s="5">
        <v>3103488</v>
      </c>
      <c r="G68" s="5">
        <v>1526087</v>
      </c>
      <c r="H68" s="5">
        <f t="shared" si="151"/>
        <v>4629575</v>
      </c>
      <c r="I68" s="5">
        <v>0</v>
      </c>
      <c r="J68" s="5">
        <v>0</v>
      </c>
      <c r="K68" s="5">
        <f t="shared" si="152"/>
        <v>0</v>
      </c>
      <c r="L68" s="5">
        <v>0</v>
      </c>
      <c r="M68" s="5">
        <v>0</v>
      </c>
      <c r="N68" s="5">
        <f t="shared" si="153"/>
        <v>0</v>
      </c>
      <c r="O68" s="5">
        <v>0</v>
      </c>
      <c r="P68" s="5">
        <v>0</v>
      </c>
      <c r="Q68" s="5">
        <f t="shared" si="154"/>
        <v>0</v>
      </c>
      <c r="R68" s="5">
        <v>0</v>
      </c>
      <c r="S68" s="5">
        <v>0</v>
      </c>
      <c r="T68" s="5">
        <f t="shared" si="155"/>
        <v>0</v>
      </c>
      <c r="U68" s="5">
        <v>0</v>
      </c>
      <c r="V68" s="5">
        <v>0</v>
      </c>
      <c r="W68" s="8">
        <f t="shared" si="156"/>
        <v>0</v>
      </c>
      <c r="X68" s="5">
        <v>0</v>
      </c>
      <c r="Y68" s="5">
        <v>0</v>
      </c>
      <c r="Z68" s="8">
        <f t="shared" si="157"/>
        <v>0</v>
      </c>
      <c r="AA68" s="5">
        <v>0</v>
      </c>
      <c r="AB68" s="5">
        <v>0</v>
      </c>
      <c r="AC68" s="6">
        <f t="shared" si="158"/>
        <v>0</v>
      </c>
    </row>
    <row r="69" spans="1:29" ht="19.5" customHeight="1" thickBot="1">
      <c r="A69" s="22" t="s">
        <v>5</v>
      </c>
      <c r="B69" s="21"/>
      <c r="C69" s="9">
        <f>SUM(C66:C68)</f>
        <v>3103488</v>
      </c>
      <c r="D69" s="9">
        <f t="shared" ref="D69:AC69" si="159">SUM(D66:D68)</f>
        <v>1526087</v>
      </c>
      <c r="E69" s="9">
        <f t="shared" si="159"/>
        <v>4629575</v>
      </c>
      <c r="F69" s="9">
        <f t="shared" si="159"/>
        <v>3103488</v>
      </c>
      <c r="G69" s="9">
        <f t="shared" si="159"/>
        <v>1526087</v>
      </c>
      <c r="H69" s="9">
        <f t="shared" si="159"/>
        <v>4629575</v>
      </c>
      <c r="I69" s="9">
        <f t="shared" si="159"/>
        <v>0</v>
      </c>
      <c r="J69" s="9">
        <f t="shared" si="159"/>
        <v>0</v>
      </c>
      <c r="K69" s="9">
        <f t="shared" si="159"/>
        <v>0</v>
      </c>
      <c r="L69" s="9">
        <f t="shared" si="159"/>
        <v>0</v>
      </c>
      <c r="M69" s="9">
        <f t="shared" si="159"/>
        <v>0</v>
      </c>
      <c r="N69" s="9">
        <f t="shared" si="159"/>
        <v>0</v>
      </c>
      <c r="O69" s="9">
        <f t="shared" si="159"/>
        <v>0</v>
      </c>
      <c r="P69" s="9">
        <f t="shared" si="159"/>
        <v>0</v>
      </c>
      <c r="Q69" s="9">
        <f t="shared" si="159"/>
        <v>0</v>
      </c>
      <c r="R69" s="9">
        <f t="shared" si="159"/>
        <v>0</v>
      </c>
      <c r="S69" s="9">
        <f t="shared" si="159"/>
        <v>0</v>
      </c>
      <c r="T69" s="9">
        <f t="shared" si="159"/>
        <v>0</v>
      </c>
      <c r="U69" s="9">
        <f t="shared" si="159"/>
        <v>0</v>
      </c>
      <c r="V69" s="9">
        <f t="shared" si="159"/>
        <v>0</v>
      </c>
      <c r="W69" s="9">
        <f t="shared" si="159"/>
        <v>0</v>
      </c>
      <c r="X69" s="9">
        <f t="shared" si="159"/>
        <v>0</v>
      </c>
      <c r="Y69" s="9">
        <f t="shared" si="159"/>
        <v>0</v>
      </c>
      <c r="Z69" s="9">
        <f t="shared" si="159"/>
        <v>0</v>
      </c>
      <c r="AA69" s="9">
        <f t="shared" si="159"/>
        <v>0</v>
      </c>
      <c r="AB69" s="9">
        <f t="shared" si="159"/>
        <v>0</v>
      </c>
      <c r="AC69" s="9">
        <f t="shared" si="159"/>
        <v>0</v>
      </c>
    </row>
    <row r="70" spans="1:29" ht="19.5" customHeight="1">
      <c r="A70" s="54" t="s">
        <v>39</v>
      </c>
      <c r="B70" s="18" t="s">
        <v>2</v>
      </c>
      <c r="C70" s="5">
        <f>F70+I70+L70+O70+R70+U70+X70+AA70</f>
        <v>0</v>
      </c>
      <c r="D70" s="5">
        <f>G70+J70+M70+P70+S70+V70+Y70+AB70</f>
        <v>0</v>
      </c>
      <c r="E70" s="6">
        <f>H70+K70+N70+Q70+T70+W70+Z70+AC70</f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>F71+I71+L71+O71+R71+U71+X71+AA71</f>
        <v>0</v>
      </c>
      <c r="D71" s="5">
        <f t="shared" ref="D71:E72" si="160">G71+J71+M71+P71+S71+V71+Y71+AB71</f>
        <v>0</v>
      </c>
      <c r="E71" s="6">
        <f t="shared" si="160"/>
        <v>0</v>
      </c>
      <c r="F71" s="5">
        <v>0</v>
      </c>
      <c r="G71" s="5">
        <v>0</v>
      </c>
      <c r="H71" s="5">
        <f t="shared" ref="H71:H72" si="161">F71+G71</f>
        <v>0</v>
      </c>
      <c r="I71" s="5">
        <v>0</v>
      </c>
      <c r="J71" s="5">
        <v>0</v>
      </c>
      <c r="K71" s="5">
        <f t="shared" ref="K71:K72" si="162">I71+J71</f>
        <v>0</v>
      </c>
      <c r="L71" s="5">
        <v>0</v>
      </c>
      <c r="M71" s="5">
        <v>0</v>
      </c>
      <c r="N71" s="5">
        <f t="shared" ref="N71:N72" si="163">L71+M71</f>
        <v>0</v>
      </c>
      <c r="O71" s="5">
        <v>0</v>
      </c>
      <c r="P71" s="5">
        <v>0</v>
      </c>
      <c r="Q71" s="5">
        <f t="shared" ref="Q71:Q72" si="164">O71+P71</f>
        <v>0</v>
      </c>
      <c r="R71" s="5">
        <v>0</v>
      </c>
      <c r="S71" s="5">
        <v>0</v>
      </c>
      <c r="T71" s="5">
        <f t="shared" ref="T71:T72" si="165">R71+S71</f>
        <v>0</v>
      </c>
      <c r="U71" s="5">
        <v>0</v>
      </c>
      <c r="V71" s="5">
        <v>0</v>
      </c>
      <c r="W71" s="8">
        <f t="shared" ref="W71:W72" si="166">U71+V71</f>
        <v>0</v>
      </c>
      <c r="X71" s="5">
        <v>0</v>
      </c>
      <c r="Y71" s="5">
        <v>0</v>
      </c>
      <c r="Z71" s="8">
        <f t="shared" ref="Z71:Z72" si="167">X71+Y71</f>
        <v>0</v>
      </c>
      <c r="AA71" s="5">
        <v>0</v>
      </c>
      <c r="AB71" s="5">
        <v>0</v>
      </c>
      <c r="AC71" s="6">
        <f t="shared" ref="AC71:AC72" si="168">AA71+AB71</f>
        <v>0</v>
      </c>
    </row>
    <row r="72" spans="1:29" ht="19.5" customHeight="1">
      <c r="A72" s="56"/>
      <c r="B72" s="17" t="s">
        <v>4</v>
      </c>
      <c r="C72" s="5">
        <f>F72+I72+L72+O72+R72+U72+X72+AA72</f>
        <v>0</v>
      </c>
      <c r="D72" s="5">
        <f t="shared" si="160"/>
        <v>0</v>
      </c>
      <c r="E72" s="6">
        <f t="shared" si="160"/>
        <v>0</v>
      </c>
      <c r="F72" s="5">
        <v>0</v>
      </c>
      <c r="G72" s="5">
        <v>0</v>
      </c>
      <c r="H72" s="5">
        <f t="shared" si="161"/>
        <v>0</v>
      </c>
      <c r="I72" s="5">
        <v>0</v>
      </c>
      <c r="J72" s="5">
        <v>0</v>
      </c>
      <c r="K72" s="5">
        <f t="shared" si="162"/>
        <v>0</v>
      </c>
      <c r="L72" s="5">
        <v>0</v>
      </c>
      <c r="M72" s="5">
        <v>0</v>
      </c>
      <c r="N72" s="5">
        <f t="shared" si="163"/>
        <v>0</v>
      </c>
      <c r="O72" s="5">
        <v>0</v>
      </c>
      <c r="P72" s="5">
        <v>0</v>
      </c>
      <c r="Q72" s="5">
        <f t="shared" si="164"/>
        <v>0</v>
      </c>
      <c r="R72" s="5">
        <v>0</v>
      </c>
      <c r="S72" s="5">
        <v>0</v>
      </c>
      <c r="T72" s="5">
        <f t="shared" si="165"/>
        <v>0</v>
      </c>
      <c r="U72" s="5">
        <v>0</v>
      </c>
      <c r="V72" s="5">
        <v>0</v>
      </c>
      <c r="W72" s="8">
        <f t="shared" si="166"/>
        <v>0</v>
      </c>
      <c r="X72" s="5">
        <v>0</v>
      </c>
      <c r="Y72" s="5">
        <v>0</v>
      </c>
      <c r="Z72" s="8">
        <f t="shared" si="167"/>
        <v>0</v>
      </c>
      <c r="AA72" s="5">
        <v>0</v>
      </c>
      <c r="AB72" s="5">
        <v>0</v>
      </c>
      <c r="AC72" s="6">
        <f t="shared" si="168"/>
        <v>0</v>
      </c>
    </row>
    <row r="73" spans="1:29" ht="19.5" customHeight="1" thickBot="1">
      <c r="A73" s="22" t="s">
        <v>5</v>
      </c>
      <c r="B73" s="21"/>
      <c r="C73" s="9">
        <f>SUM(C70:C72)</f>
        <v>0</v>
      </c>
      <c r="D73" s="9">
        <f t="shared" ref="D73:AC73" si="169">SUM(D70:D72)</f>
        <v>0</v>
      </c>
      <c r="E73" s="9">
        <f t="shared" si="169"/>
        <v>0</v>
      </c>
      <c r="F73" s="9">
        <f t="shared" si="169"/>
        <v>0</v>
      </c>
      <c r="G73" s="9">
        <f t="shared" si="169"/>
        <v>0</v>
      </c>
      <c r="H73" s="9">
        <f t="shared" si="169"/>
        <v>0</v>
      </c>
      <c r="I73" s="9">
        <f t="shared" si="169"/>
        <v>0</v>
      </c>
      <c r="J73" s="9">
        <f t="shared" si="169"/>
        <v>0</v>
      </c>
      <c r="K73" s="9">
        <f t="shared" si="169"/>
        <v>0</v>
      </c>
      <c r="L73" s="9">
        <f t="shared" si="169"/>
        <v>0</v>
      </c>
      <c r="M73" s="9">
        <f t="shared" si="169"/>
        <v>0</v>
      </c>
      <c r="N73" s="9">
        <f t="shared" si="169"/>
        <v>0</v>
      </c>
      <c r="O73" s="9">
        <f t="shared" si="169"/>
        <v>0</v>
      </c>
      <c r="P73" s="9">
        <f t="shared" si="169"/>
        <v>0</v>
      </c>
      <c r="Q73" s="9">
        <f t="shared" si="169"/>
        <v>0</v>
      </c>
      <c r="R73" s="9">
        <f t="shared" si="169"/>
        <v>0</v>
      </c>
      <c r="S73" s="9">
        <f t="shared" si="169"/>
        <v>0</v>
      </c>
      <c r="T73" s="9">
        <f t="shared" si="169"/>
        <v>0</v>
      </c>
      <c r="U73" s="9">
        <f t="shared" si="169"/>
        <v>0</v>
      </c>
      <c r="V73" s="9">
        <f t="shared" si="169"/>
        <v>0</v>
      </c>
      <c r="W73" s="9">
        <f t="shared" si="169"/>
        <v>0</v>
      </c>
      <c r="X73" s="9">
        <f t="shared" si="169"/>
        <v>0</v>
      </c>
      <c r="Y73" s="9">
        <f t="shared" si="169"/>
        <v>0</v>
      </c>
      <c r="Z73" s="9">
        <f t="shared" si="169"/>
        <v>0</v>
      </c>
      <c r="AA73" s="9">
        <f t="shared" si="169"/>
        <v>0</v>
      </c>
      <c r="AB73" s="9">
        <f t="shared" si="169"/>
        <v>0</v>
      </c>
      <c r="AC73" s="9">
        <f t="shared" si="169"/>
        <v>0</v>
      </c>
    </row>
    <row r="74" spans="1:29" ht="19.5" customHeight="1">
      <c r="A74" s="54" t="s">
        <v>40</v>
      </c>
      <c r="B74" s="18" t="s">
        <v>2</v>
      </c>
      <c r="C74" s="5">
        <f>F74+I74+L74+O74+R74+U74+X74+AA74</f>
        <v>3991564531</v>
      </c>
      <c r="D74" s="5">
        <f>G74+J74+M74+P74+S74+V74+Y74+AB74</f>
        <v>2922049276</v>
      </c>
      <c r="E74" s="6">
        <f>H74+K74+N74+Q74+T74+W74+Z74+AC74</f>
        <v>6913613807</v>
      </c>
      <c r="F74" s="5">
        <v>3262776682</v>
      </c>
      <c r="G74" s="5">
        <v>2273775291</v>
      </c>
      <c r="H74" s="5">
        <f>F74+G74</f>
        <v>5536551973</v>
      </c>
      <c r="I74" s="5">
        <v>108935502</v>
      </c>
      <c r="J74" s="5">
        <v>88400291</v>
      </c>
      <c r="K74" s="5">
        <f>I74+J74</f>
        <v>197335793</v>
      </c>
      <c r="L74" s="5">
        <v>122138858</v>
      </c>
      <c r="M74" s="5">
        <v>80976924</v>
      </c>
      <c r="N74" s="5">
        <f>L74+M74</f>
        <v>203115782</v>
      </c>
      <c r="O74" s="5">
        <v>0</v>
      </c>
      <c r="P74" s="5">
        <v>0</v>
      </c>
      <c r="Q74" s="5">
        <f>O74+P74</f>
        <v>0</v>
      </c>
      <c r="R74" s="5">
        <v>3766727</v>
      </c>
      <c r="S74" s="5">
        <v>5242295</v>
      </c>
      <c r="T74" s="5">
        <f>R74+S74</f>
        <v>9009022</v>
      </c>
      <c r="U74" s="5">
        <v>488899794</v>
      </c>
      <c r="V74" s="5">
        <v>473330061</v>
      </c>
      <c r="W74" s="8">
        <f>U74+V74</f>
        <v>962229855</v>
      </c>
      <c r="X74" s="5">
        <v>0</v>
      </c>
      <c r="Y74" s="5">
        <v>0</v>
      </c>
      <c r="Z74" s="8">
        <f>X74+Y74</f>
        <v>0</v>
      </c>
      <c r="AA74" s="5">
        <v>5046968</v>
      </c>
      <c r="AB74" s="5">
        <v>324414</v>
      </c>
      <c r="AC74" s="6">
        <f>AA74+AB74</f>
        <v>5371382</v>
      </c>
    </row>
    <row r="75" spans="1:29" ht="19.5" customHeight="1">
      <c r="A75" s="55"/>
      <c r="B75" s="17" t="s">
        <v>3</v>
      </c>
      <c r="C75" s="5">
        <f>F75+I75+L75+O75+R75+U75+X75+AA75</f>
        <v>2425374598</v>
      </c>
      <c r="D75" s="5">
        <f t="shared" ref="D75:E76" si="170">G75+J75+M75+P75+S75+V75+Y75+AB75</f>
        <v>1441923937</v>
      </c>
      <c r="E75" s="6">
        <f t="shared" si="170"/>
        <v>3867298535</v>
      </c>
      <c r="F75" s="5">
        <v>446356609</v>
      </c>
      <c r="G75" s="5">
        <v>606020202</v>
      </c>
      <c r="H75" s="5">
        <f t="shared" ref="H75:H76" si="171">F75+G75</f>
        <v>1052376811</v>
      </c>
      <c r="I75" s="5">
        <v>21390467</v>
      </c>
      <c r="J75" s="5">
        <v>20492103</v>
      </c>
      <c r="K75" s="5">
        <f t="shared" ref="K75:K76" si="172">I75+J75</f>
        <v>41882570</v>
      </c>
      <c r="L75" s="5">
        <v>20213811</v>
      </c>
      <c r="M75" s="5">
        <v>15288345</v>
      </c>
      <c r="N75" s="5">
        <f t="shared" ref="N75:N76" si="173">L75+M75</f>
        <v>35502156</v>
      </c>
      <c r="O75" s="5">
        <v>0</v>
      </c>
      <c r="P75" s="5">
        <v>0</v>
      </c>
      <c r="Q75" s="5">
        <f t="shared" ref="Q75:Q76" si="174">O75+P75</f>
        <v>0</v>
      </c>
      <c r="R75" s="5">
        <v>2838244</v>
      </c>
      <c r="S75" s="5">
        <v>1962045</v>
      </c>
      <c r="T75" s="5">
        <f t="shared" ref="T75:T76" si="175">R75+S75</f>
        <v>4800289</v>
      </c>
      <c r="U75" s="5">
        <v>1684851658</v>
      </c>
      <c r="V75" s="5">
        <v>798161242</v>
      </c>
      <c r="W75" s="8">
        <f t="shared" ref="W75:W76" si="176">U75+V75</f>
        <v>2483012900</v>
      </c>
      <c r="X75" s="5">
        <v>247840400</v>
      </c>
      <c r="Y75" s="5">
        <v>0</v>
      </c>
      <c r="Z75" s="8">
        <f t="shared" ref="Z75:Z76" si="177">X75+Y75</f>
        <v>247840400</v>
      </c>
      <c r="AA75" s="5">
        <v>1883409</v>
      </c>
      <c r="AB75" s="5">
        <v>0</v>
      </c>
      <c r="AC75" s="6">
        <f t="shared" ref="AC75:AC76" si="178">AA75+AB75</f>
        <v>1883409</v>
      </c>
    </row>
    <row r="76" spans="1:29" ht="19.5" customHeight="1">
      <c r="A76" s="56"/>
      <c r="B76" s="17" t="s">
        <v>4</v>
      </c>
      <c r="C76" s="5">
        <f>F76+I76+L76+O76+R76+U76+X76+AA76</f>
        <v>13259063971</v>
      </c>
      <c r="D76" s="5">
        <f t="shared" si="170"/>
        <v>9133223820</v>
      </c>
      <c r="E76" s="6">
        <f t="shared" si="170"/>
        <v>22392287791</v>
      </c>
      <c r="F76" s="5">
        <v>2425681756</v>
      </c>
      <c r="G76" s="5">
        <v>2420530913</v>
      </c>
      <c r="H76" s="5">
        <f t="shared" si="171"/>
        <v>4846212669</v>
      </c>
      <c r="I76" s="5">
        <v>86591140</v>
      </c>
      <c r="J76" s="5">
        <v>119370265</v>
      </c>
      <c r="K76" s="5">
        <f t="shared" si="172"/>
        <v>205961405</v>
      </c>
      <c r="L76" s="5">
        <v>89430574</v>
      </c>
      <c r="M76" s="5">
        <v>74547387</v>
      </c>
      <c r="N76" s="5">
        <f t="shared" si="173"/>
        <v>163977961</v>
      </c>
      <c r="O76" s="5">
        <v>0</v>
      </c>
      <c r="P76" s="5">
        <v>0</v>
      </c>
      <c r="Q76" s="5">
        <f t="shared" si="174"/>
        <v>0</v>
      </c>
      <c r="R76" s="5">
        <v>1490271</v>
      </c>
      <c r="S76" s="5">
        <v>2607916</v>
      </c>
      <c r="T76" s="5">
        <f t="shared" si="175"/>
        <v>4098187</v>
      </c>
      <c r="U76" s="5">
        <v>10655870230</v>
      </c>
      <c r="V76" s="5">
        <v>6516167339</v>
      </c>
      <c r="W76" s="8">
        <f t="shared" si="176"/>
        <v>17172037569</v>
      </c>
      <c r="X76" s="5">
        <v>0</v>
      </c>
      <c r="Y76" s="5">
        <v>0</v>
      </c>
      <c r="Z76" s="8">
        <f t="shared" si="177"/>
        <v>0</v>
      </c>
      <c r="AA76" s="5">
        <v>0</v>
      </c>
      <c r="AB76" s="5">
        <v>0</v>
      </c>
      <c r="AC76" s="6">
        <f t="shared" si="178"/>
        <v>0</v>
      </c>
    </row>
    <row r="77" spans="1:29" ht="19.5" customHeight="1" thickBot="1">
      <c r="A77" s="22" t="s">
        <v>5</v>
      </c>
      <c r="B77" s="21"/>
      <c r="C77" s="9">
        <f>SUM(C74:C76)</f>
        <v>19676003100</v>
      </c>
      <c r="D77" s="9">
        <f t="shared" ref="D77:AC77" si="179">SUM(D74:D76)</f>
        <v>13497197033</v>
      </c>
      <c r="E77" s="9">
        <f t="shared" si="179"/>
        <v>33173200133</v>
      </c>
      <c r="F77" s="9">
        <f t="shared" si="179"/>
        <v>6134815047</v>
      </c>
      <c r="G77" s="9">
        <f t="shared" si="179"/>
        <v>5300326406</v>
      </c>
      <c r="H77" s="9">
        <f t="shared" si="179"/>
        <v>11435141453</v>
      </c>
      <c r="I77" s="9">
        <f t="shared" si="179"/>
        <v>216917109</v>
      </c>
      <c r="J77" s="9">
        <f t="shared" si="179"/>
        <v>228262659</v>
      </c>
      <c r="K77" s="9">
        <f t="shared" si="179"/>
        <v>445179768</v>
      </c>
      <c r="L77" s="9">
        <f t="shared" si="179"/>
        <v>231783243</v>
      </c>
      <c r="M77" s="9">
        <f t="shared" si="179"/>
        <v>170812656</v>
      </c>
      <c r="N77" s="9">
        <f t="shared" si="179"/>
        <v>402595899</v>
      </c>
      <c r="O77" s="9">
        <f t="shared" si="179"/>
        <v>0</v>
      </c>
      <c r="P77" s="9">
        <f t="shared" si="179"/>
        <v>0</v>
      </c>
      <c r="Q77" s="9">
        <f t="shared" si="179"/>
        <v>0</v>
      </c>
      <c r="R77" s="9">
        <f t="shared" si="179"/>
        <v>8095242</v>
      </c>
      <c r="S77" s="9">
        <f t="shared" si="179"/>
        <v>9812256</v>
      </c>
      <c r="T77" s="9">
        <f t="shared" si="179"/>
        <v>17907498</v>
      </c>
      <c r="U77" s="9">
        <f t="shared" si="179"/>
        <v>12829621682</v>
      </c>
      <c r="V77" s="9">
        <f t="shared" si="179"/>
        <v>7787658642</v>
      </c>
      <c r="W77" s="9">
        <f t="shared" si="179"/>
        <v>20617280324</v>
      </c>
      <c r="X77" s="9">
        <f t="shared" si="179"/>
        <v>247840400</v>
      </c>
      <c r="Y77" s="9">
        <f t="shared" si="179"/>
        <v>0</v>
      </c>
      <c r="Z77" s="9">
        <f t="shared" si="179"/>
        <v>247840400</v>
      </c>
      <c r="AA77" s="9">
        <f t="shared" si="179"/>
        <v>6930377</v>
      </c>
      <c r="AB77" s="9">
        <f t="shared" si="179"/>
        <v>324414</v>
      </c>
      <c r="AC77" s="9">
        <f t="shared" si="179"/>
        <v>7254791</v>
      </c>
    </row>
    <row r="78" spans="1:29" ht="19.5" customHeight="1">
      <c r="A78" s="54" t="s">
        <v>41</v>
      </c>
      <c r="B78" s="18" t="s">
        <v>2</v>
      </c>
      <c r="C78" s="5">
        <f>F78+I78+L78+O78+R78+U78+X78+AA78</f>
        <v>0</v>
      </c>
      <c r="D78" s="5">
        <f>G78+J78+M78+P78+S78+V78+Y78+AB78</f>
        <v>1780059</v>
      </c>
      <c r="E78" s="6">
        <f>H78+K78+N78+Q78+T78+W78+Z78+AC78</f>
        <v>1780059</v>
      </c>
      <c r="F78" s="5">
        <v>0</v>
      </c>
      <c r="G78" s="5">
        <v>1780059</v>
      </c>
      <c r="H78" s="5">
        <f>F78+G78</f>
        <v>1780059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>F79+I79+L79+O79+R79+U79+X79+AA79</f>
        <v>97662917</v>
      </c>
      <c r="D79" s="5">
        <f t="shared" ref="D79:E80" si="180">G79+J79+M79+P79+S79+V79+Y79+AB79</f>
        <v>298167586</v>
      </c>
      <c r="E79" s="6">
        <f t="shared" si="180"/>
        <v>395830503</v>
      </c>
      <c r="F79" s="5">
        <v>97662917</v>
      </c>
      <c r="G79" s="5">
        <v>298167586</v>
      </c>
      <c r="H79" s="5">
        <f t="shared" ref="H79:H80" si="181">F79+G79</f>
        <v>395830503</v>
      </c>
      <c r="I79" s="5">
        <v>0</v>
      </c>
      <c r="J79" s="5">
        <v>0</v>
      </c>
      <c r="K79" s="5">
        <f t="shared" ref="K79:K80" si="182">I79+J79</f>
        <v>0</v>
      </c>
      <c r="L79" s="5">
        <v>0</v>
      </c>
      <c r="M79" s="5">
        <v>0</v>
      </c>
      <c r="N79" s="5">
        <f t="shared" ref="N79:N80" si="183">L79+M79</f>
        <v>0</v>
      </c>
      <c r="O79" s="5">
        <v>0</v>
      </c>
      <c r="P79" s="5">
        <v>0</v>
      </c>
      <c r="Q79" s="5">
        <f t="shared" ref="Q79:Q80" si="184">O79+P79</f>
        <v>0</v>
      </c>
      <c r="R79" s="5">
        <v>0</v>
      </c>
      <c r="S79" s="5">
        <v>0</v>
      </c>
      <c r="T79" s="5">
        <f t="shared" ref="T79:T80" si="185">R79+S79</f>
        <v>0</v>
      </c>
      <c r="U79" s="5">
        <v>0</v>
      </c>
      <c r="V79" s="5">
        <v>0</v>
      </c>
      <c r="W79" s="8">
        <f t="shared" ref="W79:W80" si="186">U79+V79</f>
        <v>0</v>
      </c>
      <c r="X79" s="5">
        <v>0</v>
      </c>
      <c r="Y79" s="5">
        <v>0</v>
      </c>
      <c r="Z79" s="8">
        <f t="shared" ref="Z79:Z80" si="187">X79+Y79</f>
        <v>0</v>
      </c>
      <c r="AA79" s="5">
        <v>0</v>
      </c>
      <c r="AB79" s="5">
        <v>0</v>
      </c>
      <c r="AC79" s="6">
        <f t="shared" ref="AC79:AC80" si="188">AA79+AB79</f>
        <v>0</v>
      </c>
    </row>
    <row r="80" spans="1:29" ht="19.5" customHeight="1">
      <c r="A80" s="56"/>
      <c r="B80" s="17" t="s">
        <v>4</v>
      </c>
      <c r="C80" s="5">
        <f>F80+I80+L80+O80+R80+U80+X80+AA80</f>
        <v>2571873599</v>
      </c>
      <c r="D80" s="5">
        <f t="shared" si="180"/>
        <v>1445843332</v>
      </c>
      <c r="E80" s="6">
        <f t="shared" si="180"/>
        <v>4017716931</v>
      </c>
      <c r="F80" s="5">
        <v>2571873599</v>
      </c>
      <c r="G80" s="5">
        <v>1445843332</v>
      </c>
      <c r="H80" s="5">
        <f t="shared" si="181"/>
        <v>4017716931</v>
      </c>
      <c r="I80" s="5">
        <v>0</v>
      </c>
      <c r="J80" s="5">
        <v>0</v>
      </c>
      <c r="K80" s="5">
        <f t="shared" si="182"/>
        <v>0</v>
      </c>
      <c r="L80" s="5">
        <v>0</v>
      </c>
      <c r="M80" s="5">
        <v>0</v>
      </c>
      <c r="N80" s="5">
        <f t="shared" si="183"/>
        <v>0</v>
      </c>
      <c r="O80" s="5">
        <v>0</v>
      </c>
      <c r="P80" s="5">
        <v>0</v>
      </c>
      <c r="Q80" s="5">
        <f t="shared" si="184"/>
        <v>0</v>
      </c>
      <c r="R80" s="5">
        <v>0</v>
      </c>
      <c r="S80" s="5">
        <v>0</v>
      </c>
      <c r="T80" s="5">
        <f t="shared" si="185"/>
        <v>0</v>
      </c>
      <c r="U80" s="5">
        <v>0</v>
      </c>
      <c r="V80" s="5">
        <v>0</v>
      </c>
      <c r="W80" s="8">
        <f t="shared" si="186"/>
        <v>0</v>
      </c>
      <c r="X80" s="5">
        <v>0</v>
      </c>
      <c r="Y80" s="5">
        <v>0</v>
      </c>
      <c r="Z80" s="8">
        <f t="shared" si="187"/>
        <v>0</v>
      </c>
      <c r="AA80" s="5">
        <v>0</v>
      </c>
      <c r="AB80" s="5">
        <v>0</v>
      </c>
      <c r="AC80" s="6">
        <f t="shared" si="188"/>
        <v>0</v>
      </c>
    </row>
    <row r="81" spans="1:29" ht="19.5" customHeight="1" thickBot="1">
      <c r="A81" s="22" t="s">
        <v>5</v>
      </c>
      <c r="B81" s="21"/>
      <c r="C81" s="9">
        <f>SUM(C78:C80)</f>
        <v>2669536516</v>
      </c>
      <c r="D81" s="9">
        <f t="shared" ref="D81:AC81" si="189">SUM(D78:D80)</f>
        <v>1745790977</v>
      </c>
      <c r="E81" s="9">
        <f t="shared" si="189"/>
        <v>4415327493</v>
      </c>
      <c r="F81" s="9">
        <f t="shared" si="189"/>
        <v>2669536516</v>
      </c>
      <c r="G81" s="9">
        <f t="shared" si="189"/>
        <v>1745790977</v>
      </c>
      <c r="H81" s="9">
        <f t="shared" si="189"/>
        <v>4415327493</v>
      </c>
      <c r="I81" s="9">
        <f t="shared" si="189"/>
        <v>0</v>
      </c>
      <c r="J81" s="9">
        <f t="shared" si="189"/>
        <v>0</v>
      </c>
      <c r="K81" s="9">
        <f t="shared" si="189"/>
        <v>0</v>
      </c>
      <c r="L81" s="9">
        <f t="shared" si="189"/>
        <v>0</v>
      </c>
      <c r="M81" s="9">
        <f t="shared" si="189"/>
        <v>0</v>
      </c>
      <c r="N81" s="9">
        <f t="shared" si="189"/>
        <v>0</v>
      </c>
      <c r="O81" s="9">
        <f t="shared" si="189"/>
        <v>0</v>
      </c>
      <c r="P81" s="9">
        <f t="shared" si="189"/>
        <v>0</v>
      </c>
      <c r="Q81" s="9">
        <f t="shared" si="189"/>
        <v>0</v>
      </c>
      <c r="R81" s="9">
        <f t="shared" si="189"/>
        <v>0</v>
      </c>
      <c r="S81" s="9">
        <f t="shared" si="189"/>
        <v>0</v>
      </c>
      <c r="T81" s="9">
        <f t="shared" si="189"/>
        <v>0</v>
      </c>
      <c r="U81" s="9">
        <f t="shared" si="189"/>
        <v>0</v>
      </c>
      <c r="V81" s="9">
        <f t="shared" si="189"/>
        <v>0</v>
      </c>
      <c r="W81" s="9">
        <f t="shared" si="189"/>
        <v>0</v>
      </c>
      <c r="X81" s="9">
        <f t="shared" si="189"/>
        <v>0</v>
      </c>
      <c r="Y81" s="9">
        <f t="shared" si="189"/>
        <v>0</v>
      </c>
      <c r="Z81" s="9">
        <f t="shared" si="189"/>
        <v>0</v>
      </c>
      <c r="AA81" s="9">
        <f t="shared" si="189"/>
        <v>0</v>
      </c>
      <c r="AB81" s="9">
        <f t="shared" si="189"/>
        <v>0</v>
      </c>
      <c r="AC81" s="9">
        <f t="shared" si="189"/>
        <v>0</v>
      </c>
    </row>
    <row r="82" spans="1:29" ht="19.5" customHeight="1">
      <c r="A82" s="54" t="s">
        <v>7</v>
      </c>
      <c r="B82" s="18" t="s">
        <v>2</v>
      </c>
      <c r="C82" s="5">
        <f>F82+I82+L82+O82+R82+U82+X82+AA82</f>
        <v>236230603</v>
      </c>
      <c r="D82" s="5">
        <f>G82+J82+M82+P82+S82+V82+Y82+AB82</f>
        <v>177443979</v>
      </c>
      <c r="E82" s="6">
        <f>H82+K82+N82+Q82+T82+W82+Z82+AC82</f>
        <v>413674582</v>
      </c>
      <c r="F82" s="5">
        <v>220543143</v>
      </c>
      <c r="G82" s="5">
        <v>170390985</v>
      </c>
      <c r="H82" s="5">
        <f>F82+G82</f>
        <v>390934128</v>
      </c>
      <c r="I82" s="5">
        <v>15687460</v>
      </c>
      <c r="J82" s="5">
        <v>7052994</v>
      </c>
      <c r="K82" s="5">
        <f>I82+J82</f>
        <v>22740454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0</v>
      </c>
      <c r="V82" s="5">
        <v>0</v>
      </c>
      <c r="W82" s="8">
        <f>U82+V82</f>
        <v>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>F83+I83+L83+O83+R83+U83+X83+AA83</f>
        <v>58660274</v>
      </c>
      <c r="D83" s="5">
        <f t="shared" ref="D83:E84" si="190">G83+J83+M83+P83+S83+V83+Y83+AB83</f>
        <v>15682664</v>
      </c>
      <c r="E83" s="6">
        <f t="shared" si="190"/>
        <v>74342938</v>
      </c>
      <c r="F83" s="5">
        <v>46919178</v>
      </c>
      <c r="G83" s="5">
        <v>9242600</v>
      </c>
      <c r="H83" s="5">
        <f t="shared" ref="H83:H84" si="191">F83+G83</f>
        <v>56161778</v>
      </c>
      <c r="I83" s="5">
        <v>192322</v>
      </c>
      <c r="J83" s="5">
        <v>3405418</v>
      </c>
      <c r="K83" s="5">
        <f t="shared" ref="K83:K84" si="192">I83+J83</f>
        <v>3597740</v>
      </c>
      <c r="L83" s="5">
        <v>0</v>
      </c>
      <c r="M83" s="5">
        <v>0</v>
      </c>
      <c r="N83" s="5">
        <f t="shared" ref="N83:N84" si="193">L83+M83</f>
        <v>0</v>
      </c>
      <c r="O83" s="5">
        <v>0</v>
      </c>
      <c r="P83" s="5">
        <v>0</v>
      </c>
      <c r="Q83" s="5">
        <f t="shared" ref="Q83:Q84" si="194">O83+P83</f>
        <v>0</v>
      </c>
      <c r="R83" s="5">
        <v>0</v>
      </c>
      <c r="S83" s="5">
        <v>0</v>
      </c>
      <c r="T83" s="5">
        <f t="shared" ref="T83:T84" si="195">R83+S83</f>
        <v>0</v>
      </c>
      <c r="U83" s="5">
        <v>11548774</v>
      </c>
      <c r="V83" s="5">
        <v>3034646</v>
      </c>
      <c r="W83" s="8">
        <f t="shared" ref="W83:W84" si="196">U83+V83</f>
        <v>14583420</v>
      </c>
      <c r="X83" s="5">
        <v>0</v>
      </c>
      <c r="Y83" s="5">
        <v>0</v>
      </c>
      <c r="Z83" s="8">
        <f t="shared" ref="Z83:Z84" si="197">X83+Y83</f>
        <v>0</v>
      </c>
      <c r="AA83" s="5">
        <v>0</v>
      </c>
      <c r="AB83" s="5">
        <v>0</v>
      </c>
      <c r="AC83" s="6">
        <f t="shared" ref="AC83:AC84" si="198">AA83+AB83</f>
        <v>0</v>
      </c>
    </row>
    <row r="84" spans="1:29" ht="19.5" customHeight="1">
      <c r="A84" s="56"/>
      <c r="B84" s="17" t="s">
        <v>4</v>
      </c>
      <c r="C84" s="5">
        <f>F84+I84+L84+O84+R84+U84+X84+AA84</f>
        <v>984100398</v>
      </c>
      <c r="D84" s="5">
        <f t="shared" si="190"/>
        <v>1270351608</v>
      </c>
      <c r="E84" s="6">
        <f t="shared" si="190"/>
        <v>2254452006</v>
      </c>
      <c r="F84" s="5">
        <v>895521339</v>
      </c>
      <c r="G84" s="5">
        <v>1238970765</v>
      </c>
      <c r="H84" s="5">
        <f t="shared" si="191"/>
        <v>2134492104</v>
      </c>
      <c r="I84" s="5">
        <v>21918275</v>
      </c>
      <c r="J84" s="5">
        <v>17739689</v>
      </c>
      <c r="K84" s="5">
        <f t="shared" si="192"/>
        <v>39657964</v>
      </c>
      <c r="L84" s="5">
        <v>0</v>
      </c>
      <c r="M84" s="5">
        <v>0</v>
      </c>
      <c r="N84" s="5">
        <f t="shared" si="193"/>
        <v>0</v>
      </c>
      <c r="O84" s="5">
        <v>0</v>
      </c>
      <c r="P84" s="5">
        <v>0</v>
      </c>
      <c r="Q84" s="5">
        <f t="shared" si="194"/>
        <v>0</v>
      </c>
      <c r="R84" s="5">
        <v>4278134</v>
      </c>
      <c r="S84" s="5">
        <v>0</v>
      </c>
      <c r="T84" s="5">
        <f t="shared" si="195"/>
        <v>4278134</v>
      </c>
      <c r="U84" s="5">
        <v>62382650</v>
      </c>
      <c r="V84" s="5">
        <v>13641154</v>
      </c>
      <c r="W84" s="8">
        <f t="shared" si="196"/>
        <v>76023804</v>
      </c>
      <c r="X84" s="5">
        <v>0</v>
      </c>
      <c r="Y84" s="5">
        <v>0</v>
      </c>
      <c r="Z84" s="8">
        <f t="shared" si="197"/>
        <v>0</v>
      </c>
      <c r="AA84" s="5">
        <v>0</v>
      </c>
      <c r="AB84" s="5">
        <v>0</v>
      </c>
      <c r="AC84" s="6">
        <f t="shared" si="198"/>
        <v>0</v>
      </c>
    </row>
    <row r="85" spans="1:29" ht="19.5" customHeight="1" thickBot="1">
      <c r="A85" s="22" t="s">
        <v>5</v>
      </c>
      <c r="B85" s="21"/>
      <c r="C85" s="9">
        <f>SUM(C82:C84)</f>
        <v>1278991275</v>
      </c>
      <c r="D85" s="9">
        <f t="shared" ref="D85:AC85" si="199">SUM(D82:D84)</f>
        <v>1463478251</v>
      </c>
      <c r="E85" s="9">
        <f t="shared" si="199"/>
        <v>2742469526</v>
      </c>
      <c r="F85" s="9">
        <f t="shared" si="199"/>
        <v>1162983660</v>
      </c>
      <c r="G85" s="9">
        <f t="shared" si="199"/>
        <v>1418604350</v>
      </c>
      <c r="H85" s="9">
        <f t="shared" si="199"/>
        <v>2581588010</v>
      </c>
      <c r="I85" s="9">
        <f t="shared" si="199"/>
        <v>37798057</v>
      </c>
      <c r="J85" s="9">
        <f t="shared" si="199"/>
        <v>28198101</v>
      </c>
      <c r="K85" s="9">
        <f t="shared" si="199"/>
        <v>65996158</v>
      </c>
      <c r="L85" s="9">
        <f t="shared" si="199"/>
        <v>0</v>
      </c>
      <c r="M85" s="9">
        <f t="shared" si="199"/>
        <v>0</v>
      </c>
      <c r="N85" s="9">
        <f t="shared" si="199"/>
        <v>0</v>
      </c>
      <c r="O85" s="9">
        <f t="shared" si="199"/>
        <v>0</v>
      </c>
      <c r="P85" s="9">
        <f t="shared" si="199"/>
        <v>0</v>
      </c>
      <c r="Q85" s="9">
        <f t="shared" si="199"/>
        <v>0</v>
      </c>
      <c r="R85" s="9">
        <f t="shared" si="199"/>
        <v>4278134</v>
      </c>
      <c r="S85" s="9">
        <f t="shared" si="199"/>
        <v>0</v>
      </c>
      <c r="T85" s="9">
        <f t="shared" si="199"/>
        <v>4278134</v>
      </c>
      <c r="U85" s="9">
        <f t="shared" si="199"/>
        <v>73931424</v>
      </c>
      <c r="V85" s="9">
        <f t="shared" si="199"/>
        <v>16675800</v>
      </c>
      <c r="W85" s="9">
        <f t="shared" si="199"/>
        <v>90607224</v>
      </c>
      <c r="X85" s="9">
        <f t="shared" si="199"/>
        <v>0</v>
      </c>
      <c r="Y85" s="9">
        <f t="shared" si="199"/>
        <v>0</v>
      </c>
      <c r="Z85" s="9">
        <f t="shared" si="199"/>
        <v>0</v>
      </c>
      <c r="AA85" s="9">
        <f t="shared" si="199"/>
        <v>0</v>
      </c>
      <c r="AB85" s="9">
        <f t="shared" si="199"/>
        <v>0</v>
      </c>
      <c r="AC85" s="9">
        <f t="shared" si="199"/>
        <v>0</v>
      </c>
    </row>
    <row r="86" spans="1:29" ht="19.5" customHeight="1">
      <c r="A86" s="54" t="s">
        <v>42</v>
      </c>
      <c r="B86" s="18" t="s">
        <v>2</v>
      </c>
      <c r="C86" s="5">
        <f>F86+I86+L86+O86+R86+U86+X86+AA86</f>
        <v>2046398</v>
      </c>
      <c r="D86" s="5">
        <f>G86+J86+M86+P86+S86+V86+Y86+AB86</f>
        <v>5702050</v>
      </c>
      <c r="E86" s="6">
        <f>H86+K86+N86+Q86+T86+W86+Z86+AC86</f>
        <v>7748448</v>
      </c>
      <c r="F86" s="5">
        <v>2046398</v>
      </c>
      <c r="G86" s="5">
        <v>5702050</v>
      </c>
      <c r="H86" s="5">
        <f>F86+G86</f>
        <v>7748448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>F87+I87+L87+O87+R87+U87+X87+AA87</f>
        <v>0</v>
      </c>
      <c r="D87" s="5">
        <f t="shared" ref="D87:E88" si="200">G87+J87+M87+P87+S87+V87+Y87+AB87</f>
        <v>0</v>
      </c>
      <c r="E87" s="6">
        <f t="shared" si="200"/>
        <v>0</v>
      </c>
      <c r="F87" s="5">
        <v>0</v>
      </c>
      <c r="G87" s="5">
        <v>0</v>
      </c>
      <c r="H87" s="5">
        <f t="shared" ref="H87:H88" si="201">F87+G87</f>
        <v>0</v>
      </c>
      <c r="I87" s="5">
        <v>0</v>
      </c>
      <c r="J87" s="5">
        <v>0</v>
      </c>
      <c r="K87" s="5">
        <f t="shared" ref="K87:K88" si="202">I87+J87</f>
        <v>0</v>
      </c>
      <c r="L87" s="5">
        <v>0</v>
      </c>
      <c r="M87" s="5">
        <v>0</v>
      </c>
      <c r="N87" s="5">
        <f t="shared" ref="N87:N88" si="203">L87+M87</f>
        <v>0</v>
      </c>
      <c r="O87" s="5">
        <v>0</v>
      </c>
      <c r="P87" s="5">
        <v>0</v>
      </c>
      <c r="Q87" s="5">
        <f t="shared" ref="Q87:Q88" si="204">O87+P87</f>
        <v>0</v>
      </c>
      <c r="R87" s="5">
        <v>0</v>
      </c>
      <c r="S87" s="5">
        <v>0</v>
      </c>
      <c r="T87" s="5">
        <f t="shared" ref="T87:T88" si="205">R87+S87</f>
        <v>0</v>
      </c>
      <c r="U87" s="5">
        <v>0</v>
      </c>
      <c r="V87" s="5">
        <v>0</v>
      </c>
      <c r="W87" s="8">
        <f t="shared" ref="W87:W88" si="206">U87+V87</f>
        <v>0</v>
      </c>
      <c r="X87" s="5">
        <v>0</v>
      </c>
      <c r="Y87" s="5">
        <v>0</v>
      </c>
      <c r="Z87" s="8">
        <f t="shared" ref="Z87:Z88" si="207">X87+Y87</f>
        <v>0</v>
      </c>
      <c r="AA87" s="5">
        <v>0</v>
      </c>
      <c r="AB87" s="5">
        <v>0</v>
      </c>
      <c r="AC87" s="6">
        <f t="shared" ref="AC87:AC88" si="208">AA87+AB87</f>
        <v>0</v>
      </c>
    </row>
    <row r="88" spans="1:29" ht="19.5" customHeight="1">
      <c r="A88" s="56"/>
      <c r="B88" s="17" t="s">
        <v>4</v>
      </c>
      <c r="C88" s="5">
        <f>F88+I88+L88+O88+R88+U88+X88+AA88</f>
        <v>82167587</v>
      </c>
      <c r="D88" s="5">
        <f t="shared" si="200"/>
        <v>42949510</v>
      </c>
      <c r="E88" s="6">
        <f t="shared" si="200"/>
        <v>125117097</v>
      </c>
      <c r="F88" s="5">
        <v>82167587</v>
      </c>
      <c r="G88" s="5">
        <v>42949510</v>
      </c>
      <c r="H88" s="5">
        <f t="shared" si="201"/>
        <v>125117097</v>
      </c>
      <c r="I88" s="5">
        <v>0</v>
      </c>
      <c r="J88" s="5">
        <v>0</v>
      </c>
      <c r="K88" s="5">
        <f t="shared" si="202"/>
        <v>0</v>
      </c>
      <c r="L88" s="5">
        <v>0</v>
      </c>
      <c r="M88" s="5">
        <v>0</v>
      </c>
      <c r="N88" s="5">
        <f t="shared" si="203"/>
        <v>0</v>
      </c>
      <c r="O88" s="5">
        <v>0</v>
      </c>
      <c r="P88" s="5">
        <v>0</v>
      </c>
      <c r="Q88" s="5">
        <f t="shared" si="204"/>
        <v>0</v>
      </c>
      <c r="R88" s="5">
        <v>0</v>
      </c>
      <c r="S88" s="5">
        <v>0</v>
      </c>
      <c r="T88" s="5">
        <f t="shared" si="205"/>
        <v>0</v>
      </c>
      <c r="U88" s="5">
        <v>0</v>
      </c>
      <c r="V88" s="5">
        <v>0</v>
      </c>
      <c r="W88" s="8">
        <f t="shared" si="206"/>
        <v>0</v>
      </c>
      <c r="X88" s="5">
        <v>0</v>
      </c>
      <c r="Y88" s="5">
        <v>0</v>
      </c>
      <c r="Z88" s="8">
        <f t="shared" si="207"/>
        <v>0</v>
      </c>
      <c r="AA88" s="5">
        <v>0</v>
      </c>
      <c r="AB88" s="5">
        <v>0</v>
      </c>
      <c r="AC88" s="6">
        <f t="shared" si="208"/>
        <v>0</v>
      </c>
    </row>
    <row r="89" spans="1:29" ht="19.5" customHeight="1" thickBot="1">
      <c r="A89" s="22" t="s">
        <v>5</v>
      </c>
      <c r="B89" s="21"/>
      <c r="C89" s="9">
        <f>SUM(C86:C88)</f>
        <v>84213985</v>
      </c>
      <c r="D89" s="9">
        <f t="shared" ref="D89:AC89" si="209">SUM(D86:D88)</f>
        <v>48651560</v>
      </c>
      <c r="E89" s="9">
        <f t="shared" si="209"/>
        <v>132865545</v>
      </c>
      <c r="F89" s="9">
        <f t="shared" si="209"/>
        <v>84213985</v>
      </c>
      <c r="G89" s="9">
        <f t="shared" si="209"/>
        <v>48651560</v>
      </c>
      <c r="H89" s="9">
        <f t="shared" si="209"/>
        <v>132865545</v>
      </c>
      <c r="I89" s="9">
        <f t="shared" si="209"/>
        <v>0</v>
      </c>
      <c r="J89" s="9">
        <f t="shared" si="209"/>
        <v>0</v>
      </c>
      <c r="K89" s="9">
        <f t="shared" si="209"/>
        <v>0</v>
      </c>
      <c r="L89" s="9">
        <f t="shared" si="209"/>
        <v>0</v>
      </c>
      <c r="M89" s="9">
        <f t="shared" si="209"/>
        <v>0</v>
      </c>
      <c r="N89" s="9">
        <f t="shared" si="209"/>
        <v>0</v>
      </c>
      <c r="O89" s="9">
        <f t="shared" si="209"/>
        <v>0</v>
      </c>
      <c r="P89" s="9">
        <f t="shared" si="209"/>
        <v>0</v>
      </c>
      <c r="Q89" s="9">
        <f t="shared" si="209"/>
        <v>0</v>
      </c>
      <c r="R89" s="9">
        <f t="shared" si="209"/>
        <v>0</v>
      </c>
      <c r="S89" s="9">
        <f t="shared" si="209"/>
        <v>0</v>
      </c>
      <c r="T89" s="9">
        <f t="shared" si="209"/>
        <v>0</v>
      </c>
      <c r="U89" s="9">
        <f t="shared" si="209"/>
        <v>0</v>
      </c>
      <c r="V89" s="9">
        <f t="shared" si="209"/>
        <v>0</v>
      </c>
      <c r="W89" s="9">
        <f t="shared" si="209"/>
        <v>0</v>
      </c>
      <c r="X89" s="9">
        <f t="shared" si="209"/>
        <v>0</v>
      </c>
      <c r="Y89" s="9">
        <f t="shared" si="209"/>
        <v>0</v>
      </c>
      <c r="Z89" s="9">
        <f t="shared" si="209"/>
        <v>0</v>
      </c>
      <c r="AA89" s="9">
        <f t="shared" si="209"/>
        <v>0</v>
      </c>
      <c r="AB89" s="9">
        <f t="shared" si="209"/>
        <v>0</v>
      </c>
      <c r="AC89" s="9">
        <f t="shared" si="209"/>
        <v>0</v>
      </c>
    </row>
    <row r="90" spans="1:29" ht="19.5" customHeight="1">
      <c r="A90" s="54" t="s">
        <v>43</v>
      </c>
      <c r="B90" s="18" t="s">
        <v>2</v>
      </c>
      <c r="C90" s="5">
        <f>F90+I90+L90+O90+R90+U90+X90+AA90</f>
        <v>78703442</v>
      </c>
      <c r="D90" s="5">
        <f>G90+J90+M90+P90+S90+V90+Y90+AB90</f>
        <v>181069431</v>
      </c>
      <c r="E90" s="6">
        <f>H90+K90+N90+Q90+T90+W90+Z90+AC90</f>
        <v>259772873</v>
      </c>
      <c r="F90" s="5">
        <v>68643420</v>
      </c>
      <c r="G90" s="5">
        <v>45022460</v>
      </c>
      <c r="H90" s="5">
        <f>F90+G90</f>
        <v>113665880</v>
      </c>
      <c r="I90" s="5">
        <v>1299855</v>
      </c>
      <c r="J90" s="5">
        <v>617572</v>
      </c>
      <c r="K90" s="5">
        <f>I90+J90</f>
        <v>1917427</v>
      </c>
      <c r="L90" s="5">
        <v>0</v>
      </c>
      <c r="M90" s="5">
        <v>375636</v>
      </c>
      <c r="N90" s="5">
        <f>L90+M90</f>
        <v>375636</v>
      </c>
      <c r="O90" s="5">
        <v>0</v>
      </c>
      <c r="P90" s="5">
        <v>0</v>
      </c>
      <c r="Q90" s="5">
        <f>O90+P90</f>
        <v>0</v>
      </c>
      <c r="R90" s="5">
        <v>686637</v>
      </c>
      <c r="S90" s="5">
        <v>498787</v>
      </c>
      <c r="T90" s="5">
        <f>R90+S90</f>
        <v>1185424</v>
      </c>
      <c r="U90" s="5">
        <v>8073530</v>
      </c>
      <c r="V90" s="5">
        <v>134554976</v>
      </c>
      <c r="W90" s="8">
        <f>U90+V90</f>
        <v>142628506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>F91+I91+L91+O91+R91+U91+X91+AA91</f>
        <v>209922516</v>
      </c>
      <c r="D91" s="5">
        <f t="shared" ref="D91:E92" si="210">G91+J91+M91+P91+S91+V91+Y91+AB91</f>
        <v>1161538462</v>
      </c>
      <c r="E91" s="6">
        <f t="shared" si="210"/>
        <v>1371460978</v>
      </c>
      <c r="F91" s="5">
        <v>673493</v>
      </c>
      <c r="G91" s="5">
        <v>51947342</v>
      </c>
      <c r="H91" s="5">
        <f t="shared" ref="H91:H92" si="211">F91+G91</f>
        <v>52620835</v>
      </c>
      <c r="I91" s="5">
        <v>0</v>
      </c>
      <c r="J91" s="5">
        <v>0</v>
      </c>
      <c r="K91" s="5">
        <f t="shared" ref="K91:K92" si="212">I91+J91</f>
        <v>0</v>
      </c>
      <c r="L91" s="5">
        <v>0</v>
      </c>
      <c r="M91" s="5">
        <v>0</v>
      </c>
      <c r="N91" s="5">
        <f t="shared" ref="N91:N92" si="213">L91+M91</f>
        <v>0</v>
      </c>
      <c r="O91" s="5">
        <v>0</v>
      </c>
      <c r="P91" s="5">
        <v>0</v>
      </c>
      <c r="Q91" s="5">
        <f t="shared" ref="Q91:Q92" si="214">O91+P91</f>
        <v>0</v>
      </c>
      <c r="R91" s="5">
        <v>7072974</v>
      </c>
      <c r="S91" s="5">
        <v>0</v>
      </c>
      <c r="T91" s="5">
        <f t="shared" ref="T91:T92" si="215">R91+S91</f>
        <v>7072974</v>
      </c>
      <c r="U91" s="5">
        <v>202176049</v>
      </c>
      <c r="V91" s="5">
        <v>1109591120</v>
      </c>
      <c r="W91" s="8">
        <f t="shared" ref="W91:W92" si="216">U91+V91</f>
        <v>1311767169</v>
      </c>
      <c r="X91" s="5">
        <v>0</v>
      </c>
      <c r="Y91" s="5">
        <v>0</v>
      </c>
      <c r="Z91" s="8">
        <f t="shared" ref="Z91:Z92" si="217">X91+Y91</f>
        <v>0</v>
      </c>
      <c r="AA91" s="5">
        <v>0</v>
      </c>
      <c r="AB91" s="5">
        <v>0</v>
      </c>
      <c r="AC91" s="6">
        <f t="shared" ref="AC91:AC92" si="218">AA91+AB91</f>
        <v>0</v>
      </c>
    </row>
    <row r="92" spans="1:29" ht="19.5" customHeight="1">
      <c r="A92" s="56"/>
      <c r="B92" s="17" t="s">
        <v>4</v>
      </c>
      <c r="C92" s="5">
        <f>F92+I92+L92+O92+R92+U92+X92+AA92</f>
        <v>311296358</v>
      </c>
      <c r="D92" s="5">
        <f t="shared" si="210"/>
        <v>50306417</v>
      </c>
      <c r="E92" s="6">
        <f t="shared" si="210"/>
        <v>361602775</v>
      </c>
      <c r="F92" s="5">
        <v>190497409</v>
      </c>
      <c r="G92" s="5">
        <v>41174535</v>
      </c>
      <c r="H92" s="5">
        <f t="shared" si="211"/>
        <v>231671944</v>
      </c>
      <c r="I92" s="5">
        <v>12958763</v>
      </c>
      <c r="J92" s="5">
        <v>0</v>
      </c>
      <c r="K92" s="5">
        <f t="shared" si="212"/>
        <v>12958763</v>
      </c>
      <c r="L92" s="5">
        <v>0</v>
      </c>
      <c r="M92" s="5">
        <v>9131882</v>
      </c>
      <c r="N92" s="5">
        <f t="shared" si="213"/>
        <v>9131882</v>
      </c>
      <c r="O92" s="5">
        <v>0</v>
      </c>
      <c r="P92" s="5">
        <v>0</v>
      </c>
      <c r="Q92" s="5">
        <f t="shared" si="214"/>
        <v>0</v>
      </c>
      <c r="R92" s="5">
        <v>107840186</v>
      </c>
      <c r="S92" s="5">
        <v>0</v>
      </c>
      <c r="T92" s="5">
        <f t="shared" si="215"/>
        <v>107840186</v>
      </c>
      <c r="U92" s="5">
        <v>0</v>
      </c>
      <c r="V92" s="5">
        <v>0</v>
      </c>
      <c r="W92" s="8">
        <f t="shared" si="216"/>
        <v>0</v>
      </c>
      <c r="X92" s="5">
        <v>0</v>
      </c>
      <c r="Y92" s="5">
        <v>0</v>
      </c>
      <c r="Z92" s="8">
        <f t="shared" si="217"/>
        <v>0</v>
      </c>
      <c r="AA92" s="5">
        <v>0</v>
      </c>
      <c r="AB92" s="5">
        <v>0</v>
      </c>
      <c r="AC92" s="6">
        <f t="shared" si="218"/>
        <v>0</v>
      </c>
    </row>
    <row r="93" spans="1:29" ht="19.5" customHeight="1" thickBot="1">
      <c r="A93" s="22" t="s">
        <v>5</v>
      </c>
      <c r="B93" s="21"/>
      <c r="C93" s="9">
        <f>SUM(C90:C92)</f>
        <v>599922316</v>
      </c>
      <c r="D93" s="9">
        <f t="shared" ref="D93:AC93" si="219">SUM(D90:D92)</f>
        <v>1392914310</v>
      </c>
      <c r="E93" s="9">
        <f t="shared" si="219"/>
        <v>1992836626</v>
      </c>
      <c r="F93" s="9">
        <f t="shared" si="219"/>
        <v>259814322</v>
      </c>
      <c r="G93" s="9">
        <f t="shared" si="219"/>
        <v>138144337</v>
      </c>
      <c r="H93" s="9">
        <f t="shared" si="219"/>
        <v>397958659</v>
      </c>
      <c r="I93" s="9">
        <f t="shared" si="219"/>
        <v>14258618</v>
      </c>
      <c r="J93" s="9">
        <f t="shared" si="219"/>
        <v>617572</v>
      </c>
      <c r="K93" s="9">
        <f t="shared" si="219"/>
        <v>14876190</v>
      </c>
      <c r="L93" s="9">
        <f t="shared" si="219"/>
        <v>0</v>
      </c>
      <c r="M93" s="9">
        <f t="shared" si="219"/>
        <v>9507518</v>
      </c>
      <c r="N93" s="9">
        <f t="shared" si="219"/>
        <v>9507518</v>
      </c>
      <c r="O93" s="9">
        <f t="shared" si="219"/>
        <v>0</v>
      </c>
      <c r="P93" s="9">
        <f t="shared" si="219"/>
        <v>0</v>
      </c>
      <c r="Q93" s="9">
        <f t="shared" si="219"/>
        <v>0</v>
      </c>
      <c r="R93" s="9">
        <f t="shared" si="219"/>
        <v>115599797</v>
      </c>
      <c r="S93" s="9">
        <f t="shared" si="219"/>
        <v>498787</v>
      </c>
      <c r="T93" s="9">
        <f t="shared" si="219"/>
        <v>116098584</v>
      </c>
      <c r="U93" s="9">
        <f t="shared" si="219"/>
        <v>210249579</v>
      </c>
      <c r="V93" s="9">
        <f t="shared" si="219"/>
        <v>1244146096</v>
      </c>
      <c r="W93" s="9">
        <f t="shared" si="219"/>
        <v>1454395675</v>
      </c>
      <c r="X93" s="9">
        <f t="shared" si="219"/>
        <v>0</v>
      </c>
      <c r="Y93" s="9">
        <f t="shared" si="219"/>
        <v>0</v>
      </c>
      <c r="Z93" s="9">
        <f t="shared" si="219"/>
        <v>0</v>
      </c>
      <c r="AA93" s="9">
        <f t="shared" si="219"/>
        <v>0</v>
      </c>
      <c r="AB93" s="9">
        <f t="shared" si="219"/>
        <v>0</v>
      </c>
      <c r="AC93" s="9">
        <f t="shared" si="219"/>
        <v>0</v>
      </c>
    </row>
    <row r="94" spans="1:29" ht="19.5" customHeight="1">
      <c r="A94" s="54" t="s">
        <v>44</v>
      </c>
      <c r="B94" s="18" t="s">
        <v>2</v>
      </c>
      <c r="C94" s="5">
        <f>F94+I94+L94+O94+R94+U94+X94+AA94</f>
        <v>2815286</v>
      </c>
      <c r="D94" s="5">
        <f>G94+J94+M94+P94+S94+V94+Y94+AB94</f>
        <v>0</v>
      </c>
      <c r="E94" s="6">
        <f>H94+K94+N94+Q94+T94+W94+Z94+AC94</f>
        <v>2815286</v>
      </c>
      <c r="F94" s="5">
        <v>2815286</v>
      </c>
      <c r="G94" s="5">
        <v>0</v>
      </c>
      <c r="H94" s="5">
        <f>F94+G94</f>
        <v>2815286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>F95+I95+L95+O95+R95+U95+X95+AA95</f>
        <v>0</v>
      </c>
      <c r="D95" s="5">
        <f t="shared" ref="D95:E96" si="220">G95+J95+M95+P95+S95+V95+Y95+AB95</f>
        <v>0</v>
      </c>
      <c r="E95" s="6">
        <f t="shared" si="220"/>
        <v>0</v>
      </c>
      <c r="F95" s="5">
        <v>0</v>
      </c>
      <c r="G95" s="5">
        <v>0</v>
      </c>
      <c r="H95" s="5">
        <f t="shared" ref="H95:H96" si="221">F95+G95</f>
        <v>0</v>
      </c>
      <c r="I95" s="5">
        <v>0</v>
      </c>
      <c r="J95" s="5">
        <v>0</v>
      </c>
      <c r="K95" s="5">
        <f t="shared" ref="K95:K96" si="222">I95+J95</f>
        <v>0</v>
      </c>
      <c r="L95" s="5">
        <v>0</v>
      </c>
      <c r="M95" s="5">
        <v>0</v>
      </c>
      <c r="N95" s="5">
        <f t="shared" ref="N95:N96" si="223">L95+M95</f>
        <v>0</v>
      </c>
      <c r="O95" s="5">
        <v>0</v>
      </c>
      <c r="P95" s="5">
        <v>0</v>
      </c>
      <c r="Q95" s="5">
        <f t="shared" ref="Q95:Q96" si="224">O95+P95</f>
        <v>0</v>
      </c>
      <c r="R95" s="5">
        <v>0</v>
      </c>
      <c r="S95" s="5">
        <v>0</v>
      </c>
      <c r="T95" s="5">
        <f t="shared" ref="T95:T96" si="225">R95+S95</f>
        <v>0</v>
      </c>
      <c r="U95" s="5">
        <v>0</v>
      </c>
      <c r="V95" s="5">
        <v>0</v>
      </c>
      <c r="W95" s="8">
        <f t="shared" ref="W95:W96" si="226">U95+V95</f>
        <v>0</v>
      </c>
      <c r="X95" s="5">
        <v>0</v>
      </c>
      <c r="Y95" s="5">
        <v>0</v>
      </c>
      <c r="Z95" s="8">
        <f t="shared" ref="Z95:Z96" si="227">X95+Y95</f>
        <v>0</v>
      </c>
      <c r="AA95" s="5">
        <v>0</v>
      </c>
      <c r="AB95" s="5">
        <v>0</v>
      </c>
      <c r="AC95" s="6">
        <f t="shared" ref="AC95:AC96" si="228">AA95+AB95</f>
        <v>0</v>
      </c>
    </row>
    <row r="96" spans="1:29" ht="19.5" customHeight="1">
      <c r="A96" s="56"/>
      <c r="B96" s="17" t="s">
        <v>4</v>
      </c>
      <c r="C96" s="5">
        <f>F96+I96+L96+O96+R96+U96+X96+AA96</f>
        <v>10936124</v>
      </c>
      <c r="D96" s="5">
        <f t="shared" si="220"/>
        <v>22742641</v>
      </c>
      <c r="E96" s="6">
        <f t="shared" si="220"/>
        <v>33678765</v>
      </c>
      <c r="F96" s="5">
        <v>10936124</v>
      </c>
      <c r="G96" s="5">
        <v>22742641</v>
      </c>
      <c r="H96" s="5">
        <f t="shared" si="221"/>
        <v>33678765</v>
      </c>
      <c r="I96" s="5">
        <v>0</v>
      </c>
      <c r="J96" s="5">
        <v>0</v>
      </c>
      <c r="K96" s="5">
        <f t="shared" si="222"/>
        <v>0</v>
      </c>
      <c r="L96" s="5">
        <v>0</v>
      </c>
      <c r="M96" s="5">
        <v>0</v>
      </c>
      <c r="N96" s="5">
        <f t="shared" si="223"/>
        <v>0</v>
      </c>
      <c r="O96" s="5">
        <v>0</v>
      </c>
      <c r="P96" s="5">
        <v>0</v>
      </c>
      <c r="Q96" s="5">
        <f t="shared" si="224"/>
        <v>0</v>
      </c>
      <c r="R96" s="5">
        <v>0</v>
      </c>
      <c r="S96" s="5">
        <v>0</v>
      </c>
      <c r="T96" s="5">
        <f t="shared" si="225"/>
        <v>0</v>
      </c>
      <c r="U96" s="5">
        <v>0</v>
      </c>
      <c r="V96" s="5">
        <v>0</v>
      </c>
      <c r="W96" s="8">
        <f t="shared" si="226"/>
        <v>0</v>
      </c>
      <c r="X96" s="5">
        <v>0</v>
      </c>
      <c r="Y96" s="5">
        <v>0</v>
      </c>
      <c r="Z96" s="8">
        <f t="shared" si="227"/>
        <v>0</v>
      </c>
      <c r="AA96" s="5">
        <v>0</v>
      </c>
      <c r="AB96" s="5">
        <v>0</v>
      </c>
      <c r="AC96" s="6">
        <f t="shared" si="228"/>
        <v>0</v>
      </c>
    </row>
    <row r="97" spans="1:29" ht="19.5" customHeight="1" thickBot="1">
      <c r="A97" s="22" t="s">
        <v>5</v>
      </c>
      <c r="B97" s="21"/>
      <c r="C97" s="9">
        <f>SUM(C94:C96)</f>
        <v>13751410</v>
      </c>
      <c r="D97" s="9">
        <f t="shared" ref="D97:AC97" si="229">SUM(D94:D96)</f>
        <v>22742641</v>
      </c>
      <c r="E97" s="9">
        <f t="shared" si="229"/>
        <v>36494051</v>
      </c>
      <c r="F97" s="9">
        <f t="shared" si="229"/>
        <v>13751410</v>
      </c>
      <c r="G97" s="9">
        <f t="shared" si="229"/>
        <v>22742641</v>
      </c>
      <c r="H97" s="9">
        <f t="shared" si="229"/>
        <v>36494051</v>
      </c>
      <c r="I97" s="9">
        <f t="shared" si="229"/>
        <v>0</v>
      </c>
      <c r="J97" s="9">
        <f t="shared" si="229"/>
        <v>0</v>
      </c>
      <c r="K97" s="9">
        <f t="shared" si="229"/>
        <v>0</v>
      </c>
      <c r="L97" s="9">
        <f t="shared" si="229"/>
        <v>0</v>
      </c>
      <c r="M97" s="9">
        <f t="shared" si="229"/>
        <v>0</v>
      </c>
      <c r="N97" s="9">
        <f t="shared" si="229"/>
        <v>0</v>
      </c>
      <c r="O97" s="9">
        <f t="shared" si="229"/>
        <v>0</v>
      </c>
      <c r="P97" s="9">
        <f t="shared" si="229"/>
        <v>0</v>
      </c>
      <c r="Q97" s="9">
        <f t="shared" si="229"/>
        <v>0</v>
      </c>
      <c r="R97" s="9">
        <f t="shared" si="229"/>
        <v>0</v>
      </c>
      <c r="S97" s="9">
        <f t="shared" si="229"/>
        <v>0</v>
      </c>
      <c r="T97" s="9">
        <f t="shared" si="229"/>
        <v>0</v>
      </c>
      <c r="U97" s="9">
        <f t="shared" si="229"/>
        <v>0</v>
      </c>
      <c r="V97" s="9">
        <f t="shared" si="229"/>
        <v>0</v>
      </c>
      <c r="W97" s="9">
        <f t="shared" si="229"/>
        <v>0</v>
      </c>
      <c r="X97" s="9">
        <f t="shared" si="229"/>
        <v>0</v>
      </c>
      <c r="Y97" s="9">
        <f t="shared" si="229"/>
        <v>0</v>
      </c>
      <c r="Z97" s="9">
        <f t="shared" si="229"/>
        <v>0</v>
      </c>
      <c r="AA97" s="9">
        <f t="shared" si="229"/>
        <v>0</v>
      </c>
      <c r="AB97" s="9">
        <f t="shared" si="229"/>
        <v>0</v>
      </c>
      <c r="AC97" s="9">
        <f t="shared" si="229"/>
        <v>0</v>
      </c>
    </row>
    <row r="98" spans="1:29" ht="19.5" customHeight="1">
      <c r="A98" s="54" t="s">
        <v>45</v>
      </c>
      <c r="B98" s="18" t="s">
        <v>2</v>
      </c>
      <c r="C98" s="5">
        <f>F98+I98+L98+O98+R98+U98+X98+AA98</f>
        <v>0</v>
      </c>
      <c r="D98" s="5">
        <f>G98+J98+M98+P98+S98+V98+Y98+AB98</f>
        <v>0</v>
      </c>
      <c r="E98" s="6">
        <f>H98+K98+N98+Q98+T98+W98+Z98+AC98</f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>F99+I99+L99+O99+R99+U99+X99+AA99</f>
        <v>2585453</v>
      </c>
      <c r="D99" s="5">
        <f t="shared" ref="D99:E100" si="230">G99+J99+M99+P99+S99+V99+Y99+AB99</f>
        <v>0</v>
      </c>
      <c r="E99" s="6">
        <f t="shared" si="230"/>
        <v>2585453</v>
      </c>
      <c r="F99" s="5">
        <v>0</v>
      </c>
      <c r="G99" s="5">
        <v>0</v>
      </c>
      <c r="H99" s="5">
        <f t="shared" ref="H99:H100" si="231">F99+G99</f>
        <v>0</v>
      </c>
      <c r="I99" s="5">
        <v>0</v>
      </c>
      <c r="J99" s="5">
        <v>0</v>
      </c>
      <c r="K99" s="5">
        <f t="shared" ref="K99:K100" si="232">I99+J99</f>
        <v>0</v>
      </c>
      <c r="L99" s="5">
        <v>0</v>
      </c>
      <c r="M99" s="5">
        <v>0</v>
      </c>
      <c r="N99" s="5">
        <f t="shared" ref="N99:N100" si="233">L99+M99</f>
        <v>0</v>
      </c>
      <c r="O99" s="5">
        <v>2585453</v>
      </c>
      <c r="P99" s="5">
        <v>0</v>
      </c>
      <c r="Q99" s="5">
        <f t="shared" ref="Q99:Q100" si="234">O99+P99</f>
        <v>2585453</v>
      </c>
      <c r="R99" s="5">
        <v>0</v>
      </c>
      <c r="S99" s="5">
        <v>0</v>
      </c>
      <c r="T99" s="5">
        <f t="shared" ref="T99:T100" si="235">R99+S99</f>
        <v>0</v>
      </c>
      <c r="U99" s="5">
        <v>0</v>
      </c>
      <c r="V99" s="5">
        <v>0</v>
      </c>
      <c r="W99" s="8">
        <f t="shared" ref="W99:W100" si="236">U99+V99</f>
        <v>0</v>
      </c>
      <c r="X99" s="5">
        <v>0</v>
      </c>
      <c r="Y99" s="5">
        <v>0</v>
      </c>
      <c r="Z99" s="8">
        <f t="shared" ref="Z99:Z100" si="237">X99+Y99</f>
        <v>0</v>
      </c>
      <c r="AA99" s="5">
        <v>0</v>
      </c>
      <c r="AB99" s="5">
        <v>0</v>
      </c>
      <c r="AC99" s="6">
        <f t="shared" ref="AC99:AC100" si="238">AA99+AB99</f>
        <v>0</v>
      </c>
    </row>
    <row r="100" spans="1:29" ht="19.5" customHeight="1">
      <c r="A100" s="56"/>
      <c r="B100" s="17" t="s">
        <v>4</v>
      </c>
      <c r="C100" s="5">
        <f>F100+I100+L100+O100+R100+U100+X100+AA100</f>
        <v>11139620</v>
      </c>
      <c r="D100" s="5">
        <f t="shared" si="230"/>
        <v>16901019</v>
      </c>
      <c r="E100" s="6">
        <f t="shared" si="230"/>
        <v>28040639</v>
      </c>
      <c r="F100" s="5">
        <v>4483605</v>
      </c>
      <c r="G100" s="5">
        <v>16901019</v>
      </c>
      <c r="H100" s="5">
        <f t="shared" si="231"/>
        <v>21384624</v>
      </c>
      <c r="I100" s="5">
        <v>0</v>
      </c>
      <c r="J100" s="5">
        <v>0</v>
      </c>
      <c r="K100" s="5">
        <f t="shared" si="232"/>
        <v>0</v>
      </c>
      <c r="L100" s="5">
        <v>0</v>
      </c>
      <c r="M100" s="5">
        <v>0</v>
      </c>
      <c r="N100" s="5">
        <f t="shared" si="233"/>
        <v>0</v>
      </c>
      <c r="O100" s="5">
        <v>6656015</v>
      </c>
      <c r="P100" s="5">
        <v>0</v>
      </c>
      <c r="Q100" s="5">
        <f t="shared" si="234"/>
        <v>6656015</v>
      </c>
      <c r="R100" s="5">
        <v>0</v>
      </c>
      <c r="S100" s="5">
        <v>0</v>
      </c>
      <c r="T100" s="5">
        <f t="shared" si="235"/>
        <v>0</v>
      </c>
      <c r="U100" s="5">
        <v>0</v>
      </c>
      <c r="V100" s="5">
        <v>0</v>
      </c>
      <c r="W100" s="8">
        <f t="shared" si="236"/>
        <v>0</v>
      </c>
      <c r="X100" s="5">
        <v>0</v>
      </c>
      <c r="Y100" s="5">
        <v>0</v>
      </c>
      <c r="Z100" s="8">
        <f t="shared" si="237"/>
        <v>0</v>
      </c>
      <c r="AA100" s="5">
        <v>0</v>
      </c>
      <c r="AB100" s="5">
        <v>0</v>
      </c>
      <c r="AC100" s="6">
        <f t="shared" si="238"/>
        <v>0</v>
      </c>
    </row>
    <row r="101" spans="1:29" ht="19.5" customHeight="1" thickBot="1">
      <c r="A101" s="22" t="s">
        <v>5</v>
      </c>
      <c r="B101" s="21"/>
      <c r="C101" s="9">
        <f>SUM(C98:C100)</f>
        <v>13725073</v>
      </c>
      <c r="D101" s="9">
        <f t="shared" ref="D101:AC101" si="239">SUM(D98:D100)</f>
        <v>16901019</v>
      </c>
      <c r="E101" s="9">
        <f t="shared" si="239"/>
        <v>30626092</v>
      </c>
      <c r="F101" s="9">
        <f t="shared" si="239"/>
        <v>4483605</v>
      </c>
      <c r="G101" s="9">
        <f t="shared" si="239"/>
        <v>16901019</v>
      </c>
      <c r="H101" s="9">
        <f t="shared" si="239"/>
        <v>21384624</v>
      </c>
      <c r="I101" s="9">
        <f t="shared" si="239"/>
        <v>0</v>
      </c>
      <c r="J101" s="9">
        <f t="shared" si="239"/>
        <v>0</v>
      </c>
      <c r="K101" s="9">
        <f t="shared" si="239"/>
        <v>0</v>
      </c>
      <c r="L101" s="9">
        <f t="shared" si="239"/>
        <v>0</v>
      </c>
      <c r="M101" s="9">
        <f t="shared" si="239"/>
        <v>0</v>
      </c>
      <c r="N101" s="9">
        <f t="shared" si="239"/>
        <v>0</v>
      </c>
      <c r="O101" s="9">
        <f t="shared" si="239"/>
        <v>9241468</v>
      </c>
      <c r="P101" s="9">
        <f t="shared" si="239"/>
        <v>0</v>
      </c>
      <c r="Q101" s="9">
        <f t="shared" si="239"/>
        <v>9241468</v>
      </c>
      <c r="R101" s="9">
        <f t="shared" si="239"/>
        <v>0</v>
      </c>
      <c r="S101" s="9">
        <f t="shared" si="239"/>
        <v>0</v>
      </c>
      <c r="T101" s="9">
        <f t="shared" si="239"/>
        <v>0</v>
      </c>
      <c r="U101" s="9">
        <f t="shared" si="239"/>
        <v>0</v>
      </c>
      <c r="V101" s="9">
        <f t="shared" si="239"/>
        <v>0</v>
      </c>
      <c r="W101" s="9">
        <f t="shared" si="239"/>
        <v>0</v>
      </c>
      <c r="X101" s="9">
        <f t="shared" si="239"/>
        <v>0</v>
      </c>
      <c r="Y101" s="9">
        <f t="shared" si="239"/>
        <v>0</v>
      </c>
      <c r="Z101" s="9">
        <f t="shared" si="239"/>
        <v>0</v>
      </c>
      <c r="AA101" s="9">
        <f t="shared" si="239"/>
        <v>0</v>
      </c>
      <c r="AB101" s="9">
        <f t="shared" si="239"/>
        <v>0</v>
      </c>
      <c r="AC101" s="9">
        <f t="shared" si="239"/>
        <v>0</v>
      </c>
    </row>
    <row r="102" spans="1:29" ht="19.5" customHeight="1">
      <c r="A102" s="54" t="s">
        <v>46</v>
      </c>
      <c r="B102" s="18" t="s">
        <v>2</v>
      </c>
      <c r="C102" s="5">
        <f>F102+I102+L102+O102+R102+U102+X102+AA102</f>
        <v>0</v>
      </c>
      <c r="D102" s="5">
        <f>G102+J102+M102+P102+S102+V102+Y102+AB102</f>
        <v>0</v>
      </c>
      <c r="E102" s="6">
        <f>H102+K102+N102+Q102+T102+W102+Z102+AC102</f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>F103+I103+L103+O103+R103+U103+X103+AA103</f>
        <v>0</v>
      </c>
      <c r="D103" s="5">
        <f t="shared" ref="D103:E104" si="240">G103+J103+M103+P103+S103+V103+Y103+AB103</f>
        <v>0</v>
      </c>
      <c r="E103" s="6">
        <f t="shared" si="240"/>
        <v>0</v>
      </c>
      <c r="F103" s="5">
        <v>0</v>
      </c>
      <c r="G103" s="5">
        <v>0</v>
      </c>
      <c r="H103" s="5">
        <f t="shared" ref="H103:H104" si="241">F103+G103</f>
        <v>0</v>
      </c>
      <c r="I103" s="5">
        <v>0</v>
      </c>
      <c r="J103" s="5">
        <v>0</v>
      </c>
      <c r="K103" s="5">
        <f t="shared" ref="K103:K104" si="242">I103+J103</f>
        <v>0</v>
      </c>
      <c r="L103" s="5">
        <v>0</v>
      </c>
      <c r="M103" s="5">
        <v>0</v>
      </c>
      <c r="N103" s="5">
        <f t="shared" ref="N103:N104" si="243">L103+M103</f>
        <v>0</v>
      </c>
      <c r="O103" s="5">
        <v>0</v>
      </c>
      <c r="P103" s="5">
        <v>0</v>
      </c>
      <c r="Q103" s="5">
        <f t="shared" ref="Q103:Q104" si="244">O103+P103</f>
        <v>0</v>
      </c>
      <c r="R103" s="5">
        <v>0</v>
      </c>
      <c r="S103" s="5">
        <v>0</v>
      </c>
      <c r="T103" s="5">
        <f t="shared" ref="T103:T104" si="245">R103+S103</f>
        <v>0</v>
      </c>
      <c r="U103" s="5">
        <v>0</v>
      </c>
      <c r="V103" s="5">
        <v>0</v>
      </c>
      <c r="W103" s="8">
        <f t="shared" ref="W103:W104" si="246">U103+V103</f>
        <v>0</v>
      </c>
      <c r="X103" s="5">
        <v>0</v>
      </c>
      <c r="Y103" s="5">
        <v>0</v>
      </c>
      <c r="Z103" s="8">
        <f t="shared" ref="Z103:Z104" si="247">X103+Y103</f>
        <v>0</v>
      </c>
      <c r="AA103" s="5">
        <v>0</v>
      </c>
      <c r="AB103" s="5">
        <v>0</v>
      </c>
      <c r="AC103" s="6">
        <f t="shared" ref="AC103:AC104" si="248">AA103+AB103</f>
        <v>0</v>
      </c>
    </row>
    <row r="104" spans="1:29" ht="19.5" customHeight="1">
      <c r="A104" s="56"/>
      <c r="B104" s="17" t="s">
        <v>4</v>
      </c>
      <c r="C104" s="5">
        <f>F104+I104+L104+O104+R104+U104+X104+AA104</f>
        <v>276385066</v>
      </c>
      <c r="D104" s="5">
        <f t="shared" si="240"/>
        <v>45775435</v>
      </c>
      <c r="E104" s="6">
        <f t="shared" si="240"/>
        <v>322160501</v>
      </c>
      <c r="F104" s="5">
        <v>87518614</v>
      </c>
      <c r="G104" s="5">
        <v>31874883</v>
      </c>
      <c r="H104" s="5">
        <f t="shared" si="241"/>
        <v>119393497</v>
      </c>
      <c r="I104" s="5">
        <v>0</v>
      </c>
      <c r="J104" s="5">
        <v>0</v>
      </c>
      <c r="K104" s="5">
        <f t="shared" si="242"/>
        <v>0</v>
      </c>
      <c r="L104" s="5">
        <v>0</v>
      </c>
      <c r="M104" s="5">
        <v>0</v>
      </c>
      <c r="N104" s="5">
        <f t="shared" si="243"/>
        <v>0</v>
      </c>
      <c r="O104" s="5">
        <v>0</v>
      </c>
      <c r="P104" s="5">
        <v>0</v>
      </c>
      <c r="Q104" s="5">
        <f t="shared" si="244"/>
        <v>0</v>
      </c>
      <c r="R104" s="5">
        <v>0</v>
      </c>
      <c r="S104" s="5">
        <v>0</v>
      </c>
      <c r="T104" s="5">
        <f t="shared" si="245"/>
        <v>0</v>
      </c>
      <c r="U104" s="5">
        <v>188866452</v>
      </c>
      <c r="V104" s="5">
        <v>13900552</v>
      </c>
      <c r="W104" s="8">
        <f t="shared" si="246"/>
        <v>202767004</v>
      </c>
      <c r="X104" s="5">
        <v>0</v>
      </c>
      <c r="Y104" s="5">
        <v>0</v>
      </c>
      <c r="Z104" s="8">
        <f t="shared" si="247"/>
        <v>0</v>
      </c>
      <c r="AA104" s="5">
        <v>0</v>
      </c>
      <c r="AB104" s="5">
        <v>0</v>
      </c>
      <c r="AC104" s="6">
        <f t="shared" si="248"/>
        <v>0</v>
      </c>
    </row>
    <row r="105" spans="1:29" ht="19.5" customHeight="1" thickBot="1">
      <c r="A105" s="22" t="s">
        <v>5</v>
      </c>
      <c r="B105" s="21"/>
      <c r="C105" s="9">
        <f>SUM(C102:C104)</f>
        <v>276385066</v>
      </c>
      <c r="D105" s="9">
        <f t="shared" ref="D105:AC105" si="249">SUM(D102:D104)</f>
        <v>45775435</v>
      </c>
      <c r="E105" s="9">
        <f t="shared" si="249"/>
        <v>322160501</v>
      </c>
      <c r="F105" s="9">
        <f t="shared" si="249"/>
        <v>87518614</v>
      </c>
      <c r="G105" s="9">
        <f t="shared" si="249"/>
        <v>31874883</v>
      </c>
      <c r="H105" s="9">
        <f t="shared" si="249"/>
        <v>119393497</v>
      </c>
      <c r="I105" s="9">
        <f t="shared" si="249"/>
        <v>0</v>
      </c>
      <c r="J105" s="9">
        <f t="shared" si="249"/>
        <v>0</v>
      </c>
      <c r="K105" s="9">
        <f t="shared" si="249"/>
        <v>0</v>
      </c>
      <c r="L105" s="9">
        <f t="shared" si="249"/>
        <v>0</v>
      </c>
      <c r="M105" s="9">
        <f t="shared" si="249"/>
        <v>0</v>
      </c>
      <c r="N105" s="9">
        <f t="shared" si="249"/>
        <v>0</v>
      </c>
      <c r="O105" s="9">
        <f t="shared" si="249"/>
        <v>0</v>
      </c>
      <c r="P105" s="9">
        <f t="shared" si="249"/>
        <v>0</v>
      </c>
      <c r="Q105" s="9">
        <f t="shared" si="249"/>
        <v>0</v>
      </c>
      <c r="R105" s="9">
        <f t="shared" si="249"/>
        <v>0</v>
      </c>
      <c r="S105" s="9">
        <f t="shared" si="249"/>
        <v>0</v>
      </c>
      <c r="T105" s="9">
        <f t="shared" si="249"/>
        <v>0</v>
      </c>
      <c r="U105" s="9">
        <f t="shared" si="249"/>
        <v>188866452</v>
      </c>
      <c r="V105" s="9">
        <f t="shared" si="249"/>
        <v>13900552</v>
      </c>
      <c r="W105" s="9">
        <f t="shared" si="249"/>
        <v>202767004</v>
      </c>
      <c r="X105" s="9">
        <f t="shared" si="249"/>
        <v>0</v>
      </c>
      <c r="Y105" s="9">
        <f t="shared" si="249"/>
        <v>0</v>
      </c>
      <c r="Z105" s="9">
        <f t="shared" si="249"/>
        <v>0</v>
      </c>
      <c r="AA105" s="9">
        <f t="shared" si="249"/>
        <v>0</v>
      </c>
      <c r="AB105" s="9">
        <f t="shared" si="249"/>
        <v>0</v>
      </c>
      <c r="AC105" s="9">
        <f t="shared" si="249"/>
        <v>0</v>
      </c>
    </row>
    <row r="106" spans="1:29" ht="19.5" customHeight="1">
      <c r="A106" s="54" t="s">
        <v>47</v>
      </c>
      <c r="B106" s="18" t="s">
        <v>2</v>
      </c>
      <c r="C106" s="5">
        <f>F106+I106+L106+O106+R106+U106+X106+AA106</f>
        <v>0</v>
      </c>
      <c r="D106" s="5">
        <f>G106+J106+M106+P106+S106+V106+Y106+AB106</f>
        <v>0</v>
      </c>
      <c r="E106" s="6">
        <f>H106+K106+N106+Q106+T106+W106+Z106+AC106</f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>F107+I107+L107+O107+R107+U107+X107+AA107</f>
        <v>5863165</v>
      </c>
      <c r="D107" s="5">
        <f t="shared" ref="D107:E108" si="250">G107+J107+M107+P107+S107+V107+Y107+AB107</f>
        <v>0</v>
      </c>
      <c r="E107" s="6">
        <f t="shared" si="250"/>
        <v>5863165</v>
      </c>
      <c r="F107" s="5">
        <v>0</v>
      </c>
      <c r="G107" s="5">
        <v>0</v>
      </c>
      <c r="H107" s="5">
        <f t="shared" ref="H107:H108" si="251">F107+G107</f>
        <v>0</v>
      </c>
      <c r="I107" s="5">
        <v>0</v>
      </c>
      <c r="J107" s="5">
        <v>0</v>
      </c>
      <c r="K107" s="5">
        <f t="shared" ref="K107:K108" si="252">I107+J107</f>
        <v>0</v>
      </c>
      <c r="L107" s="5">
        <v>0</v>
      </c>
      <c r="M107" s="5">
        <v>0</v>
      </c>
      <c r="N107" s="5">
        <f t="shared" ref="N107:N108" si="253">L107+M107</f>
        <v>0</v>
      </c>
      <c r="O107" s="5">
        <v>0</v>
      </c>
      <c r="P107" s="5">
        <v>0</v>
      </c>
      <c r="Q107" s="5">
        <f t="shared" ref="Q107:Q108" si="254">O107+P107</f>
        <v>0</v>
      </c>
      <c r="R107" s="5">
        <v>0</v>
      </c>
      <c r="S107" s="5">
        <v>0</v>
      </c>
      <c r="T107" s="5">
        <f t="shared" ref="T107:T108" si="255">R107+S107</f>
        <v>0</v>
      </c>
      <c r="U107" s="5">
        <v>5863165</v>
      </c>
      <c r="V107" s="5">
        <v>0</v>
      </c>
      <c r="W107" s="8">
        <f t="shared" ref="W107:W108" si="256">U107+V107</f>
        <v>5863165</v>
      </c>
      <c r="X107" s="5">
        <v>0</v>
      </c>
      <c r="Y107" s="5">
        <v>0</v>
      </c>
      <c r="Z107" s="8">
        <f t="shared" ref="Z107:Z108" si="257">X107+Y107</f>
        <v>0</v>
      </c>
      <c r="AA107" s="5">
        <v>0</v>
      </c>
      <c r="AB107" s="5">
        <v>0</v>
      </c>
      <c r="AC107" s="6">
        <f t="shared" ref="AC107:AC108" si="258">AA107+AB107</f>
        <v>0</v>
      </c>
    </row>
    <row r="108" spans="1:29" ht="19.5" customHeight="1">
      <c r="A108" s="56"/>
      <c r="B108" s="17" t="s">
        <v>4</v>
      </c>
      <c r="C108" s="5">
        <f>F108+I108+L108+O108+R108+U108+X108+AA108</f>
        <v>25379921</v>
      </c>
      <c r="D108" s="5">
        <f t="shared" si="250"/>
        <v>25958145</v>
      </c>
      <c r="E108" s="6">
        <f t="shared" si="250"/>
        <v>51338066</v>
      </c>
      <c r="F108" s="5">
        <v>7246298</v>
      </c>
      <c r="G108" s="5">
        <v>25958145</v>
      </c>
      <c r="H108" s="5">
        <f t="shared" si="251"/>
        <v>33204443</v>
      </c>
      <c r="I108" s="5">
        <v>0</v>
      </c>
      <c r="J108" s="5">
        <v>0</v>
      </c>
      <c r="K108" s="5">
        <f t="shared" si="252"/>
        <v>0</v>
      </c>
      <c r="L108" s="5">
        <v>0</v>
      </c>
      <c r="M108" s="5">
        <v>0</v>
      </c>
      <c r="N108" s="5">
        <f t="shared" si="253"/>
        <v>0</v>
      </c>
      <c r="O108" s="5">
        <v>0</v>
      </c>
      <c r="P108" s="5">
        <v>0</v>
      </c>
      <c r="Q108" s="5">
        <f t="shared" si="254"/>
        <v>0</v>
      </c>
      <c r="R108" s="5">
        <v>0</v>
      </c>
      <c r="S108" s="5">
        <v>0</v>
      </c>
      <c r="T108" s="5">
        <f t="shared" si="255"/>
        <v>0</v>
      </c>
      <c r="U108" s="5">
        <v>18133623</v>
      </c>
      <c r="V108" s="5">
        <v>0</v>
      </c>
      <c r="W108" s="8">
        <f t="shared" si="256"/>
        <v>18133623</v>
      </c>
      <c r="X108" s="5">
        <v>0</v>
      </c>
      <c r="Y108" s="5">
        <v>0</v>
      </c>
      <c r="Z108" s="8">
        <f t="shared" si="257"/>
        <v>0</v>
      </c>
      <c r="AA108" s="5">
        <v>0</v>
      </c>
      <c r="AB108" s="5">
        <v>0</v>
      </c>
      <c r="AC108" s="6">
        <f t="shared" si="258"/>
        <v>0</v>
      </c>
    </row>
    <row r="109" spans="1:29" ht="19.5" customHeight="1" thickBot="1">
      <c r="A109" s="22" t="s">
        <v>5</v>
      </c>
      <c r="B109" s="21"/>
      <c r="C109" s="9">
        <f>SUM(C106:C108)</f>
        <v>31243086</v>
      </c>
      <c r="D109" s="9">
        <f t="shared" ref="D109:AC109" si="259">SUM(D106:D108)</f>
        <v>25958145</v>
      </c>
      <c r="E109" s="9">
        <f t="shared" si="259"/>
        <v>57201231</v>
      </c>
      <c r="F109" s="9">
        <f t="shared" si="259"/>
        <v>7246298</v>
      </c>
      <c r="G109" s="9">
        <f t="shared" si="259"/>
        <v>25958145</v>
      </c>
      <c r="H109" s="9">
        <f t="shared" si="259"/>
        <v>33204443</v>
      </c>
      <c r="I109" s="9">
        <f t="shared" si="259"/>
        <v>0</v>
      </c>
      <c r="J109" s="9">
        <f t="shared" si="259"/>
        <v>0</v>
      </c>
      <c r="K109" s="9">
        <f t="shared" si="259"/>
        <v>0</v>
      </c>
      <c r="L109" s="9">
        <f t="shared" si="259"/>
        <v>0</v>
      </c>
      <c r="M109" s="9">
        <f t="shared" si="259"/>
        <v>0</v>
      </c>
      <c r="N109" s="9">
        <f t="shared" si="259"/>
        <v>0</v>
      </c>
      <c r="O109" s="9">
        <f t="shared" si="259"/>
        <v>0</v>
      </c>
      <c r="P109" s="9">
        <f t="shared" si="259"/>
        <v>0</v>
      </c>
      <c r="Q109" s="9">
        <f t="shared" si="259"/>
        <v>0</v>
      </c>
      <c r="R109" s="9">
        <f t="shared" si="259"/>
        <v>0</v>
      </c>
      <c r="S109" s="9">
        <f t="shared" si="259"/>
        <v>0</v>
      </c>
      <c r="T109" s="9">
        <f t="shared" si="259"/>
        <v>0</v>
      </c>
      <c r="U109" s="9">
        <f t="shared" si="259"/>
        <v>23996788</v>
      </c>
      <c r="V109" s="9">
        <f t="shared" si="259"/>
        <v>0</v>
      </c>
      <c r="W109" s="9">
        <f t="shared" si="259"/>
        <v>23996788</v>
      </c>
      <c r="X109" s="9">
        <f t="shared" si="259"/>
        <v>0</v>
      </c>
      <c r="Y109" s="9">
        <f t="shared" si="259"/>
        <v>0</v>
      </c>
      <c r="Z109" s="9">
        <f t="shared" si="259"/>
        <v>0</v>
      </c>
      <c r="AA109" s="9">
        <f t="shared" si="259"/>
        <v>0</v>
      </c>
      <c r="AB109" s="9">
        <f t="shared" si="259"/>
        <v>0</v>
      </c>
      <c r="AC109" s="9">
        <f t="shared" si="259"/>
        <v>0</v>
      </c>
    </row>
    <row r="110" spans="1:29" ht="19.5" customHeight="1">
      <c r="A110" s="54" t="s">
        <v>48</v>
      </c>
      <c r="B110" s="18" t="s">
        <v>2</v>
      </c>
      <c r="C110" s="5">
        <f>F110+I110+L110+O110+R110+U110+X110+AA110</f>
        <v>0</v>
      </c>
      <c r="D110" s="5">
        <f>G110+J110+M110+P110+S110+V110+Y110+AB110</f>
        <v>0</v>
      </c>
      <c r="E110" s="6">
        <f>H110+K110+N110+Q110+T110+W110+Z110+AC110</f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>F111+I111+L111+O111+R111+U111+X111+AA111</f>
        <v>0</v>
      </c>
      <c r="D111" s="5">
        <f t="shared" ref="D111:E112" si="260">G111+J111+M111+P111+S111+V111+Y111+AB111</f>
        <v>0</v>
      </c>
      <c r="E111" s="6">
        <f t="shared" si="260"/>
        <v>0</v>
      </c>
      <c r="F111" s="5">
        <v>0</v>
      </c>
      <c r="G111" s="5">
        <v>0</v>
      </c>
      <c r="H111" s="5">
        <f t="shared" ref="H111:H112" si="261">F111+G111</f>
        <v>0</v>
      </c>
      <c r="I111" s="5">
        <v>0</v>
      </c>
      <c r="J111" s="5">
        <v>0</v>
      </c>
      <c r="K111" s="5">
        <f t="shared" ref="K111:K112" si="262">I111+J111</f>
        <v>0</v>
      </c>
      <c r="L111" s="5">
        <v>0</v>
      </c>
      <c r="M111" s="5">
        <v>0</v>
      </c>
      <c r="N111" s="5">
        <f t="shared" ref="N111:N112" si="263">L111+M111</f>
        <v>0</v>
      </c>
      <c r="O111" s="5">
        <v>0</v>
      </c>
      <c r="P111" s="5">
        <v>0</v>
      </c>
      <c r="Q111" s="5">
        <f t="shared" ref="Q111:Q112" si="264">O111+P111</f>
        <v>0</v>
      </c>
      <c r="R111" s="5">
        <v>0</v>
      </c>
      <c r="S111" s="5">
        <v>0</v>
      </c>
      <c r="T111" s="5">
        <f t="shared" ref="T111:T112" si="265">R111+S111</f>
        <v>0</v>
      </c>
      <c r="U111" s="5">
        <v>0</v>
      </c>
      <c r="V111" s="5">
        <v>0</v>
      </c>
      <c r="W111" s="8">
        <f t="shared" ref="W111:W112" si="266">U111+V111</f>
        <v>0</v>
      </c>
      <c r="X111" s="5">
        <v>0</v>
      </c>
      <c r="Y111" s="5">
        <v>0</v>
      </c>
      <c r="Z111" s="8">
        <f t="shared" ref="Z111:Z112" si="267">X111+Y111</f>
        <v>0</v>
      </c>
      <c r="AA111" s="5">
        <v>0</v>
      </c>
      <c r="AB111" s="5">
        <v>0</v>
      </c>
      <c r="AC111" s="6">
        <f t="shared" ref="AC111:AC112" si="268">AA111+AB111</f>
        <v>0</v>
      </c>
    </row>
    <row r="112" spans="1:29" ht="19.5" customHeight="1">
      <c r="A112" s="56"/>
      <c r="B112" s="17" t="s">
        <v>4</v>
      </c>
      <c r="C112" s="5">
        <f>F112+I112+L112+O112+R112+U112+X112+AA112</f>
        <v>0</v>
      </c>
      <c r="D112" s="5">
        <f t="shared" si="260"/>
        <v>0</v>
      </c>
      <c r="E112" s="6">
        <f t="shared" si="260"/>
        <v>0</v>
      </c>
      <c r="F112" s="5">
        <v>0</v>
      </c>
      <c r="G112" s="5">
        <v>0</v>
      </c>
      <c r="H112" s="5">
        <f t="shared" si="261"/>
        <v>0</v>
      </c>
      <c r="I112" s="5">
        <v>0</v>
      </c>
      <c r="J112" s="5">
        <v>0</v>
      </c>
      <c r="K112" s="5">
        <f t="shared" si="262"/>
        <v>0</v>
      </c>
      <c r="L112" s="5">
        <v>0</v>
      </c>
      <c r="M112" s="5">
        <v>0</v>
      </c>
      <c r="N112" s="5">
        <f t="shared" si="263"/>
        <v>0</v>
      </c>
      <c r="O112" s="5">
        <v>0</v>
      </c>
      <c r="P112" s="5">
        <v>0</v>
      </c>
      <c r="Q112" s="5">
        <f t="shared" si="264"/>
        <v>0</v>
      </c>
      <c r="R112" s="5">
        <v>0</v>
      </c>
      <c r="S112" s="5">
        <v>0</v>
      </c>
      <c r="T112" s="5">
        <f t="shared" si="265"/>
        <v>0</v>
      </c>
      <c r="U112" s="5">
        <v>0</v>
      </c>
      <c r="V112" s="5">
        <v>0</v>
      </c>
      <c r="W112" s="8">
        <f t="shared" si="266"/>
        <v>0</v>
      </c>
      <c r="X112" s="5">
        <v>0</v>
      </c>
      <c r="Y112" s="5">
        <v>0</v>
      </c>
      <c r="Z112" s="8">
        <f t="shared" si="267"/>
        <v>0</v>
      </c>
      <c r="AA112" s="5">
        <v>0</v>
      </c>
      <c r="AB112" s="5">
        <v>0</v>
      </c>
      <c r="AC112" s="6">
        <f t="shared" si="268"/>
        <v>0</v>
      </c>
    </row>
    <row r="113" spans="1:29" ht="19.5" customHeight="1" thickBot="1">
      <c r="A113" s="22" t="s">
        <v>5</v>
      </c>
      <c r="B113" s="21"/>
      <c r="C113" s="9">
        <f>SUM(C110:C112)</f>
        <v>0</v>
      </c>
      <c r="D113" s="9">
        <f t="shared" ref="D113:AC113" si="269">SUM(D110:D112)</f>
        <v>0</v>
      </c>
      <c r="E113" s="9">
        <f t="shared" si="269"/>
        <v>0</v>
      </c>
      <c r="F113" s="9">
        <f t="shared" si="269"/>
        <v>0</v>
      </c>
      <c r="G113" s="9">
        <f t="shared" si="269"/>
        <v>0</v>
      </c>
      <c r="H113" s="9">
        <f t="shared" si="269"/>
        <v>0</v>
      </c>
      <c r="I113" s="9">
        <f t="shared" si="269"/>
        <v>0</v>
      </c>
      <c r="J113" s="9">
        <f t="shared" si="269"/>
        <v>0</v>
      </c>
      <c r="K113" s="9">
        <f t="shared" si="269"/>
        <v>0</v>
      </c>
      <c r="L113" s="9">
        <f t="shared" si="269"/>
        <v>0</v>
      </c>
      <c r="M113" s="9">
        <f t="shared" si="269"/>
        <v>0</v>
      </c>
      <c r="N113" s="9">
        <f t="shared" si="269"/>
        <v>0</v>
      </c>
      <c r="O113" s="9">
        <f t="shared" si="269"/>
        <v>0</v>
      </c>
      <c r="P113" s="9">
        <f t="shared" si="269"/>
        <v>0</v>
      </c>
      <c r="Q113" s="9">
        <f t="shared" si="269"/>
        <v>0</v>
      </c>
      <c r="R113" s="9">
        <f t="shared" si="269"/>
        <v>0</v>
      </c>
      <c r="S113" s="9">
        <f t="shared" si="269"/>
        <v>0</v>
      </c>
      <c r="T113" s="9">
        <f t="shared" si="269"/>
        <v>0</v>
      </c>
      <c r="U113" s="9">
        <f t="shared" si="269"/>
        <v>0</v>
      </c>
      <c r="V113" s="9">
        <f t="shared" si="269"/>
        <v>0</v>
      </c>
      <c r="W113" s="9">
        <f t="shared" si="269"/>
        <v>0</v>
      </c>
      <c r="X113" s="9">
        <f t="shared" si="269"/>
        <v>0</v>
      </c>
      <c r="Y113" s="9">
        <f t="shared" si="269"/>
        <v>0</v>
      </c>
      <c r="Z113" s="9">
        <f t="shared" si="269"/>
        <v>0</v>
      </c>
      <c r="AA113" s="9">
        <f t="shared" si="269"/>
        <v>0</v>
      </c>
      <c r="AB113" s="9">
        <f t="shared" si="269"/>
        <v>0</v>
      </c>
      <c r="AC113" s="9">
        <f t="shared" si="269"/>
        <v>0</v>
      </c>
    </row>
    <row r="114" spans="1:29" ht="19.5" customHeight="1">
      <c r="A114" s="54" t="s">
        <v>61</v>
      </c>
      <c r="B114" s="18" t="s">
        <v>2</v>
      </c>
      <c r="C114" s="5">
        <f>F114+I114+L114+O114+R114+U114+X114+AA114</f>
        <v>0</v>
      </c>
      <c r="D114" s="5">
        <f>G114+J114+M114+P114+S114+V114+Y114+AB114</f>
        <v>0</v>
      </c>
      <c r="E114" s="6">
        <f>H114+K114+N114+Q114+T114+W114+Z114+AC114</f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>F115+I115+L115+O115+R115+U115+X115+AA115</f>
        <v>0</v>
      </c>
      <c r="D115" s="5">
        <f t="shared" ref="D115:E116" si="270">G115+J115+M115+P115+S115+V115+Y115+AB115</f>
        <v>0</v>
      </c>
      <c r="E115" s="6">
        <f t="shared" si="270"/>
        <v>0</v>
      </c>
      <c r="F115" s="5">
        <v>0</v>
      </c>
      <c r="G115" s="5">
        <v>0</v>
      </c>
      <c r="H115" s="5">
        <f t="shared" ref="H115:H116" si="271">F115+G115</f>
        <v>0</v>
      </c>
      <c r="I115" s="5">
        <v>0</v>
      </c>
      <c r="J115" s="5">
        <v>0</v>
      </c>
      <c r="K115" s="5">
        <f t="shared" ref="K115:K116" si="272">I115+J115</f>
        <v>0</v>
      </c>
      <c r="L115" s="5">
        <v>0</v>
      </c>
      <c r="M115" s="5">
        <v>0</v>
      </c>
      <c r="N115" s="5">
        <f t="shared" ref="N115:N116" si="273">L115+M115</f>
        <v>0</v>
      </c>
      <c r="O115" s="5">
        <v>0</v>
      </c>
      <c r="P115" s="5">
        <v>0</v>
      </c>
      <c r="Q115" s="5">
        <f t="shared" ref="Q115:Q116" si="274">O115+P115</f>
        <v>0</v>
      </c>
      <c r="R115" s="5">
        <v>0</v>
      </c>
      <c r="S115" s="5">
        <v>0</v>
      </c>
      <c r="T115" s="5">
        <f t="shared" ref="T115:T116" si="275">R115+S115</f>
        <v>0</v>
      </c>
      <c r="U115" s="5">
        <v>0</v>
      </c>
      <c r="V115" s="5">
        <v>0</v>
      </c>
      <c r="W115" s="8">
        <f t="shared" ref="W115:W116" si="276">U115+V115</f>
        <v>0</v>
      </c>
      <c r="X115" s="5">
        <v>0</v>
      </c>
      <c r="Y115" s="5">
        <v>0</v>
      </c>
      <c r="Z115" s="8">
        <f t="shared" ref="Z115:Z116" si="277">X115+Y115</f>
        <v>0</v>
      </c>
      <c r="AA115" s="5">
        <v>0</v>
      </c>
      <c r="AB115" s="5">
        <v>0</v>
      </c>
      <c r="AC115" s="6">
        <f t="shared" ref="AC115:AC116" si="278">AA115+AB115</f>
        <v>0</v>
      </c>
    </row>
    <row r="116" spans="1:29" ht="19.5" customHeight="1">
      <c r="A116" s="56"/>
      <c r="B116" s="17" t="s">
        <v>4</v>
      </c>
      <c r="C116" s="5">
        <f>F116+I116+L116+O116+R116+U116+X116+AA116</f>
        <v>0</v>
      </c>
      <c r="D116" s="5">
        <f t="shared" si="270"/>
        <v>0</v>
      </c>
      <c r="E116" s="6">
        <f t="shared" si="270"/>
        <v>0</v>
      </c>
      <c r="F116" s="5">
        <v>0</v>
      </c>
      <c r="G116" s="5">
        <v>0</v>
      </c>
      <c r="H116" s="5">
        <f t="shared" si="271"/>
        <v>0</v>
      </c>
      <c r="I116" s="5">
        <v>0</v>
      </c>
      <c r="J116" s="5">
        <v>0</v>
      </c>
      <c r="K116" s="5">
        <f t="shared" si="272"/>
        <v>0</v>
      </c>
      <c r="L116" s="5">
        <v>0</v>
      </c>
      <c r="M116" s="5">
        <v>0</v>
      </c>
      <c r="N116" s="5">
        <f t="shared" si="273"/>
        <v>0</v>
      </c>
      <c r="O116" s="5">
        <v>0</v>
      </c>
      <c r="P116" s="5">
        <v>0</v>
      </c>
      <c r="Q116" s="5">
        <f t="shared" si="274"/>
        <v>0</v>
      </c>
      <c r="R116" s="5">
        <v>0</v>
      </c>
      <c r="S116" s="5">
        <v>0</v>
      </c>
      <c r="T116" s="5">
        <f t="shared" si="275"/>
        <v>0</v>
      </c>
      <c r="U116" s="5">
        <v>0</v>
      </c>
      <c r="V116" s="5">
        <v>0</v>
      </c>
      <c r="W116" s="8">
        <f t="shared" si="276"/>
        <v>0</v>
      </c>
      <c r="X116" s="5">
        <v>0</v>
      </c>
      <c r="Y116" s="5">
        <v>0</v>
      </c>
      <c r="Z116" s="8">
        <f t="shared" si="277"/>
        <v>0</v>
      </c>
      <c r="AA116" s="5">
        <v>0</v>
      </c>
      <c r="AB116" s="5">
        <v>0</v>
      </c>
      <c r="AC116" s="6">
        <f t="shared" si="278"/>
        <v>0</v>
      </c>
    </row>
    <row r="117" spans="1:29" ht="19.5" customHeight="1" thickBot="1">
      <c r="A117" s="22" t="s">
        <v>5</v>
      </c>
      <c r="B117" s="21"/>
      <c r="C117" s="9">
        <f>SUM(C114:C116)</f>
        <v>0</v>
      </c>
      <c r="D117" s="9">
        <f t="shared" ref="D117:AC117" si="279">SUM(D114:D116)</f>
        <v>0</v>
      </c>
      <c r="E117" s="9">
        <f t="shared" si="279"/>
        <v>0</v>
      </c>
      <c r="F117" s="9">
        <f t="shared" si="279"/>
        <v>0</v>
      </c>
      <c r="G117" s="9">
        <f t="shared" si="279"/>
        <v>0</v>
      </c>
      <c r="H117" s="9">
        <f t="shared" si="279"/>
        <v>0</v>
      </c>
      <c r="I117" s="9">
        <f t="shared" si="279"/>
        <v>0</v>
      </c>
      <c r="J117" s="9">
        <f t="shared" si="279"/>
        <v>0</v>
      </c>
      <c r="K117" s="9">
        <f t="shared" si="279"/>
        <v>0</v>
      </c>
      <c r="L117" s="9">
        <f t="shared" si="279"/>
        <v>0</v>
      </c>
      <c r="M117" s="9">
        <f t="shared" si="279"/>
        <v>0</v>
      </c>
      <c r="N117" s="9">
        <f t="shared" si="279"/>
        <v>0</v>
      </c>
      <c r="O117" s="9">
        <f t="shared" si="279"/>
        <v>0</v>
      </c>
      <c r="P117" s="9">
        <f t="shared" si="279"/>
        <v>0</v>
      </c>
      <c r="Q117" s="9">
        <f t="shared" si="279"/>
        <v>0</v>
      </c>
      <c r="R117" s="9">
        <f t="shared" si="279"/>
        <v>0</v>
      </c>
      <c r="S117" s="9">
        <f t="shared" si="279"/>
        <v>0</v>
      </c>
      <c r="T117" s="9">
        <f t="shared" si="279"/>
        <v>0</v>
      </c>
      <c r="U117" s="9">
        <f t="shared" si="279"/>
        <v>0</v>
      </c>
      <c r="V117" s="9">
        <f t="shared" si="279"/>
        <v>0</v>
      </c>
      <c r="W117" s="9">
        <f t="shared" si="279"/>
        <v>0</v>
      </c>
      <c r="X117" s="9">
        <f t="shared" si="279"/>
        <v>0</v>
      </c>
      <c r="Y117" s="9">
        <f t="shared" si="279"/>
        <v>0</v>
      </c>
      <c r="Z117" s="9">
        <f t="shared" si="279"/>
        <v>0</v>
      </c>
      <c r="AA117" s="9">
        <f t="shared" si="279"/>
        <v>0</v>
      </c>
      <c r="AB117" s="9">
        <f t="shared" si="279"/>
        <v>0</v>
      </c>
      <c r="AC117" s="9">
        <f t="shared" si="279"/>
        <v>0</v>
      </c>
    </row>
    <row r="118" spans="1:29" ht="19.5" customHeight="1">
      <c r="A118" s="54" t="s">
        <v>49</v>
      </c>
      <c r="B118" s="18" t="s">
        <v>2</v>
      </c>
      <c r="C118" s="5">
        <f>F118+I118+L118+O118+R118+U118+X118+AA118</f>
        <v>0</v>
      </c>
      <c r="D118" s="5">
        <f>G118+J118+M118+P118+S118+V118+Y118+AB118</f>
        <v>0</v>
      </c>
      <c r="E118" s="6">
        <f>H118+K118+N118+Q118+T118+W118+Z118+AC118</f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>F119+I119+L119+O119+R119+U119+X119+AA119</f>
        <v>0</v>
      </c>
      <c r="D119" s="5">
        <f t="shared" ref="D119:E120" si="280">G119+J119+M119+P119+S119+V119+Y119+AB119</f>
        <v>0</v>
      </c>
      <c r="E119" s="6">
        <f t="shared" si="280"/>
        <v>0</v>
      </c>
      <c r="F119" s="5">
        <v>0</v>
      </c>
      <c r="G119" s="5">
        <v>0</v>
      </c>
      <c r="H119" s="5">
        <f t="shared" ref="H119:H120" si="281">F119+G119</f>
        <v>0</v>
      </c>
      <c r="I119" s="5">
        <v>0</v>
      </c>
      <c r="J119" s="5">
        <v>0</v>
      </c>
      <c r="K119" s="5">
        <f t="shared" ref="K119:K120" si="282">I119+J119</f>
        <v>0</v>
      </c>
      <c r="L119" s="5">
        <v>0</v>
      </c>
      <c r="M119" s="5">
        <v>0</v>
      </c>
      <c r="N119" s="5">
        <f t="shared" ref="N119:N120" si="283">L119+M119</f>
        <v>0</v>
      </c>
      <c r="O119" s="5">
        <v>0</v>
      </c>
      <c r="P119" s="5">
        <v>0</v>
      </c>
      <c r="Q119" s="5">
        <f t="shared" ref="Q119:Q120" si="284">O119+P119</f>
        <v>0</v>
      </c>
      <c r="R119" s="5">
        <v>0</v>
      </c>
      <c r="S119" s="5">
        <v>0</v>
      </c>
      <c r="T119" s="5">
        <f t="shared" ref="T119:T120" si="285">R119+S119</f>
        <v>0</v>
      </c>
      <c r="U119" s="5">
        <v>0</v>
      </c>
      <c r="V119" s="5">
        <v>0</v>
      </c>
      <c r="W119" s="8">
        <f t="shared" ref="W119:W120" si="286">U119+V119</f>
        <v>0</v>
      </c>
      <c r="X119" s="5">
        <v>0</v>
      </c>
      <c r="Y119" s="5">
        <v>0</v>
      </c>
      <c r="Z119" s="8">
        <f t="shared" ref="Z119:Z120" si="287">X119+Y119</f>
        <v>0</v>
      </c>
      <c r="AA119" s="5">
        <v>0</v>
      </c>
      <c r="AB119" s="5">
        <v>0</v>
      </c>
      <c r="AC119" s="6">
        <f t="shared" ref="AC119:AC120" si="288">AA119+AB119</f>
        <v>0</v>
      </c>
    </row>
    <row r="120" spans="1:29" ht="19.5" customHeight="1">
      <c r="A120" s="56"/>
      <c r="B120" s="17" t="s">
        <v>4</v>
      </c>
      <c r="C120" s="5">
        <f>F120+I120+L120+O120+R120+U120+X120+AA120</f>
        <v>4057061</v>
      </c>
      <c r="D120" s="5">
        <f t="shared" si="280"/>
        <v>0</v>
      </c>
      <c r="E120" s="6">
        <f t="shared" si="280"/>
        <v>4057061</v>
      </c>
      <c r="F120" s="5">
        <v>0</v>
      </c>
      <c r="G120" s="5">
        <v>0</v>
      </c>
      <c r="H120" s="5">
        <f t="shared" si="281"/>
        <v>0</v>
      </c>
      <c r="I120" s="5">
        <v>0</v>
      </c>
      <c r="J120" s="5">
        <v>0</v>
      </c>
      <c r="K120" s="5">
        <f t="shared" si="282"/>
        <v>0</v>
      </c>
      <c r="L120" s="5">
        <v>0</v>
      </c>
      <c r="M120" s="5">
        <v>0</v>
      </c>
      <c r="N120" s="5">
        <f t="shared" si="283"/>
        <v>0</v>
      </c>
      <c r="O120" s="5">
        <v>0</v>
      </c>
      <c r="P120" s="5">
        <v>0</v>
      </c>
      <c r="Q120" s="5">
        <f t="shared" si="284"/>
        <v>0</v>
      </c>
      <c r="R120" s="5">
        <v>0</v>
      </c>
      <c r="S120" s="5">
        <v>0</v>
      </c>
      <c r="T120" s="5">
        <f t="shared" si="285"/>
        <v>0</v>
      </c>
      <c r="U120" s="5">
        <v>4057061</v>
      </c>
      <c r="V120" s="5">
        <v>0</v>
      </c>
      <c r="W120" s="8">
        <f t="shared" si="286"/>
        <v>4057061</v>
      </c>
      <c r="X120" s="5">
        <v>0</v>
      </c>
      <c r="Y120" s="5">
        <v>0</v>
      </c>
      <c r="Z120" s="8">
        <f t="shared" si="287"/>
        <v>0</v>
      </c>
      <c r="AA120" s="5">
        <v>0</v>
      </c>
      <c r="AB120" s="5">
        <v>0</v>
      </c>
      <c r="AC120" s="6">
        <f t="shared" si="288"/>
        <v>0</v>
      </c>
    </row>
    <row r="121" spans="1:29" ht="19.5" customHeight="1" thickBot="1">
      <c r="A121" s="22" t="s">
        <v>5</v>
      </c>
      <c r="B121" s="21"/>
      <c r="C121" s="9">
        <f>SUM(C118:C120)</f>
        <v>4057061</v>
      </c>
      <c r="D121" s="9">
        <f t="shared" ref="D121:AC121" si="289">SUM(D118:D120)</f>
        <v>0</v>
      </c>
      <c r="E121" s="9">
        <f t="shared" si="289"/>
        <v>4057061</v>
      </c>
      <c r="F121" s="9">
        <f t="shared" si="289"/>
        <v>0</v>
      </c>
      <c r="G121" s="9">
        <f t="shared" si="289"/>
        <v>0</v>
      </c>
      <c r="H121" s="9">
        <f t="shared" si="289"/>
        <v>0</v>
      </c>
      <c r="I121" s="9">
        <f t="shared" si="289"/>
        <v>0</v>
      </c>
      <c r="J121" s="9">
        <f t="shared" si="289"/>
        <v>0</v>
      </c>
      <c r="K121" s="9">
        <f t="shared" si="289"/>
        <v>0</v>
      </c>
      <c r="L121" s="9">
        <f t="shared" si="289"/>
        <v>0</v>
      </c>
      <c r="M121" s="9">
        <f t="shared" si="289"/>
        <v>0</v>
      </c>
      <c r="N121" s="9">
        <f t="shared" si="289"/>
        <v>0</v>
      </c>
      <c r="O121" s="9">
        <f t="shared" si="289"/>
        <v>0</v>
      </c>
      <c r="P121" s="9">
        <f t="shared" si="289"/>
        <v>0</v>
      </c>
      <c r="Q121" s="9">
        <f t="shared" si="289"/>
        <v>0</v>
      </c>
      <c r="R121" s="9">
        <f t="shared" si="289"/>
        <v>0</v>
      </c>
      <c r="S121" s="9">
        <f t="shared" si="289"/>
        <v>0</v>
      </c>
      <c r="T121" s="9">
        <f t="shared" si="289"/>
        <v>0</v>
      </c>
      <c r="U121" s="9">
        <f t="shared" si="289"/>
        <v>4057061</v>
      </c>
      <c r="V121" s="9">
        <f t="shared" si="289"/>
        <v>0</v>
      </c>
      <c r="W121" s="9">
        <f t="shared" si="289"/>
        <v>4057061</v>
      </c>
      <c r="X121" s="9">
        <f t="shared" si="289"/>
        <v>0</v>
      </c>
      <c r="Y121" s="9">
        <f t="shared" si="289"/>
        <v>0</v>
      </c>
      <c r="Z121" s="9">
        <f t="shared" si="289"/>
        <v>0</v>
      </c>
      <c r="AA121" s="9">
        <f t="shared" si="289"/>
        <v>0</v>
      </c>
      <c r="AB121" s="9">
        <f t="shared" si="289"/>
        <v>0</v>
      </c>
      <c r="AC121" s="9">
        <f t="shared" si="289"/>
        <v>0</v>
      </c>
    </row>
    <row r="122" spans="1:29" ht="19.5" customHeight="1">
      <c r="A122" s="54" t="s">
        <v>50</v>
      </c>
      <c r="B122" s="18" t="s">
        <v>2</v>
      </c>
      <c r="C122" s="5">
        <f>F122+I122+L122+O122+R122+U122+X122+AA122</f>
        <v>3110771</v>
      </c>
      <c r="D122" s="5">
        <f>G122+J122+M122+P122+S122+V122+Y122+AB122</f>
        <v>1631477</v>
      </c>
      <c r="E122" s="6">
        <f>H122+K122+N122+Q122+T122+W122+Z122+AC122</f>
        <v>4742248</v>
      </c>
      <c r="F122" s="5">
        <v>2448309</v>
      </c>
      <c r="G122" s="5">
        <v>292027</v>
      </c>
      <c r="H122" s="5">
        <f>F122+G122</f>
        <v>2740336</v>
      </c>
      <c r="I122" s="5">
        <v>567391</v>
      </c>
      <c r="J122" s="5">
        <v>0</v>
      </c>
      <c r="K122" s="5">
        <f>I122+J122</f>
        <v>567391</v>
      </c>
      <c r="L122" s="5">
        <v>0</v>
      </c>
      <c r="M122" s="5">
        <v>0</v>
      </c>
      <c r="N122" s="5">
        <f>L122+M122</f>
        <v>0</v>
      </c>
      <c r="O122" s="5">
        <v>95071</v>
      </c>
      <c r="P122" s="5">
        <v>0</v>
      </c>
      <c r="Q122" s="5">
        <f>O122+P122</f>
        <v>95071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1339450</v>
      </c>
      <c r="W122" s="8">
        <f>U122+V122</f>
        <v>1339450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>F123+I123+L123+O123+R123+U123+X123+AA123</f>
        <v>9210434</v>
      </c>
      <c r="D123" s="5">
        <f t="shared" ref="D123:E124" si="290">G123+J123+M123+P123+S123+V123+Y123+AB123</f>
        <v>0</v>
      </c>
      <c r="E123" s="6">
        <f t="shared" si="290"/>
        <v>9210434</v>
      </c>
      <c r="F123" s="5">
        <v>0</v>
      </c>
      <c r="G123" s="5">
        <v>0</v>
      </c>
      <c r="H123" s="5">
        <f t="shared" ref="H123:H124" si="291">F123+G123</f>
        <v>0</v>
      </c>
      <c r="I123" s="5">
        <v>6025749</v>
      </c>
      <c r="J123" s="5">
        <v>0</v>
      </c>
      <c r="K123" s="5">
        <f t="shared" ref="K123:K124" si="292">I123+J123</f>
        <v>6025749</v>
      </c>
      <c r="L123" s="5">
        <v>0</v>
      </c>
      <c r="M123" s="5">
        <v>0</v>
      </c>
      <c r="N123" s="5">
        <f t="shared" ref="N123:N124" si="293">L123+M123</f>
        <v>0</v>
      </c>
      <c r="O123" s="5">
        <v>0</v>
      </c>
      <c r="P123" s="5">
        <v>0</v>
      </c>
      <c r="Q123" s="5">
        <f t="shared" ref="Q123:Q124" si="294">O123+P123</f>
        <v>0</v>
      </c>
      <c r="R123" s="5">
        <v>0</v>
      </c>
      <c r="S123" s="5">
        <v>0</v>
      </c>
      <c r="T123" s="5">
        <f t="shared" ref="T123:T124" si="295">R123+S123</f>
        <v>0</v>
      </c>
      <c r="U123" s="5">
        <v>3184685</v>
      </c>
      <c r="V123" s="5">
        <v>0</v>
      </c>
      <c r="W123" s="8">
        <f t="shared" ref="W123:W124" si="296">U123+V123</f>
        <v>3184685</v>
      </c>
      <c r="X123" s="5">
        <v>0</v>
      </c>
      <c r="Y123" s="5">
        <v>0</v>
      </c>
      <c r="Z123" s="8">
        <f t="shared" ref="Z123:Z124" si="297">X123+Y123</f>
        <v>0</v>
      </c>
      <c r="AA123" s="5">
        <v>0</v>
      </c>
      <c r="AB123" s="5">
        <v>0</v>
      </c>
      <c r="AC123" s="6">
        <f t="shared" ref="AC123:AC124" si="298">AA123+AB123</f>
        <v>0</v>
      </c>
    </row>
    <row r="124" spans="1:29" ht="19.5" customHeight="1">
      <c r="A124" s="56"/>
      <c r="B124" s="17" t="s">
        <v>4</v>
      </c>
      <c r="C124" s="5">
        <f>F124+I124+L124+O124+R124+U124+X124+AA124</f>
        <v>93745651</v>
      </c>
      <c r="D124" s="5">
        <f t="shared" si="290"/>
        <v>63899930</v>
      </c>
      <c r="E124" s="6">
        <f t="shared" si="290"/>
        <v>157645581</v>
      </c>
      <c r="F124" s="5">
        <v>33731193</v>
      </c>
      <c r="G124" s="5">
        <v>35234846</v>
      </c>
      <c r="H124" s="5">
        <f t="shared" si="291"/>
        <v>68966039</v>
      </c>
      <c r="I124" s="5">
        <v>29368564</v>
      </c>
      <c r="J124" s="5">
        <v>0</v>
      </c>
      <c r="K124" s="5">
        <f t="shared" si="292"/>
        <v>29368564</v>
      </c>
      <c r="L124" s="5">
        <v>0</v>
      </c>
      <c r="M124" s="5">
        <v>0</v>
      </c>
      <c r="N124" s="5">
        <f t="shared" si="293"/>
        <v>0</v>
      </c>
      <c r="O124" s="5">
        <v>0</v>
      </c>
      <c r="P124" s="5">
        <v>0</v>
      </c>
      <c r="Q124" s="5">
        <f t="shared" si="294"/>
        <v>0</v>
      </c>
      <c r="R124" s="5">
        <v>0</v>
      </c>
      <c r="S124" s="5">
        <v>0</v>
      </c>
      <c r="T124" s="5">
        <f t="shared" si="295"/>
        <v>0</v>
      </c>
      <c r="U124" s="5">
        <v>30645894</v>
      </c>
      <c r="V124" s="5">
        <v>28665084</v>
      </c>
      <c r="W124" s="8">
        <f t="shared" si="296"/>
        <v>59310978</v>
      </c>
      <c r="X124" s="5">
        <v>0</v>
      </c>
      <c r="Y124" s="5">
        <v>0</v>
      </c>
      <c r="Z124" s="8">
        <f t="shared" si="297"/>
        <v>0</v>
      </c>
      <c r="AA124" s="5">
        <v>0</v>
      </c>
      <c r="AB124" s="5">
        <v>0</v>
      </c>
      <c r="AC124" s="6">
        <f t="shared" si="298"/>
        <v>0</v>
      </c>
    </row>
    <row r="125" spans="1:29" ht="19.5" customHeight="1" thickBot="1">
      <c r="A125" s="22" t="s">
        <v>5</v>
      </c>
      <c r="B125" s="21"/>
      <c r="C125" s="9">
        <f>SUM(C122:C124)</f>
        <v>106066856</v>
      </c>
      <c r="D125" s="9">
        <f t="shared" ref="D125:AC125" si="299">SUM(D122:D124)</f>
        <v>65531407</v>
      </c>
      <c r="E125" s="9">
        <f t="shared" si="299"/>
        <v>171598263</v>
      </c>
      <c r="F125" s="9">
        <f t="shared" si="299"/>
        <v>36179502</v>
      </c>
      <c r="G125" s="9">
        <f t="shared" si="299"/>
        <v>35526873</v>
      </c>
      <c r="H125" s="9">
        <f t="shared" si="299"/>
        <v>71706375</v>
      </c>
      <c r="I125" s="9">
        <f t="shared" si="299"/>
        <v>35961704</v>
      </c>
      <c r="J125" s="9">
        <f t="shared" si="299"/>
        <v>0</v>
      </c>
      <c r="K125" s="9">
        <f t="shared" si="299"/>
        <v>35961704</v>
      </c>
      <c r="L125" s="9">
        <f t="shared" si="299"/>
        <v>0</v>
      </c>
      <c r="M125" s="9">
        <f t="shared" si="299"/>
        <v>0</v>
      </c>
      <c r="N125" s="9">
        <f t="shared" si="299"/>
        <v>0</v>
      </c>
      <c r="O125" s="9">
        <f t="shared" si="299"/>
        <v>95071</v>
      </c>
      <c r="P125" s="9">
        <f t="shared" si="299"/>
        <v>0</v>
      </c>
      <c r="Q125" s="9">
        <f t="shared" si="299"/>
        <v>95071</v>
      </c>
      <c r="R125" s="9">
        <f t="shared" si="299"/>
        <v>0</v>
      </c>
      <c r="S125" s="9">
        <f t="shared" si="299"/>
        <v>0</v>
      </c>
      <c r="T125" s="9">
        <f t="shared" si="299"/>
        <v>0</v>
      </c>
      <c r="U125" s="9">
        <f t="shared" si="299"/>
        <v>33830579</v>
      </c>
      <c r="V125" s="9">
        <f t="shared" si="299"/>
        <v>30004534</v>
      </c>
      <c r="W125" s="9">
        <f t="shared" si="299"/>
        <v>63835113</v>
      </c>
      <c r="X125" s="9">
        <f t="shared" si="299"/>
        <v>0</v>
      </c>
      <c r="Y125" s="9">
        <f t="shared" si="299"/>
        <v>0</v>
      </c>
      <c r="Z125" s="9">
        <f t="shared" si="299"/>
        <v>0</v>
      </c>
      <c r="AA125" s="9">
        <f t="shared" si="299"/>
        <v>0</v>
      </c>
      <c r="AB125" s="9">
        <f t="shared" si="299"/>
        <v>0</v>
      </c>
      <c r="AC125" s="9">
        <f t="shared" si="299"/>
        <v>0</v>
      </c>
    </row>
    <row r="126" spans="1:29" ht="19.5" customHeight="1">
      <c r="A126" s="54" t="s">
        <v>51</v>
      </c>
      <c r="B126" s="18" t="s">
        <v>2</v>
      </c>
      <c r="C126" s="5">
        <f>F126+I126+L126+O126+R126+U126+X126+AA126</f>
        <v>0</v>
      </c>
      <c r="D126" s="5">
        <f>G126+J126+M126+P126+S126+V126+Y126+AB126</f>
        <v>0</v>
      </c>
      <c r="E126" s="6">
        <f>H126+K126+N126+Q126+T126+W126+Z126+AC126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>F127+I127+L127+O127+R127+U127+X127+AA127</f>
        <v>0</v>
      </c>
      <c r="D127" s="5">
        <f t="shared" ref="D127:E128" si="300">G127+J127+M127+P127+S127+V127+Y127+AB127</f>
        <v>0</v>
      </c>
      <c r="E127" s="6">
        <f t="shared" si="300"/>
        <v>0</v>
      </c>
      <c r="F127" s="5">
        <v>0</v>
      </c>
      <c r="G127" s="5">
        <v>0</v>
      </c>
      <c r="H127" s="5">
        <f t="shared" ref="H127:H128" si="301">F127+G127</f>
        <v>0</v>
      </c>
      <c r="I127" s="5">
        <v>0</v>
      </c>
      <c r="J127" s="5">
        <v>0</v>
      </c>
      <c r="K127" s="5">
        <f t="shared" ref="K127:K128" si="302">I127+J127</f>
        <v>0</v>
      </c>
      <c r="L127" s="5">
        <v>0</v>
      </c>
      <c r="M127" s="5">
        <v>0</v>
      </c>
      <c r="N127" s="5">
        <f t="shared" ref="N127:N128" si="303">L127+M127</f>
        <v>0</v>
      </c>
      <c r="O127" s="5">
        <v>0</v>
      </c>
      <c r="P127" s="5">
        <v>0</v>
      </c>
      <c r="Q127" s="5">
        <f t="shared" ref="Q127:Q128" si="304">O127+P127</f>
        <v>0</v>
      </c>
      <c r="R127" s="5">
        <v>0</v>
      </c>
      <c r="S127" s="5">
        <v>0</v>
      </c>
      <c r="T127" s="5">
        <f t="shared" ref="T127:T128" si="305">R127+S127</f>
        <v>0</v>
      </c>
      <c r="U127" s="5">
        <v>0</v>
      </c>
      <c r="V127" s="5">
        <v>0</v>
      </c>
      <c r="W127" s="8">
        <f t="shared" ref="W127:W128" si="306">U127+V127</f>
        <v>0</v>
      </c>
      <c r="X127" s="5">
        <v>0</v>
      </c>
      <c r="Y127" s="5">
        <v>0</v>
      </c>
      <c r="Z127" s="8">
        <f t="shared" ref="Z127:Z128" si="307">X127+Y127</f>
        <v>0</v>
      </c>
      <c r="AA127" s="5">
        <v>0</v>
      </c>
      <c r="AB127" s="5">
        <v>0</v>
      </c>
      <c r="AC127" s="6">
        <f t="shared" ref="AC127:AC128" si="308">AA127+AB127</f>
        <v>0</v>
      </c>
    </row>
    <row r="128" spans="1:29" ht="19.5" customHeight="1">
      <c r="A128" s="56"/>
      <c r="B128" s="17" t="s">
        <v>4</v>
      </c>
      <c r="C128" s="5">
        <f>F128+I128+L128+O128+R128+U128+X128+AA128</f>
        <v>197120</v>
      </c>
      <c r="D128" s="5">
        <f t="shared" si="300"/>
        <v>0</v>
      </c>
      <c r="E128" s="6">
        <f t="shared" si="300"/>
        <v>197120</v>
      </c>
      <c r="F128" s="5">
        <v>0</v>
      </c>
      <c r="G128" s="5">
        <v>0</v>
      </c>
      <c r="H128" s="5">
        <f t="shared" si="301"/>
        <v>0</v>
      </c>
      <c r="I128" s="5">
        <v>0</v>
      </c>
      <c r="J128" s="5">
        <v>0</v>
      </c>
      <c r="K128" s="5">
        <f t="shared" si="302"/>
        <v>0</v>
      </c>
      <c r="L128" s="5">
        <v>0</v>
      </c>
      <c r="M128" s="5">
        <v>0</v>
      </c>
      <c r="N128" s="5">
        <f t="shared" si="303"/>
        <v>0</v>
      </c>
      <c r="O128" s="5">
        <v>0</v>
      </c>
      <c r="P128" s="5">
        <v>0</v>
      </c>
      <c r="Q128" s="5">
        <f t="shared" si="304"/>
        <v>0</v>
      </c>
      <c r="R128" s="5">
        <v>0</v>
      </c>
      <c r="S128" s="5">
        <v>0</v>
      </c>
      <c r="T128" s="5">
        <f t="shared" si="305"/>
        <v>0</v>
      </c>
      <c r="U128" s="5">
        <v>197120</v>
      </c>
      <c r="V128" s="5">
        <v>0</v>
      </c>
      <c r="W128" s="8">
        <f t="shared" si="306"/>
        <v>197120</v>
      </c>
      <c r="X128" s="5">
        <v>0</v>
      </c>
      <c r="Y128" s="5">
        <v>0</v>
      </c>
      <c r="Z128" s="8">
        <f t="shared" si="307"/>
        <v>0</v>
      </c>
      <c r="AA128" s="5">
        <v>0</v>
      </c>
      <c r="AB128" s="5">
        <v>0</v>
      </c>
      <c r="AC128" s="6">
        <f t="shared" si="308"/>
        <v>0</v>
      </c>
    </row>
    <row r="129" spans="1:29" ht="19.5" customHeight="1" thickBot="1">
      <c r="A129" s="22" t="s">
        <v>5</v>
      </c>
      <c r="B129" s="21"/>
      <c r="C129" s="9">
        <f>SUM(C126:C128)</f>
        <v>197120</v>
      </c>
      <c r="D129" s="9">
        <f t="shared" ref="D129:AC129" si="309">SUM(D126:D128)</f>
        <v>0</v>
      </c>
      <c r="E129" s="9">
        <f t="shared" si="309"/>
        <v>197120</v>
      </c>
      <c r="F129" s="9">
        <f t="shared" si="309"/>
        <v>0</v>
      </c>
      <c r="G129" s="9">
        <f t="shared" si="309"/>
        <v>0</v>
      </c>
      <c r="H129" s="9">
        <f t="shared" si="309"/>
        <v>0</v>
      </c>
      <c r="I129" s="9">
        <f t="shared" si="309"/>
        <v>0</v>
      </c>
      <c r="J129" s="9">
        <f t="shared" si="309"/>
        <v>0</v>
      </c>
      <c r="K129" s="9">
        <f t="shared" si="309"/>
        <v>0</v>
      </c>
      <c r="L129" s="9">
        <f t="shared" si="309"/>
        <v>0</v>
      </c>
      <c r="M129" s="9">
        <f t="shared" si="309"/>
        <v>0</v>
      </c>
      <c r="N129" s="9">
        <f t="shared" si="309"/>
        <v>0</v>
      </c>
      <c r="O129" s="9">
        <f t="shared" si="309"/>
        <v>0</v>
      </c>
      <c r="P129" s="9">
        <f t="shared" si="309"/>
        <v>0</v>
      </c>
      <c r="Q129" s="9">
        <f t="shared" si="309"/>
        <v>0</v>
      </c>
      <c r="R129" s="9">
        <f t="shared" si="309"/>
        <v>0</v>
      </c>
      <c r="S129" s="9">
        <f t="shared" si="309"/>
        <v>0</v>
      </c>
      <c r="T129" s="9">
        <f t="shared" si="309"/>
        <v>0</v>
      </c>
      <c r="U129" s="9">
        <f t="shared" si="309"/>
        <v>197120</v>
      </c>
      <c r="V129" s="9">
        <f t="shared" si="309"/>
        <v>0</v>
      </c>
      <c r="W129" s="9">
        <f t="shared" si="309"/>
        <v>197120</v>
      </c>
      <c r="X129" s="9">
        <f t="shared" si="309"/>
        <v>0</v>
      </c>
      <c r="Y129" s="9">
        <f t="shared" si="309"/>
        <v>0</v>
      </c>
      <c r="Z129" s="9">
        <f t="shared" si="309"/>
        <v>0</v>
      </c>
      <c r="AA129" s="9">
        <f t="shared" si="309"/>
        <v>0</v>
      </c>
      <c r="AB129" s="9">
        <f t="shared" si="309"/>
        <v>0</v>
      </c>
      <c r="AC129" s="9">
        <f t="shared" si="309"/>
        <v>0</v>
      </c>
    </row>
    <row r="130" spans="1:29" ht="19.5" customHeight="1">
      <c r="A130" s="54" t="s">
        <v>52</v>
      </c>
      <c r="B130" s="18" t="s">
        <v>2</v>
      </c>
      <c r="C130" s="5">
        <f>F130+I130+L130+O130+R130+U130+X130+AA130</f>
        <v>0</v>
      </c>
      <c r="D130" s="5">
        <f>G130+J130+M130+P130+S130+V130+Y130+AB130</f>
        <v>0</v>
      </c>
      <c r="E130" s="6">
        <f>H130+K130+N130+Q130+T130+W130+Z130+AC130</f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>F131+I131+L131+O131+R131+U131+X131+AA131</f>
        <v>0</v>
      </c>
      <c r="D131" s="5">
        <f t="shared" ref="D131:E132" si="310">G131+J131+M131+P131+S131+V131+Y131+AB131</f>
        <v>0</v>
      </c>
      <c r="E131" s="6">
        <f t="shared" si="310"/>
        <v>0</v>
      </c>
      <c r="F131" s="5">
        <v>0</v>
      </c>
      <c r="G131" s="5">
        <v>0</v>
      </c>
      <c r="H131" s="5">
        <f t="shared" ref="H131:H132" si="311">F131+G131</f>
        <v>0</v>
      </c>
      <c r="I131" s="5">
        <v>0</v>
      </c>
      <c r="J131" s="5">
        <v>0</v>
      </c>
      <c r="K131" s="5">
        <f t="shared" ref="K131:K132" si="312">I131+J131</f>
        <v>0</v>
      </c>
      <c r="L131" s="5">
        <v>0</v>
      </c>
      <c r="M131" s="5">
        <v>0</v>
      </c>
      <c r="N131" s="5">
        <f t="shared" ref="N131:N132" si="313">L131+M131</f>
        <v>0</v>
      </c>
      <c r="O131" s="5">
        <v>0</v>
      </c>
      <c r="P131" s="5">
        <v>0</v>
      </c>
      <c r="Q131" s="5">
        <f t="shared" ref="Q131:Q132" si="314">O131+P131</f>
        <v>0</v>
      </c>
      <c r="R131" s="5">
        <v>0</v>
      </c>
      <c r="S131" s="5">
        <v>0</v>
      </c>
      <c r="T131" s="5">
        <f t="shared" ref="T131:T132" si="315">R131+S131</f>
        <v>0</v>
      </c>
      <c r="U131" s="5">
        <v>0</v>
      </c>
      <c r="V131" s="5">
        <v>0</v>
      </c>
      <c r="W131" s="8">
        <f t="shared" ref="W131:W132" si="316">U131+V131</f>
        <v>0</v>
      </c>
      <c r="X131" s="5">
        <v>0</v>
      </c>
      <c r="Y131" s="5">
        <v>0</v>
      </c>
      <c r="Z131" s="8">
        <f t="shared" ref="Z131:Z132" si="317">X131+Y131</f>
        <v>0</v>
      </c>
      <c r="AA131" s="5">
        <v>0</v>
      </c>
      <c r="AB131" s="5">
        <v>0</v>
      </c>
      <c r="AC131" s="6">
        <f t="shared" ref="AC131:AC132" si="318">AA131+AB131</f>
        <v>0</v>
      </c>
    </row>
    <row r="132" spans="1:29" ht="19.5" customHeight="1">
      <c r="A132" s="56"/>
      <c r="B132" s="17" t="s">
        <v>4</v>
      </c>
      <c r="C132" s="5">
        <f>F132+I132+L132+O132+R132+U132+X132+AA132</f>
        <v>0</v>
      </c>
      <c r="D132" s="5">
        <f t="shared" si="310"/>
        <v>0</v>
      </c>
      <c r="E132" s="6">
        <f t="shared" si="310"/>
        <v>0</v>
      </c>
      <c r="F132" s="5">
        <v>0</v>
      </c>
      <c r="G132" s="5">
        <v>0</v>
      </c>
      <c r="H132" s="5">
        <f t="shared" si="311"/>
        <v>0</v>
      </c>
      <c r="I132" s="5">
        <v>0</v>
      </c>
      <c r="J132" s="5">
        <v>0</v>
      </c>
      <c r="K132" s="5">
        <f t="shared" si="312"/>
        <v>0</v>
      </c>
      <c r="L132" s="5">
        <v>0</v>
      </c>
      <c r="M132" s="5">
        <v>0</v>
      </c>
      <c r="N132" s="5">
        <f t="shared" si="313"/>
        <v>0</v>
      </c>
      <c r="O132" s="5">
        <v>0</v>
      </c>
      <c r="P132" s="5">
        <v>0</v>
      </c>
      <c r="Q132" s="5">
        <f t="shared" si="314"/>
        <v>0</v>
      </c>
      <c r="R132" s="5">
        <v>0</v>
      </c>
      <c r="S132" s="5">
        <v>0</v>
      </c>
      <c r="T132" s="5">
        <f t="shared" si="315"/>
        <v>0</v>
      </c>
      <c r="U132" s="5">
        <v>0</v>
      </c>
      <c r="V132" s="5">
        <v>0</v>
      </c>
      <c r="W132" s="8">
        <f t="shared" si="316"/>
        <v>0</v>
      </c>
      <c r="X132" s="5">
        <v>0</v>
      </c>
      <c r="Y132" s="5">
        <v>0</v>
      </c>
      <c r="Z132" s="8">
        <f t="shared" si="317"/>
        <v>0</v>
      </c>
      <c r="AA132" s="5">
        <v>0</v>
      </c>
      <c r="AB132" s="5">
        <v>0</v>
      </c>
      <c r="AC132" s="6">
        <f t="shared" si="318"/>
        <v>0</v>
      </c>
    </row>
    <row r="133" spans="1:29" ht="19.5" customHeight="1" thickBot="1">
      <c r="A133" s="22" t="s">
        <v>5</v>
      </c>
      <c r="B133" s="21"/>
      <c r="C133" s="9">
        <f>SUM(C130:C132)</f>
        <v>0</v>
      </c>
      <c r="D133" s="9">
        <f t="shared" ref="D133:AC133" si="319">SUM(D130:D132)</f>
        <v>0</v>
      </c>
      <c r="E133" s="9">
        <f t="shared" si="319"/>
        <v>0</v>
      </c>
      <c r="F133" s="9">
        <f t="shared" si="319"/>
        <v>0</v>
      </c>
      <c r="G133" s="9">
        <f t="shared" si="319"/>
        <v>0</v>
      </c>
      <c r="H133" s="9">
        <f t="shared" si="319"/>
        <v>0</v>
      </c>
      <c r="I133" s="9">
        <f t="shared" si="319"/>
        <v>0</v>
      </c>
      <c r="J133" s="9">
        <f t="shared" si="319"/>
        <v>0</v>
      </c>
      <c r="K133" s="9">
        <f t="shared" si="319"/>
        <v>0</v>
      </c>
      <c r="L133" s="9">
        <f t="shared" si="319"/>
        <v>0</v>
      </c>
      <c r="M133" s="9">
        <f t="shared" si="319"/>
        <v>0</v>
      </c>
      <c r="N133" s="9">
        <f t="shared" si="319"/>
        <v>0</v>
      </c>
      <c r="O133" s="9">
        <f t="shared" si="319"/>
        <v>0</v>
      </c>
      <c r="P133" s="9">
        <f t="shared" si="319"/>
        <v>0</v>
      </c>
      <c r="Q133" s="9">
        <f t="shared" si="319"/>
        <v>0</v>
      </c>
      <c r="R133" s="9">
        <f t="shared" si="319"/>
        <v>0</v>
      </c>
      <c r="S133" s="9">
        <f t="shared" si="319"/>
        <v>0</v>
      </c>
      <c r="T133" s="9">
        <f t="shared" si="319"/>
        <v>0</v>
      </c>
      <c r="U133" s="9">
        <f t="shared" si="319"/>
        <v>0</v>
      </c>
      <c r="V133" s="9">
        <f t="shared" si="319"/>
        <v>0</v>
      </c>
      <c r="W133" s="9">
        <f t="shared" si="319"/>
        <v>0</v>
      </c>
      <c r="X133" s="9">
        <f t="shared" si="319"/>
        <v>0</v>
      </c>
      <c r="Y133" s="9">
        <f t="shared" si="319"/>
        <v>0</v>
      </c>
      <c r="Z133" s="9">
        <f t="shared" si="319"/>
        <v>0</v>
      </c>
      <c r="AA133" s="9">
        <f t="shared" si="319"/>
        <v>0</v>
      </c>
      <c r="AB133" s="9">
        <f t="shared" si="319"/>
        <v>0</v>
      </c>
      <c r="AC133" s="9">
        <f t="shared" si="319"/>
        <v>0</v>
      </c>
    </row>
    <row r="134" spans="1:29" ht="19.5" customHeight="1">
      <c r="A134" s="54" t="s">
        <v>53</v>
      </c>
      <c r="B134" s="18" t="s">
        <v>2</v>
      </c>
      <c r="C134" s="5">
        <f>F134+I134+L134+O134+R134+U134+X134+AA134</f>
        <v>18765747</v>
      </c>
      <c r="D134" s="5">
        <f>G134+J134+M134+P134+S134+V134+Y134+AB134</f>
        <v>0</v>
      </c>
      <c r="E134" s="6">
        <f>H134+K134+N134+Q134+T134+W134+Z134+AC134</f>
        <v>18765747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18765747</v>
      </c>
      <c r="V134" s="5">
        <v>0</v>
      </c>
      <c r="W134" s="8">
        <f>U134+V134</f>
        <v>18765747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>F135+I135+L135+O135+R135+U135+X135+AA135</f>
        <v>15022844</v>
      </c>
      <c r="D135" s="5">
        <f t="shared" ref="D135:E136" si="320">G135+J135+M135+P135+S135+V135+Y135+AB135</f>
        <v>0</v>
      </c>
      <c r="E135" s="6">
        <f t="shared" si="320"/>
        <v>15022844</v>
      </c>
      <c r="F135" s="5">
        <v>0</v>
      </c>
      <c r="G135" s="5">
        <v>0</v>
      </c>
      <c r="H135" s="5">
        <f t="shared" ref="H135:H136" si="321">F135+G135</f>
        <v>0</v>
      </c>
      <c r="I135" s="5">
        <v>0</v>
      </c>
      <c r="J135" s="5">
        <v>0</v>
      </c>
      <c r="K135" s="5">
        <f t="shared" ref="K135:K136" si="322">I135+J135</f>
        <v>0</v>
      </c>
      <c r="L135" s="5">
        <v>0</v>
      </c>
      <c r="M135" s="5">
        <v>0</v>
      </c>
      <c r="N135" s="5">
        <f t="shared" ref="N135:N136" si="323">L135+M135</f>
        <v>0</v>
      </c>
      <c r="O135" s="5">
        <v>0</v>
      </c>
      <c r="P135" s="5">
        <v>0</v>
      </c>
      <c r="Q135" s="5">
        <f t="shared" ref="Q135:Q136" si="324">O135+P135</f>
        <v>0</v>
      </c>
      <c r="R135" s="5">
        <v>0</v>
      </c>
      <c r="S135" s="5">
        <v>0</v>
      </c>
      <c r="T135" s="5">
        <f t="shared" ref="T135:T136" si="325">R135+S135</f>
        <v>0</v>
      </c>
      <c r="U135" s="5">
        <v>15022844</v>
      </c>
      <c r="V135" s="5">
        <v>0</v>
      </c>
      <c r="W135" s="8">
        <f t="shared" ref="W135:W136" si="326">U135+V135</f>
        <v>15022844</v>
      </c>
      <c r="X135" s="5">
        <v>0</v>
      </c>
      <c r="Y135" s="5">
        <v>0</v>
      </c>
      <c r="Z135" s="8">
        <f t="shared" ref="Z135:Z136" si="327">X135+Y135</f>
        <v>0</v>
      </c>
      <c r="AA135" s="5">
        <v>0</v>
      </c>
      <c r="AB135" s="5">
        <v>0</v>
      </c>
      <c r="AC135" s="6">
        <f t="shared" ref="AC135:AC136" si="328">AA135+AB135</f>
        <v>0</v>
      </c>
    </row>
    <row r="136" spans="1:29" ht="19.5" customHeight="1">
      <c r="A136" s="56"/>
      <c r="B136" s="17" t="s">
        <v>4</v>
      </c>
      <c r="C136" s="5">
        <f>F136+I136+L136+O136+R136+U136+X136+AA136</f>
        <v>2595267</v>
      </c>
      <c r="D136" s="5">
        <f t="shared" si="320"/>
        <v>13089763</v>
      </c>
      <c r="E136" s="6">
        <f t="shared" si="320"/>
        <v>15685030</v>
      </c>
      <c r="F136" s="5">
        <v>275170</v>
      </c>
      <c r="G136" s="5">
        <v>2941448</v>
      </c>
      <c r="H136" s="5">
        <f t="shared" si="321"/>
        <v>3216618</v>
      </c>
      <c r="I136" s="5">
        <v>0</v>
      </c>
      <c r="J136" s="5">
        <v>0</v>
      </c>
      <c r="K136" s="5">
        <f t="shared" si="322"/>
        <v>0</v>
      </c>
      <c r="L136" s="5">
        <v>0</v>
      </c>
      <c r="M136" s="5">
        <v>0</v>
      </c>
      <c r="N136" s="5">
        <f t="shared" si="323"/>
        <v>0</v>
      </c>
      <c r="O136" s="5">
        <v>0</v>
      </c>
      <c r="P136" s="5">
        <v>0</v>
      </c>
      <c r="Q136" s="5">
        <f t="shared" si="324"/>
        <v>0</v>
      </c>
      <c r="R136" s="5">
        <v>0</v>
      </c>
      <c r="S136" s="5">
        <v>0</v>
      </c>
      <c r="T136" s="5">
        <f t="shared" si="325"/>
        <v>0</v>
      </c>
      <c r="U136" s="5">
        <v>2320097</v>
      </c>
      <c r="V136" s="5">
        <v>10148315</v>
      </c>
      <c r="W136" s="8">
        <f t="shared" si="326"/>
        <v>12468412</v>
      </c>
      <c r="X136" s="5">
        <v>0</v>
      </c>
      <c r="Y136" s="5">
        <v>0</v>
      </c>
      <c r="Z136" s="8">
        <f t="shared" si="327"/>
        <v>0</v>
      </c>
      <c r="AA136" s="5">
        <v>0</v>
      </c>
      <c r="AB136" s="5">
        <v>0</v>
      </c>
      <c r="AC136" s="6">
        <f t="shared" si="328"/>
        <v>0</v>
      </c>
    </row>
    <row r="137" spans="1:29" ht="19.5" customHeight="1" thickBot="1">
      <c r="A137" s="22" t="s">
        <v>5</v>
      </c>
      <c r="B137" s="21"/>
      <c r="C137" s="9">
        <f>SUM(C134:C136)</f>
        <v>36383858</v>
      </c>
      <c r="D137" s="9">
        <f t="shared" ref="D137:AC137" si="329">SUM(D134:D136)</f>
        <v>13089763</v>
      </c>
      <c r="E137" s="9">
        <f t="shared" si="329"/>
        <v>49473621</v>
      </c>
      <c r="F137" s="9">
        <f t="shared" si="329"/>
        <v>275170</v>
      </c>
      <c r="G137" s="9">
        <f t="shared" si="329"/>
        <v>2941448</v>
      </c>
      <c r="H137" s="9">
        <f t="shared" si="329"/>
        <v>3216618</v>
      </c>
      <c r="I137" s="9">
        <f t="shared" si="329"/>
        <v>0</v>
      </c>
      <c r="J137" s="9">
        <f t="shared" si="329"/>
        <v>0</v>
      </c>
      <c r="K137" s="9">
        <f t="shared" si="329"/>
        <v>0</v>
      </c>
      <c r="L137" s="9">
        <f t="shared" si="329"/>
        <v>0</v>
      </c>
      <c r="M137" s="9">
        <f t="shared" si="329"/>
        <v>0</v>
      </c>
      <c r="N137" s="9">
        <f t="shared" si="329"/>
        <v>0</v>
      </c>
      <c r="O137" s="9">
        <f t="shared" si="329"/>
        <v>0</v>
      </c>
      <c r="P137" s="9">
        <f t="shared" si="329"/>
        <v>0</v>
      </c>
      <c r="Q137" s="9">
        <f t="shared" si="329"/>
        <v>0</v>
      </c>
      <c r="R137" s="9">
        <f t="shared" si="329"/>
        <v>0</v>
      </c>
      <c r="S137" s="9">
        <f t="shared" si="329"/>
        <v>0</v>
      </c>
      <c r="T137" s="9">
        <f t="shared" si="329"/>
        <v>0</v>
      </c>
      <c r="U137" s="9">
        <f t="shared" si="329"/>
        <v>36108688</v>
      </c>
      <c r="V137" s="9">
        <f t="shared" si="329"/>
        <v>10148315</v>
      </c>
      <c r="W137" s="9">
        <f t="shared" si="329"/>
        <v>46257003</v>
      </c>
      <c r="X137" s="9">
        <f t="shared" si="329"/>
        <v>0</v>
      </c>
      <c r="Y137" s="9">
        <f t="shared" si="329"/>
        <v>0</v>
      </c>
      <c r="Z137" s="9">
        <f t="shared" si="329"/>
        <v>0</v>
      </c>
      <c r="AA137" s="9">
        <f t="shared" si="329"/>
        <v>0</v>
      </c>
      <c r="AB137" s="9">
        <f t="shared" si="329"/>
        <v>0</v>
      </c>
      <c r="AC137" s="9">
        <f t="shared" si="329"/>
        <v>0</v>
      </c>
    </row>
    <row r="138" spans="1:29" ht="19.5" customHeight="1">
      <c r="A138" s="54" t="s">
        <v>54</v>
      </c>
      <c r="B138" s="18" t="s">
        <v>2</v>
      </c>
      <c r="C138" s="5">
        <f>F138+I138+L138+O138+R138+U138+X138+AA138</f>
        <v>0</v>
      </c>
      <c r="D138" s="5">
        <f>G138+J138+M138+P138+S138+V138+Y138+AB138</f>
        <v>0</v>
      </c>
      <c r="E138" s="6">
        <f>H138+K138+N138+Q138+T138+W138+Z138+AC138</f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>F139+I139+L139+O139+R139+U139+X139+AA139</f>
        <v>0</v>
      </c>
      <c r="D139" s="5">
        <f t="shared" ref="D139:E140" si="330">G139+J139+M139+P139+S139+V139+Y139+AB139</f>
        <v>0</v>
      </c>
      <c r="E139" s="6">
        <f t="shared" si="330"/>
        <v>0</v>
      </c>
      <c r="F139" s="5">
        <v>0</v>
      </c>
      <c r="G139" s="5">
        <v>0</v>
      </c>
      <c r="H139" s="5">
        <f t="shared" ref="H139:H140" si="331">F139+G139</f>
        <v>0</v>
      </c>
      <c r="I139" s="5">
        <v>0</v>
      </c>
      <c r="J139" s="5">
        <v>0</v>
      </c>
      <c r="K139" s="5">
        <f t="shared" ref="K139:K140" si="332">I139+J139</f>
        <v>0</v>
      </c>
      <c r="L139" s="5">
        <v>0</v>
      </c>
      <c r="M139" s="5">
        <v>0</v>
      </c>
      <c r="N139" s="5">
        <f t="shared" ref="N139:N140" si="333">L139+M139</f>
        <v>0</v>
      </c>
      <c r="O139" s="5">
        <v>0</v>
      </c>
      <c r="P139" s="5">
        <v>0</v>
      </c>
      <c r="Q139" s="5">
        <f t="shared" ref="Q139:Q140" si="334">O139+P139</f>
        <v>0</v>
      </c>
      <c r="R139" s="5">
        <v>0</v>
      </c>
      <c r="S139" s="5">
        <v>0</v>
      </c>
      <c r="T139" s="5">
        <f t="shared" ref="T139:T140" si="335">R139+S139</f>
        <v>0</v>
      </c>
      <c r="U139" s="5">
        <v>0</v>
      </c>
      <c r="V139" s="5">
        <v>0</v>
      </c>
      <c r="W139" s="8">
        <f t="shared" ref="W139:W140" si="336">U139+V139</f>
        <v>0</v>
      </c>
      <c r="X139" s="5">
        <v>0</v>
      </c>
      <c r="Y139" s="5">
        <v>0</v>
      </c>
      <c r="Z139" s="8">
        <f t="shared" ref="Z139:Z140" si="337">X139+Y139</f>
        <v>0</v>
      </c>
      <c r="AA139" s="5">
        <v>0</v>
      </c>
      <c r="AB139" s="5">
        <v>0</v>
      </c>
      <c r="AC139" s="6">
        <f t="shared" ref="AC139:AC140" si="338">AA139+AB139</f>
        <v>0</v>
      </c>
    </row>
    <row r="140" spans="1:29" ht="19.5" customHeight="1">
      <c r="A140" s="56"/>
      <c r="B140" s="17" t="s">
        <v>4</v>
      </c>
      <c r="C140" s="5">
        <f>F140+I140+L140+O140+R140+U140+X140+AA140</f>
        <v>0</v>
      </c>
      <c r="D140" s="5">
        <f t="shared" si="330"/>
        <v>4367592</v>
      </c>
      <c r="E140" s="6">
        <f t="shared" si="330"/>
        <v>4367592</v>
      </c>
      <c r="F140" s="5">
        <v>0</v>
      </c>
      <c r="G140" s="5">
        <v>4367592</v>
      </c>
      <c r="H140" s="5">
        <f t="shared" si="331"/>
        <v>4367592</v>
      </c>
      <c r="I140" s="5">
        <v>0</v>
      </c>
      <c r="J140" s="5">
        <v>0</v>
      </c>
      <c r="K140" s="5">
        <f t="shared" si="332"/>
        <v>0</v>
      </c>
      <c r="L140" s="5">
        <v>0</v>
      </c>
      <c r="M140" s="5">
        <v>0</v>
      </c>
      <c r="N140" s="5">
        <f t="shared" si="333"/>
        <v>0</v>
      </c>
      <c r="O140" s="5">
        <v>0</v>
      </c>
      <c r="P140" s="5">
        <v>0</v>
      </c>
      <c r="Q140" s="5">
        <f t="shared" si="334"/>
        <v>0</v>
      </c>
      <c r="R140" s="5">
        <v>0</v>
      </c>
      <c r="S140" s="5">
        <v>0</v>
      </c>
      <c r="T140" s="5">
        <f t="shared" si="335"/>
        <v>0</v>
      </c>
      <c r="U140" s="5">
        <v>0</v>
      </c>
      <c r="V140" s="5">
        <v>0</v>
      </c>
      <c r="W140" s="8">
        <f t="shared" si="336"/>
        <v>0</v>
      </c>
      <c r="X140" s="5">
        <v>0</v>
      </c>
      <c r="Y140" s="5">
        <v>0</v>
      </c>
      <c r="Z140" s="8">
        <f t="shared" si="337"/>
        <v>0</v>
      </c>
      <c r="AA140" s="5">
        <v>0</v>
      </c>
      <c r="AB140" s="5">
        <v>0</v>
      </c>
      <c r="AC140" s="6">
        <f t="shared" si="338"/>
        <v>0</v>
      </c>
    </row>
    <row r="141" spans="1:29" ht="19.5" customHeight="1" thickBot="1">
      <c r="A141" s="22" t="s">
        <v>5</v>
      </c>
      <c r="B141" s="21"/>
      <c r="C141" s="9">
        <f>SUM(C138:C140)</f>
        <v>0</v>
      </c>
      <c r="D141" s="9">
        <f t="shared" ref="D141:AC141" si="339">SUM(D138:D140)</f>
        <v>4367592</v>
      </c>
      <c r="E141" s="9">
        <f t="shared" si="339"/>
        <v>4367592</v>
      </c>
      <c r="F141" s="9">
        <f t="shared" si="339"/>
        <v>0</v>
      </c>
      <c r="G141" s="9">
        <f t="shared" si="339"/>
        <v>4367592</v>
      </c>
      <c r="H141" s="9">
        <f t="shared" si="339"/>
        <v>4367592</v>
      </c>
      <c r="I141" s="9">
        <f t="shared" si="339"/>
        <v>0</v>
      </c>
      <c r="J141" s="9">
        <f t="shared" si="339"/>
        <v>0</v>
      </c>
      <c r="K141" s="9">
        <f t="shared" si="339"/>
        <v>0</v>
      </c>
      <c r="L141" s="9">
        <f t="shared" si="339"/>
        <v>0</v>
      </c>
      <c r="M141" s="9">
        <f t="shared" si="339"/>
        <v>0</v>
      </c>
      <c r="N141" s="9">
        <f t="shared" si="339"/>
        <v>0</v>
      </c>
      <c r="O141" s="9">
        <f t="shared" si="339"/>
        <v>0</v>
      </c>
      <c r="P141" s="9">
        <f t="shared" si="339"/>
        <v>0</v>
      </c>
      <c r="Q141" s="9">
        <f t="shared" si="339"/>
        <v>0</v>
      </c>
      <c r="R141" s="9">
        <f t="shared" si="339"/>
        <v>0</v>
      </c>
      <c r="S141" s="9">
        <f t="shared" si="339"/>
        <v>0</v>
      </c>
      <c r="T141" s="9">
        <f t="shared" si="339"/>
        <v>0</v>
      </c>
      <c r="U141" s="9">
        <f t="shared" si="339"/>
        <v>0</v>
      </c>
      <c r="V141" s="9">
        <f t="shared" si="339"/>
        <v>0</v>
      </c>
      <c r="W141" s="9">
        <f t="shared" si="339"/>
        <v>0</v>
      </c>
      <c r="X141" s="9">
        <f t="shared" si="339"/>
        <v>0</v>
      </c>
      <c r="Y141" s="9">
        <f t="shared" si="339"/>
        <v>0</v>
      </c>
      <c r="Z141" s="9">
        <f t="shared" si="339"/>
        <v>0</v>
      </c>
      <c r="AA141" s="9">
        <f t="shared" si="339"/>
        <v>0</v>
      </c>
      <c r="AB141" s="9">
        <f t="shared" si="339"/>
        <v>0</v>
      </c>
      <c r="AC141" s="9">
        <f t="shared" si="339"/>
        <v>0</v>
      </c>
    </row>
    <row r="142" spans="1:29" ht="19.5" customHeight="1">
      <c r="A142" s="54" t="s">
        <v>55</v>
      </c>
      <c r="B142" s="18" t="s">
        <v>2</v>
      </c>
      <c r="C142" s="5">
        <f>F142+I142+L142+O142+R142+U142+X142+AA142</f>
        <v>0</v>
      </c>
      <c r="D142" s="5">
        <f>G142+J142+M142+P142+S142+V142+Y142+AB142</f>
        <v>0</v>
      </c>
      <c r="E142" s="6">
        <f>H142+K142+N142+Q142+T142+W142+Z142+AC142</f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>F143+I143+L143+O143+R143+U143+X143+AA143</f>
        <v>0</v>
      </c>
      <c r="D143" s="5">
        <f t="shared" ref="D143:E144" si="340">G143+J143+M143+P143+S143+V143+Y143+AB143</f>
        <v>0</v>
      </c>
      <c r="E143" s="6">
        <f t="shared" si="340"/>
        <v>0</v>
      </c>
      <c r="F143" s="5">
        <v>0</v>
      </c>
      <c r="G143" s="5">
        <v>0</v>
      </c>
      <c r="H143" s="5">
        <f t="shared" ref="H143:H144" si="341">F143+G143</f>
        <v>0</v>
      </c>
      <c r="I143" s="5">
        <v>0</v>
      </c>
      <c r="J143" s="5">
        <v>0</v>
      </c>
      <c r="K143" s="5">
        <f t="shared" ref="K143:K144" si="342">I143+J143</f>
        <v>0</v>
      </c>
      <c r="L143" s="5">
        <v>0</v>
      </c>
      <c r="M143" s="5">
        <v>0</v>
      </c>
      <c r="N143" s="5">
        <f t="shared" ref="N143:N144" si="343">L143+M143</f>
        <v>0</v>
      </c>
      <c r="O143" s="5">
        <v>0</v>
      </c>
      <c r="P143" s="5">
        <v>0</v>
      </c>
      <c r="Q143" s="5">
        <f t="shared" ref="Q143:Q144" si="344">O143+P143</f>
        <v>0</v>
      </c>
      <c r="R143" s="5">
        <v>0</v>
      </c>
      <c r="S143" s="5">
        <v>0</v>
      </c>
      <c r="T143" s="5">
        <f t="shared" ref="T143:T144" si="345">R143+S143</f>
        <v>0</v>
      </c>
      <c r="U143" s="5">
        <v>0</v>
      </c>
      <c r="V143" s="5">
        <v>0</v>
      </c>
      <c r="W143" s="8">
        <f t="shared" ref="W143:W144" si="346">U143+V143</f>
        <v>0</v>
      </c>
      <c r="X143" s="5">
        <v>0</v>
      </c>
      <c r="Y143" s="5">
        <v>0</v>
      </c>
      <c r="Z143" s="8">
        <f t="shared" ref="Z143:Z144" si="347">X143+Y143</f>
        <v>0</v>
      </c>
      <c r="AA143" s="5">
        <v>0</v>
      </c>
      <c r="AB143" s="5">
        <v>0</v>
      </c>
      <c r="AC143" s="6">
        <f t="shared" ref="AC143:AC144" si="348">AA143+AB143</f>
        <v>0</v>
      </c>
    </row>
    <row r="144" spans="1:29" ht="19.5" customHeight="1">
      <c r="A144" s="56"/>
      <c r="B144" s="17" t="s">
        <v>4</v>
      </c>
      <c r="C144" s="5">
        <f>F144+I144+L144+O144+R144+U144+X144+AA144</f>
        <v>27091030</v>
      </c>
      <c r="D144" s="5">
        <f t="shared" si="340"/>
        <v>6613350</v>
      </c>
      <c r="E144" s="6">
        <f t="shared" si="340"/>
        <v>33704380</v>
      </c>
      <c r="F144" s="5">
        <v>10448165</v>
      </c>
      <c r="G144" s="5">
        <v>6613350</v>
      </c>
      <c r="H144" s="5">
        <f t="shared" si="341"/>
        <v>17061515</v>
      </c>
      <c r="I144" s="5">
        <v>0</v>
      </c>
      <c r="J144" s="5">
        <v>0</v>
      </c>
      <c r="K144" s="5">
        <f t="shared" si="342"/>
        <v>0</v>
      </c>
      <c r="L144" s="5">
        <v>0</v>
      </c>
      <c r="M144" s="5">
        <v>0</v>
      </c>
      <c r="N144" s="5">
        <f t="shared" si="343"/>
        <v>0</v>
      </c>
      <c r="O144" s="5">
        <v>0</v>
      </c>
      <c r="P144" s="5">
        <v>0</v>
      </c>
      <c r="Q144" s="5">
        <f t="shared" si="344"/>
        <v>0</v>
      </c>
      <c r="R144" s="5">
        <v>0</v>
      </c>
      <c r="S144" s="5">
        <v>0</v>
      </c>
      <c r="T144" s="5">
        <f t="shared" si="345"/>
        <v>0</v>
      </c>
      <c r="U144" s="5">
        <v>16642865</v>
      </c>
      <c r="V144" s="5">
        <v>0</v>
      </c>
      <c r="W144" s="8">
        <f t="shared" si="346"/>
        <v>16642865</v>
      </c>
      <c r="X144" s="5">
        <v>0</v>
      </c>
      <c r="Y144" s="5">
        <v>0</v>
      </c>
      <c r="Z144" s="8">
        <f t="shared" si="347"/>
        <v>0</v>
      </c>
      <c r="AA144" s="5">
        <v>0</v>
      </c>
      <c r="AB144" s="5">
        <v>0</v>
      </c>
      <c r="AC144" s="6">
        <f t="shared" si="348"/>
        <v>0</v>
      </c>
    </row>
    <row r="145" spans="1:29" ht="19.5" customHeight="1" thickBot="1">
      <c r="A145" s="22" t="s">
        <v>5</v>
      </c>
      <c r="B145" s="21"/>
      <c r="C145" s="9">
        <f>SUM(C142:C144)</f>
        <v>27091030</v>
      </c>
      <c r="D145" s="9">
        <f t="shared" ref="D145:AC145" si="349">SUM(D142:D144)</f>
        <v>6613350</v>
      </c>
      <c r="E145" s="9">
        <f t="shared" si="349"/>
        <v>33704380</v>
      </c>
      <c r="F145" s="9">
        <f t="shared" si="349"/>
        <v>10448165</v>
      </c>
      <c r="G145" s="9">
        <f t="shared" si="349"/>
        <v>6613350</v>
      </c>
      <c r="H145" s="9">
        <f t="shared" si="349"/>
        <v>17061515</v>
      </c>
      <c r="I145" s="9">
        <f t="shared" si="349"/>
        <v>0</v>
      </c>
      <c r="J145" s="9">
        <f t="shared" si="349"/>
        <v>0</v>
      </c>
      <c r="K145" s="9">
        <f t="shared" si="349"/>
        <v>0</v>
      </c>
      <c r="L145" s="9">
        <f t="shared" si="349"/>
        <v>0</v>
      </c>
      <c r="M145" s="9">
        <f t="shared" si="349"/>
        <v>0</v>
      </c>
      <c r="N145" s="9">
        <f t="shared" si="349"/>
        <v>0</v>
      </c>
      <c r="O145" s="9">
        <f t="shared" si="349"/>
        <v>0</v>
      </c>
      <c r="P145" s="9">
        <f t="shared" si="349"/>
        <v>0</v>
      </c>
      <c r="Q145" s="9">
        <f t="shared" si="349"/>
        <v>0</v>
      </c>
      <c r="R145" s="9">
        <f t="shared" si="349"/>
        <v>0</v>
      </c>
      <c r="S145" s="9">
        <f t="shared" si="349"/>
        <v>0</v>
      </c>
      <c r="T145" s="9">
        <f t="shared" si="349"/>
        <v>0</v>
      </c>
      <c r="U145" s="9">
        <f t="shared" si="349"/>
        <v>16642865</v>
      </c>
      <c r="V145" s="9">
        <f t="shared" si="349"/>
        <v>0</v>
      </c>
      <c r="W145" s="9">
        <f t="shared" si="349"/>
        <v>16642865</v>
      </c>
      <c r="X145" s="9">
        <f t="shared" si="349"/>
        <v>0</v>
      </c>
      <c r="Y145" s="9">
        <f t="shared" si="349"/>
        <v>0</v>
      </c>
      <c r="Z145" s="9">
        <f t="shared" si="349"/>
        <v>0</v>
      </c>
      <c r="AA145" s="9">
        <f t="shared" si="349"/>
        <v>0</v>
      </c>
      <c r="AB145" s="9">
        <f t="shared" si="349"/>
        <v>0</v>
      </c>
      <c r="AC145" s="9">
        <f t="shared" si="349"/>
        <v>0</v>
      </c>
    </row>
    <row r="146" spans="1:29" ht="19.5" customHeight="1">
      <c r="A146" s="54" t="s">
        <v>56</v>
      </c>
      <c r="B146" s="18" t="s">
        <v>2</v>
      </c>
      <c r="C146" s="5">
        <f>F146+I146+L146+O146+R146+U146+X146+AA146</f>
        <v>0</v>
      </c>
      <c r="D146" s="5">
        <f>G146+J146+M146+P146+S146+V146+Y146+AB146</f>
        <v>0</v>
      </c>
      <c r="E146" s="6">
        <f>H146+K146+N146+Q146+T146+W146+Z146+AC146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>F147+I147+L147+O147+R147+U147+X147+AA147</f>
        <v>3471232</v>
      </c>
      <c r="D147" s="5">
        <f t="shared" ref="D147:E148" si="350">G147+J147+M147+P147+S147+V147+Y147+AB147</f>
        <v>0</v>
      </c>
      <c r="E147" s="6">
        <f t="shared" si="350"/>
        <v>3471232</v>
      </c>
      <c r="F147" s="5">
        <v>0</v>
      </c>
      <c r="G147" s="5">
        <v>0</v>
      </c>
      <c r="H147" s="5">
        <f t="shared" ref="H147:H148" si="351">F147+G147</f>
        <v>0</v>
      </c>
      <c r="I147" s="5">
        <v>0</v>
      </c>
      <c r="J147" s="5">
        <v>0</v>
      </c>
      <c r="K147" s="5">
        <f t="shared" ref="K147:K148" si="352">I147+J147</f>
        <v>0</v>
      </c>
      <c r="L147" s="5">
        <v>0</v>
      </c>
      <c r="M147" s="5">
        <v>0</v>
      </c>
      <c r="N147" s="5">
        <f t="shared" ref="N147:N148" si="353">L147+M147</f>
        <v>0</v>
      </c>
      <c r="O147" s="5">
        <v>0</v>
      </c>
      <c r="P147" s="5">
        <v>0</v>
      </c>
      <c r="Q147" s="5">
        <f t="shared" ref="Q147:Q148" si="354">O147+P147</f>
        <v>0</v>
      </c>
      <c r="R147" s="5">
        <v>0</v>
      </c>
      <c r="S147" s="5">
        <v>0</v>
      </c>
      <c r="T147" s="5">
        <f t="shared" ref="T147:T148" si="355">R147+S147</f>
        <v>0</v>
      </c>
      <c r="U147" s="5">
        <v>3471232</v>
      </c>
      <c r="V147" s="5">
        <v>0</v>
      </c>
      <c r="W147" s="8">
        <f t="shared" ref="W147:W148" si="356">U147+V147</f>
        <v>3471232</v>
      </c>
      <c r="X147" s="5">
        <v>0</v>
      </c>
      <c r="Y147" s="5">
        <v>0</v>
      </c>
      <c r="Z147" s="8">
        <f t="shared" ref="Z147:Z148" si="357">X147+Y147</f>
        <v>0</v>
      </c>
      <c r="AA147" s="5">
        <v>0</v>
      </c>
      <c r="AB147" s="5">
        <v>0</v>
      </c>
      <c r="AC147" s="6">
        <f t="shared" ref="AC147:AC148" si="358">AA147+AB147</f>
        <v>0</v>
      </c>
    </row>
    <row r="148" spans="1:29" ht="19.5" customHeight="1">
      <c r="A148" s="56"/>
      <c r="B148" s="17" t="s">
        <v>4</v>
      </c>
      <c r="C148" s="5">
        <f>F148+I148+L148+O148+R148+U148+X148+AA148</f>
        <v>201841512</v>
      </c>
      <c r="D148" s="5">
        <f t="shared" si="350"/>
        <v>17424229</v>
      </c>
      <c r="E148" s="6">
        <f t="shared" si="350"/>
        <v>219265741</v>
      </c>
      <c r="F148" s="5">
        <v>0</v>
      </c>
      <c r="G148" s="5">
        <v>4445645</v>
      </c>
      <c r="H148" s="5">
        <f t="shared" si="351"/>
        <v>4445645</v>
      </c>
      <c r="I148" s="5">
        <v>0</v>
      </c>
      <c r="J148" s="5">
        <v>0</v>
      </c>
      <c r="K148" s="5">
        <f t="shared" si="352"/>
        <v>0</v>
      </c>
      <c r="L148" s="5">
        <v>0</v>
      </c>
      <c r="M148" s="5">
        <v>0</v>
      </c>
      <c r="N148" s="5">
        <f t="shared" si="353"/>
        <v>0</v>
      </c>
      <c r="O148" s="5">
        <v>0</v>
      </c>
      <c r="P148" s="5">
        <v>0</v>
      </c>
      <c r="Q148" s="5">
        <f t="shared" si="354"/>
        <v>0</v>
      </c>
      <c r="R148" s="5">
        <v>0</v>
      </c>
      <c r="S148" s="5">
        <v>0</v>
      </c>
      <c r="T148" s="5">
        <f t="shared" si="355"/>
        <v>0</v>
      </c>
      <c r="U148" s="5">
        <v>201841512</v>
      </c>
      <c r="V148" s="5">
        <v>12978584</v>
      </c>
      <c r="W148" s="8">
        <f t="shared" si="356"/>
        <v>214820096</v>
      </c>
      <c r="X148" s="5">
        <v>0</v>
      </c>
      <c r="Y148" s="5">
        <v>0</v>
      </c>
      <c r="Z148" s="8">
        <f t="shared" si="357"/>
        <v>0</v>
      </c>
      <c r="AA148" s="5">
        <v>0</v>
      </c>
      <c r="AB148" s="5">
        <v>0</v>
      </c>
      <c r="AC148" s="6">
        <f t="shared" si="358"/>
        <v>0</v>
      </c>
    </row>
    <row r="149" spans="1:29" ht="19.5" customHeight="1" thickBot="1">
      <c r="A149" s="22" t="s">
        <v>5</v>
      </c>
      <c r="B149" s="21"/>
      <c r="C149" s="9">
        <f>SUM(C146:C148)</f>
        <v>205312744</v>
      </c>
      <c r="D149" s="9">
        <f t="shared" ref="D149:AC149" si="359">SUM(D146:D148)</f>
        <v>17424229</v>
      </c>
      <c r="E149" s="9">
        <f t="shared" si="359"/>
        <v>222736973</v>
      </c>
      <c r="F149" s="9">
        <f t="shared" si="359"/>
        <v>0</v>
      </c>
      <c r="G149" s="9">
        <f t="shared" si="359"/>
        <v>4445645</v>
      </c>
      <c r="H149" s="9">
        <f t="shared" si="359"/>
        <v>4445645</v>
      </c>
      <c r="I149" s="9">
        <f t="shared" si="359"/>
        <v>0</v>
      </c>
      <c r="J149" s="9">
        <f t="shared" si="359"/>
        <v>0</v>
      </c>
      <c r="K149" s="9">
        <f t="shared" si="359"/>
        <v>0</v>
      </c>
      <c r="L149" s="9">
        <f t="shared" si="359"/>
        <v>0</v>
      </c>
      <c r="M149" s="9">
        <f t="shared" si="359"/>
        <v>0</v>
      </c>
      <c r="N149" s="9">
        <f t="shared" si="359"/>
        <v>0</v>
      </c>
      <c r="O149" s="9">
        <f t="shared" si="359"/>
        <v>0</v>
      </c>
      <c r="P149" s="9">
        <f t="shared" si="359"/>
        <v>0</v>
      </c>
      <c r="Q149" s="9">
        <f t="shared" si="359"/>
        <v>0</v>
      </c>
      <c r="R149" s="9">
        <f t="shared" si="359"/>
        <v>0</v>
      </c>
      <c r="S149" s="9">
        <f t="shared" si="359"/>
        <v>0</v>
      </c>
      <c r="T149" s="9">
        <f t="shared" si="359"/>
        <v>0</v>
      </c>
      <c r="U149" s="9">
        <f t="shared" si="359"/>
        <v>205312744</v>
      </c>
      <c r="V149" s="9">
        <f t="shared" si="359"/>
        <v>12978584</v>
      </c>
      <c r="W149" s="9">
        <f t="shared" si="359"/>
        <v>218291328</v>
      </c>
      <c r="X149" s="9">
        <f t="shared" si="359"/>
        <v>0</v>
      </c>
      <c r="Y149" s="9">
        <f t="shared" si="359"/>
        <v>0</v>
      </c>
      <c r="Z149" s="9">
        <f t="shared" si="359"/>
        <v>0</v>
      </c>
      <c r="AA149" s="9">
        <f t="shared" si="359"/>
        <v>0</v>
      </c>
      <c r="AB149" s="9">
        <f t="shared" si="359"/>
        <v>0</v>
      </c>
      <c r="AC149" s="9">
        <f t="shared" si="359"/>
        <v>0</v>
      </c>
    </row>
    <row r="150" spans="1:29" ht="19.5" customHeight="1">
      <c r="A150" s="54" t="s">
        <v>57</v>
      </c>
      <c r="B150" s="18" t="s">
        <v>2</v>
      </c>
      <c r="C150" s="5">
        <f>F150+I150+L150+O150+R150+U150+X150+AA150</f>
        <v>1517166</v>
      </c>
      <c r="D150" s="5">
        <f>G150+J150+M150+P150+S150+V150+Y150+AB150</f>
        <v>0</v>
      </c>
      <c r="E150" s="6">
        <f>H150+K150+N150+Q150+T150+W150+Z150+AC150</f>
        <v>1517166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1517166</v>
      </c>
      <c r="V150" s="5">
        <v>0</v>
      </c>
      <c r="W150" s="8">
        <f>U150+V150</f>
        <v>1517166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>F151+I151+L151+O151+R151+U151+X151+AA151</f>
        <v>4835376</v>
      </c>
      <c r="D151" s="5">
        <f t="shared" ref="D151:E152" si="360">G151+J151+M151+P151+S151+V151+Y151+AB151</f>
        <v>0</v>
      </c>
      <c r="E151" s="6">
        <f t="shared" si="360"/>
        <v>4835376</v>
      </c>
      <c r="F151" s="5">
        <v>0</v>
      </c>
      <c r="G151" s="5">
        <v>0</v>
      </c>
      <c r="H151" s="5">
        <f t="shared" ref="H151:H152" si="361">F151+G151</f>
        <v>0</v>
      </c>
      <c r="I151" s="5">
        <v>0</v>
      </c>
      <c r="J151" s="5">
        <v>0</v>
      </c>
      <c r="K151" s="5">
        <f t="shared" ref="K151:K152" si="362">I151+J151</f>
        <v>0</v>
      </c>
      <c r="L151" s="5">
        <v>0</v>
      </c>
      <c r="M151" s="5">
        <v>0</v>
      </c>
      <c r="N151" s="5">
        <f t="shared" ref="N151:N152" si="363">L151+M151</f>
        <v>0</v>
      </c>
      <c r="O151" s="5">
        <v>0</v>
      </c>
      <c r="P151" s="5">
        <v>0</v>
      </c>
      <c r="Q151" s="5">
        <f t="shared" ref="Q151:Q152" si="364">O151+P151</f>
        <v>0</v>
      </c>
      <c r="R151" s="5">
        <v>0</v>
      </c>
      <c r="S151" s="5">
        <v>0</v>
      </c>
      <c r="T151" s="5">
        <f t="shared" ref="T151:T152" si="365">R151+S151</f>
        <v>0</v>
      </c>
      <c r="U151" s="5">
        <v>4835376</v>
      </c>
      <c r="V151" s="5">
        <v>0</v>
      </c>
      <c r="W151" s="8">
        <f t="shared" ref="W151:W152" si="366">U151+V151</f>
        <v>4835376</v>
      </c>
      <c r="X151" s="5">
        <v>0</v>
      </c>
      <c r="Y151" s="5">
        <v>0</v>
      </c>
      <c r="Z151" s="8">
        <f t="shared" ref="Z151:Z152" si="367">X151+Y151</f>
        <v>0</v>
      </c>
      <c r="AA151" s="5">
        <v>0</v>
      </c>
      <c r="AB151" s="5">
        <v>0</v>
      </c>
      <c r="AC151" s="6">
        <f t="shared" ref="AC151:AC152" si="368">AA151+AB151</f>
        <v>0</v>
      </c>
    </row>
    <row r="152" spans="1:29" ht="19.5" customHeight="1">
      <c r="A152" s="56"/>
      <c r="B152" s="17" t="s">
        <v>4</v>
      </c>
      <c r="C152" s="5">
        <f>F152+I152+L152+O152+R152+U152+X152+AA152</f>
        <v>241324130</v>
      </c>
      <c r="D152" s="5">
        <f t="shared" si="360"/>
        <v>111935191</v>
      </c>
      <c r="E152" s="6">
        <f t="shared" si="360"/>
        <v>353259321</v>
      </c>
      <c r="F152" s="5">
        <v>2297211</v>
      </c>
      <c r="G152" s="5">
        <v>0</v>
      </c>
      <c r="H152" s="5">
        <f t="shared" si="361"/>
        <v>2297211</v>
      </c>
      <c r="I152" s="5">
        <v>0</v>
      </c>
      <c r="J152" s="5">
        <v>0</v>
      </c>
      <c r="K152" s="5">
        <f t="shared" si="362"/>
        <v>0</v>
      </c>
      <c r="L152" s="5">
        <v>0</v>
      </c>
      <c r="M152" s="5">
        <v>0</v>
      </c>
      <c r="N152" s="5">
        <f t="shared" si="363"/>
        <v>0</v>
      </c>
      <c r="O152" s="5">
        <v>0</v>
      </c>
      <c r="P152" s="5">
        <v>0</v>
      </c>
      <c r="Q152" s="5">
        <f t="shared" si="364"/>
        <v>0</v>
      </c>
      <c r="R152" s="5">
        <v>0</v>
      </c>
      <c r="S152" s="5">
        <v>0</v>
      </c>
      <c r="T152" s="5">
        <f t="shared" si="365"/>
        <v>0</v>
      </c>
      <c r="U152" s="5">
        <v>239026919</v>
      </c>
      <c r="V152" s="5">
        <v>111935191</v>
      </c>
      <c r="W152" s="8">
        <f t="shared" si="366"/>
        <v>350962110</v>
      </c>
      <c r="X152" s="5">
        <v>0</v>
      </c>
      <c r="Y152" s="5">
        <v>0</v>
      </c>
      <c r="Z152" s="8">
        <f t="shared" si="367"/>
        <v>0</v>
      </c>
      <c r="AA152" s="5">
        <v>0</v>
      </c>
      <c r="AB152" s="5">
        <v>0</v>
      </c>
      <c r="AC152" s="6">
        <f t="shared" si="368"/>
        <v>0</v>
      </c>
    </row>
    <row r="153" spans="1:29" ht="19.5" customHeight="1" thickBot="1">
      <c r="A153" s="22" t="s">
        <v>5</v>
      </c>
      <c r="B153" s="21"/>
      <c r="C153" s="9">
        <f>SUM(C150:C152)</f>
        <v>247676672</v>
      </c>
      <c r="D153" s="9">
        <f t="shared" ref="D153:AC153" si="369">SUM(D150:D152)</f>
        <v>111935191</v>
      </c>
      <c r="E153" s="9">
        <f t="shared" si="369"/>
        <v>359611863</v>
      </c>
      <c r="F153" s="9">
        <f t="shared" si="369"/>
        <v>2297211</v>
      </c>
      <c r="G153" s="9">
        <f t="shared" si="369"/>
        <v>0</v>
      </c>
      <c r="H153" s="9">
        <f t="shared" si="369"/>
        <v>2297211</v>
      </c>
      <c r="I153" s="9">
        <f t="shared" si="369"/>
        <v>0</v>
      </c>
      <c r="J153" s="9">
        <f t="shared" si="369"/>
        <v>0</v>
      </c>
      <c r="K153" s="9">
        <f t="shared" si="369"/>
        <v>0</v>
      </c>
      <c r="L153" s="9">
        <f t="shared" si="369"/>
        <v>0</v>
      </c>
      <c r="M153" s="9">
        <f t="shared" si="369"/>
        <v>0</v>
      </c>
      <c r="N153" s="9">
        <f t="shared" si="369"/>
        <v>0</v>
      </c>
      <c r="O153" s="9">
        <f t="shared" si="369"/>
        <v>0</v>
      </c>
      <c r="P153" s="9">
        <f t="shared" si="369"/>
        <v>0</v>
      </c>
      <c r="Q153" s="9">
        <f t="shared" si="369"/>
        <v>0</v>
      </c>
      <c r="R153" s="9">
        <f t="shared" si="369"/>
        <v>0</v>
      </c>
      <c r="S153" s="9">
        <f t="shared" si="369"/>
        <v>0</v>
      </c>
      <c r="T153" s="9">
        <f t="shared" si="369"/>
        <v>0</v>
      </c>
      <c r="U153" s="9">
        <f t="shared" si="369"/>
        <v>245379461</v>
      </c>
      <c r="V153" s="9">
        <f t="shared" si="369"/>
        <v>111935191</v>
      </c>
      <c r="W153" s="9">
        <f t="shared" si="369"/>
        <v>357314652</v>
      </c>
      <c r="X153" s="9">
        <f t="shared" si="369"/>
        <v>0</v>
      </c>
      <c r="Y153" s="9">
        <f t="shared" si="369"/>
        <v>0</v>
      </c>
      <c r="Z153" s="9">
        <f t="shared" si="369"/>
        <v>0</v>
      </c>
      <c r="AA153" s="9">
        <f t="shared" si="369"/>
        <v>0</v>
      </c>
      <c r="AB153" s="9">
        <f t="shared" si="369"/>
        <v>0</v>
      </c>
      <c r="AC153" s="9">
        <f t="shared" si="369"/>
        <v>0</v>
      </c>
    </row>
    <row r="154" spans="1:29" ht="21.75" customHeight="1" thickBot="1">
      <c r="A154" s="20" t="s">
        <v>6</v>
      </c>
      <c r="B154" s="19"/>
      <c r="C154" s="10">
        <f>C9+C13+C17+C21+C25+C29+C33+C37+C41+C45+C49+C53+C57+C61+C65+C69+C73+C77+C81+C85+C89+C93+C97+C101+C105+C109+C113+C117+C121+C125+C129+C133+C137+C141+C145+C149+C153</f>
        <v>143543777554</v>
      </c>
      <c r="D154" s="10">
        <f t="shared" ref="D154:AC154" si="370">D9+D13+D17+D21+D25+D29+D33+D37+D41+D45+D49+D53+D57+D61+D65+D69+D73+D77+D81+D85+D89+D93+D97+D101+D105+D109+D113+D117+D121+D125+D129+D133+D137+D141+D145+D149+D153</f>
        <v>122171655179</v>
      </c>
      <c r="E154" s="10">
        <f t="shared" si="370"/>
        <v>265715432733</v>
      </c>
      <c r="F154" s="10">
        <f t="shared" si="370"/>
        <v>64532908508</v>
      </c>
      <c r="G154" s="10">
        <f t="shared" si="370"/>
        <v>63649106508</v>
      </c>
      <c r="H154" s="10">
        <f t="shared" si="370"/>
        <v>128182015016</v>
      </c>
      <c r="I154" s="10">
        <f t="shared" si="370"/>
        <v>53733842420</v>
      </c>
      <c r="J154" s="10">
        <f t="shared" si="370"/>
        <v>39948420603</v>
      </c>
      <c r="K154" s="10">
        <f t="shared" si="370"/>
        <v>93682263023</v>
      </c>
      <c r="L154" s="10">
        <f t="shared" si="370"/>
        <v>235688798</v>
      </c>
      <c r="M154" s="10">
        <f t="shared" si="370"/>
        <v>181893727</v>
      </c>
      <c r="N154" s="10">
        <f t="shared" si="370"/>
        <v>417582525</v>
      </c>
      <c r="O154" s="10">
        <f t="shared" si="370"/>
        <v>1189767899</v>
      </c>
      <c r="P154" s="10">
        <f t="shared" si="370"/>
        <v>1077505871</v>
      </c>
      <c r="Q154" s="10">
        <f t="shared" si="370"/>
        <v>2267273770</v>
      </c>
      <c r="R154" s="10">
        <f t="shared" si="370"/>
        <v>158590396</v>
      </c>
      <c r="S154" s="10">
        <f t="shared" si="370"/>
        <v>20083428</v>
      </c>
      <c r="T154" s="10">
        <f t="shared" si="370"/>
        <v>178673824</v>
      </c>
      <c r="U154" s="10">
        <f t="shared" si="370"/>
        <v>19243157160</v>
      </c>
      <c r="V154" s="10">
        <f t="shared" si="370"/>
        <v>15344059091</v>
      </c>
      <c r="W154" s="10">
        <f t="shared" si="370"/>
        <v>34587216251</v>
      </c>
      <c r="X154" s="10">
        <f t="shared" si="370"/>
        <v>1746287816</v>
      </c>
      <c r="Y154" s="10">
        <f t="shared" si="370"/>
        <v>1087768840</v>
      </c>
      <c r="Z154" s="10">
        <f t="shared" si="370"/>
        <v>2834056656</v>
      </c>
      <c r="AA154" s="10">
        <f t="shared" si="370"/>
        <v>2703534557</v>
      </c>
      <c r="AB154" s="10">
        <f t="shared" si="370"/>
        <v>862817111</v>
      </c>
      <c r="AC154" s="10">
        <f t="shared" si="370"/>
        <v>3566351668</v>
      </c>
    </row>
    <row r="155" spans="1:29" ht="21" customHeight="1">
      <c r="A155" s="57" t="s">
        <v>5</v>
      </c>
      <c r="B155" s="18" t="s">
        <v>2</v>
      </c>
      <c r="C155" s="5">
        <f>C6+C10+C14+C18+C22+C26+C30+C34+C38+C42+C46+C50+C54+C58+C62+C66+C70+C74+C78+C82+C86+C90+C94+C98+C102+C106+C110+C114+C118+C122+C126+C130+C134+C138+C142+C146+C150</f>
        <v>36745318894</v>
      </c>
      <c r="D155" s="5">
        <f t="shared" ref="D155:AC157" si="371">D6+D10+D14+D18+D22+D26+D30+D34+D38+D42+D46+D50+D54+D58+D62+D66+D70+D74+D78+D82+D86+D90+D94+D98+D102+D106+D110+D114+D118+D122+D126+D130+D134+D138+D142+D146+D150</f>
        <v>26298042443</v>
      </c>
      <c r="E155" s="6">
        <f t="shared" si="371"/>
        <v>63043361337</v>
      </c>
      <c r="F155" s="5">
        <f t="shared" si="371"/>
        <v>26275843307</v>
      </c>
      <c r="G155" s="5">
        <f t="shared" si="371"/>
        <v>19403906374</v>
      </c>
      <c r="H155" s="7">
        <f t="shared" si="371"/>
        <v>45679749681</v>
      </c>
      <c r="I155" s="5">
        <f t="shared" si="371"/>
        <v>7725335422</v>
      </c>
      <c r="J155" s="5">
        <f t="shared" si="371"/>
        <v>4755303938</v>
      </c>
      <c r="K155" s="7">
        <f t="shared" si="371"/>
        <v>12480639360</v>
      </c>
      <c r="L155" s="5">
        <f t="shared" si="371"/>
        <v>122322804</v>
      </c>
      <c r="M155" s="5">
        <f t="shared" si="371"/>
        <v>81393357</v>
      </c>
      <c r="N155" s="7">
        <f t="shared" si="371"/>
        <v>203716161</v>
      </c>
      <c r="O155" s="5">
        <f t="shared" si="371"/>
        <v>670074613</v>
      </c>
      <c r="P155" s="5">
        <f t="shared" si="371"/>
        <v>408374543</v>
      </c>
      <c r="Q155" s="7">
        <f t="shared" si="371"/>
        <v>1078449156</v>
      </c>
      <c r="R155" s="5">
        <f t="shared" si="371"/>
        <v>22815398</v>
      </c>
      <c r="S155" s="5">
        <f t="shared" si="371"/>
        <v>14390947</v>
      </c>
      <c r="T155" s="7">
        <f t="shared" si="371"/>
        <v>37206345</v>
      </c>
      <c r="U155" s="5">
        <f t="shared" si="371"/>
        <v>871506718</v>
      </c>
      <c r="V155" s="5">
        <f t="shared" si="371"/>
        <v>1135051786</v>
      </c>
      <c r="W155" s="8">
        <f t="shared" si="371"/>
        <v>2006558504</v>
      </c>
      <c r="X155" s="5">
        <f t="shared" si="371"/>
        <v>0</v>
      </c>
      <c r="Y155" s="5">
        <f t="shared" si="371"/>
        <v>35041579</v>
      </c>
      <c r="Z155" s="8">
        <f t="shared" si="371"/>
        <v>35041579</v>
      </c>
      <c r="AA155" s="5">
        <f t="shared" si="371"/>
        <v>1057420632</v>
      </c>
      <c r="AB155" s="5">
        <f t="shared" si="371"/>
        <v>464579919</v>
      </c>
      <c r="AC155" s="6">
        <f t="shared" si="371"/>
        <v>1522000551</v>
      </c>
    </row>
    <row r="156" spans="1:29" ht="20.100000000000001" customHeight="1">
      <c r="A156" s="55"/>
      <c r="B156" s="17" t="s">
        <v>3</v>
      </c>
      <c r="C156" s="5">
        <f>C7+C11+C15+C19+C23+C27+C31+C35+C39+C43+C47+C51+C55+C59+C63+C67+C71+C75+C79+C83+C87+C91+C95+C99+C103+C107+C111+C115+C119+C123+C127+C131+C135+C139+C143+C147+C151</f>
        <v>24213029823</v>
      </c>
      <c r="D156" s="5">
        <f t="shared" si="371"/>
        <v>20966081766</v>
      </c>
      <c r="E156" s="6">
        <f t="shared" si="371"/>
        <v>45179111589</v>
      </c>
      <c r="F156" s="5">
        <f t="shared" si="371"/>
        <v>7633425656</v>
      </c>
      <c r="G156" s="5">
        <f t="shared" si="371"/>
        <v>8025407211</v>
      </c>
      <c r="H156" s="7">
        <f t="shared" si="371"/>
        <v>15658832867</v>
      </c>
      <c r="I156" s="5">
        <f t="shared" si="371"/>
        <v>10467833851</v>
      </c>
      <c r="J156" s="5">
        <f t="shared" si="371"/>
        <v>9135833803</v>
      </c>
      <c r="K156" s="7">
        <f t="shared" si="371"/>
        <v>19603667654</v>
      </c>
      <c r="L156" s="5">
        <f t="shared" si="371"/>
        <v>20213811</v>
      </c>
      <c r="M156" s="5">
        <f t="shared" si="371"/>
        <v>15288345</v>
      </c>
      <c r="N156" s="7">
        <f t="shared" si="371"/>
        <v>35502156</v>
      </c>
      <c r="O156" s="5">
        <f t="shared" si="371"/>
        <v>304957324</v>
      </c>
      <c r="P156" s="5">
        <f t="shared" si="371"/>
        <v>209941304</v>
      </c>
      <c r="Q156" s="7">
        <f t="shared" si="371"/>
        <v>514898628</v>
      </c>
      <c r="R156" s="5">
        <f t="shared" si="371"/>
        <v>9911218</v>
      </c>
      <c r="S156" s="5">
        <f t="shared" si="371"/>
        <v>1962045</v>
      </c>
      <c r="T156" s="7">
        <f t="shared" si="371"/>
        <v>11873263</v>
      </c>
      <c r="U156" s="5">
        <f t="shared" si="371"/>
        <v>2384286222</v>
      </c>
      <c r="V156" s="5">
        <f t="shared" si="371"/>
        <v>2128415360</v>
      </c>
      <c r="W156" s="8">
        <f t="shared" si="371"/>
        <v>4512701582</v>
      </c>
      <c r="X156" s="5">
        <f t="shared" si="371"/>
        <v>1746287816</v>
      </c>
      <c r="Y156" s="5">
        <f t="shared" si="371"/>
        <v>1052727261</v>
      </c>
      <c r="Z156" s="8">
        <f t="shared" si="371"/>
        <v>2799015077</v>
      </c>
      <c r="AA156" s="5">
        <f t="shared" si="371"/>
        <v>1646113925</v>
      </c>
      <c r="AB156" s="5">
        <f t="shared" si="371"/>
        <v>396506437</v>
      </c>
      <c r="AC156" s="6">
        <f t="shared" si="371"/>
        <v>2042620362</v>
      </c>
    </row>
    <row r="157" spans="1:29" ht="21.75" customHeight="1">
      <c r="A157" s="56"/>
      <c r="B157" s="17" t="s">
        <v>4</v>
      </c>
      <c r="C157" s="5">
        <f>C8+C12+C16+C20+C24+C28+C32+C36+C40+C44+C48+C52+C56+C60+C64+C68+C72+C76+C80+C84+C88+C92+C96+C100+C104+C108+C112+C116+C120+C124+C128+C132+C136+C140+C144+C148+C152</f>
        <v>82585428837</v>
      </c>
      <c r="D157" s="5">
        <f t="shared" si="371"/>
        <v>74907530970</v>
      </c>
      <c r="E157" s="6">
        <f t="shared" si="371"/>
        <v>157492959807</v>
      </c>
      <c r="F157" s="5">
        <f t="shared" si="371"/>
        <v>30623639545</v>
      </c>
      <c r="G157" s="5">
        <f t="shared" si="371"/>
        <v>36219792923</v>
      </c>
      <c r="H157" s="7">
        <f t="shared" si="371"/>
        <v>66843432468</v>
      </c>
      <c r="I157" s="5">
        <f t="shared" si="371"/>
        <v>35540673147</v>
      </c>
      <c r="J157" s="5">
        <f t="shared" si="371"/>
        <v>26057282862</v>
      </c>
      <c r="K157" s="7">
        <f t="shared" si="371"/>
        <v>61597956009</v>
      </c>
      <c r="L157" s="5">
        <f t="shared" si="371"/>
        <v>93152183</v>
      </c>
      <c r="M157" s="5">
        <f t="shared" si="371"/>
        <v>85212025</v>
      </c>
      <c r="N157" s="7">
        <f t="shared" si="371"/>
        <v>178364208</v>
      </c>
      <c r="O157" s="5">
        <f t="shared" si="371"/>
        <v>214735962</v>
      </c>
      <c r="P157" s="5">
        <f t="shared" si="371"/>
        <v>459190024</v>
      </c>
      <c r="Q157" s="7">
        <f t="shared" si="371"/>
        <v>673925986</v>
      </c>
      <c r="R157" s="5">
        <f t="shared" si="371"/>
        <v>125863780</v>
      </c>
      <c r="S157" s="5">
        <f t="shared" si="371"/>
        <v>3730436</v>
      </c>
      <c r="T157" s="7">
        <f t="shared" si="371"/>
        <v>129594216</v>
      </c>
      <c r="U157" s="5">
        <f t="shared" si="371"/>
        <v>15987364220</v>
      </c>
      <c r="V157" s="5">
        <f t="shared" si="371"/>
        <v>12080591945</v>
      </c>
      <c r="W157" s="8">
        <f t="shared" si="371"/>
        <v>28067956165</v>
      </c>
      <c r="X157" s="5">
        <f t="shared" si="371"/>
        <v>0</v>
      </c>
      <c r="Y157" s="5">
        <f t="shared" si="371"/>
        <v>0</v>
      </c>
      <c r="Z157" s="8">
        <f t="shared" si="371"/>
        <v>0</v>
      </c>
      <c r="AA157" s="5">
        <f t="shared" si="371"/>
        <v>0</v>
      </c>
      <c r="AB157" s="5">
        <f t="shared" si="371"/>
        <v>1730755</v>
      </c>
      <c r="AC157" s="6">
        <f t="shared" si="371"/>
        <v>1730755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1843569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8962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4048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1856579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A155:A157"/>
    <mergeCell ref="A159:A162"/>
    <mergeCell ref="A130:A132"/>
    <mergeCell ref="A134:A136"/>
    <mergeCell ref="A138:A140"/>
    <mergeCell ref="A142:A144"/>
    <mergeCell ref="A146:A148"/>
    <mergeCell ref="A150:A152"/>
    <mergeCell ref="A126:A128"/>
    <mergeCell ref="A82:A84"/>
    <mergeCell ref="A86:A88"/>
    <mergeCell ref="A90:A92"/>
    <mergeCell ref="A94:A96"/>
    <mergeCell ref="A98:A100"/>
    <mergeCell ref="A102:A104"/>
    <mergeCell ref="A106:A108"/>
    <mergeCell ref="A110:A112"/>
    <mergeCell ref="A114:A116"/>
    <mergeCell ref="A118:A120"/>
    <mergeCell ref="A122:A124"/>
    <mergeCell ref="A78:A80"/>
    <mergeCell ref="A34:A36"/>
    <mergeCell ref="A38:A40"/>
    <mergeCell ref="A42:A44"/>
    <mergeCell ref="A46:A48"/>
    <mergeCell ref="A50:A52"/>
    <mergeCell ref="A54:A56"/>
    <mergeCell ref="A58:A60"/>
    <mergeCell ref="A62:A64"/>
    <mergeCell ref="A66:A68"/>
    <mergeCell ref="A70:A72"/>
    <mergeCell ref="A74:A76"/>
    <mergeCell ref="A30:A32"/>
    <mergeCell ref="L4:N4"/>
    <mergeCell ref="O4:Q4"/>
    <mergeCell ref="R4:T4"/>
    <mergeCell ref="U4:W4"/>
    <mergeCell ref="A10:A12"/>
    <mergeCell ref="A14:A16"/>
    <mergeCell ref="A18:A20"/>
    <mergeCell ref="A22:A24"/>
    <mergeCell ref="A26:A28"/>
    <mergeCell ref="X4:Z4"/>
    <mergeCell ref="A6:A8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7697-7C20-41AA-B7F3-A4281A1CDE3C}">
  <dimension ref="A1:AC175"/>
  <sheetViews>
    <sheetView topLeftCell="A142" workbookViewId="0">
      <selection activeCell="A142" sqref="A1:XFD1048576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9.5" style="4" customWidth="1"/>
    <col min="4" max="4" width="18.75" style="4" customWidth="1"/>
    <col min="5" max="5" width="19.75" style="4" customWidth="1"/>
    <col min="6" max="7" width="18.25" style="4" customWidth="1"/>
    <col min="8" max="8" width="19.75" style="4" customWidth="1"/>
    <col min="9" max="9" width="18.375" style="4" customWidth="1"/>
    <col min="10" max="10" width="18.125" style="4" customWidth="1"/>
    <col min="11" max="11" width="17.625" style="4" customWidth="1"/>
    <col min="12" max="14" width="13.875" style="4" bestFit="1" customWidth="1"/>
    <col min="15" max="15" width="16.5" style="4" customWidth="1"/>
    <col min="16" max="16" width="16.875" style="4" customWidth="1"/>
    <col min="17" max="17" width="16.375" style="4" customWidth="1"/>
    <col min="18" max="18" width="13.875" style="4" bestFit="1" customWidth="1"/>
    <col min="19" max="19" width="15.625" style="4" customWidth="1"/>
    <col min="20" max="20" width="13.875" style="4" bestFit="1" customWidth="1"/>
    <col min="21" max="21" width="18.5" style="4" customWidth="1"/>
    <col min="22" max="22" width="18.625" style="4" customWidth="1"/>
    <col min="23" max="23" width="18.5" style="4" customWidth="1"/>
    <col min="24" max="25" width="16.75" style="4" customWidth="1"/>
    <col min="26" max="26" width="16.5" style="4" customWidth="1"/>
    <col min="27" max="27" width="16.75" style="4" customWidth="1"/>
    <col min="28" max="28" width="17.375" style="4" customWidth="1"/>
    <col min="29" max="29" width="16.87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66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33" t="s">
        <v>20</v>
      </c>
      <c r="G5" s="33" t="s">
        <v>21</v>
      </c>
      <c r="H5" s="33" t="s">
        <v>22</v>
      </c>
      <c r="I5" s="33" t="s">
        <v>20</v>
      </c>
      <c r="J5" s="33" t="s">
        <v>21</v>
      </c>
      <c r="K5" s="33" t="s">
        <v>22</v>
      </c>
      <c r="L5" s="33" t="s">
        <v>20</v>
      </c>
      <c r="M5" s="33" t="s">
        <v>21</v>
      </c>
      <c r="N5" s="33" t="s">
        <v>22</v>
      </c>
      <c r="O5" s="33" t="s">
        <v>20</v>
      </c>
      <c r="P5" s="33" t="s">
        <v>21</v>
      </c>
      <c r="Q5" s="33" t="s">
        <v>22</v>
      </c>
      <c r="R5" s="33" t="s">
        <v>20</v>
      </c>
      <c r="S5" s="33" t="s">
        <v>21</v>
      </c>
      <c r="T5" s="33" t="s">
        <v>22</v>
      </c>
      <c r="U5" s="34" t="s">
        <v>20</v>
      </c>
      <c r="V5" s="34" t="s">
        <v>21</v>
      </c>
      <c r="W5" s="34" t="s">
        <v>22</v>
      </c>
      <c r="X5" s="34" t="s">
        <v>20</v>
      </c>
      <c r="Y5" s="34" t="s">
        <v>21</v>
      </c>
      <c r="Z5" s="34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8" si="0">F6+I6+L6+O6+R6+U6+X6+AA6</f>
        <v>26876754166</v>
      </c>
      <c r="D6" s="5">
        <f t="shared" si="0"/>
        <v>24086690657</v>
      </c>
      <c r="E6" s="6">
        <f t="shared" si="0"/>
        <v>50963444823</v>
      </c>
      <c r="F6" s="5">
        <v>21002608198</v>
      </c>
      <c r="G6" s="5">
        <v>19851870682</v>
      </c>
      <c r="H6" s="5">
        <f>F6+G6</f>
        <v>40854478880</v>
      </c>
      <c r="I6" s="5">
        <v>4704871966</v>
      </c>
      <c r="J6" s="5">
        <v>3517317019</v>
      </c>
      <c r="K6" s="5">
        <f>I6+J6</f>
        <v>8222188985</v>
      </c>
      <c r="L6" s="5">
        <v>0</v>
      </c>
      <c r="M6" s="5">
        <v>13336</v>
      </c>
      <c r="N6" s="5">
        <f>L6+M6</f>
        <v>13336</v>
      </c>
      <c r="O6" s="5">
        <v>721247942</v>
      </c>
      <c r="P6" s="5">
        <v>481477816</v>
      </c>
      <c r="Q6" s="5">
        <f>O6+P6</f>
        <v>1202725758</v>
      </c>
      <c r="R6" s="5">
        <v>111922307</v>
      </c>
      <c r="S6" s="5">
        <v>58098552</v>
      </c>
      <c r="T6" s="5">
        <f>R6+S6</f>
        <v>170020859</v>
      </c>
      <c r="U6" s="5">
        <v>305100235</v>
      </c>
      <c r="V6" s="5">
        <v>154332489</v>
      </c>
      <c r="W6" s="8">
        <f>U6+V6</f>
        <v>459432724</v>
      </c>
      <c r="X6" s="5">
        <v>0</v>
      </c>
      <c r="Y6" s="5">
        <v>10734958</v>
      </c>
      <c r="Z6" s="8">
        <f>X6+Y6</f>
        <v>10734958</v>
      </c>
      <c r="AA6" s="5">
        <v>31003518</v>
      </c>
      <c r="AB6" s="5">
        <v>12845805</v>
      </c>
      <c r="AC6" s="6">
        <f>AA6+AB6</f>
        <v>43849323</v>
      </c>
    </row>
    <row r="7" spans="1:29" ht="19.5" customHeight="1">
      <c r="A7" s="55"/>
      <c r="B7" s="17" t="s">
        <v>3</v>
      </c>
      <c r="C7" s="5">
        <f t="shared" si="0"/>
        <v>16146050519</v>
      </c>
      <c r="D7" s="5">
        <f t="shared" si="0"/>
        <v>14231924486</v>
      </c>
      <c r="E7" s="6">
        <f t="shared" si="0"/>
        <v>30377975005</v>
      </c>
      <c r="F7" s="5">
        <v>7168884824</v>
      </c>
      <c r="G7" s="5">
        <v>5896953755</v>
      </c>
      <c r="H7" s="5">
        <f>F7+G7</f>
        <v>13065838579</v>
      </c>
      <c r="I7" s="5">
        <v>8008233672</v>
      </c>
      <c r="J7" s="5">
        <v>7730195603</v>
      </c>
      <c r="K7" s="5">
        <f>I7+J7</f>
        <v>15738429275</v>
      </c>
      <c r="L7" s="5">
        <v>0</v>
      </c>
      <c r="M7" s="5">
        <v>0</v>
      </c>
      <c r="N7" s="5">
        <f>L7+M7</f>
        <v>0</v>
      </c>
      <c r="O7" s="5">
        <v>347318276</v>
      </c>
      <c r="P7" s="5">
        <v>171599791</v>
      </c>
      <c r="Q7" s="5">
        <f>O7+P7</f>
        <v>518918067</v>
      </c>
      <c r="R7" s="5">
        <v>8171462</v>
      </c>
      <c r="S7" s="5">
        <v>271681</v>
      </c>
      <c r="T7" s="5">
        <f>R7+S7</f>
        <v>8443143</v>
      </c>
      <c r="U7" s="5">
        <v>257140387</v>
      </c>
      <c r="V7" s="5">
        <v>126412689</v>
      </c>
      <c r="W7" s="8">
        <f>U7+V7</f>
        <v>383553076</v>
      </c>
      <c r="X7" s="5">
        <v>277238518</v>
      </c>
      <c r="Y7" s="5">
        <v>197355336</v>
      </c>
      <c r="Z7" s="8">
        <f>X7+Y7</f>
        <v>474593854</v>
      </c>
      <c r="AA7" s="5">
        <v>79063380</v>
      </c>
      <c r="AB7" s="5">
        <v>109135631</v>
      </c>
      <c r="AC7" s="6">
        <f>AA7+AB7</f>
        <v>188199011</v>
      </c>
    </row>
    <row r="8" spans="1:29" ht="19.5" customHeight="1">
      <c r="A8" s="56"/>
      <c r="B8" s="17" t="s">
        <v>4</v>
      </c>
      <c r="C8" s="5">
        <f t="shared" si="0"/>
        <v>43958086248</v>
      </c>
      <c r="D8" s="5">
        <f t="shared" si="0"/>
        <v>50438181697</v>
      </c>
      <c r="E8" s="6">
        <f t="shared" si="0"/>
        <v>94396267945</v>
      </c>
      <c r="F8" s="5">
        <v>18046330156</v>
      </c>
      <c r="G8" s="5">
        <v>27408939278</v>
      </c>
      <c r="H8" s="5">
        <f>F8+G8</f>
        <v>45455269434</v>
      </c>
      <c r="I8" s="5">
        <v>22676627410</v>
      </c>
      <c r="J8" s="5">
        <v>21297182285</v>
      </c>
      <c r="K8" s="5">
        <f>I8+J8</f>
        <v>43973809695</v>
      </c>
      <c r="L8" s="5">
        <v>0</v>
      </c>
      <c r="M8" s="5">
        <v>0</v>
      </c>
      <c r="N8" s="5">
        <f>L8+M8</f>
        <v>0</v>
      </c>
      <c r="O8" s="5">
        <v>410501034</v>
      </c>
      <c r="P8" s="5">
        <v>400688926</v>
      </c>
      <c r="Q8" s="5">
        <f>O8+P8</f>
        <v>811189960</v>
      </c>
      <c r="R8" s="5">
        <v>29676968</v>
      </c>
      <c r="S8" s="5">
        <v>227985243</v>
      </c>
      <c r="T8" s="5">
        <f>R8+S8</f>
        <v>257662211</v>
      </c>
      <c r="U8" s="5">
        <v>2794950680</v>
      </c>
      <c r="V8" s="5">
        <v>1103385965</v>
      </c>
      <c r="W8" s="8">
        <f>U8+V8</f>
        <v>3898336645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 thickBot="1">
      <c r="A9" s="22" t="s">
        <v>5</v>
      </c>
      <c r="B9" s="21"/>
      <c r="C9" s="9">
        <f t="shared" ref="C9:AC9" si="1">SUM(C6:C8)</f>
        <v>86980890933</v>
      </c>
      <c r="D9" s="9">
        <f t="shared" si="1"/>
        <v>88756796840</v>
      </c>
      <c r="E9" s="9">
        <f t="shared" si="1"/>
        <v>175737687773</v>
      </c>
      <c r="F9" s="9">
        <f t="shared" si="1"/>
        <v>46217823178</v>
      </c>
      <c r="G9" s="9">
        <f t="shared" si="1"/>
        <v>53157763715</v>
      </c>
      <c r="H9" s="9">
        <f t="shared" si="1"/>
        <v>99375586893</v>
      </c>
      <c r="I9" s="9">
        <f t="shared" si="1"/>
        <v>35389733048</v>
      </c>
      <c r="J9" s="9">
        <f t="shared" si="1"/>
        <v>32544694907</v>
      </c>
      <c r="K9" s="9">
        <f t="shared" si="1"/>
        <v>67934427955</v>
      </c>
      <c r="L9" s="9">
        <f t="shared" si="1"/>
        <v>0</v>
      </c>
      <c r="M9" s="9">
        <f t="shared" si="1"/>
        <v>13336</v>
      </c>
      <c r="N9" s="9">
        <f t="shared" si="1"/>
        <v>13336</v>
      </c>
      <c r="O9" s="9">
        <f t="shared" si="1"/>
        <v>1479067252</v>
      </c>
      <c r="P9" s="9">
        <f t="shared" si="1"/>
        <v>1053766533</v>
      </c>
      <c r="Q9" s="9">
        <f t="shared" si="1"/>
        <v>2532833785</v>
      </c>
      <c r="R9" s="9">
        <f t="shared" si="1"/>
        <v>149770737</v>
      </c>
      <c r="S9" s="9">
        <f t="shared" si="1"/>
        <v>286355476</v>
      </c>
      <c r="T9" s="9">
        <f t="shared" si="1"/>
        <v>436126213</v>
      </c>
      <c r="U9" s="9">
        <f t="shared" si="1"/>
        <v>3357191302</v>
      </c>
      <c r="V9" s="9">
        <f t="shared" si="1"/>
        <v>1384131143</v>
      </c>
      <c r="W9" s="9">
        <f t="shared" si="1"/>
        <v>4741322445</v>
      </c>
      <c r="X9" s="9">
        <f t="shared" si="1"/>
        <v>277238518</v>
      </c>
      <c r="Y9" s="9">
        <f t="shared" si="1"/>
        <v>208090294</v>
      </c>
      <c r="Z9" s="9">
        <f t="shared" si="1"/>
        <v>485328812</v>
      </c>
      <c r="AA9" s="9">
        <f t="shared" si="1"/>
        <v>110066898</v>
      </c>
      <c r="AB9" s="9">
        <f t="shared" si="1"/>
        <v>121981436</v>
      </c>
      <c r="AC9" s="9">
        <f t="shared" si="1"/>
        <v>232048334</v>
      </c>
    </row>
    <row r="10" spans="1:29" ht="19.5" customHeight="1">
      <c r="A10" s="54" t="s">
        <v>26</v>
      </c>
      <c r="B10" s="18" t="s">
        <v>2</v>
      </c>
      <c r="C10" s="5">
        <f t="shared" ref="C10:E12" si="2">F10+I10+L10+O10+R10+U10+X10+AA10</f>
        <v>42662366</v>
      </c>
      <c r="D10" s="5">
        <f t="shared" si="2"/>
        <v>0</v>
      </c>
      <c r="E10" s="6">
        <f t="shared" si="2"/>
        <v>42662366</v>
      </c>
      <c r="F10" s="5">
        <v>13555470</v>
      </c>
      <c r="G10" s="5">
        <v>0</v>
      </c>
      <c r="H10" s="5">
        <f>F10+G10</f>
        <v>13555470</v>
      </c>
      <c r="I10" s="5">
        <v>203394</v>
      </c>
      <c r="J10" s="5">
        <v>0</v>
      </c>
      <c r="K10" s="5">
        <f>I10+J10</f>
        <v>203394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28903502</v>
      </c>
      <c r="V10" s="5">
        <v>0</v>
      </c>
      <c r="W10" s="8">
        <f>U10+V10</f>
        <v>28903502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 t="shared" si="2"/>
        <v>15143163</v>
      </c>
      <c r="D11" s="5">
        <f t="shared" si="2"/>
        <v>0</v>
      </c>
      <c r="E11" s="6">
        <f t="shared" si="2"/>
        <v>15143163</v>
      </c>
      <c r="F11" s="5">
        <v>0</v>
      </c>
      <c r="G11" s="5">
        <v>0</v>
      </c>
      <c r="H11" s="5">
        <f>F11+G11</f>
        <v>0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15143163</v>
      </c>
      <c r="V11" s="5">
        <v>0</v>
      </c>
      <c r="W11" s="8">
        <f>U11+V11</f>
        <v>15143163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6"/>
      <c r="B12" s="17" t="s">
        <v>4</v>
      </c>
      <c r="C12" s="5">
        <f t="shared" si="2"/>
        <v>65059440</v>
      </c>
      <c r="D12" s="5">
        <f t="shared" si="2"/>
        <v>77186423</v>
      </c>
      <c r="E12" s="6">
        <f t="shared" si="2"/>
        <v>142245863</v>
      </c>
      <c r="F12" s="5">
        <v>31191041</v>
      </c>
      <c r="G12" s="5">
        <v>61221493</v>
      </c>
      <c r="H12" s="5">
        <f>F12+G12</f>
        <v>92412534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33868399</v>
      </c>
      <c r="V12" s="5">
        <v>15964930</v>
      </c>
      <c r="W12" s="8">
        <f>U12+V12</f>
        <v>49833329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 thickBot="1">
      <c r="A13" s="22" t="s">
        <v>5</v>
      </c>
      <c r="B13" s="21"/>
      <c r="C13" s="9">
        <f t="shared" ref="C13:AC13" si="3">SUM(C10:C12)</f>
        <v>122864969</v>
      </c>
      <c r="D13" s="9">
        <f t="shared" si="3"/>
        <v>77186423</v>
      </c>
      <c r="E13" s="9">
        <f t="shared" si="3"/>
        <v>200051392</v>
      </c>
      <c r="F13" s="9">
        <f t="shared" si="3"/>
        <v>44746511</v>
      </c>
      <c r="G13" s="9">
        <f t="shared" si="3"/>
        <v>61221493</v>
      </c>
      <c r="H13" s="9">
        <f t="shared" si="3"/>
        <v>105968004</v>
      </c>
      <c r="I13" s="9">
        <f t="shared" si="3"/>
        <v>203394</v>
      </c>
      <c r="J13" s="9">
        <f t="shared" si="3"/>
        <v>0</v>
      </c>
      <c r="K13" s="9">
        <f t="shared" si="3"/>
        <v>203394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77915064</v>
      </c>
      <c r="V13" s="9">
        <f t="shared" si="3"/>
        <v>15964930</v>
      </c>
      <c r="W13" s="9">
        <f t="shared" si="3"/>
        <v>93879994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</row>
    <row r="14" spans="1:29" ht="19.5" customHeight="1">
      <c r="A14" s="54" t="s">
        <v>8</v>
      </c>
      <c r="B14" s="18" t="s">
        <v>2</v>
      </c>
      <c r="C14" s="5">
        <f t="shared" ref="C14:E16" si="4">F14+I14+L14+O14+R14+U14+X14+AA14</f>
        <v>711230935</v>
      </c>
      <c r="D14" s="5">
        <f t="shared" si="4"/>
        <v>404564752</v>
      </c>
      <c r="E14" s="6">
        <f t="shared" si="4"/>
        <v>1115795687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0</v>
      </c>
      <c r="W14" s="8">
        <f>U14+V14</f>
        <v>0</v>
      </c>
      <c r="X14" s="5">
        <v>0</v>
      </c>
      <c r="Y14" s="5">
        <v>12025</v>
      </c>
      <c r="Z14" s="8">
        <f>X14+Y14</f>
        <v>12025</v>
      </c>
      <c r="AA14" s="5">
        <v>711230935</v>
      </c>
      <c r="AB14" s="5">
        <v>404552727</v>
      </c>
      <c r="AC14" s="6">
        <f>AA14+AB14</f>
        <v>1115783662</v>
      </c>
    </row>
    <row r="15" spans="1:29" ht="19.5" customHeight="1">
      <c r="A15" s="55"/>
      <c r="B15" s="17" t="s">
        <v>3</v>
      </c>
      <c r="C15" s="5">
        <f t="shared" si="4"/>
        <v>605407462</v>
      </c>
      <c r="D15" s="5">
        <f t="shared" si="4"/>
        <v>248205645</v>
      </c>
      <c r="E15" s="6">
        <f t="shared" si="4"/>
        <v>853613107</v>
      </c>
      <c r="F15" s="5">
        <v>0</v>
      </c>
      <c r="G15" s="5">
        <v>0</v>
      </c>
      <c r="H15" s="5">
        <f>F15+G15</f>
        <v>0</v>
      </c>
      <c r="I15" s="5">
        <v>0</v>
      </c>
      <c r="J15" s="5">
        <v>0</v>
      </c>
      <c r="K15" s="5">
        <f>I15+J15</f>
        <v>0</v>
      </c>
      <c r="L15" s="5">
        <v>0</v>
      </c>
      <c r="M15" s="5">
        <v>0</v>
      </c>
      <c r="N15" s="5">
        <f>L15+M15</f>
        <v>0</v>
      </c>
      <c r="O15" s="5">
        <v>0</v>
      </c>
      <c r="P15" s="5">
        <v>0</v>
      </c>
      <c r="Q15" s="5">
        <f>O15+P15</f>
        <v>0</v>
      </c>
      <c r="R15" s="5">
        <v>0</v>
      </c>
      <c r="S15" s="5">
        <v>0</v>
      </c>
      <c r="T15" s="5">
        <f>R15+S15</f>
        <v>0</v>
      </c>
      <c r="U15" s="5">
        <v>0</v>
      </c>
      <c r="V15" s="5">
        <v>0</v>
      </c>
      <c r="W15" s="8">
        <f>U15+V15</f>
        <v>0</v>
      </c>
      <c r="X15" s="5">
        <v>11689860</v>
      </c>
      <c r="Y15" s="5">
        <v>59900267</v>
      </c>
      <c r="Z15" s="8">
        <f>X15+Y15</f>
        <v>71590127</v>
      </c>
      <c r="AA15" s="5">
        <v>593717602</v>
      </c>
      <c r="AB15" s="5">
        <v>188305378</v>
      </c>
      <c r="AC15" s="6">
        <f>AA15+AB15</f>
        <v>782022980</v>
      </c>
    </row>
    <row r="16" spans="1:29" ht="19.5" customHeight="1">
      <c r="A16" s="56"/>
      <c r="B16" s="17" t="s">
        <v>4</v>
      </c>
      <c r="C16" s="5">
        <f t="shared" si="4"/>
        <v>26504690</v>
      </c>
      <c r="D16" s="5">
        <f t="shared" si="4"/>
        <v>19934819</v>
      </c>
      <c r="E16" s="6">
        <f t="shared" si="4"/>
        <v>46439509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26504690</v>
      </c>
      <c r="V16" s="5">
        <v>18211157</v>
      </c>
      <c r="W16" s="8">
        <f>U16+V16</f>
        <v>44715847</v>
      </c>
      <c r="X16" s="5">
        <v>0</v>
      </c>
      <c r="Y16" s="5">
        <v>0</v>
      </c>
      <c r="Z16" s="8">
        <f>X16+Y16</f>
        <v>0</v>
      </c>
      <c r="AA16" s="5">
        <v>0</v>
      </c>
      <c r="AB16" s="5">
        <v>1723662</v>
      </c>
      <c r="AC16" s="6">
        <f>AA16+AB16</f>
        <v>1723662</v>
      </c>
    </row>
    <row r="17" spans="1:29" ht="19.5" customHeight="1" thickBot="1">
      <c r="A17" s="22" t="s">
        <v>5</v>
      </c>
      <c r="B17" s="21"/>
      <c r="C17" s="9">
        <f t="shared" ref="C17:AC17" si="5">SUM(C14:C16)</f>
        <v>1343143087</v>
      </c>
      <c r="D17" s="9">
        <f t="shared" si="5"/>
        <v>672705216</v>
      </c>
      <c r="E17" s="9">
        <f t="shared" si="5"/>
        <v>2015848303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26504690</v>
      </c>
      <c r="V17" s="9">
        <f t="shared" si="5"/>
        <v>18211157</v>
      </c>
      <c r="W17" s="9">
        <f t="shared" si="5"/>
        <v>44715847</v>
      </c>
      <c r="X17" s="9">
        <f t="shared" si="5"/>
        <v>11689860</v>
      </c>
      <c r="Y17" s="9">
        <f t="shared" si="5"/>
        <v>59912292</v>
      </c>
      <c r="Z17" s="9">
        <f t="shared" si="5"/>
        <v>71602152</v>
      </c>
      <c r="AA17" s="9">
        <f t="shared" si="5"/>
        <v>1304948537</v>
      </c>
      <c r="AB17" s="9">
        <f t="shared" si="5"/>
        <v>594581767</v>
      </c>
      <c r="AC17" s="9">
        <f t="shared" si="5"/>
        <v>1899530304</v>
      </c>
    </row>
    <row r="18" spans="1:29" ht="19.5" customHeight="1">
      <c r="A18" s="54" t="s">
        <v>9</v>
      </c>
      <c r="B18" s="18" t="s">
        <v>2</v>
      </c>
      <c r="C18" s="5">
        <f t="shared" ref="C18:E20" si="6">F18+I18+L18+O18+R18+U18+X18+AA18</f>
        <v>261069016</v>
      </c>
      <c r="D18" s="5">
        <f t="shared" si="6"/>
        <v>156472967</v>
      </c>
      <c r="E18" s="6">
        <f t="shared" si="6"/>
        <v>417541983</v>
      </c>
      <c r="F18" s="5">
        <v>25660618</v>
      </c>
      <c r="G18" s="5">
        <v>4325082</v>
      </c>
      <c r="H18" s="5">
        <f>F18+G18</f>
        <v>29985700</v>
      </c>
      <c r="I18" s="5">
        <v>21864931</v>
      </c>
      <c r="J18" s="5">
        <v>7883252</v>
      </c>
      <c r="K18" s="5">
        <f>I18+J18</f>
        <v>29748183</v>
      </c>
      <c r="L18" s="5">
        <v>0</v>
      </c>
      <c r="M18" s="5">
        <v>0</v>
      </c>
      <c r="N18" s="5">
        <f>L18+M18</f>
        <v>0</v>
      </c>
      <c r="O18" s="5">
        <v>70595</v>
      </c>
      <c r="P18" s="5">
        <v>0</v>
      </c>
      <c r="Q18" s="5">
        <f>O18+P18</f>
        <v>70595</v>
      </c>
      <c r="R18" s="5">
        <v>386895</v>
      </c>
      <c r="S18" s="5">
        <v>0</v>
      </c>
      <c r="T18" s="5">
        <f>R18+S18</f>
        <v>386895</v>
      </c>
      <c r="U18" s="5">
        <v>213081000</v>
      </c>
      <c r="V18" s="5">
        <v>144264633</v>
      </c>
      <c r="W18" s="8">
        <f>U18+V18</f>
        <v>357345633</v>
      </c>
      <c r="X18" s="5">
        <v>0</v>
      </c>
      <c r="Y18" s="5">
        <v>0</v>
      </c>
      <c r="Z18" s="8">
        <f>X18+Y18</f>
        <v>0</v>
      </c>
      <c r="AA18" s="5">
        <v>4977</v>
      </c>
      <c r="AB18" s="5">
        <v>0</v>
      </c>
      <c r="AC18" s="6">
        <f>AA18+AB18</f>
        <v>4977</v>
      </c>
    </row>
    <row r="19" spans="1:29" ht="19.5" customHeight="1">
      <c r="A19" s="55"/>
      <c r="B19" s="17" t="s">
        <v>3</v>
      </c>
      <c r="C19" s="5">
        <f t="shared" si="6"/>
        <v>1316295249</v>
      </c>
      <c r="D19" s="5">
        <f t="shared" si="6"/>
        <v>751845491</v>
      </c>
      <c r="E19" s="6">
        <f t="shared" si="6"/>
        <v>2068140740</v>
      </c>
      <c r="F19" s="5">
        <v>221404</v>
      </c>
      <c r="G19" s="5">
        <v>819305</v>
      </c>
      <c r="H19" s="5">
        <f>F19+G19</f>
        <v>1040709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212431121</v>
      </c>
      <c r="V19" s="5">
        <v>95732554</v>
      </c>
      <c r="W19" s="8">
        <f>U19+V19</f>
        <v>308163675</v>
      </c>
      <c r="X19" s="5">
        <v>1103642724</v>
      </c>
      <c r="Y19" s="5">
        <v>655293632</v>
      </c>
      <c r="Z19" s="8">
        <f>X19+Y19</f>
        <v>1758936356</v>
      </c>
      <c r="AA19" s="5">
        <v>0</v>
      </c>
      <c r="AB19" s="5">
        <v>0</v>
      </c>
      <c r="AC19" s="6">
        <f>AA19+AB19</f>
        <v>0</v>
      </c>
    </row>
    <row r="20" spans="1:29" ht="19.5" customHeight="1">
      <c r="A20" s="56"/>
      <c r="B20" s="17" t="s">
        <v>4</v>
      </c>
      <c r="C20" s="5">
        <f t="shared" si="6"/>
        <v>3080063890</v>
      </c>
      <c r="D20" s="5">
        <f t="shared" si="6"/>
        <v>1008792640</v>
      </c>
      <c r="E20" s="6">
        <f t="shared" si="6"/>
        <v>4088856530</v>
      </c>
      <c r="F20" s="5">
        <v>454838916</v>
      </c>
      <c r="G20" s="5">
        <v>118505577</v>
      </c>
      <c r="H20" s="5">
        <f>F20+G20</f>
        <v>573344493</v>
      </c>
      <c r="I20" s="5">
        <v>859253468</v>
      </c>
      <c r="J20" s="5">
        <v>144056078</v>
      </c>
      <c r="K20" s="5">
        <f>I20+J20</f>
        <v>1003309546</v>
      </c>
      <c r="L20" s="5">
        <v>0</v>
      </c>
      <c r="M20" s="5">
        <v>0</v>
      </c>
      <c r="N20" s="5">
        <f>L20+M20</f>
        <v>0</v>
      </c>
      <c r="O20" s="5">
        <v>0</v>
      </c>
      <c r="P20" s="5">
        <v>0</v>
      </c>
      <c r="Q20" s="5">
        <f>O20+P20</f>
        <v>0</v>
      </c>
      <c r="R20" s="5">
        <v>0</v>
      </c>
      <c r="S20" s="5">
        <v>0</v>
      </c>
      <c r="T20" s="5">
        <f>R20+S20</f>
        <v>0</v>
      </c>
      <c r="U20" s="5">
        <v>1765971506</v>
      </c>
      <c r="V20" s="5">
        <v>746230985</v>
      </c>
      <c r="W20" s="8">
        <f>U20+V20</f>
        <v>2512202491</v>
      </c>
      <c r="X20" s="5">
        <v>0</v>
      </c>
      <c r="Y20" s="5">
        <v>0</v>
      </c>
      <c r="Z20" s="8">
        <f>X20+Y20</f>
        <v>0</v>
      </c>
      <c r="AA20" s="5">
        <v>0</v>
      </c>
      <c r="AB20" s="5">
        <v>0</v>
      </c>
      <c r="AC20" s="6">
        <f>AA20+AB20</f>
        <v>0</v>
      </c>
    </row>
    <row r="21" spans="1:29" ht="19.5" customHeight="1" thickBot="1">
      <c r="A21" s="22" t="s">
        <v>5</v>
      </c>
      <c r="B21" s="21"/>
      <c r="C21" s="9">
        <f t="shared" ref="C21:AC21" si="7">SUM(C18:C20)</f>
        <v>4657428155</v>
      </c>
      <c r="D21" s="9">
        <f t="shared" si="7"/>
        <v>1917111098</v>
      </c>
      <c r="E21" s="9">
        <f t="shared" si="7"/>
        <v>6574539253</v>
      </c>
      <c r="F21" s="9">
        <f t="shared" si="7"/>
        <v>480720938</v>
      </c>
      <c r="G21" s="9">
        <f t="shared" si="7"/>
        <v>123649964</v>
      </c>
      <c r="H21" s="9">
        <f t="shared" si="7"/>
        <v>604370902</v>
      </c>
      <c r="I21" s="9">
        <f t="shared" si="7"/>
        <v>881118399</v>
      </c>
      <c r="J21" s="9">
        <f t="shared" si="7"/>
        <v>151939330</v>
      </c>
      <c r="K21" s="9">
        <f t="shared" si="7"/>
        <v>1033057729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9">
        <f t="shared" si="7"/>
        <v>70595</v>
      </c>
      <c r="P21" s="9">
        <f t="shared" si="7"/>
        <v>0</v>
      </c>
      <c r="Q21" s="9">
        <f t="shared" si="7"/>
        <v>70595</v>
      </c>
      <c r="R21" s="9">
        <f t="shared" si="7"/>
        <v>386895</v>
      </c>
      <c r="S21" s="9">
        <f t="shared" si="7"/>
        <v>0</v>
      </c>
      <c r="T21" s="9">
        <f t="shared" si="7"/>
        <v>386895</v>
      </c>
      <c r="U21" s="9">
        <f t="shared" si="7"/>
        <v>2191483627</v>
      </c>
      <c r="V21" s="9">
        <f t="shared" si="7"/>
        <v>986228172</v>
      </c>
      <c r="W21" s="9">
        <f t="shared" si="7"/>
        <v>3177711799</v>
      </c>
      <c r="X21" s="9">
        <f t="shared" si="7"/>
        <v>1103642724</v>
      </c>
      <c r="Y21" s="9">
        <f t="shared" si="7"/>
        <v>655293632</v>
      </c>
      <c r="Z21" s="9">
        <f t="shared" si="7"/>
        <v>1758936356</v>
      </c>
      <c r="AA21" s="9">
        <f t="shared" si="7"/>
        <v>4977</v>
      </c>
      <c r="AB21" s="9">
        <f t="shared" si="7"/>
        <v>0</v>
      </c>
      <c r="AC21" s="9">
        <f t="shared" si="7"/>
        <v>4977</v>
      </c>
    </row>
    <row r="22" spans="1:29" ht="19.5" customHeight="1">
      <c r="A22" s="54" t="s">
        <v>27</v>
      </c>
      <c r="B22" s="18" t="s">
        <v>2</v>
      </c>
      <c r="C22" s="5">
        <f t="shared" ref="C22:E24" si="8">F22+I22+L22+O22+R22+U22+X22+AA22</f>
        <v>645205637</v>
      </c>
      <c r="D22" s="5">
        <f t="shared" si="8"/>
        <v>22245216</v>
      </c>
      <c r="E22" s="6">
        <f t="shared" si="8"/>
        <v>667450853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645205637</v>
      </c>
      <c r="AB22" s="5">
        <v>22245216</v>
      </c>
      <c r="AC22" s="6">
        <f>AA22+AB22</f>
        <v>667450853</v>
      </c>
    </row>
    <row r="23" spans="1:29" ht="19.5" customHeight="1">
      <c r="A23" s="55"/>
      <c r="B23" s="17" t="s">
        <v>3</v>
      </c>
      <c r="C23" s="5">
        <f t="shared" si="8"/>
        <v>1184667367</v>
      </c>
      <c r="D23" s="5">
        <f t="shared" si="8"/>
        <v>0</v>
      </c>
      <c r="E23" s="6">
        <f t="shared" si="8"/>
        <v>1184667367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1184667367</v>
      </c>
      <c r="AB23" s="5">
        <v>0</v>
      </c>
      <c r="AC23" s="6">
        <f>AA23+AB23</f>
        <v>1184667367</v>
      </c>
    </row>
    <row r="24" spans="1:29" ht="19.5" customHeight="1">
      <c r="A24" s="56"/>
      <c r="B24" s="17" t="s">
        <v>4</v>
      </c>
      <c r="C24" s="5">
        <f t="shared" si="8"/>
        <v>0</v>
      </c>
      <c r="D24" s="5">
        <f t="shared" si="8"/>
        <v>0</v>
      </c>
      <c r="E24" s="6">
        <f t="shared" si="8"/>
        <v>0</v>
      </c>
      <c r="F24" s="5">
        <v>0</v>
      </c>
      <c r="G24" s="5">
        <v>0</v>
      </c>
      <c r="H24" s="5">
        <f>F24+G24</f>
        <v>0</v>
      </c>
      <c r="I24" s="5">
        <v>0</v>
      </c>
      <c r="J24" s="5">
        <v>0</v>
      </c>
      <c r="K24" s="5">
        <f>I24+J24</f>
        <v>0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0</v>
      </c>
      <c r="V24" s="5">
        <v>0</v>
      </c>
      <c r="W24" s="8">
        <f>U24+V24</f>
        <v>0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9">SUM(C22:C24)</f>
        <v>1829873004</v>
      </c>
      <c r="D25" s="9">
        <f t="shared" si="9"/>
        <v>22245216</v>
      </c>
      <c r="E25" s="9">
        <f t="shared" si="9"/>
        <v>1852118220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  <c r="O25" s="9">
        <f t="shared" si="9"/>
        <v>0</v>
      </c>
      <c r="P25" s="9">
        <f t="shared" si="9"/>
        <v>0</v>
      </c>
      <c r="Q25" s="9">
        <f t="shared" si="9"/>
        <v>0</v>
      </c>
      <c r="R25" s="9">
        <f t="shared" si="9"/>
        <v>0</v>
      </c>
      <c r="S25" s="9">
        <f t="shared" si="9"/>
        <v>0</v>
      </c>
      <c r="T25" s="9">
        <f t="shared" si="9"/>
        <v>0</v>
      </c>
      <c r="U25" s="9">
        <f t="shared" si="9"/>
        <v>0</v>
      </c>
      <c r="V25" s="9">
        <f t="shared" si="9"/>
        <v>0</v>
      </c>
      <c r="W25" s="9">
        <f t="shared" si="9"/>
        <v>0</v>
      </c>
      <c r="X25" s="9">
        <f t="shared" si="9"/>
        <v>0</v>
      </c>
      <c r="Y25" s="9">
        <f t="shared" si="9"/>
        <v>0</v>
      </c>
      <c r="Z25" s="9">
        <f t="shared" si="9"/>
        <v>0</v>
      </c>
      <c r="AA25" s="9">
        <f t="shared" si="9"/>
        <v>1829873004</v>
      </c>
      <c r="AB25" s="9">
        <f t="shared" si="9"/>
        <v>22245216</v>
      </c>
      <c r="AC25" s="9">
        <f t="shared" si="9"/>
        <v>1852118220</v>
      </c>
    </row>
    <row r="26" spans="1:29" ht="19.5" customHeight="1">
      <c r="A26" s="54" t="s">
        <v>28</v>
      </c>
      <c r="B26" s="18" t="s">
        <v>2</v>
      </c>
      <c r="C26" s="5">
        <f t="shared" ref="C26:E28" si="10">F26+I26+L26+O26+R26+U26+X26+AA26</f>
        <v>8303188</v>
      </c>
      <c r="D26" s="5">
        <f t="shared" si="10"/>
        <v>4710773</v>
      </c>
      <c r="E26" s="6">
        <f t="shared" si="10"/>
        <v>13013961</v>
      </c>
      <c r="F26" s="5">
        <v>8303188</v>
      </c>
      <c r="G26" s="5">
        <v>4710773</v>
      </c>
      <c r="H26" s="5">
        <f>F26+G26</f>
        <v>13013961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0</v>
      </c>
      <c r="V26" s="5">
        <v>0</v>
      </c>
      <c r="W26" s="8">
        <f>U26+V26</f>
        <v>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 t="shared" si="10"/>
        <v>50993104</v>
      </c>
      <c r="D27" s="5">
        <f t="shared" si="10"/>
        <v>104812237</v>
      </c>
      <c r="E27" s="6">
        <f t="shared" si="10"/>
        <v>155805341</v>
      </c>
      <c r="F27" s="5">
        <v>4211688</v>
      </c>
      <c r="G27" s="5">
        <v>86216061</v>
      </c>
      <c r="H27" s="5">
        <f>F27+G27</f>
        <v>90427749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46781416</v>
      </c>
      <c r="V27" s="5">
        <v>18596176</v>
      </c>
      <c r="W27" s="8">
        <f>U27+V27</f>
        <v>65377592</v>
      </c>
      <c r="X27" s="5">
        <v>0</v>
      </c>
      <c r="Y27" s="5">
        <v>0</v>
      </c>
      <c r="Z27" s="8">
        <f>X27+Y27</f>
        <v>0</v>
      </c>
      <c r="AA27" s="5">
        <v>0</v>
      </c>
      <c r="AB27" s="5">
        <v>0</v>
      </c>
      <c r="AC27" s="6">
        <f>AA27+AB27</f>
        <v>0</v>
      </c>
    </row>
    <row r="28" spans="1:29" ht="19.5" customHeight="1">
      <c r="A28" s="56"/>
      <c r="B28" s="17" t="s">
        <v>4</v>
      </c>
      <c r="C28" s="5">
        <f t="shared" si="10"/>
        <v>280856611</v>
      </c>
      <c r="D28" s="5">
        <f t="shared" si="10"/>
        <v>479040371</v>
      </c>
      <c r="E28" s="6">
        <f t="shared" si="10"/>
        <v>759896982</v>
      </c>
      <c r="F28" s="5">
        <v>56450962</v>
      </c>
      <c r="G28" s="5">
        <v>90814379</v>
      </c>
      <c r="H28" s="5">
        <f>F28+G28</f>
        <v>147265341</v>
      </c>
      <c r="I28" s="5">
        <v>0</v>
      </c>
      <c r="J28" s="5">
        <v>13897964</v>
      </c>
      <c r="K28" s="5">
        <f>I28+J28</f>
        <v>13897964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224405649</v>
      </c>
      <c r="V28" s="5">
        <v>374328028</v>
      </c>
      <c r="W28" s="8">
        <f>U28+V28</f>
        <v>598733677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 thickBot="1">
      <c r="A29" s="22" t="s">
        <v>5</v>
      </c>
      <c r="B29" s="21"/>
      <c r="C29" s="9">
        <f t="shared" ref="C29:AC29" si="11">SUM(C26:C28)</f>
        <v>340152903</v>
      </c>
      <c r="D29" s="9">
        <f t="shared" si="11"/>
        <v>588563381</v>
      </c>
      <c r="E29" s="9">
        <f t="shared" si="11"/>
        <v>928716284</v>
      </c>
      <c r="F29" s="9">
        <f t="shared" si="11"/>
        <v>68965838</v>
      </c>
      <c r="G29" s="9">
        <f t="shared" si="11"/>
        <v>181741213</v>
      </c>
      <c r="H29" s="9">
        <f t="shared" si="11"/>
        <v>250707051</v>
      </c>
      <c r="I29" s="9">
        <f t="shared" si="11"/>
        <v>0</v>
      </c>
      <c r="J29" s="9">
        <f t="shared" si="11"/>
        <v>13897964</v>
      </c>
      <c r="K29" s="9">
        <f t="shared" si="11"/>
        <v>13897964</v>
      </c>
      <c r="L29" s="9">
        <f t="shared" si="11"/>
        <v>0</v>
      </c>
      <c r="M29" s="9">
        <f t="shared" si="11"/>
        <v>0</v>
      </c>
      <c r="N29" s="9">
        <f t="shared" si="11"/>
        <v>0</v>
      </c>
      <c r="O29" s="9">
        <f t="shared" si="11"/>
        <v>0</v>
      </c>
      <c r="P29" s="9">
        <f t="shared" si="11"/>
        <v>0</v>
      </c>
      <c r="Q29" s="9">
        <f t="shared" si="11"/>
        <v>0</v>
      </c>
      <c r="R29" s="9">
        <f t="shared" si="11"/>
        <v>0</v>
      </c>
      <c r="S29" s="9">
        <f t="shared" si="11"/>
        <v>0</v>
      </c>
      <c r="T29" s="9">
        <f t="shared" si="11"/>
        <v>0</v>
      </c>
      <c r="U29" s="9">
        <f t="shared" si="11"/>
        <v>271187065</v>
      </c>
      <c r="V29" s="9">
        <f t="shared" si="11"/>
        <v>392924204</v>
      </c>
      <c r="W29" s="9">
        <f t="shared" si="11"/>
        <v>664111269</v>
      </c>
      <c r="X29" s="9">
        <f t="shared" si="11"/>
        <v>0</v>
      </c>
      <c r="Y29" s="9">
        <f t="shared" si="11"/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1"/>
        <v>0</v>
      </c>
    </row>
    <row r="30" spans="1:29" ht="19.5" customHeight="1">
      <c r="A30" s="54" t="s">
        <v>29</v>
      </c>
      <c r="B30" s="18" t="s">
        <v>2</v>
      </c>
      <c r="C30" s="5">
        <f t="shared" ref="C30:E32" si="12">F30+I30+L30+O30+R30+U30+X30+AA30</f>
        <v>9917609</v>
      </c>
      <c r="D30" s="5">
        <f t="shared" si="12"/>
        <v>5026532</v>
      </c>
      <c r="E30" s="6">
        <f t="shared" si="12"/>
        <v>14944141</v>
      </c>
      <c r="F30" s="5">
        <v>3930682</v>
      </c>
      <c r="G30" s="5">
        <v>2892635</v>
      </c>
      <c r="H30" s="5">
        <f>F30+G30</f>
        <v>6823317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185133</v>
      </c>
      <c r="S30" s="5">
        <v>0</v>
      </c>
      <c r="T30" s="5">
        <f>R30+S30</f>
        <v>185133</v>
      </c>
      <c r="U30" s="5">
        <v>5801794</v>
      </c>
      <c r="V30" s="5">
        <v>0</v>
      </c>
      <c r="W30" s="8">
        <f>U30+V30</f>
        <v>5801794</v>
      </c>
      <c r="X30" s="5">
        <v>0</v>
      </c>
      <c r="Y30" s="5">
        <v>2133897</v>
      </c>
      <c r="Z30" s="8">
        <f>X30+Y30</f>
        <v>2133897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 t="shared" si="12"/>
        <v>132327501</v>
      </c>
      <c r="D31" s="5">
        <f t="shared" si="12"/>
        <v>58044168</v>
      </c>
      <c r="E31" s="6">
        <f t="shared" si="12"/>
        <v>190371669</v>
      </c>
      <c r="F31" s="5">
        <v>0</v>
      </c>
      <c r="G31" s="5">
        <v>0</v>
      </c>
      <c r="H31" s="5">
        <f>F31+G31</f>
        <v>0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3668117</v>
      </c>
      <c r="W31" s="8">
        <f>U31+V31</f>
        <v>3668117</v>
      </c>
      <c r="X31" s="5">
        <v>132327501</v>
      </c>
      <c r="Y31" s="5">
        <v>54376051</v>
      </c>
      <c r="Z31" s="8">
        <f>X31+Y31</f>
        <v>186703552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6"/>
      <c r="B32" s="17" t="s">
        <v>4</v>
      </c>
      <c r="C32" s="5">
        <f t="shared" si="12"/>
        <v>170520510</v>
      </c>
      <c r="D32" s="5">
        <f t="shared" si="12"/>
        <v>108329116</v>
      </c>
      <c r="E32" s="6">
        <f t="shared" si="12"/>
        <v>278849626</v>
      </c>
      <c r="F32" s="5">
        <v>66123831</v>
      </c>
      <c r="G32" s="5">
        <v>74536071</v>
      </c>
      <c r="H32" s="5">
        <f>F32+G32</f>
        <v>140659902</v>
      </c>
      <c r="I32" s="5">
        <v>7590544</v>
      </c>
      <c r="J32" s="5">
        <v>0</v>
      </c>
      <c r="K32" s="5">
        <f>I32+J32</f>
        <v>7590544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96806135</v>
      </c>
      <c r="V32" s="5">
        <v>33793045</v>
      </c>
      <c r="W32" s="8">
        <f>U32+V32</f>
        <v>130599180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 thickBot="1">
      <c r="A33" s="22" t="s">
        <v>5</v>
      </c>
      <c r="B33" s="21"/>
      <c r="C33" s="9">
        <f t="shared" ref="C33:AC33" si="13">SUM(C30:C32)</f>
        <v>312765620</v>
      </c>
      <c r="D33" s="9">
        <f t="shared" si="13"/>
        <v>171399816</v>
      </c>
      <c r="E33" s="9">
        <f t="shared" si="13"/>
        <v>484165436</v>
      </c>
      <c r="F33" s="9">
        <f t="shared" si="13"/>
        <v>70054513</v>
      </c>
      <c r="G33" s="9">
        <f t="shared" si="13"/>
        <v>77428706</v>
      </c>
      <c r="H33" s="9">
        <f t="shared" si="13"/>
        <v>147483219</v>
      </c>
      <c r="I33" s="9">
        <f t="shared" si="13"/>
        <v>7590544</v>
      </c>
      <c r="J33" s="9">
        <f t="shared" si="13"/>
        <v>0</v>
      </c>
      <c r="K33" s="9">
        <f t="shared" si="13"/>
        <v>7590544</v>
      </c>
      <c r="L33" s="9">
        <f t="shared" si="13"/>
        <v>0</v>
      </c>
      <c r="M33" s="9">
        <f t="shared" si="13"/>
        <v>0</v>
      </c>
      <c r="N33" s="9">
        <f t="shared" si="13"/>
        <v>0</v>
      </c>
      <c r="O33" s="9">
        <f t="shared" si="13"/>
        <v>0</v>
      </c>
      <c r="P33" s="9">
        <f t="shared" si="13"/>
        <v>0</v>
      </c>
      <c r="Q33" s="9">
        <f t="shared" si="13"/>
        <v>0</v>
      </c>
      <c r="R33" s="9">
        <f t="shared" si="13"/>
        <v>185133</v>
      </c>
      <c r="S33" s="9">
        <f t="shared" si="13"/>
        <v>0</v>
      </c>
      <c r="T33" s="9">
        <f t="shared" si="13"/>
        <v>185133</v>
      </c>
      <c r="U33" s="9">
        <f t="shared" si="13"/>
        <v>102607929</v>
      </c>
      <c r="V33" s="9">
        <f t="shared" si="13"/>
        <v>37461162</v>
      </c>
      <c r="W33" s="9">
        <f t="shared" si="13"/>
        <v>140069091</v>
      </c>
      <c r="X33" s="9">
        <f t="shared" si="13"/>
        <v>132327501</v>
      </c>
      <c r="Y33" s="9">
        <f t="shared" si="13"/>
        <v>56509948</v>
      </c>
      <c r="Z33" s="9">
        <f t="shared" si="13"/>
        <v>188837449</v>
      </c>
      <c r="AA33" s="9">
        <f t="shared" si="13"/>
        <v>0</v>
      </c>
      <c r="AB33" s="9">
        <f t="shared" si="13"/>
        <v>0</v>
      </c>
      <c r="AC33" s="9">
        <f t="shared" si="13"/>
        <v>0</v>
      </c>
    </row>
    <row r="34" spans="1:29" ht="19.5" customHeight="1">
      <c r="A34" s="54" t="s">
        <v>30</v>
      </c>
      <c r="B34" s="18" t="s">
        <v>2</v>
      </c>
      <c r="C34" s="5">
        <f t="shared" ref="C34:E36" si="14">F34+I34+L34+O34+R34+U34+X34+AA34</f>
        <v>0</v>
      </c>
      <c r="D34" s="5">
        <f t="shared" si="14"/>
        <v>0</v>
      </c>
      <c r="E34" s="6">
        <f t="shared" si="14"/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 t="shared" si="14"/>
        <v>0</v>
      </c>
      <c r="D35" s="5">
        <f t="shared" si="14"/>
        <v>0</v>
      </c>
      <c r="E35" s="6">
        <f t="shared" si="14"/>
        <v>0</v>
      </c>
      <c r="F35" s="5">
        <v>0</v>
      </c>
      <c r="G35" s="5">
        <v>0</v>
      </c>
      <c r="H35" s="5">
        <f>F35+G35</f>
        <v>0</v>
      </c>
      <c r="I35" s="5">
        <v>0</v>
      </c>
      <c r="J35" s="5">
        <v>0</v>
      </c>
      <c r="K35" s="5">
        <f>I35+J35</f>
        <v>0</v>
      </c>
      <c r="L35" s="5">
        <v>0</v>
      </c>
      <c r="M35" s="5">
        <v>0</v>
      </c>
      <c r="N35" s="5">
        <f>L35+M35</f>
        <v>0</v>
      </c>
      <c r="O35" s="5">
        <v>0</v>
      </c>
      <c r="P35" s="5">
        <v>0</v>
      </c>
      <c r="Q35" s="5">
        <f>O35+P35</f>
        <v>0</v>
      </c>
      <c r="R35" s="5">
        <v>0</v>
      </c>
      <c r="S35" s="5">
        <v>0</v>
      </c>
      <c r="T35" s="5">
        <f>R35+S35</f>
        <v>0</v>
      </c>
      <c r="U35" s="5">
        <v>0</v>
      </c>
      <c r="V35" s="5">
        <v>0</v>
      </c>
      <c r="W35" s="8">
        <f>U35+V35</f>
        <v>0</v>
      </c>
      <c r="X35" s="5">
        <v>0</v>
      </c>
      <c r="Y35" s="5">
        <v>0</v>
      </c>
      <c r="Z35" s="8">
        <f>X35+Y35</f>
        <v>0</v>
      </c>
      <c r="AA35" s="5">
        <v>0</v>
      </c>
      <c r="AB35" s="5">
        <v>0</v>
      </c>
      <c r="AC35" s="6">
        <f>AA35+AB35</f>
        <v>0</v>
      </c>
    </row>
    <row r="36" spans="1:29" ht="19.5" customHeight="1">
      <c r="A36" s="56"/>
      <c r="B36" s="17" t="s">
        <v>4</v>
      </c>
      <c r="C36" s="5">
        <f t="shared" si="14"/>
        <v>8376519</v>
      </c>
      <c r="D36" s="5">
        <f t="shared" si="14"/>
        <v>0</v>
      </c>
      <c r="E36" s="6">
        <f t="shared" si="14"/>
        <v>8376519</v>
      </c>
      <c r="F36" s="5">
        <v>8376519</v>
      </c>
      <c r="G36" s="5">
        <v>0</v>
      </c>
      <c r="H36" s="5">
        <f>F36+G36</f>
        <v>8376519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8">
        <f>U36+V36</f>
        <v>0</v>
      </c>
      <c r="X36" s="5">
        <v>0</v>
      </c>
      <c r="Y36" s="5">
        <v>0</v>
      </c>
      <c r="Z36" s="8">
        <f>X36+Y36</f>
        <v>0</v>
      </c>
      <c r="AA36" s="5">
        <v>0</v>
      </c>
      <c r="AB36" s="5">
        <v>0</v>
      </c>
      <c r="AC36" s="6">
        <f>AA36+AB36</f>
        <v>0</v>
      </c>
    </row>
    <row r="37" spans="1:29" ht="19.5" customHeight="1" thickBot="1">
      <c r="A37" s="22" t="s">
        <v>5</v>
      </c>
      <c r="B37" s="21"/>
      <c r="C37" s="9">
        <f t="shared" ref="C37:AC37" si="15">SUM(C34:C36)</f>
        <v>8376519</v>
      </c>
      <c r="D37" s="9">
        <f t="shared" si="15"/>
        <v>0</v>
      </c>
      <c r="E37" s="9">
        <f t="shared" si="15"/>
        <v>8376519</v>
      </c>
      <c r="F37" s="9">
        <f t="shared" si="15"/>
        <v>8376519</v>
      </c>
      <c r="G37" s="9">
        <f t="shared" si="15"/>
        <v>0</v>
      </c>
      <c r="H37" s="9">
        <f t="shared" si="15"/>
        <v>8376519</v>
      </c>
      <c r="I37" s="9">
        <f t="shared" si="15"/>
        <v>0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0</v>
      </c>
      <c r="N37" s="9">
        <f t="shared" si="15"/>
        <v>0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  <c r="T37" s="9">
        <f t="shared" si="15"/>
        <v>0</v>
      </c>
      <c r="U37" s="9">
        <f t="shared" si="15"/>
        <v>0</v>
      </c>
      <c r="V37" s="9">
        <f t="shared" si="15"/>
        <v>0</v>
      </c>
      <c r="W37" s="9">
        <f t="shared" si="15"/>
        <v>0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9">
        <f t="shared" si="15"/>
        <v>0</v>
      </c>
      <c r="AC37" s="9">
        <f t="shared" si="15"/>
        <v>0</v>
      </c>
    </row>
    <row r="38" spans="1:29" ht="19.5" customHeight="1">
      <c r="A38" s="54" t="s">
        <v>31</v>
      </c>
      <c r="B38" s="18" t="s">
        <v>2</v>
      </c>
      <c r="C38" s="5">
        <f t="shared" ref="C38:E40" si="16">F38+I38+L38+O38+R38+U38+X38+AA38</f>
        <v>0</v>
      </c>
      <c r="D38" s="5">
        <f t="shared" si="16"/>
        <v>0</v>
      </c>
      <c r="E38" s="6">
        <f t="shared" si="16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 t="shared" si="16"/>
        <v>0</v>
      </c>
      <c r="D39" s="5">
        <f t="shared" si="16"/>
        <v>0</v>
      </c>
      <c r="E39" s="6">
        <f t="shared" si="16"/>
        <v>0</v>
      </c>
      <c r="F39" s="5">
        <v>0</v>
      </c>
      <c r="G39" s="5">
        <v>0</v>
      </c>
      <c r="H39" s="5">
        <f>F39+G39</f>
        <v>0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8">
        <f>U39+V39</f>
        <v>0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>
      <c r="A40" s="56"/>
      <c r="B40" s="17" t="s">
        <v>4</v>
      </c>
      <c r="C40" s="5">
        <f t="shared" si="16"/>
        <v>7444138</v>
      </c>
      <c r="D40" s="5">
        <f t="shared" si="16"/>
        <v>0</v>
      </c>
      <c r="E40" s="6">
        <f t="shared" si="16"/>
        <v>7444138</v>
      </c>
      <c r="F40" s="5">
        <v>4140690</v>
      </c>
      <c r="G40" s="5">
        <v>0</v>
      </c>
      <c r="H40" s="5">
        <f>F40+G40</f>
        <v>4140690</v>
      </c>
      <c r="I40" s="5">
        <v>0</v>
      </c>
      <c r="J40" s="5">
        <v>0</v>
      </c>
      <c r="K40" s="5">
        <f>I40+J40</f>
        <v>0</v>
      </c>
      <c r="L40" s="5">
        <v>0</v>
      </c>
      <c r="M40" s="5">
        <v>0</v>
      </c>
      <c r="N40" s="5">
        <f>L40+M40</f>
        <v>0</v>
      </c>
      <c r="O40" s="5">
        <v>0</v>
      </c>
      <c r="P40" s="5">
        <v>0</v>
      </c>
      <c r="Q40" s="5">
        <f>O40+P40</f>
        <v>0</v>
      </c>
      <c r="R40" s="5">
        <v>0</v>
      </c>
      <c r="S40" s="5">
        <v>0</v>
      </c>
      <c r="T40" s="5">
        <f>R40+S40</f>
        <v>0</v>
      </c>
      <c r="U40" s="5">
        <v>3303448</v>
      </c>
      <c r="V40" s="5">
        <v>0</v>
      </c>
      <c r="W40" s="8">
        <f>U40+V40</f>
        <v>3303448</v>
      </c>
      <c r="X40" s="5">
        <v>0</v>
      </c>
      <c r="Y40" s="5">
        <v>0</v>
      </c>
      <c r="Z40" s="8">
        <f>X40+Y40</f>
        <v>0</v>
      </c>
      <c r="AA40" s="5">
        <v>0</v>
      </c>
      <c r="AB40" s="5">
        <v>0</v>
      </c>
      <c r="AC40" s="6">
        <f>AA40+AB40</f>
        <v>0</v>
      </c>
    </row>
    <row r="41" spans="1:29" ht="19.5" customHeight="1" thickBot="1">
      <c r="A41" s="22" t="s">
        <v>5</v>
      </c>
      <c r="B41" s="21"/>
      <c r="C41" s="9">
        <f t="shared" ref="C41:AC41" si="17">SUM(C38:C40)</f>
        <v>7444138</v>
      </c>
      <c r="D41" s="9">
        <f t="shared" si="17"/>
        <v>0</v>
      </c>
      <c r="E41" s="9">
        <f t="shared" si="17"/>
        <v>7444138</v>
      </c>
      <c r="F41" s="9">
        <f t="shared" si="17"/>
        <v>4140690</v>
      </c>
      <c r="G41" s="9">
        <f t="shared" si="17"/>
        <v>0</v>
      </c>
      <c r="H41" s="9">
        <f t="shared" si="17"/>
        <v>4140690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si="17"/>
        <v>0</v>
      </c>
      <c r="Q41" s="9">
        <f t="shared" si="17"/>
        <v>0</v>
      </c>
      <c r="R41" s="9">
        <f t="shared" si="17"/>
        <v>0</v>
      </c>
      <c r="S41" s="9">
        <f t="shared" si="17"/>
        <v>0</v>
      </c>
      <c r="T41" s="9">
        <f t="shared" si="17"/>
        <v>0</v>
      </c>
      <c r="U41" s="9">
        <f t="shared" si="17"/>
        <v>3303448</v>
      </c>
      <c r="V41" s="9">
        <f t="shared" si="17"/>
        <v>0</v>
      </c>
      <c r="W41" s="9">
        <f t="shared" si="17"/>
        <v>3303448</v>
      </c>
      <c r="X41" s="9">
        <f t="shared" si="17"/>
        <v>0</v>
      </c>
      <c r="Y41" s="9">
        <f t="shared" si="17"/>
        <v>0</v>
      </c>
      <c r="Z41" s="9">
        <f t="shared" si="17"/>
        <v>0</v>
      </c>
      <c r="AA41" s="9">
        <f t="shared" si="17"/>
        <v>0</v>
      </c>
      <c r="AB41" s="9">
        <f t="shared" si="17"/>
        <v>0</v>
      </c>
      <c r="AC41" s="9">
        <f t="shared" si="17"/>
        <v>0</v>
      </c>
    </row>
    <row r="42" spans="1:29" ht="19.5" customHeight="1">
      <c r="A42" s="54" t="s">
        <v>32</v>
      </c>
      <c r="B42" s="18" t="s">
        <v>2</v>
      </c>
      <c r="C42" s="5">
        <f t="shared" ref="C42:E44" si="18">F42+I42+L42+O42+R42+U42+X42+AA42</f>
        <v>0</v>
      </c>
      <c r="D42" s="5">
        <f t="shared" si="18"/>
        <v>0</v>
      </c>
      <c r="E42" s="6">
        <f t="shared" si="18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 t="shared" si="18"/>
        <v>3185170</v>
      </c>
      <c r="D43" s="5">
        <f t="shared" si="18"/>
        <v>0</v>
      </c>
      <c r="E43" s="6">
        <f t="shared" si="18"/>
        <v>3185170</v>
      </c>
      <c r="F43" s="5">
        <v>305370</v>
      </c>
      <c r="G43" s="5">
        <v>0</v>
      </c>
      <c r="H43" s="5">
        <f>F43+G43</f>
        <v>305370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2879800</v>
      </c>
      <c r="V43" s="5">
        <v>0</v>
      </c>
      <c r="W43" s="8">
        <f>U43+V43</f>
        <v>2879800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8"/>
        <v>119789293</v>
      </c>
      <c r="D44" s="5">
        <f t="shared" si="18"/>
        <v>247450646</v>
      </c>
      <c r="E44" s="6">
        <f t="shared" si="18"/>
        <v>367239939</v>
      </c>
      <c r="F44" s="5">
        <v>15480527</v>
      </c>
      <c r="G44" s="5">
        <v>211672032</v>
      </c>
      <c r="H44" s="5">
        <f>F44+G44</f>
        <v>227152559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104308766</v>
      </c>
      <c r="V44" s="5">
        <v>35778614</v>
      </c>
      <c r="W44" s="8">
        <f>U44+V44</f>
        <v>140087380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9">SUM(C42:C44)</f>
        <v>122974463</v>
      </c>
      <c r="D45" s="9">
        <f t="shared" si="19"/>
        <v>247450646</v>
      </c>
      <c r="E45" s="9">
        <f t="shared" si="19"/>
        <v>370425109</v>
      </c>
      <c r="F45" s="9">
        <f t="shared" si="19"/>
        <v>15785897</v>
      </c>
      <c r="G45" s="9">
        <f t="shared" si="19"/>
        <v>211672032</v>
      </c>
      <c r="H45" s="9">
        <f t="shared" si="19"/>
        <v>227457929</v>
      </c>
      <c r="I45" s="9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107188566</v>
      </c>
      <c r="V45" s="9">
        <f t="shared" si="19"/>
        <v>35778614</v>
      </c>
      <c r="W45" s="9">
        <f t="shared" si="19"/>
        <v>142967180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0</v>
      </c>
      <c r="AB45" s="9">
        <f t="shared" si="19"/>
        <v>0</v>
      </c>
      <c r="AC45" s="9">
        <f t="shared" si="19"/>
        <v>0</v>
      </c>
    </row>
    <row r="46" spans="1:29" ht="19.5" customHeight="1">
      <c r="A46" s="54" t="s">
        <v>33</v>
      </c>
      <c r="B46" s="18" t="s">
        <v>2</v>
      </c>
      <c r="C46" s="5">
        <f t="shared" ref="C46:E48" si="20">F46+I46+L46+O46+R46+U46+X46+AA46</f>
        <v>60691283</v>
      </c>
      <c r="D46" s="5">
        <f t="shared" si="20"/>
        <v>44317519</v>
      </c>
      <c r="E46" s="6">
        <f t="shared" si="20"/>
        <v>105008802</v>
      </c>
      <c r="F46" s="5">
        <v>520300</v>
      </c>
      <c r="G46" s="5">
        <v>410239</v>
      </c>
      <c r="H46" s="5">
        <f>F46+G46</f>
        <v>930539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60170983</v>
      </c>
      <c r="V46" s="5">
        <v>19663932</v>
      </c>
      <c r="W46" s="8">
        <f>U46+V46</f>
        <v>79834915</v>
      </c>
      <c r="X46" s="5">
        <v>0</v>
      </c>
      <c r="Y46" s="5">
        <v>24243348</v>
      </c>
      <c r="Z46" s="8">
        <f>X46+Y46</f>
        <v>24243348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20"/>
        <v>426951864</v>
      </c>
      <c r="D47" s="5">
        <f t="shared" si="20"/>
        <v>323566941</v>
      </c>
      <c r="E47" s="6">
        <f t="shared" si="20"/>
        <v>750518805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74535524</v>
      </c>
      <c r="V47" s="5">
        <v>19749621</v>
      </c>
      <c r="W47" s="8">
        <f>U47+V47</f>
        <v>94285145</v>
      </c>
      <c r="X47" s="5">
        <v>352416340</v>
      </c>
      <c r="Y47" s="5">
        <v>303817320</v>
      </c>
      <c r="Z47" s="8">
        <f>X47+Y47</f>
        <v>656233660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6"/>
      <c r="B48" s="17" t="s">
        <v>4</v>
      </c>
      <c r="C48" s="5">
        <f t="shared" si="20"/>
        <v>226949906</v>
      </c>
      <c r="D48" s="5">
        <f t="shared" si="20"/>
        <v>126581751</v>
      </c>
      <c r="E48" s="6">
        <f t="shared" si="20"/>
        <v>353531657</v>
      </c>
      <c r="F48" s="5">
        <v>106354046</v>
      </c>
      <c r="G48" s="5">
        <v>120115378</v>
      </c>
      <c r="H48" s="5">
        <f>F48+G48</f>
        <v>226469424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120595860</v>
      </c>
      <c r="V48" s="5">
        <v>6466373</v>
      </c>
      <c r="W48" s="8">
        <f>U48+V48</f>
        <v>127062233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 thickBot="1">
      <c r="A49" s="22" t="s">
        <v>5</v>
      </c>
      <c r="B49" s="21"/>
      <c r="C49" s="9">
        <f t="shared" ref="C49:AC49" si="21">SUM(C46:C48)</f>
        <v>714593053</v>
      </c>
      <c r="D49" s="9">
        <f t="shared" si="21"/>
        <v>494466211</v>
      </c>
      <c r="E49" s="9">
        <f t="shared" si="21"/>
        <v>1209059264</v>
      </c>
      <c r="F49" s="9">
        <f t="shared" si="21"/>
        <v>106874346</v>
      </c>
      <c r="G49" s="9">
        <f t="shared" si="21"/>
        <v>120525617</v>
      </c>
      <c r="H49" s="9">
        <f t="shared" si="21"/>
        <v>227399963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si="21"/>
        <v>0</v>
      </c>
      <c r="Q49" s="9">
        <f t="shared" si="21"/>
        <v>0</v>
      </c>
      <c r="R49" s="9">
        <f t="shared" si="21"/>
        <v>0</v>
      </c>
      <c r="S49" s="9">
        <f t="shared" si="21"/>
        <v>0</v>
      </c>
      <c r="T49" s="9">
        <f t="shared" si="21"/>
        <v>0</v>
      </c>
      <c r="U49" s="9">
        <f t="shared" si="21"/>
        <v>255302367</v>
      </c>
      <c r="V49" s="9">
        <f t="shared" si="21"/>
        <v>45879926</v>
      </c>
      <c r="W49" s="9">
        <f t="shared" si="21"/>
        <v>301182293</v>
      </c>
      <c r="X49" s="9">
        <f t="shared" si="21"/>
        <v>352416340</v>
      </c>
      <c r="Y49" s="9">
        <f t="shared" si="21"/>
        <v>328060668</v>
      </c>
      <c r="Z49" s="9">
        <f t="shared" si="21"/>
        <v>680477008</v>
      </c>
      <c r="AA49" s="9">
        <f t="shared" si="21"/>
        <v>0</v>
      </c>
      <c r="AB49" s="9">
        <f t="shared" si="21"/>
        <v>0</v>
      </c>
      <c r="AC49" s="9">
        <f t="shared" si="21"/>
        <v>0</v>
      </c>
    </row>
    <row r="50" spans="1:29" ht="19.5" customHeight="1">
      <c r="A50" s="54" t="s">
        <v>34</v>
      </c>
      <c r="B50" s="18" t="s">
        <v>2</v>
      </c>
      <c r="C50" s="5">
        <f t="shared" ref="C50:E52" si="22">F50+I50+L50+O50+R50+U50+X50+AA50</f>
        <v>0</v>
      </c>
      <c r="D50" s="5">
        <f t="shared" si="22"/>
        <v>0</v>
      </c>
      <c r="E50" s="6">
        <f t="shared" si="22"/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 t="shared" si="22"/>
        <v>0</v>
      </c>
      <c r="D51" s="5">
        <f t="shared" si="22"/>
        <v>0</v>
      </c>
      <c r="E51" s="6">
        <f t="shared" si="22"/>
        <v>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6"/>
      <c r="B52" s="17" t="s">
        <v>4</v>
      </c>
      <c r="C52" s="5">
        <f t="shared" si="22"/>
        <v>156405</v>
      </c>
      <c r="D52" s="5">
        <f t="shared" si="22"/>
        <v>9031060</v>
      </c>
      <c r="E52" s="6">
        <f t="shared" si="22"/>
        <v>9187465</v>
      </c>
      <c r="F52" s="5">
        <v>0</v>
      </c>
      <c r="G52" s="5">
        <v>9031060</v>
      </c>
      <c r="H52" s="5">
        <f>F52+G52</f>
        <v>9031060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156405</v>
      </c>
      <c r="V52" s="5">
        <v>0</v>
      </c>
      <c r="W52" s="8">
        <f>U52+V52</f>
        <v>156405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0</v>
      </c>
      <c r="AC52" s="6">
        <f>AA52+AB52</f>
        <v>0</v>
      </c>
    </row>
    <row r="53" spans="1:29" ht="19.5" customHeight="1" thickBot="1">
      <c r="A53" s="22" t="s">
        <v>5</v>
      </c>
      <c r="B53" s="21"/>
      <c r="C53" s="9">
        <f t="shared" ref="C53:AC53" si="23">SUM(C50:C52)</f>
        <v>156405</v>
      </c>
      <c r="D53" s="9">
        <f t="shared" si="23"/>
        <v>9031060</v>
      </c>
      <c r="E53" s="9">
        <f t="shared" si="23"/>
        <v>9187465</v>
      </c>
      <c r="F53" s="9">
        <f t="shared" si="23"/>
        <v>0</v>
      </c>
      <c r="G53" s="9">
        <f t="shared" si="23"/>
        <v>9031060</v>
      </c>
      <c r="H53" s="9">
        <f t="shared" si="23"/>
        <v>9031060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9">
        <f t="shared" si="23"/>
        <v>0</v>
      </c>
      <c r="N53" s="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9">
        <f t="shared" si="23"/>
        <v>0</v>
      </c>
      <c r="T53" s="9">
        <f t="shared" si="23"/>
        <v>0</v>
      </c>
      <c r="U53" s="9">
        <f t="shared" si="23"/>
        <v>156405</v>
      </c>
      <c r="V53" s="9">
        <f t="shared" si="23"/>
        <v>0</v>
      </c>
      <c r="W53" s="9">
        <f t="shared" si="23"/>
        <v>156405</v>
      </c>
      <c r="X53" s="9">
        <f t="shared" si="23"/>
        <v>0</v>
      </c>
      <c r="Y53" s="9">
        <f t="shared" si="23"/>
        <v>0</v>
      </c>
      <c r="Z53" s="9">
        <f t="shared" si="23"/>
        <v>0</v>
      </c>
      <c r="AA53" s="9">
        <f t="shared" si="23"/>
        <v>0</v>
      </c>
      <c r="AB53" s="9">
        <f t="shared" si="23"/>
        <v>0</v>
      </c>
      <c r="AC53" s="9">
        <f t="shared" si="23"/>
        <v>0</v>
      </c>
    </row>
    <row r="54" spans="1:29" ht="19.5" customHeight="1">
      <c r="A54" s="54" t="s">
        <v>35</v>
      </c>
      <c r="B54" s="18" t="s">
        <v>2</v>
      </c>
      <c r="C54" s="5">
        <f t="shared" ref="C54:E56" si="24">F54+I54+L54+O54+R54+U54+X54+AA54</f>
        <v>4727408</v>
      </c>
      <c r="D54" s="5">
        <f t="shared" si="24"/>
        <v>16056609</v>
      </c>
      <c r="E54" s="6">
        <f t="shared" si="24"/>
        <v>20784017</v>
      </c>
      <c r="F54" s="5">
        <v>4667561</v>
      </c>
      <c r="G54" s="5">
        <v>16056609</v>
      </c>
      <c r="H54" s="5">
        <f>F54+G54</f>
        <v>20724170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59847</v>
      </c>
      <c r="S54" s="5">
        <v>0</v>
      </c>
      <c r="T54" s="5">
        <f>R54+S54</f>
        <v>59847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 t="shared" si="24"/>
        <v>0</v>
      </c>
      <c r="D55" s="5">
        <f t="shared" si="24"/>
        <v>0</v>
      </c>
      <c r="E55" s="6">
        <f t="shared" si="24"/>
        <v>0</v>
      </c>
      <c r="F55" s="5">
        <v>0</v>
      </c>
      <c r="G55" s="5">
        <v>0</v>
      </c>
      <c r="H55" s="5">
        <f>F55+G55</f>
        <v>0</v>
      </c>
      <c r="I55" s="5">
        <v>0</v>
      </c>
      <c r="J55" s="5">
        <v>0</v>
      </c>
      <c r="K55" s="5">
        <f>I55+J55</f>
        <v>0</v>
      </c>
      <c r="L55" s="5">
        <v>0</v>
      </c>
      <c r="M55" s="5">
        <v>0</v>
      </c>
      <c r="N55" s="5">
        <f>L55+M55</f>
        <v>0</v>
      </c>
      <c r="O55" s="5">
        <v>0</v>
      </c>
      <c r="P55" s="5">
        <v>0</v>
      </c>
      <c r="Q55" s="5">
        <f>O55+P55</f>
        <v>0</v>
      </c>
      <c r="R55" s="5">
        <v>0</v>
      </c>
      <c r="S55" s="5">
        <v>0</v>
      </c>
      <c r="T55" s="5">
        <f>R55+S55</f>
        <v>0</v>
      </c>
      <c r="U55" s="5">
        <v>0</v>
      </c>
      <c r="V55" s="5">
        <v>0</v>
      </c>
      <c r="W55" s="8">
        <f>U55+V55</f>
        <v>0</v>
      </c>
      <c r="X55" s="5">
        <v>0</v>
      </c>
      <c r="Y55" s="5">
        <v>0</v>
      </c>
      <c r="Z55" s="8">
        <f>X55+Y55</f>
        <v>0</v>
      </c>
      <c r="AA55" s="5">
        <v>0</v>
      </c>
      <c r="AB55" s="5">
        <v>0</v>
      </c>
      <c r="AC55" s="6">
        <f>AA55+AB55</f>
        <v>0</v>
      </c>
    </row>
    <row r="56" spans="1:29" ht="19.5" customHeight="1">
      <c r="A56" s="56"/>
      <c r="B56" s="17" t="s">
        <v>4</v>
      </c>
      <c r="C56" s="5">
        <f t="shared" si="24"/>
        <v>2761905</v>
      </c>
      <c r="D56" s="5">
        <f t="shared" si="24"/>
        <v>36447118</v>
      </c>
      <c r="E56" s="6">
        <f t="shared" si="24"/>
        <v>39209023</v>
      </c>
      <c r="F56" s="5">
        <v>2761905</v>
      </c>
      <c r="G56" s="5">
        <v>36447118</v>
      </c>
      <c r="H56" s="5">
        <f>F56+G56</f>
        <v>39209023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8">
        <f>U56+V56</f>
        <v>0</v>
      </c>
      <c r="X56" s="5">
        <v>0</v>
      </c>
      <c r="Y56" s="5">
        <v>0</v>
      </c>
      <c r="Z56" s="8">
        <f>X56+Y56</f>
        <v>0</v>
      </c>
      <c r="AA56" s="5">
        <v>0</v>
      </c>
      <c r="AB56" s="5">
        <v>0</v>
      </c>
      <c r="AC56" s="6">
        <f>AA56+AB56</f>
        <v>0</v>
      </c>
    </row>
    <row r="57" spans="1:29" ht="19.5" customHeight="1" thickBot="1">
      <c r="A57" s="22" t="s">
        <v>5</v>
      </c>
      <c r="B57" s="21"/>
      <c r="C57" s="9">
        <f t="shared" ref="C57:AC57" si="25">SUM(C54:C56)</f>
        <v>7489313</v>
      </c>
      <c r="D57" s="9">
        <f t="shared" si="25"/>
        <v>52503727</v>
      </c>
      <c r="E57" s="9">
        <f t="shared" si="25"/>
        <v>59993040</v>
      </c>
      <c r="F57" s="9">
        <f t="shared" si="25"/>
        <v>7429466</v>
      </c>
      <c r="G57" s="9">
        <f t="shared" si="25"/>
        <v>52503727</v>
      </c>
      <c r="H57" s="9">
        <f t="shared" si="25"/>
        <v>59933193</v>
      </c>
      <c r="I57" s="9">
        <f t="shared" si="25"/>
        <v>0</v>
      </c>
      <c r="J57" s="9">
        <f t="shared" si="25"/>
        <v>0</v>
      </c>
      <c r="K57" s="9">
        <f t="shared" si="25"/>
        <v>0</v>
      </c>
      <c r="L57" s="9">
        <f t="shared" si="25"/>
        <v>0</v>
      </c>
      <c r="M57" s="9">
        <f t="shared" si="25"/>
        <v>0</v>
      </c>
      <c r="N57" s="9">
        <f t="shared" si="25"/>
        <v>0</v>
      </c>
      <c r="O57" s="9">
        <f t="shared" si="25"/>
        <v>0</v>
      </c>
      <c r="P57" s="9">
        <f t="shared" si="25"/>
        <v>0</v>
      </c>
      <c r="Q57" s="9">
        <f t="shared" si="25"/>
        <v>0</v>
      </c>
      <c r="R57" s="9">
        <f t="shared" si="25"/>
        <v>59847</v>
      </c>
      <c r="S57" s="9">
        <f t="shared" si="25"/>
        <v>0</v>
      </c>
      <c r="T57" s="9">
        <f t="shared" si="25"/>
        <v>59847</v>
      </c>
      <c r="U57" s="9">
        <f t="shared" si="25"/>
        <v>0</v>
      </c>
      <c r="V57" s="9">
        <f t="shared" si="25"/>
        <v>0</v>
      </c>
      <c r="W57" s="9">
        <f t="shared" si="25"/>
        <v>0</v>
      </c>
      <c r="X57" s="9">
        <f t="shared" si="25"/>
        <v>0</v>
      </c>
      <c r="Y57" s="9">
        <f t="shared" si="25"/>
        <v>0</v>
      </c>
      <c r="Z57" s="9">
        <f t="shared" si="25"/>
        <v>0</v>
      </c>
      <c r="AA57" s="9">
        <f t="shared" si="25"/>
        <v>0</v>
      </c>
      <c r="AB57" s="9">
        <f t="shared" si="25"/>
        <v>0</v>
      </c>
      <c r="AC57" s="9">
        <f t="shared" si="25"/>
        <v>0</v>
      </c>
    </row>
    <row r="58" spans="1:29" ht="19.5" customHeight="1">
      <c r="A58" s="54" t="s">
        <v>36</v>
      </c>
      <c r="B58" s="18" t="s">
        <v>2</v>
      </c>
      <c r="C58" s="5">
        <f t="shared" ref="C58:E60" si="26">F58+I58+L58+O58+R58+U58+X58+AA58</f>
        <v>0</v>
      </c>
      <c r="D58" s="5">
        <f t="shared" si="26"/>
        <v>0</v>
      </c>
      <c r="E58" s="6">
        <f t="shared" si="26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 t="shared" si="26"/>
        <v>0</v>
      </c>
      <c r="D59" s="5">
        <f t="shared" si="26"/>
        <v>0</v>
      </c>
      <c r="E59" s="6">
        <f t="shared" si="26"/>
        <v>0</v>
      </c>
      <c r="F59" s="5">
        <v>0</v>
      </c>
      <c r="G59" s="5">
        <v>0</v>
      </c>
      <c r="H59" s="5">
        <f>F59+G59</f>
        <v>0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8">
        <f>U59+V59</f>
        <v>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>
      <c r="A60" s="56"/>
      <c r="B60" s="17" t="s">
        <v>4</v>
      </c>
      <c r="C60" s="5">
        <f t="shared" si="26"/>
        <v>747935</v>
      </c>
      <c r="D60" s="5">
        <f t="shared" si="26"/>
        <v>98137890</v>
      </c>
      <c r="E60" s="6">
        <f t="shared" si="26"/>
        <v>98885825</v>
      </c>
      <c r="F60" s="5">
        <v>0</v>
      </c>
      <c r="G60" s="5">
        <v>23983189</v>
      </c>
      <c r="H60" s="5">
        <f>F60+G60</f>
        <v>23983189</v>
      </c>
      <c r="I60" s="5">
        <v>0</v>
      </c>
      <c r="J60" s="5">
        <v>0</v>
      </c>
      <c r="K60" s="5">
        <f>I60+J60</f>
        <v>0</v>
      </c>
      <c r="L60" s="5">
        <v>0</v>
      </c>
      <c r="M60" s="5">
        <v>0</v>
      </c>
      <c r="N60" s="5">
        <f>L60+M60</f>
        <v>0</v>
      </c>
      <c r="O60" s="5">
        <v>0</v>
      </c>
      <c r="P60" s="5">
        <v>0</v>
      </c>
      <c r="Q60" s="5">
        <f>O60+P60</f>
        <v>0</v>
      </c>
      <c r="R60" s="5">
        <v>0</v>
      </c>
      <c r="S60" s="5">
        <v>0</v>
      </c>
      <c r="T60" s="5">
        <f>R60+S60</f>
        <v>0</v>
      </c>
      <c r="U60" s="5">
        <v>747935</v>
      </c>
      <c r="V60" s="5">
        <v>74154701</v>
      </c>
      <c r="W60" s="8">
        <f>U60+V60</f>
        <v>74902636</v>
      </c>
      <c r="X60" s="5">
        <v>0</v>
      </c>
      <c r="Y60" s="5">
        <v>0</v>
      </c>
      <c r="Z60" s="8">
        <f>X60+Y60</f>
        <v>0</v>
      </c>
      <c r="AA60" s="5">
        <v>0</v>
      </c>
      <c r="AB60" s="5">
        <v>0</v>
      </c>
      <c r="AC60" s="6">
        <f>AA60+AB60</f>
        <v>0</v>
      </c>
    </row>
    <row r="61" spans="1:29" ht="19.5" customHeight="1" thickBot="1">
      <c r="A61" s="22" t="s">
        <v>5</v>
      </c>
      <c r="B61" s="21"/>
      <c r="C61" s="9">
        <f t="shared" ref="C61:AC61" si="27">SUM(C58:C60)</f>
        <v>747935</v>
      </c>
      <c r="D61" s="9">
        <f t="shared" si="27"/>
        <v>98137890</v>
      </c>
      <c r="E61" s="9">
        <f t="shared" si="27"/>
        <v>98885825</v>
      </c>
      <c r="F61" s="9">
        <f t="shared" si="27"/>
        <v>0</v>
      </c>
      <c r="G61" s="9">
        <f t="shared" si="27"/>
        <v>23983189</v>
      </c>
      <c r="H61" s="9">
        <f t="shared" si="27"/>
        <v>23983189</v>
      </c>
      <c r="I61" s="9">
        <f t="shared" si="27"/>
        <v>0</v>
      </c>
      <c r="J61" s="9">
        <f t="shared" si="27"/>
        <v>0</v>
      </c>
      <c r="K61" s="9">
        <f t="shared" si="27"/>
        <v>0</v>
      </c>
      <c r="L61" s="9">
        <f t="shared" si="27"/>
        <v>0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9">
        <f t="shared" si="27"/>
        <v>0</v>
      </c>
      <c r="S61" s="9">
        <f t="shared" si="27"/>
        <v>0</v>
      </c>
      <c r="T61" s="9">
        <f t="shared" si="27"/>
        <v>0</v>
      </c>
      <c r="U61" s="9">
        <f t="shared" si="27"/>
        <v>747935</v>
      </c>
      <c r="V61" s="9">
        <f t="shared" si="27"/>
        <v>74154701</v>
      </c>
      <c r="W61" s="9">
        <f t="shared" si="27"/>
        <v>74902636</v>
      </c>
      <c r="X61" s="9">
        <f t="shared" si="27"/>
        <v>0</v>
      </c>
      <c r="Y61" s="9">
        <f t="shared" si="27"/>
        <v>0</v>
      </c>
      <c r="Z61" s="9">
        <f t="shared" si="27"/>
        <v>0</v>
      </c>
      <c r="AA61" s="9">
        <f t="shared" si="27"/>
        <v>0</v>
      </c>
      <c r="AB61" s="9">
        <f t="shared" si="27"/>
        <v>0</v>
      </c>
      <c r="AC61" s="9">
        <f t="shared" si="27"/>
        <v>0</v>
      </c>
    </row>
    <row r="62" spans="1:29" ht="19.5" customHeight="1">
      <c r="A62" s="54" t="s">
        <v>37</v>
      </c>
      <c r="B62" s="18" t="s">
        <v>2</v>
      </c>
      <c r="C62" s="5">
        <f t="shared" ref="C62:E64" si="28">F62+I62+L62+O62+R62+U62+X62+AA62</f>
        <v>0</v>
      </c>
      <c r="D62" s="5">
        <f t="shared" si="28"/>
        <v>0</v>
      </c>
      <c r="E62" s="6">
        <f t="shared" si="28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 t="shared" si="28"/>
        <v>0</v>
      </c>
      <c r="D63" s="5">
        <f t="shared" si="28"/>
        <v>0</v>
      </c>
      <c r="E63" s="6">
        <f t="shared" si="28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8"/>
        <v>43798282</v>
      </c>
      <c r="D64" s="5">
        <f t="shared" si="28"/>
        <v>268963</v>
      </c>
      <c r="E64" s="6">
        <f t="shared" si="28"/>
        <v>44067245</v>
      </c>
      <c r="F64" s="5">
        <v>43798282</v>
      </c>
      <c r="G64" s="5">
        <v>268963</v>
      </c>
      <c r="H64" s="5">
        <f>F64+G64</f>
        <v>44067245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9">SUM(C62:C64)</f>
        <v>43798282</v>
      </c>
      <c r="D65" s="9">
        <f t="shared" si="29"/>
        <v>268963</v>
      </c>
      <c r="E65" s="9">
        <f t="shared" si="29"/>
        <v>44067245</v>
      </c>
      <c r="F65" s="9">
        <f t="shared" si="29"/>
        <v>43798282</v>
      </c>
      <c r="G65" s="9">
        <f t="shared" si="29"/>
        <v>268963</v>
      </c>
      <c r="H65" s="9">
        <f t="shared" si="29"/>
        <v>44067245</v>
      </c>
      <c r="I65" s="9">
        <f t="shared" si="29"/>
        <v>0</v>
      </c>
      <c r="J65" s="9">
        <f t="shared" si="29"/>
        <v>0</v>
      </c>
      <c r="K65" s="9">
        <f t="shared" si="29"/>
        <v>0</v>
      </c>
      <c r="L65" s="9">
        <f t="shared" si="29"/>
        <v>0</v>
      </c>
      <c r="M65" s="9">
        <f t="shared" si="29"/>
        <v>0</v>
      </c>
      <c r="N65" s="9">
        <f t="shared" si="29"/>
        <v>0</v>
      </c>
      <c r="O65" s="9">
        <f t="shared" si="29"/>
        <v>0</v>
      </c>
      <c r="P65" s="9">
        <f t="shared" si="29"/>
        <v>0</v>
      </c>
      <c r="Q65" s="9">
        <f t="shared" si="29"/>
        <v>0</v>
      </c>
      <c r="R65" s="9">
        <f t="shared" si="29"/>
        <v>0</v>
      </c>
      <c r="S65" s="9">
        <f t="shared" si="29"/>
        <v>0</v>
      </c>
      <c r="T65" s="9">
        <f t="shared" si="29"/>
        <v>0</v>
      </c>
      <c r="U65" s="9">
        <f t="shared" si="29"/>
        <v>0</v>
      </c>
      <c r="V65" s="9">
        <f t="shared" si="29"/>
        <v>0</v>
      </c>
      <c r="W65" s="9">
        <f t="shared" si="29"/>
        <v>0</v>
      </c>
      <c r="X65" s="9">
        <f t="shared" si="29"/>
        <v>0</v>
      </c>
      <c r="Y65" s="9">
        <f t="shared" si="29"/>
        <v>0</v>
      </c>
      <c r="Z65" s="9">
        <f t="shared" si="29"/>
        <v>0</v>
      </c>
      <c r="AA65" s="9">
        <f t="shared" si="29"/>
        <v>0</v>
      </c>
      <c r="AB65" s="9">
        <f t="shared" si="29"/>
        <v>0</v>
      </c>
      <c r="AC65" s="9">
        <f t="shared" si="29"/>
        <v>0</v>
      </c>
    </row>
    <row r="66" spans="1:29" ht="19.5" customHeight="1">
      <c r="A66" s="54" t="s">
        <v>38</v>
      </c>
      <c r="B66" s="18" t="s">
        <v>2</v>
      </c>
      <c r="C66" s="5">
        <f t="shared" ref="C66:E68" si="30">F66+I66+L66+O66+R66+U66+X66+AA66</f>
        <v>0</v>
      </c>
      <c r="D66" s="5">
        <f t="shared" si="30"/>
        <v>0</v>
      </c>
      <c r="E66" s="6">
        <f t="shared" si="30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30"/>
        <v>0</v>
      </c>
      <c r="D67" s="5">
        <f t="shared" si="30"/>
        <v>0</v>
      </c>
      <c r="E67" s="6">
        <f t="shared" si="30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6"/>
      <c r="B68" s="17" t="s">
        <v>4</v>
      </c>
      <c r="C68" s="5">
        <f t="shared" si="30"/>
        <v>0</v>
      </c>
      <c r="D68" s="5">
        <f t="shared" si="30"/>
        <v>1193860</v>
      </c>
      <c r="E68" s="6">
        <f t="shared" si="30"/>
        <v>1193860</v>
      </c>
      <c r="F68" s="5">
        <v>0</v>
      </c>
      <c r="G68" s="5">
        <v>1193860</v>
      </c>
      <c r="H68" s="5">
        <f>F68+G68</f>
        <v>1193860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 thickBot="1">
      <c r="A69" s="22" t="s">
        <v>5</v>
      </c>
      <c r="B69" s="21"/>
      <c r="C69" s="9">
        <f t="shared" ref="C69:AC69" si="31">SUM(C66:C68)</f>
        <v>0</v>
      </c>
      <c r="D69" s="9">
        <f t="shared" si="31"/>
        <v>1193860</v>
      </c>
      <c r="E69" s="9">
        <f t="shared" si="31"/>
        <v>1193860</v>
      </c>
      <c r="F69" s="9">
        <f t="shared" si="31"/>
        <v>0</v>
      </c>
      <c r="G69" s="9">
        <f t="shared" si="31"/>
        <v>1193860</v>
      </c>
      <c r="H69" s="9">
        <f t="shared" si="31"/>
        <v>1193860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0</v>
      </c>
      <c r="N69" s="9">
        <f t="shared" si="31"/>
        <v>0</v>
      </c>
      <c r="O69" s="9">
        <f t="shared" si="31"/>
        <v>0</v>
      </c>
      <c r="P69" s="9">
        <f t="shared" si="31"/>
        <v>0</v>
      </c>
      <c r="Q69" s="9">
        <f t="shared" si="31"/>
        <v>0</v>
      </c>
      <c r="R69" s="9">
        <f t="shared" si="31"/>
        <v>0</v>
      </c>
      <c r="S69" s="9">
        <f t="shared" si="31"/>
        <v>0</v>
      </c>
      <c r="T69" s="9">
        <f t="shared" si="31"/>
        <v>0</v>
      </c>
      <c r="U69" s="9">
        <f t="shared" si="31"/>
        <v>0</v>
      </c>
      <c r="V69" s="9">
        <f t="shared" si="31"/>
        <v>0</v>
      </c>
      <c r="W69" s="9">
        <f t="shared" si="31"/>
        <v>0</v>
      </c>
      <c r="X69" s="9">
        <f t="shared" si="31"/>
        <v>0</v>
      </c>
      <c r="Y69" s="9">
        <f t="shared" si="31"/>
        <v>0</v>
      </c>
      <c r="Z69" s="9">
        <f t="shared" si="31"/>
        <v>0</v>
      </c>
      <c r="AA69" s="9">
        <f t="shared" si="31"/>
        <v>0</v>
      </c>
      <c r="AB69" s="9">
        <f t="shared" si="31"/>
        <v>0</v>
      </c>
      <c r="AC69" s="9">
        <f t="shared" si="31"/>
        <v>0</v>
      </c>
    </row>
    <row r="70" spans="1:29" ht="19.5" customHeight="1">
      <c r="A70" s="54" t="s">
        <v>39</v>
      </c>
      <c r="B70" s="18" t="s">
        <v>2</v>
      </c>
      <c r="C70" s="5">
        <f t="shared" ref="C70:E72" si="32">F70+I70+L70+O70+R70+U70+X70+AA70</f>
        <v>0</v>
      </c>
      <c r="D70" s="5">
        <f t="shared" si="32"/>
        <v>0</v>
      </c>
      <c r="E70" s="6">
        <f t="shared" si="32"/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 t="shared" si="32"/>
        <v>0</v>
      </c>
      <c r="D71" s="5">
        <f t="shared" si="32"/>
        <v>0</v>
      </c>
      <c r="E71" s="6">
        <f t="shared" si="32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6"/>
      <c r="B72" s="17" t="s">
        <v>4</v>
      </c>
      <c r="C72" s="5">
        <f t="shared" si="32"/>
        <v>25502</v>
      </c>
      <c r="D72" s="5">
        <f t="shared" si="32"/>
        <v>2613659</v>
      </c>
      <c r="E72" s="6">
        <f t="shared" si="32"/>
        <v>2639161</v>
      </c>
      <c r="F72" s="5">
        <v>25502</v>
      </c>
      <c r="G72" s="5">
        <v>2613659</v>
      </c>
      <c r="H72" s="5">
        <f>F72+G72</f>
        <v>2639161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 thickBot="1">
      <c r="A73" s="22" t="s">
        <v>5</v>
      </c>
      <c r="B73" s="21"/>
      <c r="C73" s="9">
        <f t="shared" ref="C73:AC73" si="33">SUM(C70:C72)</f>
        <v>25502</v>
      </c>
      <c r="D73" s="9">
        <f t="shared" si="33"/>
        <v>2613659</v>
      </c>
      <c r="E73" s="9">
        <f t="shared" si="33"/>
        <v>2639161</v>
      </c>
      <c r="F73" s="9">
        <f t="shared" si="33"/>
        <v>25502</v>
      </c>
      <c r="G73" s="9">
        <f t="shared" si="33"/>
        <v>2613659</v>
      </c>
      <c r="H73" s="9">
        <f t="shared" si="33"/>
        <v>2639161</v>
      </c>
      <c r="I73" s="9">
        <f t="shared" si="33"/>
        <v>0</v>
      </c>
      <c r="J73" s="9">
        <f t="shared" si="33"/>
        <v>0</v>
      </c>
      <c r="K73" s="9">
        <f t="shared" si="33"/>
        <v>0</v>
      </c>
      <c r="L73" s="9">
        <f t="shared" si="33"/>
        <v>0</v>
      </c>
      <c r="M73" s="9">
        <f t="shared" si="33"/>
        <v>0</v>
      </c>
      <c r="N73" s="9">
        <f t="shared" si="33"/>
        <v>0</v>
      </c>
      <c r="O73" s="9">
        <f t="shared" si="33"/>
        <v>0</v>
      </c>
      <c r="P73" s="9">
        <f t="shared" si="33"/>
        <v>0</v>
      </c>
      <c r="Q73" s="9">
        <f t="shared" si="33"/>
        <v>0</v>
      </c>
      <c r="R73" s="9">
        <f t="shared" si="33"/>
        <v>0</v>
      </c>
      <c r="S73" s="9">
        <f t="shared" si="33"/>
        <v>0</v>
      </c>
      <c r="T73" s="9">
        <f t="shared" si="33"/>
        <v>0</v>
      </c>
      <c r="U73" s="9">
        <f t="shared" si="33"/>
        <v>0</v>
      </c>
      <c r="V73" s="9">
        <f t="shared" si="33"/>
        <v>0</v>
      </c>
      <c r="W73" s="9">
        <f t="shared" si="33"/>
        <v>0</v>
      </c>
      <c r="X73" s="9">
        <f t="shared" si="33"/>
        <v>0</v>
      </c>
      <c r="Y73" s="9">
        <f t="shared" si="33"/>
        <v>0</v>
      </c>
      <c r="Z73" s="9">
        <f t="shared" si="33"/>
        <v>0</v>
      </c>
      <c r="AA73" s="9">
        <f t="shared" si="33"/>
        <v>0</v>
      </c>
      <c r="AB73" s="9">
        <f t="shared" si="33"/>
        <v>0</v>
      </c>
      <c r="AC73" s="9">
        <f t="shared" si="33"/>
        <v>0</v>
      </c>
    </row>
    <row r="74" spans="1:29" ht="19.5" customHeight="1">
      <c r="A74" s="54" t="s">
        <v>40</v>
      </c>
      <c r="B74" s="18" t="s">
        <v>2</v>
      </c>
      <c r="C74" s="5">
        <f t="shared" ref="C74:E76" si="34">F74+I74+L74+O74+R74+U74+X74+AA74</f>
        <v>5331426435</v>
      </c>
      <c r="D74" s="5">
        <f t="shared" si="34"/>
        <v>3453676117</v>
      </c>
      <c r="E74" s="6">
        <f t="shared" si="34"/>
        <v>8785102552</v>
      </c>
      <c r="F74" s="5">
        <v>4501441317</v>
      </c>
      <c r="G74" s="5">
        <v>2815543006</v>
      </c>
      <c r="H74" s="5">
        <f>F74+G74</f>
        <v>7316984323</v>
      </c>
      <c r="I74" s="5">
        <v>101090052</v>
      </c>
      <c r="J74" s="5">
        <v>109959335</v>
      </c>
      <c r="K74" s="5">
        <f>I74+J74</f>
        <v>211049387</v>
      </c>
      <c r="L74" s="5">
        <v>132966880</v>
      </c>
      <c r="M74" s="5">
        <v>111717837</v>
      </c>
      <c r="N74" s="5">
        <f>L74+M74</f>
        <v>244684717</v>
      </c>
      <c r="O74" s="5">
        <v>0</v>
      </c>
      <c r="P74" s="5">
        <v>0</v>
      </c>
      <c r="Q74" s="5">
        <f>O74+P74</f>
        <v>0</v>
      </c>
      <c r="R74" s="5">
        <v>9088457</v>
      </c>
      <c r="S74" s="5">
        <v>6593358</v>
      </c>
      <c r="T74" s="5">
        <f>R74+S74</f>
        <v>15681815</v>
      </c>
      <c r="U74" s="5">
        <v>582893021</v>
      </c>
      <c r="V74" s="5">
        <v>409436640</v>
      </c>
      <c r="W74" s="8">
        <f>U74+V74</f>
        <v>992329661</v>
      </c>
      <c r="X74" s="5">
        <v>0</v>
      </c>
      <c r="Y74" s="5">
        <v>0</v>
      </c>
      <c r="Z74" s="8">
        <f>X74+Y74</f>
        <v>0</v>
      </c>
      <c r="AA74" s="5">
        <v>3946708</v>
      </c>
      <c r="AB74" s="5">
        <v>425941</v>
      </c>
      <c r="AC74" s="6">
        <f>AA74+AB74</f>
        <v>4372649</v>
      </c>
    </row>
    <row r="75" spans="1:29" ht="19.5" customHeight="1">
      <c r="A75" s="55"/>
      <c r="B75" s="17" t="s">
        <v>3</v>
      </c>
      <c r="C75" s="5">
        <f t="shared" si="34"/>
        <v>3077932708</v>
      </c>
      <c r="D75" s="5">
        <f t="shared" si="34"/>
        <v>1818070086</v>
      </c>
      <c r="E75" s="6">
        <f t="shared" si="34"/>
        <v>4896002794</v>
      </c>
      <c r="F75" s="5">
        <v>618353049</v>
      </c>
      <c r="G75" s="5">
        <v>787577571</v>
      </c>
      <c r="H75" s="5">
        <f>F75+G75</f>
        <v>1405930620</v>
      </c>
      <c r="I75" s="5">
        <v>44289356</v>
      </c>
      <c r="J75" s="5">
        <v>40257250</v>
      </c>
      <c r="K75" s="5">
        <f>I75+J75</f>
        <v>84546606</v>
      </c>
      <c r="L75" s="5">
        <v>125142085</v>
      </c>
      <c r="M75" s="5">
        <v>92183217</v>
      </c>
      <c r="N75" s="5">
        <f>L75+M75</f>
        <v>217325302</v>
      </c>
      <c r="O75" s="5">
        <v>0</v>
      </c>
      <c r="P75" s="5">
        <v>0</v>
      </c>
      <c r="Q75" s="5">
        <f>O75+P75</f>
        <v>0</v>
      </c>
      <c r="R75" s="5">
        <v>9315997</v>
      </c>
      <c r="S75" s="5">
        <v>4952906</v>
      </c>
      <c r="T75" s="5">
        <f>R75+S75</f>
        <v>14268903</v>
      </c>
      <c r="U75" s="5">
        <v>1876690538</v>
      </c>
      <c r="V75" s="5">
        <v>893004669</v>
      </c>
      <c r="W75" s="8">
        <f>U75+V75</f>
        <v>2769695207</v>
      </c>
      <c r="X75" s="5">
        <v>403776700</v>
      </c>
      <c r="Y75" s="5">
        <v>0</v>
      </c>
      <c r="Z75" s="8">
        <f>X75+Y75</f>
        <v>403776700</v>
      </c>
      <c r="AA75" s="5">
        <v>364983</v>
      </c>
      <c r="AB75" s="5">
        <v>94473</v>
      </c>
      <c r="AC75" s="6">
        <f>AA75+AB75</f>
        <v>459456</v>
      </c>
    </row>
    <row r="76" spans="1:29" ht="19.5" customHeight="1">
      <c r="A76" s="56"/>
      <c r="B76" s="17" t="s">
        <v>4</v>
      </c>
      <c r="C76" s="5">
        <f t="shared" si="34"/>
        <v>12867088497</v>
      </c>
      <c r="D76" s="5">
        <f t="shared" si="34"/>
        <v>8684302320</v>
      </c>
      <c r="E76" s="6">
        <f t="shared" si="34"/>
        <v>21551390817</v>
      </c>
      <c r="F76" s="5">
        <v>2598189831</v>
      </c>
      <c r="G76" s="5">
        <v>3229135906</v>
      </c>
      <c r="H76" s="5">
        <f>F76+G76</f>
        <v>5827325737</v>
      </c>
      <c r="I76" s="5">
        <v>23111827</v>
      </c>
      <c r="J76" s="5">
        <v>364545424</v>
      </c>
      <c r="K76" s="5">
        <f>I76+J76</f>
        <v>387657251</v>
      </c>
      <c r="L76" s="5">
        <v>124646401</v>
      </c>
      <c r="M76" s="5">
        <v>183862537</v>
      </c>
      <c r="N76" s="5">
        <f>L76+M76</f>
        <v>308508938</v>
      </c>
      <c r="O76" s="5">
        <v>0</v>
      </c>
      <c r="P76" s="5">
        <v>0</v>
      </c>
      <c r="Q76" s="5">
        <f>O76+P76</f>
        <v>0</v>
      </c>
      <c r="R76" s="5">
        <v>18660107</v>
      </c>
      <c r="S76" s="5">
        <v>189</v>
      </c>
      <c r="T76" s="5">
        <f>R76+S76</f>
        <v>18660296</v>
      </c>
      <c r="U76" s="5">
        <v>10102480331</v>
      </c>
      <c r="V76" s="5">
        <v>4906758264</v>
      </c>
      <c r="W76" s="8">
        <f>U76+V76</f>
        <v>15009238595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 thickBot="1">
      <c r="A77" s="22" t="s">
        <v>5</v>
      </c>
      <c r="B77" s="21"/>
      <c r="C77" s="9">
        <f t="shared" ref="C77:AC77" si="35">SUM(C74:C76)</f>
        <v>21276447640</v>
      </c>
      <c r="D77" s="9">
        <f t="shared" si="35"/>
        <v>13956048523</v>
      </c>
      <c r="E77" s="9">
        <f t="shared" si="35"/>
        <v>35232496163</v>
      </c>
      <c r="F77" s="9">
        <f t="shared" si="35"/>
        <v>7717984197</v>
      </c>
      <c r="G77" s="9">
        <f t="shared" si="35"/>
        <v>6832256483</v>
      </c>
      <c r="H77" s="9">
        <f t="shared" si="35"/>
        <v>14550240680</v>
      </c>
      <c r="I77" s="9">
        <f t="shared" si="35"/>
        <v>168491235</v>
      </c>
      <c r="J77" s="9">
        <f t="shared" si="35"/>
        <v>514762009</v>
      </c>
      <c r="K77" s="9">
        <f t="shared" si="35"/>
        <v>683253244</v>
      </c>
      <c r="L77" s="9">
        <f t="shared" si="35"/>
        <v>382755366</v>
      </c>
      <c r="M77" s="9">
        <f t="shared" si="35"/>
        <v>387763591</v>
      </c>
      <c r="N77" s="9">
        <f t="shared" si="35"/>
        <v>770518957</v>
      </c>
      <c r="O77" s="9">
        <f t="shared" si="35"/>
        <v>0</v>
      </c>
      <c r="P77" s="9">
        <f t="shared" si="35"/>
        <v>0</v>
      </c>
      <c r="Q77" s="9">
        <f t="shared" si="35"/>
        <v>0</v>
      </c>
      <c r="R77" s="9">
        <f t="shared" si="35"/>
        <v>37064561</v>
      </c>
      <c r="S77" s="9">
        <f t="shared" si="35"/>
        <v>11546453</v>
      </c>
      <c r="T77" s="9">
        <f t="shared" si="35"/>
        <v>48611014</v>
      </c>
      <c r="U77" s="9">
        <f t="shared" si="35"/>
        <v>12562063890</v>
      </c>
      <c r="V77" s="9">
        <f t="shared" si="35"/>
        <v>6209199573</v>
      </c>
      <c r="W77" s="9">
        <f t="shared" si="35"/>
        <v>18771263463</v>
      </c>
      <c r="X77" s="9">
        <f t="shared" si="35"/>
        <v>403776700</v>
      </c>
      <c r="Y77" s="9">
        <f t="shared" si="35"/>
        <v>0</v>
      </c>
      <c r="Z77" s="9">
        <f t="shared" si="35"/>
        <v>403776700</v>
      </c>
      <c r="AA77" s="9">
        <f t="shared" si="35"/>
        <v>4311691</v>
      </c>
      <c r="AB77" s="9">
        <f t="shared" si="35"/>
        <v>520414</v>
      </c>
      <c r="AC77" s="9">
        <f t="shared" si="35"/>
        <v>4832105</v>
      </c>
    </row>
    <row r="78" spans="1:29" ht="19.5" customHeight="1">
      <c r="A78" s="54" t="s">
        <v>41</v>
      </c>
      <c r="B78" s="18" t="s">
        <v>2</v>
      </c>
      <c r="C78" s="5">
        <f t="shared" ref="C78:E80" si="36">F78+I78+L78+O78+R78+U78+X78+AA78</f>
        <v>1166769</v>
      </c>
      <c r="D78" s="5">
        <f t="shared" si="36"/>
        <v>1755382</v>
      </c>
      <c r="E78" s="6">
        <f t="shared" si="36"/>
        <v>2922151</v>
      </c>
      <c r="F78" s="5">
        <v>1166769</v>
      </c>
      <c r="G78" s="5">
        <v>1755382</v>
      </c>
      <c r="H78" s="5">
        <f>F78+G78</f>
        <v>2922151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 t="shared" si="36"/>
        <v>221053343</v>
      </c>
      <c r="D79" s="5">
        <f t="shared" si="36"/>
        <v>757874466</v>
      </c>
      <c r="E79" s="6">
        <f t="shared" si="36"/>
        <v>978927809</v>
      </c>
      <c r="F79" s="5">
        <v>221053343</v>
      </c>
      <c r="G79" s="5">
        <v>757874466</v>
      </c>
      <c r="H79" s="5">
        <f>F79+G79</f>
        <v>978927809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>
      <c r="A80" s="56"/>
      <c r="B80" s="17" t="s">
        <v>4</v>
      </c>
      <c r="C80" s="5">
        <f t="shared" si="36"/>
        <v>2715688606</v>
      </c>
      <c r="D80" s="5">
        <f t="shared" si="36"/>
        <v>2452395243</v>
      </c>
      <c r="E80" s="6">
        <f t="shared" si="36"/>
        <v>5168083849</v>
      </c>
      <c r="F80" s="5">
        <v>2715688606</v>
      </c>
      <c r="G80" s="5">
        <v>2452395243</v>
      </c>
      <c r="H80" s="5">
        <f>F80+G80</f>
        <v>5168083849</v>
      </c>
      <c r="I80" s="5">
        <v>0</v>
      </c>
      <c r="J80" s="5">
        <v>0</v>
      </c>
      <c r="K80" s="5">
        <f>I80+J80</f>
        <v>0</v>
      </c>
      <c r="L80" s="5">
        <v>0</v>
      </c>
      <c r="M80" s="5">
        <v>0</v>
      </c>
      <c r="N80" s="5">
        <f>L80+M80</f>
        <v>0</v>
      </c>
      <c r="O80" s="5">
        <v>0</v>
      </c>
      <c r="P80" s="5">
        <v>0</v>
      </c>
      <c r="Q80" s="5">
        <f>O80+P80</f>
        <v>0</v>
      </c>
      <c r="R80" s="5">
        <v>0</v>
      </c>
      <c r="S80" s="5">
        <v>0</v>
      </c>
      <c r="T80" s="5">
        <f>R80+S80</f>
        <v>0</v>
      </c>
      <c r="U80" s="5">
        <v>0</v>
      </c>
      <c r="V80" s="5">
        <v>0</v>
      </c>
      <c r="W80" s="8">
        <f>U80+V80</f>
        <v>0</v>
      </c>
      <c r="X80" s="5">
        <v>0</v>
      </c>
      <c r="Y80" s="5">
        <v>0</v>
      </c>
      <c r="Z80" s="8">
        <f>X80+Y80</f>
        <v>0</v>
      </c>
      <c r="AA80" s="5">
        <v>0</v>
      </c>
      <c r="AB80" s="5">
        <v>0</v>
      </c>
      <c r="AC80" s="6">
        <f>AA80+AB80</f>
        <v>0</v>
      </c>
    </row>
    <row r="81" spans="1:29" ht="19.5" customHeight="1" thickBot="1">
      <c r="A81" s="22" t="s">
        <v>5</v>
      </c>
      <c r="B81" s="21"/>
      <c r="C81" s="9">
        <f t="shared" ref="C81:AC81" si="37">SUM(C78:C80)</f>
        <v>2937908718</v>
      </c>
      <c r="D81" s="9">
        <f t="shared" si="37"/>
        <v>3212025091</v>
      </c>
      <c r="E81" s="9">
        <f t="shared" si="37"/>
        <v>6149933809</v>
      </c>
      <c r="F81" s="9">
        <f t="shared" si="37"/>
        <v>2937908718</v>
      </c>
      <c r="G81" s="9">
        <f t="shared" si="37"/>
        <v>3212025091</v>
      </c>
      <c r="H81" s="9">
        <f t="shared" si="37"/>
        <v>6149933809</v>
      </c>
      <c r="I81" s="9">
        <f t="shared" si="37"/>
        <v>0</v>
      </c>
      <c r="J81" s="9">
        <f t="shared" si="37"/>
        <v>0</v>
      </c>
      <c r="K81" s="9">
        <f t="shared" si="37"/>
        <v>0</v>
      </c>
      <c r="L81" s="9">
        <f t="shared" si="37"/>
        <v>0</v>
      </c>
      <c r="M81" s="9">
        <f t="shared" si="37"/>
        <v>0</v>
      </c>
      <c r="N81" s="9">
        <f t="shared" si="37"/>
        <v>0</v>
      </c>
      <c r="O81" s="9">
        <f t="shared" si="37"/>
        <v>0</v>
      </c>
      <c r="P81" s="9">
        <f t="shared" si="37"/>
        <v>0</v>
      </c>
      <c r="Q81" s="9">
        <f t="shared" si="37"/>
        <v>0</v>
      </c>
      <c r="R81" s="9">
        <f t="shared" si="37"/>
        <v>0</v>
      </c>
      <c r="S81" s="9">
        <f t="shared" si="37"/>
        <v>0</v>
      </c>
      <c r="T81" s="9">
        <f t="shared" si="37"/>
        <v>0</v>
      </c>
      <c r="U81" s="9">
        <f t="shared" si="37"/>
        <v>0</v>
      </c>
      <c r="V81" s="9">
        <f t="shared" si="37"/>
        <v>0</v>
      </c>
      <c r="W81" s="9">
        <f t="shared" si="37"/>
        <v>0</v>
      </c>
      <c r="X81" s="9">
        <f t="shared" si="37"/>
        <v>0</v>
      </c>
      <c r="Y81" s="9">
        <f t="shared" si="37"/>
        <v>0</v>
      </c>
      <c r="Z81" s="9">
        <f t="shared" si="37"/>
        <v>0</v>
      </c>
      <c r="AA81" s="9">
        <f t="shared" si="37"/>
        <v>0</v>
      </c>
      <c r="AB81" s="9">
        <f t="shared" si="37"/>
        <v>0</v>
      </c>
      <c r="AC81" s="9">
        <f t="shared" si="37"/>
        <v>0</v>
      </c>
    </row>
    <row r="82" spans="1:29" ht="19.5" customHeight="1">
      <c r="A82" s="54" t="s">
        <v>7</v>
      </c>
      <c r="B82" s="18" t="s">
        <v>2</v>
      </c>
      <c r="C82" s="5">
        <f t="shared" ref="C82:E84" si="38">F82+I82+L82+O82+R82+U82+X82+AA82</f>
        <v>329368432</v>
      </c>
      <c r="D82" s="5">
        <f t="shared" si="38"/>
        <v>251563927</v>
      </c>
      <c r="E82" s="6">
        <f t="shared" si="38"/>
        <v>580932359</v>
      </c>
      <c r="F82" s="5">
        <v>316374732</v>
      </c>
      <c r="G82" s="5">
        <v>244710480</v>
      </c>
      <c r="H82" s="5">
        <f>F82+G82</f>
        <v>561085212</v>
      </c>
      <c r="I82" s="5">
        <v>12791022</v>
      </c>
      <c r="J82" s="5">
        <v>6853447</v>
      </c>
      <c r="K82" s="5">
        <f>I82+J82</f>
        <v>19644469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0</v>
      </c>
      <c r="S82" s="5">
        <v>0</v>
      </c>
      <c r="T82" s="5">
        <f>R82+S82</f>
        <v>0</v>
      </c>
      <c r="U82" s="5">
        <v>202678</v>
      </c>
      <c r="V82" s="5">
        <v>0</v>
      </c>
      <c r="W82" s="8">
        <f>U82+V82</f>
        <v>202678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 t="shared" si="38"/>
        <v>139231127</v>
      </c>
      <c r="D83" s="5">
        <f t="shared" si="38"/>
        <v>131325008</v>
      </c>
      <c r="E83" s="6">
        <f t="shared" si="38"/>
        <v>270556135</v>
      </c>
      <c r="F83" s="5">
        <v>133181199</v>
      </c>
      <c r="G83" s="5">
        <v>105789853</v>
      </c>
      <c r="H83" s="5">
        <f>F83+G83</f>
        <v>238971052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6049928</v>
      </c>
      <c r="V83" s="5">
        <v>25535155</v>
      </c>
      <c r="W83" s="8">
        <f>U83+V83</f>
        <v>31585083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8"/>
        <v>846639343</v>
      </c>
      <c r="D84" s="5">
        <f t="shared" si="38"/>
        <v>673379996</v>
      </c>
      <c r="E84" s="6">
        <f t="shared" si="38"/>
        <v>1520019339</v>
      </c>
      <c r="F84" s="5">
        <v>747749620</v>
      </c>
      <c r="G84" s="5">
        <v>595925804</v>
      </c>
      <c r="H84" s="5">
        <f>F84+G84</f>
        <v>1343675424</v>
      </c>
      <c r="I84" s="5">
        <v>45740683</v>
      </c>
      <c r="J84" s="5">
        <v>11619445</v>
      </c>
      <c r="K84" s="5">
        <f>I84+J84</f>
        <v>57360128</v>
      </c>
      <c r="L84" s="5">
        <v>1315079</v>
      </c>
      <c r="M84" s="5">
        <v>0</v>
      </c>
      <c r="N84" s="5">
        <f>L84+M84</f>
        <v>1315079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51833961</v>
      </c>
      <c r="V84" s="5">
        <v>65834747</v>
      </c>
      <c r="W84" s="8">
        <f>U84+V84</f>
        <v>117668708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9">SUM(C82:C84)</f>
        <v>1315238902</v>
      </c>
      <c r="D85" s="9">
        <f t="shared" si="39"/>
        <v>1056268931</v>
      </c>
      <c r="E85" s="9">
        <f t="shared" si="39"/>
        <v>2371507833</v>
      </c>
      <c r="F85" s="9">
        <f t="shared" si="39"/>
        <v>1197305551</v>
      </c>
      <c r="G85" s="9">
        <f t="shared" si="39"/>
        <v>946426137</v>
      </c>
      <c r="H85" s="9">
        <f t="shared" si="39"/>
        <v>2143731688</v>
      </c>
      <c r="I85" s="9">
        <f t="shared" si="39"/>
        <v>58531705</v>
      </c>
      <c r="J85" s="9">
        <f t="shared" si="39"/>
        <v>18472892</v>
      </c>
      <c r="K85" s="9">
        <f t="shared" si="39"/>
        <v>77004597</v>
      </c>
      <c r="L85" s="9">
        <f t="shared" si="39"/>
        <v>1315079</v>
      </c>
      <c r="M85" s="9">
        <f t="shared" si="39"/>
        <v>0</v>
      </c>
      <c r="N85" s="9">
        <f t="shared" si="39"/>
        <v>1315079</v>
      </c>
      <c r="O85" s="9">
        <f t="shared" si="39"/>
        <v>0</v>
      </c>
      <c r="P85" s="9">
        <f t="shared" si="39"/>
        <v>0</v>
      </c>
      <c r="Q85" s="9">
        <f t="shared" si="39"/>
        <v>0</v>
      </c>
      <c r="R85" s="9">
        <f t="shared" si="39"/>
        <v>0</v>
      </c>
      <c r="S85" s="9">
        <f t="shared" si="39"/>
        <v>0</v>
      </c>
      <c r="T85" s="9">
        <f t="shared" si="39"/>
        <v>0</v>
      </c>
      <c r="U85" s="9">
        <f t="shared" si="39"/>
        <v>58086567</v>
      </c>
      <c r="V85" s="9">
        <f t="shared" si="39"/>
        <v>91369902</v>
      </c>
      <c r="W85" s="9">
        <f t="shared" si="39"/>
        <v>149456469</v>
      </c>
      <c r="X85" s="9">
        <f t="shared" si="39"/>
        <v>0</v>
      </c>
      <c r="Y85" s="9">
        <f t="shared" si="39"/>
        <v>0</v>
      </c>
      <c r="Z85" s="9">
        <f t="shared" si="39"/>
        <v>0</v>
      </c>
      <c r="AA85" s="9">
        <f t="shared" si="39"/>
        <v>0</v>
      </c>
      <c r="AB85" s="9">
        <f t="shared" si="39"/>
        <v>0</v>
      </c>
      <c r="AC85" s="9">
        <f t="shared" si="39"/>
        <v>0</v>
      </c>
    </row>
    <row r="86" spans="1:29" ht="19.5" customHeight="1">
      <c r="A86" s="54" t="s">
        <v>42</v>
      </c>
      <c r="B86" s="18" t="s">
        <v>2</v>
      </c>
      <c r="C86" s="5">
        <f t="shared" ref="C86:E88" si="40">F86+I86+L86+O86+R86+U86+X86+AA86</f>
        <v>569689</v>
      </c>
      <c r="D86" s="5">
        <f t="shared" si="40"/>
        <v>196996</v>
      </c>
      <c r="E86" s="6">
        <f t="shared" si="40"/>
        <v>766685</v>
      </c>
      <c r="F86" s="5">
        <v>569689</v>
      </c>
      <c r="G86" s="5">
        <v>196996</v>
      </c>
      <c r="H86" s="5">
        <f>F86+G86</f>
        <v>766685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40"/>
        <v>0</v>
      </c>
      <c r="D87" s="5">
        <f t="shared" si="40"/>
        <v>0</v>
      </c>
      <c r="E87" s="6">
        <f t="shared" si="40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6"/>
      <c r="B88" s="17" t="s">
        <v>4</v>
      </c>
      <c r="C88" s="5">
        <f t="shared" si="40"/>
        <v>87240342</v>
      </c>
      <c r="D88" s="5">
        <f t="shared" si="40"/>
        <v>29489808</v>
      </c>
      <c r="E88" s="6">
        <f t="shared" si="40"/>
        <v>116730150</v>
      </c>
      <c r="F88" s="5">
        <v>87240342</v>
      </c>
      <c r="G88" s="5">
        <v>29489808</v>
      </c>
      <c r="H88" s="5">
        <f>F88+G88</f>
        <v>116730150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0</v>
      </c>
      <c r="W88" s="8">
        <f>U88+V88</f>
        <v>0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 thickBot="1">
      <c r="A89" s="22" t="s">
        <v>5</v>
      </c>
      <c r="B89" s="21"/>
      <c r="C89" s="9">
        <f t="shared" ref="C89:AC89" si="41">SUM(C86:C88)</f>
        <v>87810031</v>
      </c>
      <c r="D89" s="9">
        <f t="shared" si="41"/>
        <v>29686804</v>
      </c>
      <c r="E89" s="9">
        <f t="shared" si="41"/>
        <v>117496835</v>
      </c>
      <c r="F89" s="9">
        <f t="shared" si="41"/>
        <v>87810031</v>
      </c>
      <c r="G89" s="9">
        <f t="shared" si="41"/>
        <v>29686804</v>
      </c>
      <c r="H89" s="9">
        <f t="shared" si="41"/>
        <v>117496835</v>
      </c>
      <c r="I89" s="9">
        <f t="shared" si="41"/>
        <v>0</v>
      </c>
      <c r="J89" s="9">
        <f t="shared" si="41"/>
        <v>0</v>
      </c>
      <c r="K89" s="9">
        <f t="shared" si="41"/>
        <v>0</v>
      </c>
      <c r="L89" s="9">
        <f t="shared" si="41"/>
        <v>0</v>
      </c>
      <c r="M89" s="9">
        <f t="shared" si="41"/>
        <v>0</v>
      </c>
      <c r="N89" s="9">
        <f t="shared" si="41"/>
        <v>0</v>
      </c>
      <c r="O89" s="9">
        <f t="shared" si="41"/>
        <v>0</v>
      </c>
      <c r="P89" s="9">
        <f t="shared" si="41"/>
        <v>0</v>
      </c>
      <c r="Q89" s="9">
        <f t="shared" si="41"/>
        <v>0</v>
      </c>
      <c r="R89" s="9">
        <f t="shared" si="41"/>
        <v>0</v>
      </c>
      <c r="S89" s="9">
        <f t="shared" si="41"/>
        <v>0</v>
      </c>
      <c r="T89" s="9">
        <f t="shared" si="41"/>
        <v>0</v>
      </c>
      <c r="U89" s="9">
        <f t="shared" si="41"/>
        <v>0</v>
      </c>
      <c r="V89" s="9">
        <f t="shared" si="41"/>
        <v>0</v>
      </c>
      <c r="W89" s="9">
        <f t="shared" si="41"/>
        <v>0</v>
      </c>
      <c r="X89" s="9">
        <f t="shared" si="41"/>
        <v>0</v>
      </c>
      <c r="Y89" s="9">
        <f t="shared" si="41"/>
        <v>0</v>
      </c>
      <c r="Z89" s="9">
        <f t="shared" si="41"/>
        <v>0</v>
      </c>
      <c r="AA89" s="9">
        <f t="shared" si="41"/>
        <v>0</v>
      </c>
      <c r="AB89" s="9">
        <f t="shared" si="41"/>
        <v>0</v>
      </c>
      <c r="AC89" s="9">
        <f t="shared" si="41"/>
        <v>0</v>
      </c>
    </row>
    <row r="90" spans="1:29" ht="19.5" customHeight="1">
      <c r="A90" s="54" t="s">
        <v>43</v>
      </c>
      <c r="B90" s="18" t="s">
        <v>2</v>
      </c>
      <c r="C90" s="5">
        <f t="shared" ref="C90:E92" si="42">F90+I90+L90+O90+R90+U90+X90+AA90</f>
        <v>41030715</v>
      </c>
      <c r="D90" s="5">
        <f t="shared" si="42"/>
        <v>14915395</v>
      </c>
      <c r="E90" s="6">
        <f t="shared" si="42"/>
        <v>55946110</v>
      </c>
      <c r="F90" s="5">
        <v>38739660</v>
      </c>
      <c r="G90" s="5">
        <v>6946769</v>
      </c>
      <c r="H90" s="5">
        <f>F90+G90</f>
        <v>45686429</v>
      </c>
      <c r="I90" s="5">
        <v>296054</v>
      </c>
      <c r="J90" s="5">
        <v>223395</v>
      </c>
      <c r="K90" s="5">
        <f>I90+J90</f>
        <v>519449</v>
      </c>
      <c r="L90" s="5">
        <v>506645</v>
      </c>
      <c r="M90" s="5">
        <v>0</v>
      </c>
      <c r="N90" s="5">
        <f>L90+M90</f>
        <v>506645</v>
      </c>
      <c r="O90" s="5">
        <v>0</v>
      </c>
      <c r="P90" s="5">
        <v>0</v>
      </c>
      <c r="Q90" s="5">
        <f>O90+P90</f>
        <v>0</v>
      </c>
      <c r="R90" s="5">
        <v>1488356</v>
      </c>
      <c r="S90" s="5">
        <v>766428</v>
      </c>
      <c r="T90" s="5">
        <f>R90+S90</f>
        <v>2254784</v>
      </c>
      <c r="U90" s="5">
        <v>0</v>
      </c>
      <c r="V90" s="5">
        <v>6978803</v>
      </c>
      <c r="W90" s="8">
        <f>U90+V90</f>
        <v>6978803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 t="shared" si="42"/>
        <v>481736011</v>
      </c>
      <c r="D91" s="5">
        <f t="shared" si="42"/>
        <v>256561094</v>
      </c>
      <c r="E91" s="6">
        <f t="shared" si="42"/>
        <v>738297105</v>
      </c>
      <c r="F91" s="5">
        <v>1995450</v>
      </c>
      <c r="G91" s="5">
        <v>67201467</v>
      </c>
      <c r="H91" s="5">
        <f>F91+G91</f>
        <v>69196917</v>
      </c>
      <c r="I91" s="5">
        <v>0</v>
      </c>
      <c r="J91" s="5">
        <v>0</v>
      </c>
      <c r="K91" s="5">
        <f>I91+J91</f>
        <v>0</v>
      </c>
      <c r="L91" s="5">
        <v>0</v>
      </c>
      <c r="M91" s="5">
        <v>0</v>
      </c>
      <c r="N91" s="5">
        <f>L91+M91</f>
        <v>0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33058360</v>
      </c>
      <c r="T91" s="5">
        <f>R91+S91</f>
        <v>33058360</v>
      </c>
      <c r="U91" s="5">
        <v>479740561</v>
      </c>
      <c r="V91" s="5">
        <v>156301267</v>
      </c>
      <c r="W91" s="8">
        <f>U91+V91</f>
        <v>636041828</v>
      </c>
      <c r="X91" s="5">
        <v>0</v>
      </c>
      <c r="Y91" s="5">
        <v>0</v>
      </c>
      <c r="Z91" s="8">
        <f>X91+Y91</f>
        <v>0</v>
      </c>
      <c r="AA91" s="5">
        <v>0</v>
      </c>
      <c r="AB91" s="5">
        <v>0</v>
      </c>
      <c r="AC91" s="6">
        <f>AA91+AB91</f>
        <v>0</v>
      </c>
    </row>
    <row r="92" spans="1:29" ht="19.5" customHeight="1">
      <c r="A92" s="56"/>
      <c r="B92" s="17" t="s">
        <v>4</v>
      </c>
      <c r="C92" s="5">
        <f t="shared" si="42"/>
        <v>182306703</v>
      </c>
      <c r="D92" s="5">
        <f t="shared" si="42"/>
        <v>70320158</v>
      </c>
      <c r="E92" s="6">
        <f t="shared" si="42"/>
        <v>252626861</v>
      </c>
      <c r="F92" s="5">
        <v>125663385</v>
      </c>
      <c r="G92" s="5">
        <v>68153945</v>
      </c>
      <c r="H92" s="5">
        <f>F92+G92</f>
        <v>193817330</v>
      </c>
      <c r="I92" s="5">
        <v>0</v>
      </c>
      <c r="J92" s="5">
        <v>0</v>
      </c>
      <c r="K92" s="5">
        <f>I92+J92</f>
        <v>0</v>
      </c>
      <c r="L92" s="5">
        <v>0</v>
      </c>
      <c r="M92" s="5">
        <v>0</v>
      </c>
      <c r="N92" s="5">
        <f>L92+M92</f>
        <v>0</v>
      </c>
      <c r="O92" s="5">
        <v>0</v>
      </c>
      <c r="P92" s="5">
        <v>0</v>
      </c>
      <c r="Q92" s="5">
        <f>O92+P92</f>
        <v>0</v>
      </c>
      <c r="R92" s="5">
        <v>50368083</v>
      </c>
      <c r="S92" s="5">
        <v>2166213</v>
      </c>
      <c r="T92" s="5">
        <f>R92+S92</f>
        <v>52534296</v>
      </c>
      <c r="U92" s="5">
        <v>6275235</v>
      </c>
      <c r="V92" s="5">
        <v>0</v>
      </c>
      <c r="W92" s="8">
        <f>U92+V92</f>
        <v>6275235</v>
      </c>
      <c r="X92" s="5">
        <v>0</v>
      </c>
      <c r="Y92" s="5">
        <v>0</v>
      </c>
      <c r="Z92" s="8">
        <f>X92+Y92</f>
        <v>0</v>
      </c>
      <c r="AA92" s="5">
        <v>0</v>
      </c>
      <c r="AB92" s="5">
        <v>0</v>
      </c>
      <c r="AC92" s="6">
        <f>AA92+AB92</f>
        <v>0</v>
      </c>
    </row>
    <row r="93" spans="1:29" ht="19.5" customHeight="1" thickBot="1">
      <c r="A93" s="22" t="s">
        <v>5</v>
      </c>
      <c r="B93" s="21"/>
      <c r="C93" s="9">
        <f t="shared" ref="C93:AC93" si="43">SUM(C90:C92)</f>
        <v>705073429</v>
      </c>
      <c r="D93" s="9">
        <f t="shared" si="43"/>
        <v>341796647</v>
      </c>
      <c r="E93" s="9">
        <f t="shared" si="43"/>
        <v>1046870076</v>
      </c>
      <c r="F93" s="9">
        <f t="shared" si="43"/>
        <v>166398495</v>
      </c>
      <c r="G93" s="9">
        <f t="shared" si="43"/>
        <v>142302181</v>
      </c>
      <c r="H93" s="9">
        <f t="shared" si="43"/>
        <v>308700676</v>
      </c>
      <c r="I93" s="9">
        <f t="shared" si="43"/>
        <v>296054</v>
      </c>
      <c r="J93" s="9">
        <f t="shared" si="43"/>
        <v>223395</v>
      </c>
      <c r="K93" s="9">
        <f t="shared" si="43"/>
        <v>519449</v>
      </c>
      <c r="L93" s="9">
        <f t="shared" si="43"/>
        <v>506645</v>
      </c>
      <c r="M93" s="9">
        <f t="shared" si="43"/>
        <v>0</v>
      </c>
      <c r="N93" s="9">
        <f t="shared" si="43"/>
        <v>506645</v>
      </c>
      <c r="O93" s="9">
        <f t="shared" si="43"/>
        <v>0</v>
      </c>
      <c r="P93" s="9">
        <f t="shared" si="43"/>
        <v>0</v>
      </c>
      <c r="Q93" s="9">
        <f t="shared" si="43"/>
        <v>0</v>
      </c>
      <c r="R93" s="9">
        <f t="shared" si="43"/>
        <v>51856439</v>
      </c>
      <c r="S93" s="9">
        <f t="shared" si="43"/>
        <v>35991001</v>
      </c>
      <c r="T93" s="9">
        <f t="shared" si="43"/>
        <v>87847440</v>
      </c>
      <c r="U93" s="9">
        <f t="shared" si="43"/>
        <v>486015796</v>
      </c>
      <c r="V93" s="9">
        <f t="shared" si="43"/>
        <v>163280070</v>
      </c>
      <c r="W93" s="9">
        <f t="shared" si="43"/>
        <v>649295866</v>
      </c>
      <c r="X93" s="9">
        <f t="shared" si="43"/>
        <v>0</v>
      </c>
      <c r="Y93" s="9">
        <f t="shared" si="43"/>
        <v>0</v>
      </c>
      <c r="Z93" s="9">
        <f t="shared" si="43"/>
        <v>0</v>
      </c>
      <c r="AA93" s="9">
        <f t="shared" si="43"/>
        <v>0</v>
      </c>
      <c r="AB93" s="9">
        <f t="shared" si="43"/>
        <v>0</v>
      </c>
      <c r="AC93" s="9">
        <f t="shared" si="43"/>
        <v>0</v>
      </c>
    </row>
    <row r="94" spans="1:29" ht="19.5" customHeight="1">
      <c r="A94" s="54" t="s">
        <v>44</v>
      </c>
      <c r="B94" s="18" t="s">
        <v>2</v>
      </c>
      <c r="C94" s="5">
        <f t="shared" ref="C94:E96" si="44">F94+I94+L94+O94+R94+U94+X94+AA94</f>
        <v>3255529</v>
      </c>
      <c r="D94" s="5">
        <f t="shared" si="44"/>
        <v>587566</v>
      </c>
      <c r="E94" s="6">
        <f t="shared" si="44"/>
        <v>3843095</v>
      </c>
      <c r="F94" s="5">
        <v>3255529</v>
      </c>
      <c r="G94" s="5">
        <v>587566</v>
      </c>
      <c r="H94" s="5">
        <f>F94+G94</f>
        <v>3843095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 t="shared" si="44"/>
        <v>0</v>
      </c>
      <c r="D95" s="5">
        <f t="shared" si="44"/>
        <v>0</v>
      </c>
      <c r="E95" s="6">
        <f t="shared" si="44"/>
        <v>0</v>
      </c>
      <c r="F95" s="5">
        <v>0</v>
      </c>
      <c r="G95" s="5">
        <v>0</v>
      </c>
      <c r="H95" s="5">
        <f>F95+G95</f>
        <v>0</v>
      </c>
      <c r="I95" s="5">
        <v>0</v>
      </c>
      <c r="J95" s="5">
        <v>0</v>
      </c>
      <c r="K95" s="5">
        <f>I95+J95</f>
        <v>0</v>
      </c>
      <c r="L95" s="5">
        <v>0</v>
      </c>
      <c r="M95" s="5">
        <v>0</v>
      </c>
      <c r="N95" s="5">
        <f>L95+M95</f>
        <v>0</v>
      </c>
      <c r="O95" s="5">
        <v>0</v>
      </c>
      <c r="P95" s="5">
        <v>0</v>
      </c>
      <c r="Q95" s="5">
        <f>O95+P95</f>
        <v>0</v>
      </c>
      <c r="R95" s="5">
        <v>0</v>
      </c>
      <c r="S95" s="5">
        <v>0</v>
      </c>
      <c r="T95" s="5">
        <f>R95+S95</f>
        <v>0</v>
      </c>
      <c r="U95" s="5">
        <v>0</v>
      </c>
      <c r="V95" s="5">
        <v>0</v>
      </c>
      <c r="W95" s="8">
        <f>U95+V95</f>
        <v>0</v>
      </c>
      <c r="X95" s="5">
        <v>0</v>
      </c>
      <c r="Y95" s="5">
        <v>0</v>
      </c>
      <c r="Z95" s="8">
        <f>X95+Y95</f>
        <v>0</v>
      </c>
      <c r="AA95" s="5">
        <v>0</v>
      </c>
      <c r="AB95" s="5">
        <v>0</v>
      </c>
      <c r="AC95" s="6">
        <f>AA95+AB95</f>
        <v>0</v>
      </c>
    </row>
    <row r="96" spans="1:29" ht="19.5" customHeight="1">
      <c r="A96" s="56"/>
      <c r="B96" s="17" t="s">
        <v>4</v>
      </c>
      <c r="C96" s="5">
        <f t="shared" si="44"/>
        <v>7469042</v>
      </c>
      <c r="D96" s="5">
        <f t="shared" si="44"/>
        <v>0</v>
      </c>
      <c r="E96" s="6">
        <f t="shared" si="44"/>
        <v>7469042</v>
      </c>
      <c r="F96" s="5">
        <v>7469042</v>
      </c>
      <c r="G96" s="5">
        <v>0</v>
      </c>
      <c r="H96" s="5">
        <f>F96+G96</f>
        <v>7469042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 thickBot="1">
      <c r="A97" s="22" t="s">
        <v>5</v>
      </c>
      <c r="B97" s="21"/>
      <c r="C97" s="9">
        <f t="shared" ref="C97:AC97" si="45">SUM(C94:C96)</f>
        <v>10724571</v>
      </c>
      <c r="D97" s="9">
        <f t="shared" si="45"/>
        <v>587566</v>
      </c>
      <c r="E97" s="9">
        <f t="shared" si="45"/>
        <v>11312137</v>
      </c>
      <c r="F97" s="9">
        <f t="shared" si="45"/>
        <v>10724571</v>
      </c>
      <c r="G97" s="9">
        <f t="shared" si="45"/>
        <v>587566</v>
      </c>
      <c r="H97" s="9">
        <f t="shared" si="45"/>
        <v>11312137</v>
      </c>
      <c r="I97" s="9">
        <f t="shared" si="45"/>
        <v>0</v>
      </c>
      <c r="J97" s="9">
        <f t="shared" si="45"/>
        <v>0</v>
      </c>
      <c r="K97" s="9">
        <f t="shared" si="45"/>
        <v>0</v>
      </c>
      <c r="L97" s="9">
        <f t="shared" si="45"/>
        <v>0</v>
      </c>
      <c r="M97" s="9">
        <f t="shared" si="45"/>
        <v>0</v>
      </c>
      <c r="N97" s="9">
        <f t="shared" si="45"/>
        <v>0</v>
      </c>
      <c r="O97" s="9">
        <f t="shared" si="45"/>
        <v>0</v>
      </c>
      <c r="P97" s="9">
        <f t="shared" si="45"/>
        <v>0</v>
      </c>
      <c r="Q97" s="9">
        <f t="shared" si="45"/>
        <v>0</v>
      </c>
      <c r="R97" s="9">
        <f t="shared" si="45"/>
        <v>0</v>
      </c>
      <c r="S97" s="9">
        <f t="shared" si="45"/>
        <v>0</v>
      </c>
      <c r="T97" s="9">
        <f t="shared" si="45"/>
        <v>0</v>
      </c>
      <c r="U97" s="9">
        <f t="shared" si="45"/>
        <v>0</v>
      </c>
      <c r="V97" s="9">
        <f t="shared" si="45"/>
        <v>0</v>
      </c>
      <c r="W97" s="9">
        <f t="shared" si="45"/>
        <v>0</v>
      </c>
      <c r="X97" s="9">
        <f t="shared" si="45"/>
        <v>0</v>
      </c>
      <c r="Y97" s="9">
        <f t="shared" si="45"/>
        <v>0</v>
      </c>
      <c r="Z97" s="9">
        <f t="shared" si="45"/>
        <v>0</v>
      </c>
      <c r="AA97" s="9">
        <f t="shared" si="45"/>
        <v>0</v>
      </c>
      <c r="AB97" s="9">
        <f t="shared" si="45"/>
        <v>0</v>
      </c>
      <c r="AC97" s="9">
        <f t="shared" si="45"/>
        <v>0</v>
      </c>
    </row>
    <row r="98" spans="1:29" ht="19.5" customHeight="1">
      <c r="A98" s="54" t="s">
        <v>45</v>
      </c>
      <c r="B98" s="18" t="s">
        <v>2</v>
      </c>
      <c r="C98" s="5">
        <f t="shared" ref="C98:E100" si="46">F98+I98+L98+O98+R98+U98+X98+AA98</f>
        <v>0</v>
      </c>
      <c r="D98" s="5">
        <f t="shared" si="46"/>
        <v>0</v>
      </c>
      <c r="E98" s="6">
        <f t="shared" si="4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 t="shared" si="46"/>
        <v>7953554</v>
      </c>
      <c r="D99" s="5">
        <f t="shared" si="46"/>
        <v>0</v>
      </c>
      <c r="E99" s="6">
        <f t="shared" si="46"/>
        <v>7953554</v>
      </c>
      <c r="F99" s="5">
        <v>7388123</v>
      </c>
      <c r="G99" s="5">
        <v>0</v>
      </c>
      <c r="H99" s="5">
        <f>F99+G99</f>
        <v>7388123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565431</v>
      </c>
      <c r="P99" s="5">
        <v>0</v>
      </c>
      <c r="Q99" s="5">
        <f>O99+P99</f>
        <v>565431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>
      <c r="A100" s="56"/>
      <c r="B100" s="17" t="s">
        <v>4</v>
      </c>
      <c r="C100" s="5">
        <f t="shared" si="46"/>
        <v>7026496</v>
      </c>
      <c r="D100" s="5">
        <f t="shared" si="46"/>
        <v>0</v>
      </c>
      <c r="E100" s="6">
        <f t="shared" si="46"/>
        <v>7026496</v>
      </c>
      <c r="F100" s="5">
        <v>7026496</v>
      </c>
      <c r="G100" s="5">
        <v>0</v>
      </c>
      <c r="H100" s="5">
        <f>F100+G100</f>
        <v>7026496</v>
      </c>
      <c r="I100" s="5">
        <v>0</v>
      </c>
      <c r="J100" s="5">
        <v>0</v>
      </c>
      <c r="K100" s="5">
        <f>I100+J100</f>
        <v>0</v>
      </c>
      <c r="L100" s="5">
        <v>0</v>
      </c>
      <c r="M100" s="5">
        <v>0</v>
      </c>
      <c r="N100" s="5">
        <f>L100+M100</f>
        <v>0</v>
      </c>
      <c r="O100" s="5">
        <v>0</v>
      </c>
      <c r="P100" s="5">
        <v>0</v>
      </c>
      <c r="Q100" s="5">
        <f>O100+P100</f>
        <v>0</v>
      </c>
      <c r="R100" s="5">
        <v>0</v>
      </c>
      <c r="S100" s="5">
        <v>0</v>
      </c>
      <c r="T100" s="5">
        <f>R100+S100</f>
        <v>0</v>
      </c>
      <c r="U100" s="5">
        <v>0</v>
      </c>
      <c r="V100" s="5">
        <v>0</v>
      </c>
      <c r="W100" s="8">
        <f>U100+V100</f>
        <v>0</v>
      </c>
      <c r="X100" s="5">
        <v>0</v>
      </c>
      <c r="Y100" s="5">
        <v>0</v>
      </c>
      <c r="Z100" s="8">
        <f>X100+Y100</f>
        <v>0</v>
      </c>
      <c r="AA100" s="5">
        <v>0</v>
      </c>
      <c r="AB100" s="5">
        <v>0</v>
      </c>
      <c r="AC100" s="6">
        <f>AA100+AB100</f>
        <v>0</v>
      </c>
    </row>
    <row r="101" spans="1:29" ht="19.5" customHeight="1" thickBot="1">
      <c r="A101" s="22" t="s">
        <v>5</v>
      </c>
      <c r="B101" s="21"/>
      <c r="C101" s="9">
        <f t="shared" ref="C101:AC101" si="47">SUM(C98:C100)</f>
        <v>14980050</v>
      </c>
      <c r="D101" s="9">
        <f t="shared" si="47"/>
        <v>0</v>
      </c>
      <c r="E101" s="9">
        <f t="shared" si="47"/>
        <v>14980050</v>
      </c>
      <c r="F101" s="9">
        <f t="shared" si="47"/>
        <v>14414619</v>
      </c>
      <c r="G101" s="9">
        <f t="shared" si="47"/>
        <v>0</v>
      </c>
      <c r="H101" s="9">
        <f t="shared" si="47"/>
        <v>14414619</v>
      </c>
      <c r="I101" s="9">
        <f t="shared" si="47"/>
        <v>0</v>
      </c>
      <c r="J101" s="9">
        <f t="shared" si="47"/>
        <v>0</v>
      </c>
      <c r="K101" s="9">
        <f t="shared" si="47"/>
        <v>0</v>
      </c>
      <c r="L101" s="9">
        <f t="shared" si="47"/>
        <v>0</v>
      </c>
      <c r="M101" s="9">
        <f t="shared" si="47"/>
        <v>0</v>
      </c>
      <c r="N101" s="9">
        <f t="shared" si="47"/>
        <v>0</v>
      </c>
      <c r="O101" s="9">
        <f t="shared" si="47"/>
        <v>565431</v>
      </c>
      <c r="P101" s="9">
        <f t="shared" si="47"/>
        <v>0</v>
      </c>
      <c r="Q101" s="9">
        <f t="shared" si="47"/>
        <v>565431</v>
      </c>
      <c r="R101" s="9">
        <f t="shared" si="47"/>
        <v>0</v>
      </c>
      <c r="S101" s="9">
        <f t="shared" si="47"/>
        <v>0</v>
      </c>
      <c r="T101" s="9">
        <f t="shared" si="47"/>
        <v>0</v>
      </c>
      <c r="U101" s="9">
        <f t="shared" si="47"/>
        <v>0</v>
      </c>
      <c r="V101" s="9">
        <f t="shared" si="47"/>
        <v>0</v>
      </c>
      <c r="W101" s="9">
        <f t="shared" si="47"/>
        <v>0</v>
      </c>
      <c r="X101" s="9">
        <f t="shared" si="47"/>
        <v>0</v>
      </c>
      <c r="Y101" s="9">
        <f t="shared" si="47"/>
        <v>0</v>
      </c>
      <c r="Z101" s="9">
        <f t="shared" si="47"/>
        <v>0</v>
      </c>
      <c r="AA101" s="9">
        <f t="shared" si="47"/>
        <v>0</v>
      </c>
      <c r="AB101" s="9">
        <f t="shared" si="47"/>
        <v>0</v>
      </c>
      <c r="AC101" s="9">
        <f t="shared" si="47"/>
        <v>0</v>
      </c>
    </row>
    <row r="102" spans="1:29" ht="19.5" customHeight="1">
      <c r="A102" s="54" t="s">
        <v>46</v>
      </c>
      <c r="B102" s="18" t="s">
        <v>2</v>
      </c>
      <c r="C102" s="5">
        <f t="shared" ref="C102:E104" si="48">F102+I102+L102+O102+R102+U102+X102+AA102</f>
        <v>0</v>
      </c>
      <c r="D102" s="5">
        <f t="shared" si="48"/>
        <v>0</v>
      </c>
      <c r="E102" s="6">
        <f t="shared" si="48"/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 t="shared" si="48"/>
        <v>0</v>
      </c>
      <c r="D103" s="5">
        <f t="shared" si="48"/>
        <v>0</v>
      </c>
      <c r="E103" s="6">
        <f t="shared" si="48"/>
        <v>0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0</v>
      </c>
      <c r="V103" s="5">
        <v>0</v>
      </c>
      <c r="W103" s="8">
        <f>U103+V103</f>
        <v>0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48"/>
        <v>96380064</v>
      </c>
      <c r="D104" s="5">
        <f t="shared" si="48"/>
        <v>43496878</v>
      </c>
      <c r="E104" s="6">
        <f t="shared" si="48"/>
        <v>139876942</v>
      </c>
      <c r="F104" s="5">
        <v>21743503</v>
      </c>
      <c r="G104" s="5">
        <v>30825416</v>
      </c>
      <c r="H104" s="5">
        <f>F104+G104</f>
        <v>52568919</v>
      </c>
      <c r="I104" s="5">
        <v>0</v>
      </c>
      <c r="J104" s="5">
        <v>0</v>
      </c>
      <c r="K104" s="5">
        <f>I104+J104</f>
        <v>0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74636561</v>
      </c>
      <c r="V104" s="5">
        <v>12671462</v>
      </c>
      <c r="W104" s="8">
        <f>U104+V104</f>
        <v>87308023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49">SUM(C102:C104)</f>
        <v>96380064</v>
      </c>
      <c r="D105" s="9">
        <f t="shared" si="49"/>
        <v>43496878</v>
      </c>
      <c r="E105" s="9">
        <f t="shared" si="49"/>
        <v>139876942</v>
      </c>
      <c r="F105" s="9">
        <f t="shared" si="49"/>
        <v>21743503</v>
      </c>
      <c r="G105" s="9">
        <f t="shared" si="49"/>
        <v>30825416</v>
      </c>
      <c r="H105" s="9">
        <f t="shared" si="49"/>
        <v>52568919</v>
      </c>
      <c r="I105" s="9">
        <f t="shared" si="49"/>
        <v>0</v>
      </c>
      <c r="J105" s="9">
        <f t="shared" si="49"/>
        <v>0</v>
      </c>
      <c r="K105" s="9">
        <f t="shared" si="49"/>
        <v>0</v>
      </c>
      <c r="L105" s="9">
        <f t="shared" si="49"/>
        <v>0</v>
      </c>
      <c r="M105" s="9">
        <f t="shared" si="49"/>
        <v>0</v>
      </c>
      <c r="N105" s="9">
        <f t="shared" si="49"/>
        <v>0</v>
      </c>
      <c r="O105" s="9">
        <f t="shared" si="49"/>
        <v>0</v>
      </c>
      <c r="P105" s="9">
        <f t="shared" si="49"/>
        <v>0</v>
      </c>
      <c r="Q105" s="9">
        <f t="shared" si="49"/>
        <v>0</v>
      </c>
      <c r="R105" s="9">
        <f t="shared" si="49"/>
        <v>0</v>
      </c>
      <c r="S105" s="9">
        <f t="shared" si="49"/>
        <v>0</v>
      </c>
      <c r="T105" s="9">
        <f t="shared" si="49"/>
        <v>0</v>
      </c>
      <c r="U105" s="9">
        <f t="shared" si="49"/>
        <v>74636561</v>
      </c>
      <c r="V105" s="9">
        <f t="shared" si="49"/>
        <v>12671462</v>
      </c>
      <c r="W105" s="9">
        <f t="shared" si="49"/>
        <v>87308023</v>
      </c>
      <c r="X105" s="9">
        <f t="shared" si="49"/>
        <v>0</v>
      </c>
      <c r="Y105" s="9">
        <f t="shared" si="49"/>
        <v>0</v>
      </c>
      <c r="Z105" s="9">
        <f t="shared" si="49"/>
        <v>0</v>
      </c>
      <c r="AA105" s="9">
        <f t="shared" si="49"/>
        <v>0</v>
      </c>
      <c r="AB105" s="9">
        <f t="shared" si="49"/>
        <v>0</v>
      </c>
      <c r="AC105" s="9">
        <f t="shared" si="49"/>
        <v>0</v>
      </c>
    </row>
    <row r="106" spans="1:29" ht="19.5" customHeight="1">
      <c r="A106" s="54" t="s">
        <v>47</v>
      </c>
      <c r="B106" s="18" t="s">
        <v>2</v>
      </c>
      <c r="C106" s="5">
        <f t="shared" ref="C106:E108" si="50">F106+I106+L106+O106+R106+U106+X106+AA106</f>
        <v>0</v>
      </c>
      <c r="D106" s="5">
        <f t="shared" si="50"/>
        <v>0</v>
      </c>
      <c r="E106" s="6">
        <f t="shared" si="50"/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50"/>
        <v>5438975</v>
      </c>
      <c r="D107" s="5">
        <f t="shared" si="50"/>
        <v>0</v>
      </c>
      <c r="E107" s="6">
        <f t="shared" si="50"/>
        <v>5438975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5438975</v>
      </c>
      <c r="V107" s="5">
        <v>0</v>
      </c>
      <c r="W107" s="8">
        <f>U107+V107</f>
        <v>5438975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6"/>
      <c r="B108" s="17" t="s">
        <v>4</v>
      </c>
      <c r="C108" s="5">
        <f t="shared" si="50"/>
        <v>40664868</v>
      </c>
      <c r="D108" s="5">
        <f t="shared" si="50"/>
        <v>93572284</v>
      </c>
      <c r="E108" s="6">
        <f t="shared" si="50"/>
        <v>134237152</v>
      </c>
      <c r="F108" s="5">
        <v>19183535</v>
      </c>
      <c r="G108" s="5">
        <v>93572284</v>
      </c>
      <c r="H108" s="5">
        <f>F108+G108</f>
        <v>112755819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21481333</v>
      </c>
      <c r="V108" s="5">
        <v>0</v>
      </c>
      <c r="W108" s="8">
        <f>U108+V108</f>
        <v>21481333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 thickBot="1">
      <c r="A109" s="22" t="s">
        <v>5</v>
      </c>
      <c r="B109" s="21"/>
      <c r="C109" s="9">
        <f t="shared" ref="C109:AC109" si="51">SUM(C106:C108)</f>
        <v>46103843</v>
      </c>
      <c r="D109" s="9">
        <f t="shared" si="51"/>
        <v>93572284</v>
      </c>
      <c r="E109" s="9">
        <f t="shared" si="51"/>
        <v>139676127</v>
      </c>
      <c r="F109" s="9">
        <f t="shared" si="51"/>
        <v>19183535</v>
      </c>
      <c r="G109" s="9">
        <f t="shared" si="51"/>
        <v>93572284</v>
      </c>
      <c r="H109" s="9">
        <f t="shared" si="51"/>
        <v>112755819</v>
      </c>
      <c r="I109" s="9">
        <f t="shared" si="51"/>
        <v>0</v>
      </c>
      <c r="J109" s="9">
        <f t="shared" si="51"/>
        <v>0</v>
      </c>
      <c r="K109" s="9">
        <f t="shared" si="51"/>
        <v>0</v>
      </c>
      <c r="L109" s="9">
        <f t="shared" si="51"/>
        <v>0</v>
      </c>
      <c r="M109" s="9">
        <f t="shared" si="51"/>
        <v>0</v>
      </c>
      <c r="N109" s="9">
        <f t="shared" si="51"/>
        <v>0</v>
      </c>
      <c r="O109" s="9">
        <f t="shared" si="51"/>
        <v>0</v>
      </c>
      <c r="P109" s="9">
        <f t="shared" si="51"/>
        <v>0</v>
      </c>
      <c r="Q109" s="9">
        <f t="shared" si="51"/>
        <v>0</v>
      </c>
      <c r="R109" s="9">
        <f t="shared" si="51"/>
        <v>0</v>
      </c>
      <c r="S109" s="9">
        <f t="shared" si="51"/>
        <v>0</v>
      </c>
      <c r="T109" s="9">
        <f t="shared" si="51"/>
        <v>0</v>
      </c>
      <c r="U109" s="9">
        <f t="shared" si="51"/>
        <v>26920308</v>
      </c>
      <c r="V109" s="9">
        <f t="shared" si="51"/>
        <v>0</v>
      </c>
      <c r="W109" s="9">
        <f t="shared" si="51"/>
        <v>26920308</v>
      </c>
      <c r="X109" s="9">
        <f t="shared" si="51"/>
        <v>0</v>
      </c>
      <c r="Y109" s="9">
        <f t="shared" si="51"/>
        <v>0</v>
      </c>
      <c r="Z109" s="9">
        <f t="shared" si="51"/>
        <v>0</v>
      </c>
      <c r="AA109" s="9">
        <f t="shared" si="51"/>
        <v>0</v>
      </c>
      <c r="AB109" s="9">
        <f t="shared" si="51"/>
        <v>0</v>
      </c>
      <c r="AC109" s="9">
        <f t="shared" si="51"/>
        <v>0</v>
      </c>
    </row>
    <row r="110" spans="1:29" ht="19.5" customHeight="1">
      <c r="A110" s="54" t="s">
        <v>48</v>
      </c>
      <c r="B110" s="18" t="s">
        <v>2</v>
      </c>
      <c r="C110" s="5">
        <f t="shared" ref="C110:E112" si="52">F110+I110+L110+O110+R110+U110+X110+AA110</f>
        <v>0</v>
      </c>
      <c r="D110" s="5">
        <f t="shared" si="52"/>
        <v>0</v>
      </c>
      <c r="E110" s="6">
        <f t="shared" si="52"/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 t="shared" si="52"/>
        <v>0</v>
      </c>
      <c r="D111" s="5">
        <f t="shared" si="52"/>
        <v>0</v>
      </c>
      <c r="E111" s="6">
        <f t="shared" si="52"/>
        <v>0</v>
      </c>
      <c r="F111" s="5">
        <v>0</v>
      </c>
      <c r="G111" s="5">
        <v>0</v>
      </c>
      <c r="H111" s="5">
        <f>F111+G111</f>
        <v>0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0</v>
      </c>
      <c r="V111" s="5">
        <v>0</v>
      </c>
      <c r="W111" s="8">
        <f>U111+V111</f>
        <v>0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6"/>
      <c r="B112" s="17" t="s">
        <v>4</v>
      </c>
      <c r="C112" s="5">
        <f t="shared" si="52"/>
        <v>3414931</v>
      </c>
      <c r="D112" s="5">
        <f t="shared" si="52"/>
        <v>0</v>
      </c>
      <c r="E112" s="6">
        <f t="shared" si="52"/>
        <v>3414931</v>
      </c>
      <c r="F112" s="5">
        <v>3414931</v>
      </c>
      <c r="G112" s="5">
        <v>0</v>
      </c>
      <c r="H112" s="5">
        <f>F112+G112</f>
        <v>3414931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0</v>
      </c>
      <c r="W112" s="8">
        <f>U112+V112</f>
        <v>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 thickBot="1">
      <c r="A113" s="22" t="s">
        <v>5</v>
      </c>
      <c r="B113" s="21"/>
      <c r="C113" s="9">
        <f t="shared" ref="C113:AC113" si="53">SUM(C110:C112)</f>
        <v>3414931</v>
      </c>
      <c r="D113" s="9">
        <f t="shared" si="53"/>
        <v>0</v>
      </c>
      <c r="E113" s="9">
        <f t="shared" si="53"/>
        <v>3414931</v>
      </c>
      <c r="F113" s="9">
        <f t="shared" si="53"/>
        <v>3414931</v>
      </c>
      <c r="G113" s="9">
        <f t="shared" si="53"/>
        <v>0</v>
      </c>
      <c r="H113" s="9">
        <f t="shared" si="53"/>
        <v>3414931</v>
      </c>
      <c r="I113" s="9">
        <f t="shared" si="53"/>
        <v>0</v>
      </c>
      <c r="J113" s="9">
        <f t="shared" si="53"/>
        <v>0</v>
      </c>
      <c r="K113" s="9">
        <f t="shared" si="53"/>
        <v>0</v>
      </c>
      <c r="L113" s="9">
        <f t="shared" si="53"/>
        <v>0</v>
      </c>
      <c r="M113" s="9">
        <f t="shared" si="53"/>
        <v>0</v>
      </c>
      <c r="N113" s="9">
        <f t="shared" si="53"/>
        <v>0</v>
      </c>
      <c r="O113" s="9">
        <f t="shared" si="53"/>
        <v>0</v>
      </c>
      <c r="P113" s="9">
        <f t="shared" si="53"/>
        <v>0</v>
      </c>
      <c r="Q113" s="9">
        <f t="shared" si="53"/>
        <v>0</v>
      </c>
      <c r="R113" s="9">
        <f t="shared" si="53"/>
        <v>0</v>
      </c>
      <c r="S113" s="9">
        <f t="shared" si="53"/>
        <v>0</v>
      </c>
      <c r="T113" s="9">
        <f t="shared" si="53"/>
        <v>0</v>
      </c>
      <c r="U113" s="9">
        <f t="shared" si="53"/>
        <v>0</v>
      </c>
      <c r="V113" s="9">
        <f t="shared" si="53"/>
        <v>0</v>
      </c>
      <c r="W113" s="9">
        <f t="shared" si="53"/>
        <v>0</v>
      </c>
      <c r="X113" s="9">
        <f t="shared" si="53"/>
        <v>0</v>
      </c>
      <c r="Y113" s="9">
        <f t="shared" si="53"/>
        <v>0</v>
      </c>
      <c r="Z113" s="9">
        <f t="shared" si="53"/>
        <v>0</v>
      </c>
      <c r="AA113" s="9">
        <f t="shared" si="53"/>
        <v>0</v>
      </c>
      <c r="AB113" s="9">
        <f t="shared" si="53"/>
        <v>0</v>
      </c>
      <c r="AC113" s="9">
        <f t="shared" si="53"/>
        <v>0</v>
      </c>
    </row>
    <row r="114" spans="1:29" ht="19.5" customHeight="1">
      <c r="A114" s="54" t="s">
        <v>61</v>
      </c>
      <c r="B114" s="18" t="s">
        <v>2</v>
      </c>
      <c r="C114" s="5">
        <f t="shared" ref="C114:E116" si="54">F114+I114+L114+O114+R114+U114+X114+AA114</f>
        <v>0</v>
      </c>
      <c r="D114" s="5">
        <f t="shared" si="54"/>
        <v>0</v>
      </c>
      <c r="E114" s="6">
        <f t="shared" si="54"/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 t="shared" si="54"/>
        <v>0</v>
      </c>
      <c r="D115" s="5">
        <f t="shared" si="54"/>
        <v>0</v>
      </c>
      <c r="E115" s="6">
        <f t="shared" si="54"/>
        <v>0</v>
      </c>
      <c r="F115" s="5">
        <v>0</v>
      </c>
      <c r="G115" s="5">
        <v>0</v>
      </c>
      <c r="H115" s="5">
        <f>F115+G115</f>
        <v>0</v>
      </c>
      <c r="I115" s="5">
        <v>0</v>
      </c>
      <c r="J115" s="5">
        <v>0</v>
      </c>
      <c r="K115" s="5">
        <f>I115+J115</f>
        <v>0</v>
      </c>
      <c r="L115" s="5">
        <v>0</v>
      </c>
      <c r="M115" s="5">
        <v>0</v>
      </c>
      <c r="N115" s="5">
        <f>L115+M115</f>
        <v>0</v>
      </c>
      <c r="O115" s="5">
        <v>0</v>
      </c>
      <c r="P115" s="5">
        <v>0</v>
      </c>
      <c r="Q115" s="5">
        <f>O115+P115</f>
        <v>0</v>
      </c>
      <c r="R115" s="5">
        <v>0</v>
      </c>
      <c r="S115" s="5">
        <v>0</v>
      </c>
      <c r="T115" s="5">
        <f>R115+S115</f>
        <v>0</v>
      </c>
      <c r="U115" s="5">
        <v>0</v>
      </c>
      <c r="V115" s="5">
        <v>0</v>
      </c>
      <c r="W115" s="8">
        <f>U115+V115</f>
        <v>0</v>
      </c>
      <c r="X115" s="5">
        <v>0</v>
      </c>
      <c r="Y115" s="5">
        <v>0</v>
      </c>
      <c r="Z115" s="8">
        <f>X115+Y115</f>
        <v>0</v>
      </c>
      <c r="AA115" s="5">
        <v>0</v>
      </c>
      <c r="AB115" s="5">
        <v>0</v>
      </c>
      <c r="AC115" s="6">
        <f>AA115+AB115</f>
        <v>0</v>
      </c>
    </row>
    <row r="116" spans="1:29" ht="19.5" customHeight="1">
      <c r="A116" s="56"/>
      <c r="B116" s="17" t="s">
        <v>4</v>
      </c>
      <c r="C116" s="5">
        <f t="shared" si="54"/>
        <v>0</v>
      </c>
      <c r="D116" s="5">
        <f t="shared" si="54"/>
        <v>0</v>
      </c>
      <c r="E116" s="6">
        <f t="shared" si="54"/>
        <v>0</v>
      </c>
      <c r="F116" s="5">
        <v>0</v>
      </c>
      <c r="G116" s="5">
        <v>0</v>
      </c>
      <c r="H116" s="5">
        <f>F116+G116</f>
        <v>0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 thickBot="1">
      <c r="A117" s="22" t="s">
        <v>5</v>
      </c>
      <c r="B117" s="21"/>
      <c r="C117" s="9">
        <f t="shared" ref="C117:AC117" si="55">SUM(C114:C116)</f>
        <v>0</v>
      </c>
      <c r="D117" s="9">
        <f t="shared" si="55"/>
        <v>0</v>
      </c>
      <c r="E117" s="9">
        <f t="shared" si="55"/>
        <v>0</v>
      </c>
      <c r="F117" s="9">
        <f t="shared" si="55"/>
        <v>0</v>
      </c>
      <c r="G117" s="9">
        <f t="shared" si="55"/>
        <v>0</v>
      </c>
      <c r="H117" s="9">
        <f t="shared" si="55"/>
        <v>0</v>
      </c>
      <c r="I117" s="9">
        <f t="shared" si="55"/>
        <v>0</v>
      </c>
      <c r="J117" s="9">
        <f t="shared" si="55"/>
        <v>0</v>
      </c>
      <c r="K117" s="9">
        <f t="shared" si="55"/>
        <v>0</v>
      </c>
      <c r="L117" s="9">
        <f t="shared" si="55"/>
        <v>0</v>
      </c>
      <c r="M117" s="9">
        <f t="shared" si="55"/>
        <v>0</v>
      </c>
      <c r="N117" s="9">
        <f t="shared" si="55"/>
        <v>0</v>
      </c>
      <c r="O117" s="9">
        <f t="shared" si="55"/>
        <v>0</v>
      </c>
      <c r="P117" s="9">
        <f t="shared" si="55"/>
        <v>0</v>
      </c>
      <c r="Q117" s="9">
        <f t="shared" si="55"/>
        <v>0</v>
      </c>
      <c r="R117" s="9">
        <f t="shared" si="55"/>
        <v>0</v>
      </c>
      <c r="S117" s="9">
        <f t="shared" si="55"/>
        <v>0</v>
      </c>
      <c r="T117" s="9">
        <f t="shared" si="55"/>
        <v>0</v>
      </c>
      <c r="U117" s="9">
        <f t="shared" si="55"/>
        <v>0</v>
      </c>
      <c r="V117" s="9">
        <f t="shared" si="55"/>
        <v>0</v>
      </c>
      <c r="W117" s="9">
        <f t="shared" si="55"/>
        <v>0</v>
      </c>
      <c r="X117" s="9">
        <f t="shared" si="55"/>
        <v>0</v>
      </c>
      <c r="Y117" s="9">
        <f t="shared" si="55"/>
        <v>0</v>
      </c>
      <c r="Z117" s="9">
        <f t="shared" si="55"/>
        <v>0</v>
      </c>
      <c r="AA117" s="9">
        <f t="shared" si="55"/>
        <v>0</v>
      </c>
      <c r="AB117" s="9">
        <f t="shared" si="55"/>
        <v>0</v>
      </c>
      <c r="AC117" s="9">
        <f t="shared" si="55"/>
        <v>0</v>
      </c>
    </row>
    <row r="118" spans="1:29" ht="19.5" customHeight="1">
      <c r="A118" s="54" t="s">
        <v>49</v>
      </c>
      <c r="B118" s="18" t="s">
        <v>2</v>
      </c>
      <c r="C118" s="5">
        <f t="shared" ref="C118:E120" si="56">F118+I118+L118+O118+R118+U118+X118+AA118</f>
        <v>0</v>
      </c>
      <c r="D118" s="5">
        <f t="shared" si="56"/>
        <v>0</v>
      </c>
      <c r="E118" s="6">
        <f t="shared" si="56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 t="shared" si="56"/>
        <v>0</v>
      </c>
      <c r="D119" s="5">
        <f t="shared" si="56"/>
        <v>0</v>
      </c>
      <c r="E119" s="6">
        <f t="shared" si="56"/>
        <v>0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>
      <c r="A120" s="56"/>
      <c r="B120" s="17" t="s">
        <v>4</v>
      </c>
      <c r="C120" s="5">
        <f t="shared" si="56"/>
        <v>0</v>
      </c>
      <c r="D120" s="5">
        <f t="shared" si="56"/>
        <v>0</v>
      </c>
      <c r="E120" s="6">
        <f t="shared" si="56"/>
        <v>0</v>
      </c>
      <c r="F120" s="5">
        <v>0</v>
      </c>
      <c r="G120" s="5">
        <v>0</v>
      </c>
      <c r="H120" s="5">
        <f>F120+G120</f>
        <v>0</v>
      </c>
      <c r="I120" s="5">
        <v>0</v>
      </c>
      <c r="J120" s="5">
        <v>0</v>
      </c>
      <c r="K120" s="5">
        <f>I120+J120</f>
        <v>0</v>
      </c>
      <c r="L120" s="5">
        <v>0</v>
      </c>
      <c r="M120" s="5">
        <v>0</v>
      </c>
      <c r="N120" s="5">
        <f>L120+M120</f>
        <v>0</v>
      </c>
      <c r="O120" s="5">
        <v>0</v>
      </c>
      <c r="P120" s="5">
        <v>0</v>
      </c>
      <c r="Q120" s="5">
        <f>O120+P120</f>
        <v>0</v>
      </c>
      <c r="R120" s="5">
        <v>0</v>
      </c>
      <c r="S120" s="5">
        <v>0</v>
      </c>
      <c r="T120" s="5">
        <f>R120+S120</f>
        <v>0</v>
      </c>
      <c r="U120" s="5">
        <v>0</v>
      </c>
      <c r="V120" s="5">
        <v>0</v>
      </c>
      <c r="W120" s="8">
        <f>U120+V120</f>
        <v>0</v>
      </c>
      <c r="X120" s="5">
        <v>0</v>
      </c>
      <c r="Y120" s="5">
        <v>0</v>
      </c>
      <c r="Z120" s="8">
        <f>X120+Y120</f>
        <v>0</v>
      </c>
      <c r="AA120" s="5">
        <v>0</v>
      </c>
      <c r="AB120" s="5">
        <v>0</v>
      </c>
      <c r="AC120" s="6">
        <f>AA120+AB120</f>
        <v>0</v>
      </c>
    </row>
    <row r="121" spans="1:29" ht="19.5" customHeight="1" thickBot="1">
      <c r="A121" s="22" t="s">
        <v>5</v>
      </c>
      <c r="B121" s="21"/>
      <c r="C121" s="9">
        <f t="shared" ref="C121:AC121" si="57">SUM(C118:C120)</f>
        <v>0</v>
      </c>
      <c r="D121" s="9">
        <f t="shared" si="57"/>
        <v>0</v>
      </c>
      <c r="E121" s="9">
        <f t="shared" si="57"/>
        <v>0</v>
      </c>
      <c r="F121" s="9">
        <f t="shared" si="57"/>
        <v>0</v>
      </c>
      <c r="G121" s="9">
        <f t="shared" si="57"/>
        <v>0</v>
      </c>
      <c r="H121" s="9">
        <f t="shared" si="57"/>
        <v>0</v>
      </c>
      <c r="I121" s="9">
        <f t="shared" si="57"/>
        <v>0</v>
      </c>
      <c r="J121" s="9">
        <f t="shared" si="57"/>
        <v>0</v>
      </c>
      <c r="K121" s="9">
        <f t="shared" si="57"/>
        <v>0</v>
      </c>
      <c r="L121" s="9">
        <f t="shared" si="57"/>
        <v>0</v>
      </c>
      <c r="M121" s="9">
        <f t="shared" si="57"/>
        <v>0</v>
      </c>
      <c r="N121" s="9">
        <f t="shared" si="57"/>
        <v>0</v>
      </c>
      <c r="O121" s="9">
        <f t="shared" si="57"/>
        <v>0</v>
      </c>
      <c r="P121" s="9">
        <f t="shared" si="57"/>
        <v>0</v>
      </c>
      <c r="Q121" s="9">
        <f t="shared" si="57"/>
        <v>0</v>
      </c>
      <c r="R121" s="9">
        <f t="shared" si="57"/>
        <v>0</v>
      </c>
      <c r="S121" s="9">
        <f t="shared" si="57"/>
        <v>0</v>
      </c>
      <c r="T121" s="9">
        <f t="shared" si="57"/>
        <v>0</v>
      </c>
      <c r="U121" s="9">
        <f t="shared" si="57"/>
        <v>0</v>
      </c>
      <c r="V121" s="9">
        <f t="shared" si="57"/>
        <v>0</v>
      </c>
      <c r="W121" s="9">
        <f t="shared" si="57"/>
        <v>0</v>
      </c>
      <c r="X121" s="9">
        <f t="shared" si="57"/>
        <v>0</v>
      </c>
      <c r="Y121" s="9">
        <f t="shared" si="57"/>
        <v>0</v>
      </c>
      <c r="Z121" s="9">
        <f t="shared" si="57"/>
        <v>0</v>
      </c>
      <c r="AA121" s="9">
        <f t="shared" si="57"/>
        <v>0</v>
      </c>
      <c r="AB121" s="9">
        <f t="shared" si="57"/>
        <v>0</v>
      </c>
      <c r="AC121" s="9">
        <f t="shared" si="57"/>
        <v>0</v>
      </c>
    </row>
    <row r="122" spans="1:29" ht="19.5" customHeight="1">
      <c r="A122" s="54" t="s">
        <v>50</v>
      </c>
      <c r="B122" s="18" t="s">
        <v>2</v>
      </c>
      <c r="C122" s="5">
        <f t="shared" ref="C122:E124" si="58">F122+I122+L122+O122+R122+U122+X122+AA122</f>
        <v>26505172</v>
      </c>
      <c r="D122" s="5">
        <f t="shared" si="58"/>
        <v>53537133</v>
      </c>
      <c r="E122" s="6">
        <f t="shared" si="58"/>
        <v>80042305</v>
      </c>
      <c r="F122" s="5">
        <v>25987351</v>
      </c>
      <c r="G122" s="5">
        <v>53537133</v>
      </c>
      <c r="H122" s="5">
        <f>F122+G122</f>
        <v>79524484</v>
      </c>
      <c r="I122" s="5">
        <v>517821</v>
      </c>
      <c r="J122" s="5">
        <v>0</v>
      </c>
      <c r="K122" s="5">
        <f>I122+J122</f>
        <v>517821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 t="shared" si="58"/>
        <v>6009776</v>
      </c>
      <c r="D123" s="5">
        <f t="shared" si="58"/>
        <v>0</v>
      </c>
      <c r="E123" s="6">
        <f t="shared" si="58"/>
        <v>6009776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6009776</v>
      </c>
      <c r="V123" s="5">
        <v>0</v>
      </c>
      <c r="W123" s="8">
        <f>U123+V123</f>
        <v>6009776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58"/>
        <v>445210249</v>
      </c>
      <c r="D124" s="5">
        <f t="shared" si="58"/>
        <v>97467972</v>
      </c>
      <c r="E124" s="6">
        <f t="shared" si="58"/>
        <v>542678221</v>
      </c>
      <c r="F124" s="5">
        <v>383981797</v>
      </c>
      <c r="G124" s="5">
        <v>22163249</v>
      </c>
      <c r="H124" s="5">
        <f>F124+G124</f>
        <v>406145046</v>
      </c>
      <c r="I124" s="5">
        <v>52071567</v>
      </c>
      <c r="J124" s="5">
        <v>0</v>
      </c>
      <c r="K124" s="5">
        <f>I124+J124</f>
        <v>52071567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9156885</v>
      </c>
      <c r="V124" s="5">
        <v>75304723</v>
      </c>
      <c r="W124" s="8">
        <f>U124+V124</f>
        <v>84461608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59">SUM(C122:C124)</f>
        <v>477725197</v>
      </c>
      <c r="D125" s="9">
        <f t="shared" si="59"/>
        <v>151005105</v>
      </c>
      <c r="E125" s="9">
        <f t="shared" si="59"/>
        <v>628730302</v>
      </c>
      <c r="F125" s="9">
        <f t="shared" si="59"/>
        <v>409969148</v>
      </c>
      <c r="G125" s="9">
        <f t="shared" si="59"/>
        <v>75700382</v>
      </c>
      <c r="H125" s="9">
        <f t="shared" si="59"/>
        <v>485669530</v>
      </c>
      <c r="I125" s="9">
        <f t="shared" si="59"/>
        <v>52589388</v>
      </c>
      <c r="J125" s="9">
        <f t="shared" si="59"/>
        <v>0</v>
      </c>
      <c r="K125" s="9">
        <f t="shared" si="59"/>
        <v>52589388</v>
      </c>
      <c r="L125" s="9">
        <f t="shared" si="59"/>
        <v>0</v>
      </c>
      <c r="M125" s="9">
        <f t="shared" si="59"/>
        <v>0</v>
      </c>
      <c r="N125" s="9">
        <f t="shared" si="59"/>
        <v>0</v>
      </c>
      <c r="O125" s="9">
        <f t="shared" si="59"/>
        <v>0</v>
      </c>
      <c r="P125" s="9">
        <f t="shared" si="59"/>
        <v>0</v>
      </c>
      <c r="Q125" s="9">
        <f t="shared" si="59"/>
        <v>0</v>
      </c>
      <c r="R125" s="9">
        <f t="shared" si="59"/>
        <v>0</v>
      </c>
      <c r="S125" s="9">
        <f t="shared" si="59"/>
        <v>0</v>
      </c>
      <c r="T125" s="9">
        <f t="shared" si="59"/>
        <v>0</v>
      </c>
      <c r="U125" s="9">
        <f t="shared" si="59"/>
        <v>15166661</v>
      </c>
      <c r="V125" s="9">
        <f t="shared" si="59"/>
        <v>75304723</v>
      </c>
      <c r="W125" s="9">
        <f t="shared" si="59"/>
        <v>90471384</v>
      </c>
      <c r="X125" s="9">
        <f t="shared" si="59"/>
        <v>0</v>
      </c>
      <c r="Y125" s="9">
        <f t="shared" si="59"/>
        <v>0</v>
      </c>
      <c r="Z125" s="9">
        <f t="shared" si="59"/>
        <v>0</v>
      </c>
      <c r="AA125" s="9">
        <f t="shared" si="59"/>
        <v>0</v>
      </c>
      <c r="AB125" s="9">
        <f t="shared" si="59"/>
        <v>0</v>
      </c>
      <c r="AC125" s="9">
        <f t="shared" si="59"/>
        <v>0</v>
      </c>
    </row>
    <row r="126" spans="1:29" ht="19.5" customHeight="1">
      <c r="A126" s="54" t="s">
        <v>51</v>
      </c>
      <c r="B126" s="18" t="s">
        <v>2</v>
      </c>
      <c r="C126" s="5">
        <f t="shared" ref="C126:E128" si="60">F126+I126+L126+O126+R126+U126+X126+AA126</f>
        <v>0</v>
      </c>
      <c r="D126" s="5">
        <f t="shared" si="60"/>
        <v>0</v>
      </c>
      <c r="E126" s="6">
        <f t="shared" si="60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 t="shared" si="60"/>
        <v>0</v>
      </c>
      <c r="D127" s="5">
        <f t="shared" si="60"/>
        <v>0</v>
      </c>
      <c r="E127" s="6">
        <f t="shared" si="60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6"/>
      <c r="B128" s="17" t="s">
        <v>4</v>
      </c>
      <c r="C128" s="5">
        <f t="shared" si="60"/>
        <v>0</v>
      </c>
      <c r="D128" s="5">
        <f t="shared" si="60"/>
        <v>2042891</v>
      </c>
      <c r="E128" s="6">
        <f t="shared" si="60"/>
        <v>2042891</v>
      </c>
      <c r="F128" s="5">
        <v>0</v>
      </c>
      <c r="G128" s="5">
        <v>767476</v>
      </c>
      <c r="H128" s="5">
        <f>F128+G128</f>
        <v>767476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1275415</v>
      </c>
      <c r="W128" s="8">
        <f>U128+V128</f>
        <v>1275415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 thickBot="1">
      <c r="A129" s="22" t="s">
        <v>5</v>
      </c>
      <c r="B129" s="21"/>
      <c r="C129" s="9">
        <f t="shared" ref="C129:AC129" si="61">SUM(C126:C128)</f>
        <v>0</v>
      </c>
      <c r="D129" s="9">
        <f t="shared" si="61"/>
        <v>2042891</v>
      </c>
      <c r="E129" s="9">
        <f t="shared" si="61"/>
        <v>2042891</v>
      </c>
      <c r="F129" s="9">
        <f t="shared" si="61"/>
        <v>0</v>
      </c>
      <c r="G129" s="9">
        <f t="shared" si="61"/>
        <v>767476</v>
      </c>
      <c r="H129" s="9">
        <f t="shared" si="61"/>
        <v>767476</v>
      </c>
      <c r="I129" s="9">
        <f t="shared" si="61"/>
        <v>0</v>
      </c>
      <c r="J129" s="9">
        <f t="shared" si="61"/>
        <v>0</v>
      </c>
      <c r="K129" s="9">
        <f t="shared" si="61"/>
        <v>0</v>
      </c>
      <c r="L129" s="9">
        <f t="shared" si="61"/>
        <v>0</v>
      </c>
      <c r="M129" s="9">
        <f t="shared" si="61"/>
        <v>0</v>
      </c>
      <c r="N129" s="9">
        <f t="shared" si="61"/>
        <v>0</v>
      </c>
      <c r="O129" s="9">
        <f t="shared" si="61"/>
        <v>0</v>
      </c>
      <c r="P129" s="9">
        <f t="shared" si="61"/>
        <v>0</v>
      </c>
      <c r="Q129" s="9">
        <f t="shared" si="61"/>
        <v>0</v>
      </c>
      <c r="R129" s="9">
        <f t="shared" si="61"/>
        <v>0</v>
      </c>
      <c r="S129" s="9">
        <f t="shared" si="61"/>
        <v>0</v>
      </c>
      <c r="T129" s="9">
        <f t="shared" si="61"/>
        <v>0</v>
      </c>
      <c r="U129" s="9">
        <f t="shared" si="61"/>
        <v>0</v>
      </c>
      <c r="V129" s="9">
        <f t="shared" si="61"/>
        <v>1275415</v>
      </c>
      <c r="W129" s="9">
        <f t="shared" si="61"/>
        <v>1275415</v>
      </c>
      <c r="X129" s="9">
        <f t="shared" si="61"/>
        <v>0</v>
      </c>
      <c r="Y129" s="9">
        <f t="shared" si="61"/>
        <v>0</v>
      </c>
      <c r="Z129" s="9">
        <f t="shared" si="61"/>
        <v>0</v>
      </c>
      <c r="AA129" s="9">
        <f t="shared" si="61"/>
        <v>0</v>
      </c>
      <c r="AB129" s="9">
        <f t="shared" si="61"/>
        <v>0</v>
      </c>
      <c r="AC129" s="9">
        <f t="shared" si="61"/>
        <v>0</v>
      </c>
    </row>
    <row r="130" spans="1:29" ht="19.5" customHeight="1">
      <c r="A130" s="54" t="s">
        <v>52</v>
      </c>
      <c r="B130" s="18" t="s">
        <v>2</v>
      </c>
      <c r="C130" s="5">
        <f t="shared" ref="C130:E132" si="62">F130+I130+L130+O130+R130+U130+X130+AA130</f>
        <v>0</v>
      </c>
      <c r="D130" s="5">
        <f t="shared" si="62"/>
        <v>0</v>
      </c>
      <c r="E130" s="6">
        <f t="shared" si="62"/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 t="shared" si="62"/>
        <v>0</v>
      </c>
      <c r="D131" s="5">
        <f t="shared" si="62"/>
        <v>0</v>
      </c>
      <c r="E131" s="6">
        <f t="shared" si="62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6"/>
      <c r="B132" s="17" t="s">
        <v>4</v>
      </c>
      <c r="C132" s="5">
        <f t="shared" si="62"/>
        <v>0</v>
      </c>
      <c r="D132" s="5">
        <f t="shared" si="62"/>
        <v>0</v>
      </c>
      <c r="E132" s="6">
        <f t="shared" si="62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 thickBot="1">
      <c r="A133" s="22" t="s">
        <v>5</v>
      </c>
      <c r="B133" s="21"/>
      <c r="C133" s="9">
        <f t="shared" ref="C133:AC133" si="63">SUM(C130:C132)</f>
        <v>0</v>
      </c>
      <c r="D133" s="9">
        <f t="shared" si="63"/>
        <v>0</v>
      </c>
      <c r="E133" s="9">
        <f t="shared" si="63"/>
        <v>0</v>
      </c>
      <c r="F133" s="9">
        <f t="shared" si="63"/>
        <v>0</v>
      </c>
      <c r="G133" s="9">
        <f t="shared" si="63"/>
        <v>0</v>
      </c>
      <c r="H133" s="9">
        <f t="shared" si="63"/>
        <v>0</v>
      </c>
      <c r="I133" s="9">
        <f t="shared" si="63"/>
        <v>0</v>
      </c>
      <c r="J133" s="9">
        <f t="shared" si="63"/>
        <v>0</v>
      </c>
      <c r="K133" s="9">
        <f t="shared" si="63"/>
        <v>0</v>
      </c>
      <c r="L133" s="9">
        <f t="shared" si="63"/>
        <v>0</v>
      </c>
      <c r="M133" s="9">
        <f t="shared" si="63"/>
        <v>0</v>
      </c>
      <c r="N133" s="9">
        <f t="shared" si="63"/>
        <v>0</v>
      </c>
      <c r="O133" s="9">
        <f t="shared" si="63"/>
        <v>0</v>
      </c>
      <c r="P133" s="9">
        <f t="shared" si="63"/>
        <v>0</v>
      </c>
      <c r="Q133" s="9">
        <f t="shared" si="63"/>
        <v>0</v>
      </c>
      <c r="R133" s="9">
        <f t="shared" si="63"/>
        <v>0</v>
      </c>
      <c r="S133" s="9">
        <f t="shared" si="63"/>
        <v>0</v>
      </c>
      <c r="T133" s="9">
        <f t="shared" si="63"/>
        <v>0</v>
      </c>
      <c r="U133" s="9">
        <f t="shared" si="63"/>
        <v>0</v>
      </c>
      <c r="V133" s="9">
        <f t="shared" si="63"/>
        <v>0</v>
      </c>
      <c r="W133" s="9">
        <f t="shared" si="63"/>
        <v>0</v>
      </c>
      <c r="X133" s="9">
        <f t="shared" si="63"/>
        <v>0</v>
      </c>
      <c r="Y133" s="9">
        <f t="shared" si="63"/>
        <v>0</v>
      </c>
      <c r="Z133" s="9">
        <f t="shared" si="63"/>
        <v>0</v>
      </c>
      <c r="AA133" s="9">
        <f t="shared" si="63"/>
        <v>0</v>
      </c>
      <c r="AB133" s="9">
        <f t="shared" si="63"/>
        <v>0</v>
      </c>
      <c r="AC133" s="9">
        <f t="shared" si="63"/>
        <v>0</v>
      </c>
    </row>
    <row r="134" spans="1:29" ht="19.5" customHeight="1">
      <c r="A134" s="54" t="s">
        <v>53</v>
      </c>
      <c r="B134" s="18" t="s">
        <v>2</v>
      </c>
      <c r="C134" s="5">
        <f t="shared" ref="C134:E136" si="64">F134+I134+L134+O134+R134+U134+X134+AA134</f>
        <v>6343781</v>
      </c>
      <c r="D134" s="5">
        <f t="shared" si="64"/>
        <v>6765190</v>
      </c>
      <c r="E134" s="6">
        <f t="shared" si="64"/>
        <v>13108971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6343781</v>
      </c>
      <c r="V134" s="5">
        <v>6765190</v>
      </c>
      <c r="W134" s="8">
        <f>U134+V134</f>
        <v>13108971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 t="shared" si="64"/>
        <v>6318151</v>
      </c>
      <c r="D135" s="5">
        <f t="shared" si="64"/>
        <v>6800953</v>
      </c>
      <c r="E135" s="6">
        <f t="shared" si="64"/>
        <v>13119104</v>
      </c>
      <c r="F135" s="5">
        <v>0</v>
      </c>
      <c r="G135" s="5">
        <v>0</v>
      </c>
      <c r="H135" s="5">
        <f>F135+G135</f>
        <v>0</v>
      </c>
      <c r="I135" s="5">
        <v>0</v>
      </c>
      <c r="J135" s="5">
        <v>0</v>
      </c>
      <c r="K135" s="5">
        <f>I135+J135</f>
        <v>0</v>
      </c>
      <c r="L135" s="5">
        <v>0</v>
      </c>
      <c r="M135" s="5">
        <v>0</v>
      </c>
      <c r="N135" s="5">
        <f>L135+M135</f>
        <v>0</v>
      </c>
      <c r="O135" s="5">
        <v>0</v>
      </c>
      <c r="P135" s="5">
        <v>0</v>
      </c>
      <c r="Q135" s="5">
        <f>O135+P135</f>
        <v>0</v>
      </c>
      <c r="R135" s="5">
        <v>0</v>
      </c>
      <c r="S135" s="5">
        <v>0</v>
      </c>
      <c r="T135" s="5">
        <f>R135+S135</f>
        <v>0</v>
      </c>
      <c r="U135" s="5">
        <v>6318151</v>
      </c>
      <c r="V135" s="5">
        <v>6800953</v>
      </c>
      <c r="W135" s="8">
        <f>U135+V135</f>
        <v>13119104</v>
      </c>
      <c r="X135" s="5">
        <v>0</v>
      </c>
      <c r="Y135" s="5">
        <v>0</v>
      </c>
      <c r="Z135" s="8">
        <f>X135+Y135</f>
        <v>0</v>
      </c>
      <c r="AA135" s="5">
        <v>0</v>
      </c>
      <c r="AB135" s="5">
        <v>0</v>
      </c>
      <c r="AC135" s="6">
        <f>AA135+AB135</f>
        <v>0</v>
      </c>
    </row>
    <row r="136" spans="1:29" ht="19.5" customHeight="1">
      <c r="A136" s="56"/>
      <c r="B136" s="17" t="s">
        <v>4</v>
      </c>
      <c r="C136" s="5">
        <f t="shared" si="64"/>
        <v>15018290</v>
      </c>
      <c r="D136" s="5">
        <f t="shared" si="64"/>
        <v>4434169</v>
      </c>
      <c r="E136" s="6">
        <f t="shared" si="64"/>
        <v>19452459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15018290</v>
      </c>
      <c r="V136" s="5">
        <v>4434169</v>
      </c>
      <c r="W136" s="8">
        <f>U136+V136</f>
        <v>19452459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 thickBot="1">
      <c r="A137" s="22" t="s">
        <v>5</v>
      </c>
      <c r="B137" s="21"/>
      <c r="C137" s="9">
        <f t="shared" ref="C137:AC137" si="65">SUM(C134:C136)</f>
        <v>27680222</v>
      </c>
      <c r="D137" s="9">
        <f t="shared" si="65"/>
        <v>18000312</v>
      </c>
      <c r="E137" s="9">
        <f t="shared" si="65"/>
        <v>45680534</v>
      </c>
      <c r="F137" s="9">
        <f t="shared" si="65"/>
        <v>0</v>
      </c>
      <c r="G137" s="9">
        <f t="shared" si="65"/>
        <v>0</v>
      </c>
      <c r="H137" s="9">
        <f t="shared" si="65"/>
        <v>0</v>
      </c>
      <c r="I137" s="9">
        <f t="shared" si="65"/>
        <v>0</v>
      </c>
      <c r="J137" s="9">
        <f t="shared" si="65"/>
        <v>0</v>
      </c>
      <c r="K137" s="9">
        <f t="shared" si="65"/>
        <v>0</v>
      </c>
      <c r="L137" s="9">
        <f t="shared" si="65"/>
        <v>0</v>
      </c>
      <c r="M137" s="9">
        <f t="shared" si="65"/>
        <v>0</v>
      </c>
      <c r="N137" s="9">
        <f t="shared" si="65"/>
        <v>0</v>
      </c>
      <c r="O137" s="9">
        <f t="shared" si="65"/>
        <v>0</v>
      </c>
      <c r="P137" s="9">
        <f t="shared" si="65"/>
        <v>0</v>
      </c>
      <c r="Q137" s="9">
        <f t="shared" si="65"/>
        <v>0</v>
      </c>
      <c r="R137" s="9">
        <f t="shared" si="65"/>
        <v>0</v>
      </c>
      <c r="S137" s="9">
        <f t="shared" si="65"/>
        <v>0</v>
      </c>
      <c r="T137" s="9">
        <f t="shared" si="65"/>
        <v>0</v>
      </c>
      <c r="U137" s="9">
        <f t="shared" si="65"/>
        <v>27680222</v>
      </c>
      <c r="V137" s="9">
        <f t="shared" si="65"/>
        <v>18000312</v>
      </c>
      <c r="W137" s="9">
        <f t="shared" si="65"/>
        <v>45680534</v>
      </c>
      <c r="X137" s="9">
        <f t="shared" si="65"/>
        <v>0</v>
      </c>
      <c r="Y137" s="9">
        <f t="shared" si="65"/>
        <v>0</v>
      </c>
      <c r="Z137" s="9">
        <f t="shared" si="65"/>
        <v>0</v>
      </c>
      <c r="AA137" s="9">
        <f t="shared" si="65"/>
        <v>0</v>
      </c>
      <c r="AB137" s="9">
        <f t="shared" si="65"/>
        <v>0</v>
      </c>
      <c r="AC137" s="9">
        <f t="shared" si="65"/>
        <v>0</v>
      </c>
    </row>
    <row r="138" spans="1:29" ht="19.5" customHeight="1">
      <c r="A138" s="54" t="s">
        <v>54</v>
      </c>
      <c r="B138" s="18" t="s">
        <v>2</v>
      </c>
      <c r="C138" s="5">
        <f t="shared" ref="C138:E140" si="66">F138+I138+L138+O138+R138+U138+X138+AA138</f>
        <v>0</v>
      </c>
      <c r="D138" s="5">
        <f t="shared" si="66"/>
        <v>0</v>
      </c>
      <c r="E138" s="6">
        <f t="shared" si="66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 t="shared" si="66"/>
        <v>0</v>
      </c>
      <c r="D139" s="5">
        <f t="shared" si="66"/>
        <v>0</v>
      </c>
      <c r="E139" s="6">
        <f t="shared" si="66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>
      <c r="A140" s="56"/>
      <c r="B140" s="17" t="s">
        <v>4</v>
      </c>
      <c r="C140" s="5">
        <f t="shared" si="66"/>
        <v>0</v>
      </c>
      <c r="D140" s="5">
        <f t="shared" si="66"/>
        <v>0</v>
      </c>
      <c r="E140" s="6">
        <f t="shared" si="66"/>
        <v>0</v>
      </c>
      <c r="F140" s="5">
        <v>0</v>
      </c>
      <c r="G140" s="5">
        <v>0</v>
      </c>
      <c r="H140" s="5">
        <f>F140+G140</f>
        <v>0</v>
      </c>
      <c r="I140" s="5">
        <v>0</v>
      </c>
      <c r="J140" s="5">
        <v>0</v>
      </c>
      <c r="K140" s="5">
        <f>I140+J140</f>
        <v>0</v>
      </c>
      <c r="L140" s="5">
        <v>0</v>
      </c>
      <c r="M140" s="5">
        <v>0</v>
      </c>
      <c r="N140" s="5">
        <f>L140+M140</f>
        <v>0</v>
      </c>
      <c r="O140" s="5">
        <v>0</v>
      </c>
      <c r="P140" s="5">
        <v>0</v>
      </c>
      <c r="Q140" s="5">
        <f>O140+P140</f>
        <v>0</v>
      </c>
      <c r="R140" s="5">
        <v>0</v>
      </c>
      <c r="S140" s="5">
        <v>0</v>
      </c>
      <c r="T140" s="5">
        <f>R140+S140</f>
        <v>0</v>
      </c>
      <c r="U140" s="5">
        <v>0</v>
      </c>
      <c r="V140" s="5">
        <v>0</v>
      </c>
      <c r="W140" s="8">
        <f>U140+V140</f>
        <v>0</v>
      </c>
      <c r="X140" s="5">
        <v>0</v>
      </c>
      <c r="Y140" s="5">
        <v>0</v>
      </c>
      <c r="Z140" s="8">
        <f>X140+Y140</f>
        <v>0</v>
      </c>
      <c r="AA140" s="5">
        <v>0</v>
      </c>
      <c r="AB140" s="5">
        <v>0</v>
      </c>
      <c r="AC140" s="6">
        <f>AA140+AB140</f>
        <v>0</v>
      </c>
    </row>
    <row r="141" spans="1:29" ht="19.5" customHeight="1" thickBot="1">
      <c r="A141" s="22" t="s">
        <v>5</v>
      </c>
      <c r="B141" s="21"/>
      <c r="C141" s="9">
        <f t="shared" ref="C141:AC141" si="67">SUM(C138:C140)</f>
        <v>0</v>
      </c>
      <c r="D141" s="9">
        <f t="shared" si="67"/>
        <v>0</v>
      </c>
      <c r="E141" s="9">
        <f t="shared" si="67"/>
        <v>0</v>
      </c>
      <c r="F141" s="9">
        <f t="shared" si="67"/>
        <v>0</v>
      </c>
      <c r="G141" s="9">
        <f t="shared" si="67"/>
        <v>0</v>
      </c>
      <c r="H141" s="9">
        <f t="shared" si="67"/>
        <v>0</v>
      </c>
      <c r="I141" s="9">
        <f t="shared" si="67"/>
        <v>0</v>
      </c>
      <c r="J141" s="9">
        <f t="shared" si="67"/>
        <v>0</v>
      </c>
      <c r="K141" s="9">
        <f t="shared" si="67"/>
        <v>0</v>
      </c>
      <c r="L141" s="9">
        <f t="shared" si="67"/>
        <v>0</v>
      </c>
      <c r="M141" s="9">
        <f t="shared" si="67"/>
        <v>0</v>
      </c>
      <c r="N141" s="9">
        <f t="shared" si="67"/>
        <v>0</v>
      </c>
      <c r="O141" s="9">
        <f t="shared" si="67"/>
        <v>0</v>
      </c>
      <c r="P141" s="9">
        <f t="shared" si="67"/>
        <v>0</v>
      </c>
      <c r="Q141" s="9">
        <f t="shared" si="67"/>
        <v>0</v>
      </c>
      <c r="R141" s="9">
        <f t="shared" si="67"/>
        <v>0</v>
      </c>
      <c r="S141" s="9">
        <f t="shared" si="67"/>
        <v>0</v>
      </c>
      <c r="T141" s="9">
        <f t="shared" si="67"/>
        <v>0</v>
      </c>
      <c r="U141" s="9">
        <f t="shared" si="67"/>
        <v>0</v>
      </c>
      <c r="V141" s="9">
        <f t="shared" si="67"/>
        <v>0</v>
      </c>
      <c r="W141" s="9">
        <f t="shared" si="67"/>
        <v>0</v>
      </c>
      <c r="X141" s="9">
        <f t="shared" si="67"/>
        <v>0</v>
      </c>
      <c r="Y141" s="9">
        <f t="shared" si="67"/>
        <v>0</v>
      </c>
      <c r="Z141" s="9">
        <f t="shared" si="67"/>
        <v>0</v>
      </c>
      <c r="AA141" s="9">
        <f t="shared" si="67"/>
        <v>0</v>
      </c>
      <c r="AB141" s="9">
        <f t="shared" si="67"/>
        <v>0</v>
      </c>
      <c r="AC141" s="9">
        <f t="shared" si="67"/>
        <v>0</v>
      </c>
    </row>
    <row r="142" spans="1:29" ht="19.5" customHeight="1">
      <c r="A142" s="54" t="s">
        <v>55</v>
      </c>
      <c r="B142" s="18" t="s">
        <v>2</v>
      </c>
      <c r="C142" s="5">
        <f t="shared" ref="C142:E144" si="68">F142+I142+L142+O142+R142+U142+X142+AA142</f>
        <v>0</v>
      </c>
      <c r="D142" s="5">
        <f t="shared" si="68"/>
        <v>0</v>
      </c>
      <c r="E142" s="6">
        <f t="shared" si="68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 t="shared" si="68"/>
        <v>0</v>
      </c>
      <c r="D143" s="5">
        <f t="shared" si="68"/>
        <v>0</v>
      </c>
      <c r="E143" s="6">
        <f t="shared" si="68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68"/>
        <v>18575893</v>
      </c>
      <c r="D144" s="5">
        <f t="shared" si="68"/>
        <v>6115763</v>
      </c>
      <c r="E144" s="6">
        <f t="shared" si="68"/>
        <v>24691656</v>
      </c>
      <c r="F144" s="5">
        <v>14759558</v>
      </c>
      <c r="G144" s="5">
        <v>6115763</v>
      </c>
      <c r="H144" s="5">
        <f>F144+G144</f>
        <v>20875321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3816335</v>
      </c>
      <c r="V144" s="5">
        <v>0</v>
      </c>
      <c r="W144" s="8">
        <f>U144+V144</f>
        <v>3816335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69">SUM(C142:C144)</f>
        <v>18575893</v>
      </c>
      <c r="D145" s="9">
        <f t="shared" si="69"/>
        <v>6115763</v>
      </c>
      <c r="E145" s="9">
        <f t="shared" si="69"/>
        <v>24691656</v>
      </c>
      <c r="F145" s="9">
        <f t="shared" si="69"/>
        <v>14759558</v>
      </c>
      <c r="G145" s="9">
        <f t="shared" si="69"/>
        <v>6115763</v>
      </c>
      <c r="H145" s="9">
        <f t="shared" si="69"/>
        <v>20875321</v>
      </c>
      <c r="I145" s="9">
        <f t="shared" si="69"/>
        <v>0</v>
      </c>
      <c r="J145" s="9">
        <f t="shared" si="69"/>
        <v>0</v>
      </c>
      <c r="K145" s="9">
        <f t="shared" si="69"/>
        <v>0</v>
      </c>
      <c r="L145" s="9">
        <f t="shared" si="69"/>
        <v>0</v>
      </c>
      <c r="M145" s="9">
        <f t="shared" si="69"/>
        <v>0</v>
      </c>
      <c r="N145" s="9">
        <f t="shared" si="69"/>
        <v>0</v>
      </c>
      <c r="O145" s="9">
        <f t="shared" si="69"/>
        <v>0</v>
      </c>
      <c r="P145" s="9">
        <f t="shared" si="69"/>
        <v>0</v>
      </c>
      <c r="Q145" s="9">
        <f t="shared" si="69"/>
        <v>0</v>
      </c>
      <c r="R145" s="9">
        <f t="shared" si="69"/>
        <v>0</v>
      </c>
      <c r="S145" s="9">
        <f t="shared" si="69"/>
        <v>0</v>
      </c>
      <c r="T145" s="9">
        <f t="shared" si="69"/>
        <v>0</v>
      </c>
      <c r="U145" s="9">
        <f t="shared" si="69"/>
        <v>3816335</v>
      </c>
      <c r="V145" s="9">
        <f t="shared" si="69"/>
        <v>0</v>
      </c>
      <c r="W145" s="9">
        <f t="shared" si="69"/>
        <v>3816335</v>
      </c>
      <c r="X145" s="9">
        <f t="shared" si="69"/>
        <v>0</v>
      </c>
      <c r="Y145" s="9">
        <f t="shared" si="69"/>
        <v>0</v>
      </c>
      <c r="Z145" s="9">
        <f t="shared" si="69"/>
        <v>0</v>
      </c>
      <c r="AA145" s="9">
        <f t="shared" si="69"/>
        <v>0</v>
      </c>
      <c r="AB145" s="9">
        <f t="shared" si="69"/>
        <v>0</v>
      </c>
      <c r="AC145" s="9">
        <f t="shared" si="69"/>
        <v>0</v>
      </c>
    </row>
    <row r="146" spans="1:29" ht="19.5" customHeight="1">
      <c r="A146" s="54" t="s">
        <v>56</v>
      </c>
      <c r="B146" s="18" t="s">
        <v>2</v>
      </c>
      <c r="C146" s="5">
        <f t="shared" ref="C146:E148" si="70">F146+I146+L146+O146+R146+U146+X146+AA146</f>
        <v>0</v>
      </c>
      <c r="D146" s="5">
        <f t="shared" si="70"/>
        <v>0</v>
      </c>
      <c r="E146" s="6">
        <f t="shared" si="70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70"/>
        <v>5817257</v>
      </c>
      <c r="D147" s="5">
        <f t="shared" si="70"/>
        <v>0</v>
      </c>
      <c r="E147" s="6">
        <f t="shared" si="70"/>
        <v>5817257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5817257</v>
      </c>
      <c r="V147" s="5">
        <v>0</v>
      </c>
      <c r="W147" s="8">
        <f>U147+V147</f>
        <v>5817257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6"/>
      <c r="B148" s="17" t="s">
        <v>4</v>
      </c>
      <c r="C148" s="5">
        <f t="shared" si="70"/>
        <v>144626146</v>
      </c>
      <c r="D148" s="5">
        <f t="shared" si="70"/>
        <v>21771703</v>
      </c>
      <c r="E148" s="6">
        <f t="shared" si="70"/>
        <v>166397849</v>
      </c>
      <c r="F148" s="5">
        <v>0</v>
      </c>
      <c r="G148" s="5">
        <v>0</v>
      </c>
      <c r="H148" s="5">
        <f>F148+G148</f>
        <v>0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144626146</v>
      </c>
      <c r="V148" s="5">
        <v>21771703</v>
      </c>
      <c r="W148" s="8">
        <f>U148+V148</f>
        <v>166397849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 thickBot="1">
      <c r="A149" s="22" t="s">
        <v>5</v>
      </c>
      <c r="B149" s="21"/>
      <c r="C149" s="9">
        <f t="shared" ref="C149:AC149" si="71">SUM(C146:C148)</f>
        <v>150443403</v>
      </c>
      <c r="D149" s="9">
        <f t="shared" si="71"/>
        <v>21771703</v>
      </c>
      <c r="E149" s="9">
        <f t="shared" si="71"/>
        <v>172215106</v>
      </c>
      <c r="F149" s="9">
        <f t="shared" si="71"/>
        <v>0</v>
      </c>
      <c r="G149" s="9">
        <f t="shared" si="71"/>
        <v>0</v>
      </c>
      <c r="H149" s="9">
        <f t="shared" si="71"/>
        <v>0</v>
      </c>
      <c r="I149" s="9">
        <f t="shared" si="71"/>
        <v>0</v>
      </c>
      <c r="J149" s="9">
        <f t="shared" si="71"/>
        <v>0</v>
      </c>
      <c r="K149" s="9">
        <f t="shared" si="71"/>
        <v>0</v>
      </c>
      <c r="L149" s="9">
        <f t="shared" si="71"/>
        <v>0</v>
      </c>
      <c r="M149" s="9">
        <f t="shared" si="71"/>
        <v>0</v>
      </c>
      <c r="N149" s="9">
        <f t="shared" si="71"/>
        <v>0</v>
      </c>
      <c r="O149" s="9">
        <f t="shared" si="71"/>
        <v>0</v>
      </c>
      <c r="P149" s="9">
        <f t="shared" si="71"/>
        <v>0</v>
      </c>
      <c r="Q149" s="9">
        <f t="shared" si="71"/>
        <v>0</v>
      </c>
      <c r="R149" s="9">
        <f t="shared" si="71"/>
        <v>0</v>
      </c>
      <c r="S149" s="9">
        <f t="shared" si="71"/>
        <v>0</v>
      </c>
      <c r="T149" s="9">
        <f t="shared" si="71"/>
        <v>0</v>
      </c>
      <c r="U149" s="9">
        <f t="shared" si="71"/>
        <v>150443403</v>
      </c>
      <c r="V149" s="9">
        <f t="shared" si="71"/>
        <v>21771703</v>
      </c>
      <c r="W149" s="9">
        <f t="shared" si="71"/>
        <v>172215106</v>
      </c>
      <c r="X149" s="9">
        <f t="shared" si="71"/>
        <v>0</v>
      </c>
      <c r="Y149" s="9">
        <f t="shared" si="71"/>
        <v>0</v>
      </c>
      <c r="Z149" s="9">
        <f t="shared" si="71"/>
        <v>0</v>
      </c>
      <c r="AA149" s="9">
        <f t="shared" si="71"/>
        <v>0</v>
      </c>
      <c r="AB149" s="9">
        <f t="shared" si="71"/>
        <v>0</v>
      </c>
      <c r="AC149" s="9">
        <f t="shared" si="71"/>
        <v>0</v>
      </c>
    </row>
    <row r="150" spans="1:29" ht="19.5" customHeight="1">
      <c r="A150" s="54" t="s">
        <v>57</v>
      </c>
      <c r="B150" s="18" t="s">
        <v>2</v>
      </c>
      <c r="C150" s="5">
        <f t="shared" ref="C150:E152" si="72">F150+I150+L150+O150+R150+U150+X150+AA150</f>
        <v>7733302</v>
      </c>
      <c r="D150" s="5">
        <f t="shared" si="72"/>
        <v>4041168</v>
      </c>
      <c r="E150" s="6">
        <f t="shared" si="72"/>
        <v>11774470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7733302</v>
      </c>
      <c r="V150" s="5">
        <v>4041168</v>
      </c>
      <c r="W150" s="8">
        <f>U150+V150</f>
        <v>11774470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 t="shared" si="72"/>
        <v>0</v>
      </c>
      <c r="D151" s="5">
        <f t="shared" si="72"/>
        <v>45998107</v>
      </c>
      <c r="E151" s="6">
        <f t="shared" si="72"/>
        <v>45998107</v>
      </c>
      <c r="F151" s="5">
        <v>0</v>
      </c>
      <c r="G151" s="5">
        <v>0</v>
      </c>
      <c r="H151" s="5">
        <f>F151+G151</f>
        <v>0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0</v>
      </c>
      <c r="V151" s="5">
        <v>45998107</v>
      </c>
      <c r="W151" s="8">
        <f>U151+V151</f>
        <v>45998107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6"/>
      <c r="B152" s="17" t="s">
        <v>4</v>
      </c>
      <c r="C152" s="5">
        <f t="shared" si="72"/>
        <v>188292859</v>
      </c>
      <c r="D152" s="5">
        <f t="shared" si="72"/>
        <v>358143011</v>
      </c>
      <c r="E152" s="6">
        <f t="shared" si="72"/>
        <v>546435870</v>
      </c>
      <c r="F152" s="5">
        <v>0</v>
      </c>
      <c r="G152" s="5">
        <v>1891866</v>
      </c>
      <c r="H152" s="5">
        <f>F152+G152</f>
        <v>1891866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188292859</v>
      </c>
      <c r="V152" s="5">
        <v>356251145</v>
      </c>
      <c r="W152" s="8">
        <f>U152+V152</f>
        <v>544544004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 thickBot="1">
      <c r="A153" s="22" t="s">
        <v>5</v>
      </c>
      <c r="B153" s="21"/>
      <c r="C153" s="9">
        <f t="shared" ref="C153:AC153" si="73">SUM(C150:C152)</f>
        <v>196026161</v>
      </c>
      <c r="D153" s="9">
        <f t="shared" si="73"/>
        <v>408182286</v>
      </c>
      <c r="E153" s="9">
        <f t="shared" si="73"/>
        <v>604208447</v>
      </c>
      <c r="F153" s="9">
        <f t="shared" si="73"/>
        <v>0</v>
      </c>
      <c r="G153" s="9">
        <f t="shared" si="73"/>
        <v>1891866</v>
      </c>
      <c r="H153" s="9">
        <f t="shared" si="73"/>
        <v>1891866</v>
      </c>
      <c r="I153" s="9">
        <f t="shared" si="73"/>
        <v>0</v>
      </c>
      <c r="J153" s="9">
        <f t="shared" si="73"/>
        <v>0</v>
      </c>
      <c r="K153" s="9">
        <f t="shared" si="73"/>
        <v>0</v>
      </c>
      <c r="L153" s="9">
        <f t="shared" si="73"/>
        <v>0</v>
      </c>
      <c r="M153" s="9">
        <f t="shared" si="73"/>
        <v>0</v>
      </c>
      <c r="N153" s="9">
        <f t="shared" si="73"/>
        <v>0</v>
      </c>
      <c r="O153" s="9">
        <f t="shared" si="73"/>
        <v>0</v>
      </c>
      <c r="P153" s="9">
        <f t="shared" si="73"/>
        <v>0</v>
      </c>
      <c r="Q153" s="9">
        <f t="shared" si="73"/>
        <v>0</v>
      </c>
      <c r="R153" s="9">
        <f t="shared" si="73"/>
        <v>0</v>
      </c>
      <c r="S153" s="9">
        <f t="shared" si="73"/>
        <v>0</v>
      </c>
      <c r="T153" s="9">
        <f t="shared" si="73"/>
        <v>0</v>
      </c>
      <c r="U153" s="9">
        <f t="shared" si="73"/>
        <v>196026161</v>
      </c>
      <c r="V153" s="9">
        <f t="shared" si="73"/>
        <v>406290420</v>
      </c>
      <c r="W153" s="9">
        <f t="shared" si="73"/>
        <v>602316581</v>
      </c>
      <c r="X153" s="9">
        <f t="shared" si="73"/>
        <v>0</v>
      </c>
      <c r="Y153" s="9">
        <f t="shared" si="73"/>
        <v>0</v>
      </c>
      <c r="Z153" s="9">
        <f t="shared" si="73"/>
        <v>0</v>
      </c>
      <c r="AA153" s="9">
        <f t="shared" si="73"/>
        <v>0</v>
      </c>
      <c r="AB153" s="9">
        <f t="shared" si="73"/>
        <v>0</v>
      </c>
      <c r="AC153" s="9">
        <f t="shared" si="73"/>
        <v>0</v>
      </c>
    </row>
    <row r="154" spans="1:29" ht="21.75" customHeight="1" thickBot="1">
      <c r="A154" s="20" t="s">
        <v>6</v>
      </c>
      <c r="B154" s="19"/>
      <c r="C154" s="10">
        <f t="shared" ref="C154:AC154" si="74">C9+C13+C17+C21+C25+C29+C33+C37+C41+C45+C49+C53+C57+C61+C65+C69+C73+C77+C81+C85+C89+C93+C97+C101+C105+C109+C113+C117+C121+C125+C129+C133+C137+C141+C145+C149+C153</f>
        <v>123857257336</v>
      </c>
      <c r="D154" s="10">
        <f t="shared" si="74"/>
        <v>112452274790</v>
      </c>
      <c r="E154" s="10">
        <f t="shared" si="74"/>
        <v>236309532126</v>
      </c>
      <c r="F154" s="10">
        <f t="shared" si="74"/>
        <v>59670358537</v>
      </c>
      <c r="G154" s="10">
        <f t="shared" si="74"/>
        <v>65395754647</v>
      </c>
      <c r="H154" s="10">
        <f t="shared" si="74"/>
        <v>125066113184</v>
      </c>
      <c r="I154" s="10">
        <f t="shared" si="74"/>
        <v>36558553767</v>
      </c>
      <c r="J154" s="10">
        <f t="shared" si="74"/>
        <v>33243990497</v>
      </c>
      <c r="K154" s="10">
        <f t="shared" si="74"/>
        <v>69802544264</v>
      </c>
      <c r="L154" s="10">
        <f t="shared" si="74"/>
        <v>384577090</v>
      </c>
      <c r="M154" s="10">
        <f t="shared" si="74"/>
        <v>387776927</v>
      </c>
      <c r="N154" s="10">
        <f t="shared" si="74"/>
        <v>772354017</v>
      </c>
      <c r="O154" s="10">
        <f t="shared" si="74"/>
        <v>1479703278</v>
      </c>
      <c r="P154" s="10">
        <f t="shared" si="74"/>
        <v>1053766533</v>
      </c>
      <c r="Q154" s="10">
        <f t="shared" si="74"/>
        <v>2533469811</v>
      </c>
      <c r="R154" s="10">
        <f t="shared" si="74"/>
        <v>239323612</v>
      </c>
      <c r="S154" s="10">
        <f t="shared" si="74"/>
        <v>333892930</v>
      </c>
      <c r="T154" s="10">
        <f t="shared" si="74"/>
        <v>573216542</v>
      </c>
      <c r="U154" s="10">
        <f t="shared" si="74"/>
        <v>19994444302</v>
      </c>
      <c r="V154" s="10">
        <f t="shared" si="74"/>
        <v>9989897589</v>
      </c>
      <c r="W154" s="10">
        <f t="shared" si="74"/>
        <v>29984341891</v>
      </c>
      <c r="X154" s="10">
        <f t="shared" si="74"/>
        <v>2281091643</v>
      </c>
      <c r="Y154" s="10">
        <f t="shared" si="74"/>
        <v>1307866834</v>
      </c>
      <c r="Z154" s="10">
        <f t="shared" si="74"/>
        <v>3588958477</v>
      </c>
      <c r="AA154" s="10">
        <f t="shared" si="74"/>
        <v>3249205107</v>
      </c>
      <c r="AB154" s="10">
        <f t="shared" si="74"/>
        <v>739328833</v>
      </c>
      <c r="AC154" s="10">
        <f t="shared" si="74"/>
        <v>3988533940</v>
      </c>
    </row>
    <row r="155" spans="1:29" ht="21" customHeight="1">
      <c r="A155" s="57" t="s">
        <v>5</v>
      </c>
      <c r="B155" s="18" t="s">
        <v>2</v>
      </c>
      <c r="C155" s="5">
        <f t="shared" ref="C155:AC155" si="75">C6+C10+C14+C18+C22+C26+C30+C34+C38+C42+C46+C50+C54+C58+C62+C66+C70+C74+C78+C82+C86+C90+C94+C98+C102+C106+C110+C114+C118+C122+C126+C130+C134+C138+C142+C146+C150</f>
        <v>34367961432</v>
      </c>
      <c r="D155" s="5">
        <f t="shared" si="75"/>
        <v>28527123899</v>
      </c>
      <c r="E155" s="6">
        <f t="shared" si="75"/>
        <v>62895085331</v>
      </c>
      <c r="F155" s="5">
        <f t="shared" si="75"/>
        <v>25946781064</v>
      </c>
      <c r="G155" s="5">
        <f t="shared" si="75"/>
        <v>23003543352</v>
      </c>
      <c r="H155" s="7">
        <f t="shared" si="75"/>
        <v>48950324416</v>
      </c>
      <c r="I155" s="5">
        <f t="shared" si="75"/>
        <v>4841635240</v>
      </c>
      <c r="J155" s="5">
        <f t="shared" si="75"/>
        <v>3642236448</v>
      </c>
      <c r="K155" s="7">
        <f t="shared" si="75"/>
        <v>8483871688</v>
      </c>
      <c r="L155" s="5">
        <f t="shared" si="75"/>
        <v>133473525</v>
      </c>
      <c r="M155" s="5">
        <f t="shared" si="75"/>
        <v>111731173</v>
      </c>
      <c r="N155" s="7">
        <f t="shared" si="75"/>
        <v>245204698</v>
      </c>
      <c r="O155" s="5">
        <f t="shared" si="75"/>
        <v>721318537</v>
      </c>
      <c r="P155" s="5">
        <f t="shared" si="75"/>
        <v>481477816</v>
      </c>
      <c r="Q155" s="7">
        <f t="shared" si="75"/>
        <v>1202796353</v>
      </c>
      <c r="R155" s="5">
        <f t="shared" si="75"/>
        <v>123130995</v>
      </c>
      <c r="S155" s="5">
        <f t="shared" si="75"/>
        <v>65458338</v>
      </c>
      <c r="T155" s="7">
        <f t="shared" si="75"/>
        <v>188589333</v>
      </c>
      <c r="U155" s="5">
        <f t="shared" si="75"/>
        <v>1210230296</v>
      </c>
      <c r="V155" s="5">
        <f t="shared" si="75"/>
        <v>745482855</v>
      </c>
      <c r="W155" s="8">
        <f t="shared" si="75"/>
        <v>1955713151</v>
      </c>
      <c r="X155" s="5">
        <f t="shared" si="75"/>
        <v>0</v>
      </c>
      <c r="Y155" s="5">
        <f t="shared" si="75"/>
        <v>37124228</v>
      </c>
      <c r="Z155" s="8">
        <f t="shared" si="75"/>
        <v>37124228</v>
      </c>
      <c r="AA155" s="5">
        <f t="shared" si="75"/>
        <v>1391391775</v>
      </c>
      <c r="AB155" s="5">
        <f t="shared" si="75"/>
        <v>440069689</v>
      </c>
      <c r="AC155" s="6">
        <f t="shared" si="75"/>
        <v>1831461464</v>
      </c>
    </row>
    <row r="156" spans="1:29" ht="20.100000000000001" customHeight="1">
      <c r="A156" s="55"/>
      <c r="B156" s="17" t="s">
        <v>3</v>
      </c>
      <c r="C156" s="5">
        <f t="shared" ref="C156:AC156" si="76">C7+C11+C15+C19+C23+C27+C31+C35+C39+C43+C47+C51+C55+C59+C63+C67+C71+C75+C79+C83+C87+C91+C95+C99+C103+C107+C111+C115+C119+C123+C127+C131+C135+C139+C143+C147+C151</f>
        <v>23832512301</v>
      </c>
      <c r="D156" s="5">
        <f t="shared" si="76"/>
        <v>18735028682</v>
      </c>
      <c r="E156" s="6">
        <f t="shared" si="76"/>
        <v>42567540983</v>
      </c>
      <c r="F156" s="5">
        <f t="shared" si="76"/>
        <v>8155594450</v>
      </c>
      <c r="G156" s="5">
        <f t="shared" si="76"/>
        <v>7702432478</v>
      </c>
      <c r="H156" s="7">
        <f t="shared" si="76"/>
        <v>15858026928</v>
      </c>
      <c r="I156" s="5">
        <f t="shared" si="76"/>
        <v>8052523028</v>
      </c>
      <c r="J156" s="5">
        <f t="shared" si="76"/>
        <v>7770452853</v>
      </c>
      <c r="K156" s="7">
        <f t="shared" si="76"/>
        <v>15822975881</v>
      </c>
      <c r="L156" s="5">
        <f t="shared" si="76"/>
        <v>125142085</v>
      </c>
      <c r="M156" s="5">
        <f t="shared" si="76"/>
        <v>92183217</v>
      </c>
      <c r="N156" s="7">
        <f t="shared" si="76"/>
        <v>217325302</v>
      </c>
      <c r="O156" s="5">
        <f t="shared" si="76"/>
        <v>347883707</v>
      </c>
      <c r="P156" s="5">
        <f t="shared" si="76"/>
        <v>171599791</v>
      </c>
      <c r="Q156" s="7">
        <f t="shared" si="76"/>
        <v>519483498</v>
      </c>
      <c r="R156" s="5">
        <f t="shared" si="76"/>
        <v>17487459</v>
      </c>
      <c r="S156" s="5">
        <f t="shared" si="76"/>
        <v>38282947</v>
      </c>
      <c r="T156" s="7">
        <f t="shared" si="76"/>
        <v>55770406</v>
      </c>
      <c r="U156" s="5">
        <f t="shared" si="76"/>
        <v>2994976597</v>
      </c>
      <c r="V156" s="5">
        <f t="shared" si="76"/>
        <v>1391799308</v>
      </c>
      <c r="W156" s="8">
        <f t="shared" si="76"/>
        <v>4386775905</v>
      </c>
      <c r="X156" s="5">
        <f t="shared" si="76"/>
        <v>2281091643</v>
      </c>
      <c r="Y156" s="5">
        <f t="shared" si="76"/>
        <v>1270742606</v>
      </c>
      <c r="Z156" s="8">
        <f t="shared" si="76"/>
        <v>3551834249</v>
      </c>
      <c r="AA156" s="5">
        <f t="shared" si="76"/>
        <v>1857813332</v>
      </c>
      <c r="AB156" s="5">
        <f t="shared" si="76"/>
        <v>297535482</v>
      </c>
      <c r="AC156" s="6">
        <f t="shared" si="76"/>
        <v>2155348814</v>
      </c>
    </row>
    <row r="157" spans="1:29" ht="21.75" customHeight="1">
      <c r="A157" s="56"/>
      <c r="B157" s="17" t="s">
        <v>4</v>
      </c>
      <c r="C157" s="5">
        <f t="shared" ref="C157:AC157" si="77">C8+C12+C16+C20+C24+C28+C32+C36+C40+C44+C48+C52+C56+C60+C64+C68+C72+C76+C80+C84+C88+C92+C96+C100+C104+C108+C112+C116+C120+C124+C128+C132+C136+C140+C144+C148+C152</f>
        <v>65656783603</v>
      </c>
      <c r="D157" s="5">
        <f t="shared" si="77"/>
        <v>65190122209</v>
      </c>
      <c r="E157" s="6">
        <f t="shared" si="77"/>
        <v>130846905812</v>
      </c>
      <c r="F157" s="5">
        <f t="shared" si="77"/>
        <v>25567983023</v>
      </c>
      <c r="G157" s="5">
        <f t="shared" si="77"/>
        <v>34689778817</v>
      </c>
      <c r="H157" s="7">
        <f t="shared" si="77"/>
        <v>60257761840</v>
      </c>
      <c r="I157" s="5">
        <f t="shared" si="77"/>
        <v>23664395499</v>
      </c>
      <c r="J157" s="5">
        <f t="shared" si="77"/>
        <v>21831301196</v>
      </c>
      <c r="K157" s="7">
        <f t="shared" si="77"/>
        <v>45495696695</v>
      </c>
      <c r="L157" s="5">
        <f t="shared" si="77"/>
        <v>125961480</v>
      </c>
      <c r="M157" s="5">
        <f t="shared" si="77"/>
        <v>183862537</v>
      </c>
      <c r="N157" s="7">
        <f t="shared" si="77"/>
        <v>309824017</v>
      </c>
      <c r="O157" s="5">
        <f t="shared" si="77"/>
        <v>410501034</v>
      </c>
      <c r="P157" s="5">
        <f t="shared" si="77"/>
        <v>400688926</v>
      </c>
      <c r="Q157" s="7">
        <f t="shared" si="77"/>
        <v>811189960</v>
      </c>
      <c r="R157" s="5">
        <f t="shared" si="77"/>
        <v>98705158</v>
      </c>
      <c r="S157" s="5">
        <f t="shared" si="77"/>
        <v>230151645</v>
      </c>
      <c r="T157" s="7">
        <f t="shared" si="77"/>
        <v>328856803</v>
      </c>
      <c r="U157" s="5">
        <f t="shared" si="77"/>
        <v>15789237409</v>
      </c>
      <c r="V157" s="5">
        <f t="shared" si="77"/>
        <v>7852615426</v>
      </c>
      <c r="W157" s="8">
        <f t="shared" si="77"/>
        <v>23641852835</v>
      </c>
      <c r="X157" s="5">
        <f t="shared" si="77"/>
        <v>0</v>
      </c>
      <c r="Y157" s="5">
        <f t="shared" si="77"/>
        <v>0</v>
      </c>
      <c r="Z157" s="8">
        <f t="shared" si="77"/>
        <v>0</v>
      </c>
      <c r="AA157" s="5">
        <f t="shared" si="77"/>
        <v>0</v>
      </c>
      <c r="AB157" s="5">
        <f t="shared" si="77"/>
        <v>1723662</v>
      </c>
      <c r="AC157" s="6">
        <f t="shared" si="77"/>
        <v>1723662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1874964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9241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4052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1888257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A74:A76"/>
    <mergeCell ref="A78:A80"/>
    <mergeCell ref="A126:A128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A3:AC4"/>
    <mergeCell ref="F4:H4"/>
    <mergeCell ref="I4:K4"/>
    <mergeCell ref="L4:N4"/>
    <mergeCell ref="O4:Q4"/>
    <mergeCell ref="R4:T4"/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F2BE7-6DE9-4F96-B78C-ADBC48FCF02F}">
  <sheetPr>
    <pageSetUpPr fitToPage="1"/>
  </sheetPr>
  <dimension ref="A1:AC175"/>
  <sheetViews>
    <sheetView topLeftCell="A146" workbookViewId="0">
      <selection sqref="A1:XFD1048576"/>
    </sheetView>
  </sheetViews>
  <sheetFormatPr defaultColWidth="11.75" defaultRowHeight="16.5"/>
  <cols>
    <col min="1" max="1" width="14.125" style="2" bestFit="1" customWidth="1"/>
    <col min="2" max="2" width="16.375" style="3" bestFit="1" customWidth="1"/>
    <col min="3" max="3" width="19.5" style="4" customWidth="1"/>
    <col min="4" max="4" width="18.75" style="4" customWidth="1"/>
    <col min="5" max="5" width="19.75" style="4" customWidth="1"/>
    <col min="6" max="7" width="18.25" style="4" customWidth="1"/>
    <col min="8" max="8" width="19.75" style="4" customWidth="1"/>
    <col min="9" max="9" width="18.375" style="4" customWidth="1"/>
    <col min="10" max="10" width="18.125" style="4" customWidth="1"/>
    <col min="11" max="11" width="17.625" style="4" customWidth="1"/>
    <col min="12" max="14" width="13.875" style="4" bestFit="1" customWidth="1"/>
    <col min="15" max="15" width="16.5" style="4" customWidth="1"/>
    <col min="16" max="16" width="16.875" style="4" customWidth="1"/>
    <col min="17" max="17" width="16.375" style="4" customWidth="1"/>
    <col min="18" max="18" width="13.875" style="4" bestFit="1" customWidth="1"/>
    <col min="19" max="19" width="15.625" style="4" customWidth="1"/>
    <col min="20" max="20" width="13.875" style="4" bestFit="1" customWidth="1"/>
    <col min="21" max="21" width="18.5" style="4" customWidth="1"/>
    <col min="22" max="22" width="18.625" style="4" customWidth="1"/>
    <col min="23" max="23" width="18.5" style="4" customWidth="1"/>
    <col min="24" max="25" width="16.75" style="4" customWidth="1"/>
    <col min="26" max="26" width="16.5" style="4" customWidth="1"/>
    <col min="27" max="27" width="16.75" style="4" customWidth="1"/>
    <col min="28" max="28" width="17.375" style="4" customWidth="1"/>
    <col min="29" max="29" width="16.875" style="4" bestFit="1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67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35" t="s">
        <v>20</v>
      </c>
      <c r="G5" s="35" t="s">
        <v>21</v>
      </c>
      <c r="H5" s="35" t="s">
        <v>22</v>
      </c>
      <c r="I5" s="35" t="s">
        <v>20</v>
      </c>
      <c r="J5" s="35" t="s">
        <v>21</v>
      </c>
      <c r="K5" s="35" t="s">
        <v>22</v>
      </c>
      <c r="L5" s="35" t="s">
        <v>20</v>
      </c>
      <c r="M5" s="35" t="s">
        <v>21</v>
      </c>
      <c r="N5" s="35" t="s">
        <v>22</v>
      </c>
      <c r="O5" s="35" t="s">
        <v>20</v>
      </c>
      <c r="P5" s="35" t="s">
        <v>21</v>
      </c>
      <c r="Q5" s="35" t="s">
        <v>22</v>
      </c>
      <c r="R5" s="35" t="s">
        <v>20</v>
      </c>
      <c r="S5" s="35" t="s">
        <v>21</v>
      </c>
      <c r="T5" s="35" t="s">
        <v>22</v>
      </c>
      <c r="U5" s="36" t="s">
        <v>20</v>
      </c>
      <c r="V5" s="36" t="s">
        <v>21</v>
      </c>
      <c r="W5" s="36" t="s">
        <v>22</v>
      </c>
      <c r="X5" s="36" t="s">
        <v>20</v>
      </c>
      <c r="Y5" s="36" t="s">
        <v>21</v>
      </c>
      <c r="Z5" s="36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8" si="0">F6+I6+L6+O6+R6+U6+X6+AA6</f>
        <v>38797614524</v>
      </c>
      <c r="D6" s="5">
        <f t="shared" si="0"/>
        <v>33053672709</v>
      </c>
      <c r="E6" s="6">
        <f t="shared" si="0"/>
        <v>71851287233</v>
      </c>
      <c r="F6" s="5">
        <v>31713961150</v>
      </c>
      <c r="G6" s="5">
        <v>26504101387</v>
      </c>
      <c r="H6" s="5">
        <f>F6+G6</f>
        <v>58218062537</v>
      </c>
      <c r="I6" s="5">
        <v>5426399624</v>
      </c>
      <c r="J6" s="5">
        <v>4853167739</v>
      </c>
      <c r="K6" s="5">
        <f>I6+J6</f>
        <v>10279567363</v>
      </c>
      <c r="L6" s="5">
        <v>81897</v>
      </c>
      <c r="M6" s="5">
        <v>0</v>
      </c>
      <c r="N6" s="5">
        <f>L6+M6</f>
        <v>81897</v>
      </c>
      <c r="O6" s="5">
        <v>930036456</v>
      </c>
      <c r="P6" s="5">
        <v>864581257</v>
      </c>
      <c r="Q6" s="5">
        <f>O6+P6</f>
        <v>1794617713</v>
      </c>
      <c r="R6" s="5">
        <v>312594469</v>
      </c>
      <c r="S6" s="5">
        <v>192140173</v>
      </c>
      <c r="T6" s="5">
        <f>R6+S6</f>
        <v>504734642</v>
      </c>
      <c r="U6" s="5">
        <v>305537508</v>
      </c>
      <c r="V6" s="5">
        <v>248352998</v>
      </c>
      <c r="W6" s="8">
        <f>U6+V6</f>
        <v>553890506</v>
      </c>
      <c r="X6" s="5">
        <v>0</v>
      </c>
      <c r="Y6" s="5">
        <v>15424563</v>
      </c>
      <c r="Z6" s="8">
        <f>X6+Y6</f>
        <v>15424563</v>
      </c>
      <c r="AA6" s="5">
        <v>109003420</v>
      </c>
      <c r="AB6" s="5">
        <v>375904592</v>
      </c>
      <c r="AC6" s="6">
        <f>AA6+AB6</f>
        <v>484908012</v>
      </c>
    </row>
    <row r="7" spans="1:29" ht="19.5" customHeight="1">
      <c r="A7" s="55"/>
      <c r="B7" s="17" t="s">
        <v>3</v>
      </c>
      <c r="C7" s="5">
        <f t="shared" si="0"/>
        <v>20356479815</v>
      </c>
      <c r="D7" s="5">
        <f t="shared" si="0"/>
        <v>18738333252</v>
      </c>
      <c r="E7" s="6">
        <f t="shared" si="0"/>
        <v>39094813067</v>
      </c>
      <c r="F7" s="5">
        <v>10860951080</v>
      </c>
      <c r="G7" s="5">
        <v>10365935700</v>
      </c>
      <c r="H7" s="5">
        <f>F7+G7</f>
        <v>21226886780</v>
      </c>
      <c r="I7" s="5">
        <v>7974628808</v>
      </c>
      <c r="J7" s="5">
        <v>7572429442</v>
      </c>
      <c r="K7" s="5">
        <f>I7+J7</f>
        <v>15547058250</v>
      </c>
      <c r="L7" s="5">
        <v>0</v>
      </c>
      <c r="M7" s="5">
        <v>0</v>
      </c>
      <c r="N7" s="5">
        <f>L7+M7</f>
        <v>0</v>
      </c>
      <c r="O7" s="5">
        <v>184151140</v>
      </c>
      <c r="P7" s="5">
        <v>129287605</v>
      </c>
      <c r="Q7" s="5">
        <f>O7+P7</f>
        <v>313438745</v>
      </c>
      <c r="R7" s="5">
        <v>63862817</v>
      </c>
      <c r="S7" s="5">
        <v>30672285</v>
      </c>
      <c r="T7" s="5">
        <f>R7+S7</f>
        <v>94535102</v>
      </c>
      <c r="U7" s="5">
        <v>321161038</v>
      </c>
      <c r="V7" s="5">
        <v>145520764</v>
      </c>
      <c r="W7" s="8">
        <f>U7+V7</f>
        <v>466681802</v>
      </c>
      <c r="X7" s="5">
        <v>828484502</v>
      </c>
      <c r="Y7" s="5">
        <v>454280507</v>
      </c>
      <c r="Z7" s="8">
        <f>X7+Y7</f>
        <v>1282765009</v>
      </c>
      <c r="AA7" s="5">
        <v>123240430</v>
      </c>
      <c r="AB7" s="5">
        <v>40206949</v>
      </c>
      <c r="AC7" s="6">
        <f>AA7+AB7</f>
        <v>163447379</v>
      </c>
    </row>
    <row r="8" spans="1:29" ht="19.5" customHeight="1">
      <c r="A8" s="56"/>
      <c r="B8" s="17" t="s">
        <v>4</v>
      </c>
      <c r="C8" s="5">
        <f t="shared" si="0"/>
        <v>47846638034</v>
      </c>
      <c r="D8" s="5">
        <f t="shared" si="0"/>
        <v>62721581014</v>
      </c>
      <c r="E8" s="6">
        <f t="shared" si="0"/>
        <v>110568219048</v>
      </c>
      <c r="F8" s="5">
        <v>23438501404</v>
      </c>
      <c r="G8" s="5">
        <v>29014256131</v>
      </c>
      <c r="H8" s="5">
        <f>F8+G8</f>
        <v>52452757535</v>
      </c>
      <c r="I8" s="5">
        <v>20792428068</v>
      </c>
      <c r="J8" s="5">
        <v>30124657117</v>
      </c>
      <c r="K8" s="5">
        <f>I8+J8</f>
        <v>50917085185</v>
      </c>
      <c r="L8" s="5">
        <v>0</v>
      </c>
      <c r="M8" s="5">
        <v>0</v>
      </c>
      <c r="N8" s="5">
        <f>L8+M8</f>
        <v>0</v>
      </c>
      <c r="O8" s="5">
        <v>330367091</v>
      </c>
      <c r="P8" s="5">
        <v>829747335</v>
      </c>
      <c r="Q8" s="5">
        <f>O8+P8</f>
        <v>1160114426</v>
      </c>
      <c r="R8" s="5">
        <v>293812881</v>
      </c>
      <c r="S8" s="5">
        <v>158621609</v>
      </c>
      <c r="T8" s="5">
        <f>R8+S8</f>
        <v>452434490</v>
      </c>
      <c r="U8" s="5">
        <v>2991528590</v>
      </c>
      <c r="V8" s="5">
        <v>2594298822</v>
      </c>
      <c r="W8" s="8">
        <f>U8+V8</f>
        <v>5585827412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 thickBot="1">
      <c r="A9" s="22" t="s">
        <v>5</v>
      </c>
      <c r="B9" s="21"/>
      <c r="C9" s="9">
        <f t="shared" ref="C9:AC9" si="1">SUM(C6:C8)</f>
        <v>107000732373</v>
      </c>
      <c r="D9" s="9">
        <f t="shared" si="1"/>
        <v>114513586975</v>
      </c>
      <c r="E9" s="9">
        <f t="shared" si="1"/>
        <v>221514319348</v>
      </c>
      <c r="F9" s="9">
        <f t="shared" si="1"/>
        <v>66013413634</v>
      </c>
      <c r="G9" s="9">
        <f t="shared" si="1"/>
        <v>65884293218</v>
      </c>
      <c r="H9" s="9">
        <f t="shared" si="1"/>
        <v>131897706852</v>
      </c>
      <c r="I9" s="9">
        <f t="shared" si="1"/>
        <v>34193456500</v>
      </c>
      <c r="J9" s="9">
        <f t="shared" si="1"/>
        <v>42550254298</v>
      </c>
      <c r="K9" s="9">
        <f t="shared" si="1"/>
        <v>76743710798</v>
      </c>
      <c r="L9" s="9">
        <f t="shared" si="1"/>
        <v>81897</v>
      </c>
      <c r="M9" s="9">
        <f t="shared" si="1"/>
        <v>0</v>
      </c>
      <c r="N9" s="9">
        <f t="shared" si="1"/>
        <v>81897</v>
      </c>
      <c r="O9" s="9">
        <f t="shared" si="1"/>
        <v>1444554687</v>
      </c>
      <c r="P9" s="9">
        <f t="shared" si="1"/>
        <v>1823616197</v>
      </c>
      <c r="Q9" s="9">
        <f t="shared" si="1"/>
        <v>3268170884</v>
      </c>
      <c r="R9" s="9">
        <f t="shared" si="1"/>
        <v>670270167</v>
      </c>
      <c r="S9" s="9">
        <f t="shared" si="1"/>
        <v>381434067</v>
      </c>
      <c r="T9" s="9">
        <f t="shared" si="1"/>
        <v>1051704234</v>
      </c>
      <c r="U9" s="9">
        <f t="shared" si="1"/>
        <v>3618227136</v>
      </c>
      <c r="V9" s="9">
        <f t="shared" si="1"/>
        <v>2988172584</v>
      </c>
      <c r="W9" s="9">
        <f t="shared" si="1"/>
        <v>6606399720</v>
      </c>
      <c r="X9" s="9">
        <f t="shared" si="1"/>
        <v>828484502</v>
      </c>
      <c r="Y9" s="9">
        <f t="shared" si="1"/>
        <v>469705070</v>
      </c>
      <c r="Z9" s="9">
        <f t="shared" si="1"/>
        <v>1298189572</v>
      </c>
      <c r="AA9" s="9">
        <f t="shared" si="1"/>
        <v>232243850</v>
      </c>
      <c r="AB9" s="9">
        <f t="shared" si="1"/>
        <v>416111541</v>
      </c>
      <c r="AC9" s="9">
        <f t="shared" si="1"/>
        <v>648355391</v>
      </c>
    </row>
    <row r="10" spans="1:29" ht="19.5" customHeight="1">
      <c r="A10" s="54" t="s">
        <v>26</v>
      </c>
      <c r="B10" s="18" t="s">
        <v>2</v>
      </c>
      <c r="C10" s="5">
        <f t="shared" ref="C10:E12" si="2">F10+I10+L10+O10+R10+U10+X10+AA10</f>
        <v>17311837</v>
      </c>
      <c r="D10" s="5">
        <f t="shared" si="2"/>
        <v>5890966</v>
      </c>
      <c r="E10" s="6">
        <f t="shared" si="2"/>
        <v>23202803</v>
      </c>
      <c r="F10" s="5">
        <v>14349775</v>
      </c>
      <c r="G10" s="5">
        <v>4782185</v>
      </c>
      <c r="H10" s="5">
        <f>F10+G10</f>
        <v>19131960</v>
      </c>
      <c r="I10" s="5">
        <v>0</v>
      </c>
      <c r="J10" s="5">
        <v>223307</v>
      </c>
      <c r="K10" s="5">
        <f>I10+J10</f>
        <v>223307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2962062</v>
      </c>
      <c r="V10" s="5">
        <v>885474</v>
      </c>
      <c r="W10" s="8">
        <f>U10+V10</f>
        <v>3847536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 t="shared" si="2"/>
        <v>2845566</v>
      </c>
      <c r="D11" s="5">
        <f t="shared" si="2"/>
        <v>0</v>
      </c>
      <c r="E11" s="6">
        <f t="shared" si="2"/>
        <v>2845566</v>
      </c>
      <c r="F11" s="5">
        <v>0</v>
      </c>
      <c r="G11" s="5">
        <v>0</v>
      </c>
      <c r="H11" s="5">
        <f>F11+G11</f>
        <v>0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2845566</v>
      </c>
      <c r="V11" s="5">
        <v>0</v>
      </c>
      <c r="W11" s="8">
        <f>U11+V11</f>
        <v>2845566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6"/>
      <c r="B12" s="17" t="s">
        <v>4</v>
      </c>
      <c r="C12" s="5">
        <f t="shared" si="2"/>
        <v>92087558</v>
      </c>
      <c r="D12" s="5">
        <f t="shared" si="2"/>
        <v>53020313</v>
      </c>
      <c r="E12" s="6">
        <f t="shared" si="2"/>
        <v>145107871</v>
      </c>
      <c r="F12" s="5">
        <v>61160840</v>
      </c>
      <c r="G12" s="5">
        <v>28739483</v>
      </c>
      <c r="H12" s="5">
        <f>F12+G12</f>
        <v>89900323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30926718</v>
      </c>
      <c r="V12" s="5">
        <v>24280830</v>
      </c>
      <c r="W12" s="8">
        <f>U12+V12</f>
        <v>55207548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 thickBot="1">
      <c r="A13" s="22" t="s">
        <v>5</v>
      </c>
      <c r="B13" s="21"/>
      <c r="C13" s="9">
        <f t="shared" ref="C13:AC13" si="3">SUM(C10:C12)</f>
        <v>112244961</v>
      </c>
      <c r="D13" s="9">
        <f t="shared" si="3"/>
        <v>58911279</v>
      </c>
      <c r="E13" s="9">
        <f t="shared" si="3"/>
        <v>171156240</v>
      </c>
      <c r="F13" s="9">
        <f t="shared" si="3"/>
        <v>75510615</v>
      </c>
      <c r="G13" s="9">
        <f t="shared" si="3"/>
        <v>33521668</v>
      </c>
      <c r="H13" s="9">
        <f t="shared" si="3"/>
        <v>109032283</v>
      </c>
      <c r="I13" s="9">
        <f t="shared" si="3"/>
        <v>0</v>
      </c>
      <c r="J13" s="9">
        <f t="shared" si="3"/>
        <v>223307</v>
      </c>
      <c r="K13" s="9">
        <f t="shared" si="3"/>
        <v>223307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36734346</v>
      </c>
      <c r="V13" s="9">
        <f t="shared" si="3"/>
        <v>25166304</v>
      </c>
      <c r="W13" s="9">
        <f t="shared" si="3"/>
        <v>61900650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</row>
    <row r="14" spans="1:29" ht="19.5" customHeight="1">
      <c r="A14" s="54" t="s">
        <v>8</v>
      </c>
      <c r="B14" s="18" t="s">
        <v>2</v>
      </c>
      <c r="C14" s="5">
        <f t="shared" ref="C14:E16" si="4">F14+I14+L14+O14+R14+U14+X14+AA14</f>
        <v>1761314232</v>
      </c>
      <c r="D14" s="5">
        <f t="shared" si="4"/>
        <v>1818866805</v>
      </c>
      <c r="E14" s="6">
        <f t="shared" si="4"/>
        <v>3580181037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68524125</v>
      </c>
      <c r="V14" s="5">
        <v>4150422</v>
      </c>
      <c r="W14" s="8">
        <f>U14+V14</f>
        <v>72674547</v>
      </c>
      <c r="X14" s="5">
        <v>0</v>
      </c>
      <c r="Y14" s="5">
        <v>49628160</v>
      </c>
      <c r="Z14" s="8">
        <f>X14+Y14</f>
        <v>49628160</v>
      </c>
      <c r="AA14" s="5">
        <v>1692790107</v>
      </c>
      <c r="AB14" s="5">
        <v>1765088223</v>
      </c>
      <c r="AC14" s="6">
        <f>AA14+AB14</f>
        <v>3457878330</v>
      </c>
    </row>
    <row r="15" spans="1:29" ht="19.5" customHeight="1">
      <c r="A15" s="55"/>
      <c r="B15" s="17" t="s">
        <v>3</v>
      </c>
      <c r="C15" s="5">
        <f t="shared" si="4"/>
        <v>969462410</v>
      </c>
      <c r="D15" s="5">
        <f t="shared" si="4"/>
        <v>427368537</v>
      </c>
      <c r="E15" s="6">
        <f t="shared" si="4"/>
        <v>1396830947</v>
      </c>
      <c r="F15" s="5">
        <v>0</v>
      </c>
      <c r="G15" s="5">
        <v>0</v>
      </c>
      <c r="H15" s="5">
        <f>F15+G15</f>
        <v>0</v>
      </c>
      <c r="I15" s="5">
        <v>0</v>
      </c>
      <c r="J15" s="5">
        <v>0</v>
      </c>
      <c r="K15" s="5">
        <f>I15+J15</f>
        <v>0</v>
      </c>
      <c r="L15" s="5">
        <v>0</v>
      </c>
      <c r="M15" s="5">
        <v>0</v>
      </c>
      <c r="N15" s="5">
        <f>L15+M15</f>
        <v>0</v>
      </c>
      <c r="O15" s="5">
        <v>0</v>
      </c>
      <c r="P15" s="5">
        <v>0</v>
      </c>
      <c r="Q15" s="5">
        <f>O15+P15</f>
        <v>0</v>
      </c>
      <c r="R15" s="5">
        <v>0</v>
      </c>
      <c r="S15" s="5">
        <v>0</v>
      </c>
      <c r="T15" s="5">
        <f>R15+S15</f>
        <v>0</v>
      </c>
      <c r="U15" s="5">
        <v>4183715</v>
      </c>
      <c r="V15" s="5">
        <v>0</v>
      </c>
      <c r="W15" s="8">
        <f>U15+V15</f>
        <v>4183715</v>
      </c>
      <c r="X15" s="5">
        <v>339435960</v>
      </c>
      <c r="Y15" s="5">
        <v>148896926</v>
      </c>
      <c r="Z15" s="8">
        <f>X15+Y15</f>
        <v>488332886</v>
      </c>
      <c r="AA15" s="5">
        <v>625842735</v>
      </c>
      <c r="AB15" s="5">
        <v>278471611</v>
      </c>
      <c r="AC15" s="6">
        <f>AA15+AB15</f>
        <v>904314346</v>
      </c>
    </row>
    <row r="16" spans="1:29" ht="19.5" customHeight="1">
      <c r="A16" s="56"/>
      <c r="B16" s="17" t="s">
        <v>4</v>
      </c>
      <c r="C16" s="5">
        <f t="shared" si="4"/>
        <v>7761487</v>
      </c>
      <c r="D16" s="5">
        <f t="shared" si="4"/>
        <v>18985125</v>
      </c>
      <c r="E16" s="6">
        <f t="shared" si="4"/>
        <v>26746612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7761487</v>
      </c>
      <c r="V16" s="5">
        <v>17211096</v>
      </c>
      <c r="W16" s="8">
        <f>U16+V16</f>
        <v>24972583</v>
      </c>
      <c r="X16" s="5">
        <v>0</v>
      </c>
      <c r="Y16" s="5">
        <v>0</v>
      </c>
      <c r="Z16" s="8">
        <f>X16+Y16</f>
        <v>0</v>
      </c>
      <c r="AA16" s="5">
        <v>0</v>
      </c>
      <c r="AB16" s="5">
        <v>1774029</v>
      </c>
      <c r="AC16" s="6">
        <f>AA16+AB16</f>
        <v>1774029</v>
      </c>
    </row>
    <row r="17" spans="1:29" ht="19.5" customHeight="1" thickBot="1">
      <c r="A17" s="22" t="s">
        <v>5</v>
      </c>
      <c r="B17" s="21"/>
      <c r="C17" s="9">
        <f t="shared" ref="C17:AC17" si="5">SUM(C14:C16)</f>
        <v>2738538129</v>
      </c>
      <c r="D17" s="9">
        <f t="shared" si="5"/>
        <v>2265220467</v>
      </c>
      <c r="E17" s="9">
        <f t="shared" si="5"/>
        <v>5003758596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80469327</v>
      </c>
      <c r="V17" s="9">
        <f t="shared" si="5"/>
        <v>21361518</v>
      </c>
      <c r="W17" s="9">
        <f t="shared" si="5"/>
        <v>101830845</v>
      </c>
      <c r="X17" s="9">
        <f t="shared" si="5"/>
        <v>339435960</v>
      </c>
      <c r="Y17" s="9">
        <f t="shared" si="5"/>
        <v>198525086</v>
      </c>
      <c r="Z17" s="9">
        <f t="shared" si="5"/>
        <v>537961046</v>
      </c>
      <c r="AA17" s="9">
        <f t="shared" si="5"/>
        <v>2318632842</v>
      </c>
      <c r="AB17" s="9">
        <f t="shared" si="5"/>
        <v>2045333863</v>
      </c>
      <c r="AC17" s="9">
        <f t="shared" si="5"/>
        <v>4363966705</v>
      </c>
    </row>
    <row r="18" spans="1:29" ht="19.5" customHeight="1">
      <c r="A18" s="54" t="s">
        <v>9</v>
      </c>
      <c r="B18" s="18" t="s">
        <v>2</v>
      </c>
      <c r="C18" s="5">
        <f t="shared" ref="C18:E20" si="6">F18+I18+L18+O18+R18+U18+X18+AA18</f>
        <v>326915667</v>
      </c>
      <c r="D18" s="5">
        <f t="shared" si="6"/>
        <v>355260876</v>
      </c>
      <c r="E18" s="6">
        <f t="shared" si="6"/>
        <v>682176543</v>
      </c>
      <c r="F18" s="5">
        <v>16327851</v>
      </c>
      <c r="G18" s="5">
        <v>7732388</v>
      </c>
      <c r="H18" s="5">
        <f>F18+G18</f>
        <v>24060239</v>
      </c>
      <c r="I18" s="5">
        <v>33460783</v>
      </c>
      <c r="J18" s="5">
        <v>16234973</v>
      </c>
      <c r="K18" s="5">
        <f>I18+J18</f>
        <v>49695756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927911</v>
      </c>
      <c r="S18" s="5">
        <v>759990</v>
      </c>
      <c r="T18" s="5">
        <f>R18+S18</f>
        <v>1687901</v>
      </c>
      <c r="U18" s="5">
        <v>276194149</v>
      </c>
      <c r="V18" s="5">
        <v>328135479</v>
      </c>
      <c r="W18" s="8">
        <f>U18+V18</f>
        <v>604329628</v>
      </c>
      <c r="X18" s="5">
        <v>0</v>
      </c>
      <c r="Y18" s="5">
        <v>2398046</v>
      </c>
      <c r="Z18" s="8">
        <f>X18+Y18</f>
        <v>2398046</v>
      </c>
      <c r="AA18" s="5">
        <v>4973</v>
      </c>
      <c r="AB18" s="5">
        <v>0</v>
      </c>
      <c r="AC18" s="6">
        <f>AA18+AB18</f>
        <v>4973</v>
      </c>
    </row>
    <row r="19" spans="1:29" ht="19.5" customHeight="1">
      <c r="A19" s="55"/>
      <c r="B19" s="17" t="s">
        <v>3</v>
      </c>
      <c r="C19" s="5">
        <f t="shared" si="6"/>
        <v>1891775131</v>
      </c>
      <c r="D19" s="5">
        <f t="shared" si="6"/>
        <v>1915656360</v>
      </c>
      <c r="E19" s="6">
        <f t="shared" si="6"/>
        <v>3807431491</v>
      </c>
      <c r="F19" s="5">
        <v>11186895</v>
      </c>
      <c r="G19" s="5">
        <v>794177</v>
      </c>
      <c r="H19" s="5">
        <f>F19+G19</f>
        <v>11981072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354686836</v>
      </c>
      <c r="V19" s="5">
        <v>250960501</v>
      </c>
      <c r="W19" s="8">
        <f>U19+V19</f>
        <v>605647337</v>
      </c>
      <c r="X19" s="5">
        <v>1525901400</v>
      </c>
      <c r="Y19" s="5">
        <v>1663901682</v>
      </c>
      <c r="Z19" s="8">
        <f>X19+Y19</f>
        <v>3189803082</v>
      </c>
      <c r="AA19" s="5">
        <v>0</v>
      </c>
      <c r="AB19" s="5">
        <v>0</v>
      </c>
      <c r="AC19" s="6">
        <f>AA19+AB19</f>
        <v>0</v>
      </c>
    </row>
    <row r="20" spans="1:29" ht="19.5" customHeight="1">
      <c r="A20" s="56"/>
      <c r="B20" s="17" t="s">
        <v>4</v>
      </c>
      <c r="C20" s="5">
        <f t="shared" si="6"/>
        <v>2717969412</v>
      </c>
      <c r="D20" s="5">
        <f t="shared" si="6"/>
        <v>1645127950</v>
      </c>
      <c r="E20" s="6">
        <f t="shared" si="6"/>
        <v>4363097362</v>
      </c>
      <c r="F20" s="5">
        <v>410736166</v>
      </c>
      <c r="G20" s="5">
        <v>86630759</v>
      </c>
      <c r="H20" s="5">
        <f>F20+G20</f>
        <v>497366925</v>
      </c>
      <c r="I20" s="5">
        <v>922908266</v>
      </c>
      <c r="J20" s="5">
        <v>131546756</v>
      </c>
      <c r="K20" s="5">
        <f>I20+J20</f>
        <v>1054455022</v>
      </c>
      <c r="L20" s="5">
        <v>0</v>
      </c>
      <c r="M20" s="5">
        <v>0</v>
      </c>
      <c r="N20" s="5">
        <f>L20+M20</f>
        <v>0</v>
      </c>
      <c r="O20" s="5">
        <v>0</v>
      </c>
      <c r="P20" s="5">
        <v>5220772</v>
      </c>
      <c r="Q20" s="5">
        <f>O20+P20</f>
        <v>5220772</v>
      </c>
      <c r="R20" s="5">
        <v>0</v>
      </c>
      <c r="S20" s="5">
        <v>0</v>
      </c>
      <c r="T20" s="5">
        <f>R20+S20</f>
        <v>0</v>
      </c>
      <c r="U20" s="5">
        <v>1384324980</v>
      </c>
      <c r="V20" s="5">
        <v>1421729663</v>
      </c>
      <c r="W20" s="8">
        <f>U20+V20</f>
        <v>2806054643</v>
      </c>
      <c r="X20" s="5">
        <v>0</v>
      </c>
      <c r="Y20" s="5">
        <v>0</v>
      </c>
      <c r="Z20" s="8">
        <f>X20+Y20</f>
        <v>0</v>
      </c>
      <c r="AA20" s="5">
        <v>0</v>
      </c>
      <c r="AB20" s="5">
        <v>0</v>
      </c>
      <c r="AC20" s="6">
        <f>AA20+AB20</f>
        <v>0</v>
      </c>
    </row>
    <row r="21" spans="1:29" ht="19.5" customHeight="1" thickBot="1">
      <c r="A21" s="22" t="s">
        <v>5</v>
      </c>
      <c r="B21" s="21"/>
      <c r="C21" s="9">
        <f t="shared" ref="C21:AC21" si="7">SUM(C18:C20)</f>
        <v>4936660210</v>
      </c>
      <c r="D21" s="9">
        <f t="shared" si="7"/>
        <v>3916045186</v>
      </c>
      <c r="E21" s="9">
        <f t="shared" si="7"/>
        <v>8852705396</v>
      </c>
      <c r="F21" s="9">
        <f t="shared" si="7"/>
        <v>438250912</v>
      </c>
      <c r="G21" s="9">
        <f t="shared" si="7"/>
        <v>95157324</v>
      </c>
      <c r="H21" s="9">
        <f t="shared" si="7"/>
        <v>533408236</v>
      </c>
      <c r="I21" s="9">
        <f t="shared" si="7"/>
        <v>956369049</v>
      </c>
      <c r="J21" s="9">
        <f t="shared" si="7"/>
        <v>147781729</v>
      </c>
      <c r="K21" s="9">
        <f t="shared" si="7"/>
        <v>1104150778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9">
        <f t="shared" si="7"/>
        <v>0</v>
      </c>
      <c r="P21" s="9">
        <f t="shared" si="7"/>
        <v>5220772</v>
      </c>
      <c r="Q21" s="9">
        <f t="shared" si="7"/>
        <v>5220772</v>
      </c>
      <c r="R21" s="9">
        <f t="shared" si="7"/>
        <v>927911</v>
      </c>
      <c r="S21" s="9">
        <f t="shared" si="7"/>
        <v>759990</v>
      </c>
      <c r="T21" s="9">
        <f t="shared" si="7"/>
        <v>1687901</v>
      </c>
      <c r="U21" s="9">
        <f t="shared" si="7"/>
        <v>2015205965</v>
      </c>
      <c r="V21" s="9">
        <f t="shared" si="7"/>
        <v>2000825643</v>
      </c>
      <c r="W21" s="9">
        <f t="shared" si="7"/>
        <v>4016031608</v>
      </c>
      <c r="X21" s="9">
        <f t="shared" si="7"/>
        <v>1525901400</v>
      </c>
      <c r="Y21" s="9">
        <f t="shared" si="7"/>
        <v>1666299728</v>
      </c>
      <c r="Z21" s="9">
        <f t="shared" si="7"/>
        <v>3192201128</v>
      </c>
      <c r="AA21" s="9">
        <f t="shared" si="7"/>
        <v>4973</v>
      </c>
      <c r="AB21" s="9">
        <f t="shared" si="7"/>
        <v>0</v>
      </c>
      <c r="AC21" s="9">
        <f t="shared" si="7"/>
        <v>4973</v>
      </c>
    </row>
    <row r="22" spans="1:29" ht="19.5" customHeight="1">
      <c r="A22" s="54" t="s">
        <v>27</v>
      </c>
      <c r="B22" s="18" t="s">
        <v>2</v>
      </c>
      <c r="C22" s="5">
        <f t="shared" ref="C22:E24" si="8">F22+I22+L22+O22+R22+U22+X22+AA22</f>
        <v>382125512</v>
      </c>
      <c r="D22" s="5">
        <f t="shared" si="8"/>
        <v>417450415</v>
      </c>
      <c r="E22" s="6">
        <f t="shared" si="8"/>
        <v>799575927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382125512</v>
      </c>
      <c r="AB22" s="5">
        <v>417450415</v>
      </c>
      <c r="AC22" s="6">
        <f>AA22+AB22</f>
        <v>799575927</v>
      </c>
    </row>
    <row r="23" spans="1:29" ht="19.5" customHeight="1">
      <c r="A23" s="55"/>
      <c r="B23" s="17" t="s">
        <v>3</v>
      </c>
      <c r="C23" s="5">
        <f t="shared" si="8"/>
        <v>403365687</v>
      </c>
      <c r="D23" s="5">
        <f t="shared" si="8"/>
        <v>0</v>
      </c>
      <c r="E23" s="6">
        <f t="shared" si="8"/>
        <v>403365687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403365687</v>
      </c>
      <c r="AB23" s="5">
        <v>0</v>
      </c>
      <c r="AC23" s="6">
        <f>AA23+AB23</f>
        <v>403365687</v>
      </c>
    </row>
    <row r="24" spans="1:29" ht="19.5" customHeight="1">
      <c r="A24" s="56"/>
      <c r="B24" s="17" t="s">
        <v>4</v>
      </c>
      <c r="C24" s="5">
        <f t="shared" si="8"/>
        <v>1567084</v>
      </c>
      <c r="D24" s="5">
        <f t="shared" si="8"/>
        <v>9433654</v>
      </c>
      <c r="E24" s="6">
        <f t="shared" si="8"/>
        <v>11000738</v>
      </c>
      <c r="F24" s="5">
        <v>0</v>
      </c>
      <c r="G24" s="5">
        <v>0</v>
      </c>
      <c r="H24" s="5">
        <f>F24+G24</f>
        <v>0</v>
      </c>
      <c r="I24" s="5">
        <v>0</v>
      </c>
      <c r="J24" s="5">
        <v>0</v>
      </c>
      <c r="K24" s="5">
        <f>I24+J24</f>
        <v>0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1567084</v>
      </c>
      <c r="V24" s="5">
        <v>9433654</v>
      </c>
      <c r="W24" s="8">
        <f>U24+V24</f>
        <v>11000738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9">SUM(C22:C24)</f>
        <v>787058283</v>
      </c>
      <c r="D25" s="9">
        <f t="shared" si="9"/>
        <v>426884069</v>
      </c>
      <c r="E25" s="9">
        <f t="shared" si="9"/>
        <v>1213942352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  <c r="O25" s="9">
        <f t="shared" si="9"/>
        <v>0</v>
      </c>
      <c r="P25" s="9">
        <f t="shared" si="9"/>
        <v>0</v>
      </c>
      <c r="Q25" s="9">
        <f t="shared" si="9"/>
        <v>0</v>
      </c>
      <c r="R25" s="9">
        <f t="shared" si="9"/>
        <v>0</v>
      </c>
      <c r="S25" s="9">
        <f t="shared" si="9"/>
        <v>0</v>
      </c>
      <c r="T25" s="9">
        <f t="shared" si="9"/>
        <v>0</v>
      </c>
      <c r="U25" s="9">
        <f t="shared" si="9"/>
        <v>1567084</v>
      </c>
      <c r="V25" s="9">
        <f t="shared" si="9"/>
        <v>9433654</v>
      </c>
      <c r="W25" s="9">
        <f t="shared" si="9"/>
        <v>11000738</v>
      </c>
      <c r="X25" s="9">
        <f t="shared" si="9"/>
        <v>0</v>
      </c>
      <c r="Y25" s="9">
        <f t="shared" si="9"/>
        <v>0</v>
      </c>
      <c r="Z25" s="9">
        <f t="shared" si="9"/>
        <v>0</v>
      </c>
      <c r="AA25" s="9">
        <f t="shared" si="9"/>
        <v>785491199</v>
      </c>
      <c r="AB25" s="9">
        <f t="shared" si="9"/>
        <v>417450415</v>
      </c>
      <c r="AC25" s="9">
        <f t="shared" si="9"/>
        <v>1202941614</v>
      </c>
    </row>
    <row r="26" spans="1:29" ht="19.5" customHeight="1">
      <c r="A26" s="54" t="s">
        <v>28</v>
      </c>
      <c r="B26" s="18" t="s">
        <v>2</v>
      </c>
      <c r="C26" s="5">
        <f t="shared" ref="C26:E28" si="10">F26+I26+L26+O26+R26+U26+X26+AA26</f>
        <v>12034124</v>
      </c>
      <c r="D26" s="5">
        <f t="shared" si="10"/>
        <v>71682660</v>
      </c>
      <c r="E26" s="6">
        <f t="shared" si="10"/>
        <v>83716784</v>
      </c>
      <c r="F26" s="5">
        <v>7310132</v>
      </c>
      <c r="G26" s="5">
        <v>69125076</v>
      </c>
      <c r="H26" s="5">
        <f>F26+G26</f>
        <v>76435208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4723992</v>
      </c>
      <c r="V26" s="5">
        <v>2557584</v>
      </c>
      <c r="W26" s="8">
        <f>U26+V26</f>
        <v>7281576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 t="shared" si="10"/>
        <v>115439998</v>
      </c>
      <c r="D27" s="5">
        <f t="shared" si="10"/>
        <v>43605328</v>
      </c>
      <c r="E27" s="6">
        <f t="shared" si="10"/>
        <v>159045326</v>
      </c>
      <c r="F27" s="5">
        <v>7670001</v>
      </c>
      <c r="G27" s="5">
        <v>19391813</v>
      </c>
      <c r="H27" s="5">
        <f>F27+G27</f>
        <v>27061814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107769997</v>
      </c>
      <c r="V27" s="5">
        <v>24213515</v>
      </c>
      <c r="W27" s="8">
        <f>U27+V27</f>
        <v>131983512</v>
      </c>
      <c r="X27" s="5">
        <v>0</v>
      </c>
      <c r="Y27" s="5">
        <v>0</v>
      </c>
      <c r="Z27" s="8">
        <f>X27+Y27</f>
        <v>0</v>
      </c>
      <c r="AA27" s="5">
        <v>0</v>
      </c>
      <c r="AB27" s="5">
        <v>0</v>
      </c>
      <c r="AC27" s="6">
        <f>AA27+AB27</f>
        <v>0</v>
      </c>
    </row>
    <row r="28" spans="1:29" ht="19.5" customHeight="1">
      <c r="A28" s="56"/>
      <c r="B28" s="17" t="s">
        <v>4</v>
      </c>
      <c r="C28" s="5">
        <f t="shared" si="10"/>
        <v>481730161</v>
      </c>
      <c r="D28" s="5">
        <f t="shared" si="10"/>
        <v>738814183</v>
      </c>
      <c r="E28" s="6">
        <f t="shared" si="10"/>
        <v>1220544344</v>
      </c>
      <c r="F28" s="5">
        <v>244949045</v>
      </c>
      <c r="G28" s="5">
        <v>55132203</v>
      </c>
      <c r="H28" s="5">
        <f>F28+G28</f>
        <v>300081248</v>
      </c>
      <c r="I28" s="5">
        <v>49280110</v>
      </c>
      <c r="J28" s="5">
        <v>0</v>
      </c>
      <c r="K28" s="5">
        <f>I28+J28</f>
        <v>49280110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187501006</v>
      </c>
      <c r="V28" s="5">
        <v>683681980</v>
      </c>
      <c r="W28" s="8">
        <f>U28+V28</f>
        <v>871182986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 thickBot="1">
      <c r="A29" s="22" t="s">
        <v>5</v>
      </c>
      <c r="B29" s="21"/>
      <c r="C29" s="9">
        <f t="shared" ref="C29:AC29" si="11">SUM(C26:C28)</f>
        <v>609204283</v>
      </c>
      <c r="D29" s="9">
        <f t="shared" si="11"/>
        <v>854102171</v>
      </c>
      <c r="E29" s="9">
        <f t="shared" si="11"/>
        <v>1463306454</v>
      </c>
      <c r="F29" s="9">
        <f t="shared" si="11"/>
        <v>259929178</v>
      </c>
      <c r="G29" s="9">
        <f t="shared" si="11"/>
        <v>143649092</v>
      </c>
      <c r="H29" s="9">
        <f t="shared" si="11"/>
        <v>403578270</v>
      </c>
      <c r="I29" s="9">
        <f t="shared" si="11"/>
        <v>49280110</v>
      </c>
      <c r="J29" s="9">
        <f t="shared" si="11"/>
        <v>0</v>
      </c>
      <c r="K29" s="9">
        <f t="shared" si="11"/>
        <v>49280110</v>
      </c>
      <c r="L29" s="9">
        <f t="shared" si="11"/>
        <v>0</v>
      </c>
      <c r="M29" s="9">
        <f t="shared" si="11"/>
        <v>0</v>
      </c>
      <c r="N29" s="9">
        <f t="shared" si="11"/>
        <v>0</v>
      </c>
      <c r="O29" s="9">
        <f t="shared" si="11"/>
        <v>0</v>
      </c>
      <c r="P29" s="9">
        <f t="shared" si="11"/>
        <v>0</v>
      </c>
      <c r="Q29" s="9">
        <f t="shared" si="11"/>
        <v>0</v>
      </c>
      <c r="R29" s="9">
        <f t="shared" si="11"/>
        <v>0</v>
      </c>
      <c r="S29" s="9">
        <f t="shared" si="11"/>
        <v>0</v>
      </c>
      <c r="T29" s="9">
        <f t="shared" si="11"/>
        <v>0</v>
      </c>
      <c r="U29" s="9">
        <f t="shared" si="11"/>
        <v>299994995</v>
      </c>
      <c r="V29" s="9">
        <f t="shared" si="11"/>
        <v>710453079</v>
      </c>
      <c r="W29" s="9">
        <f t="shared" si="11"/>
        <v>1010448074</v>
      </c>
      <c r="X29" s="9">
        <f t="shared" si="11"/>
        <v>0</v>
      </c>
      <c r="Y29" s="9">
        <f t="shared" si="11"/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1"/>
        <v>0</v>
      </c>
    </row>
    <row r="30" spans="1:29" ht="19.5" customHeight="1">
      <c r="A30" s="54" t="s">
        <v>29</v>
      </c>
      <c r="B30" s="18" t="s">
        <v>2</v>
      </c>
      <c r="C30" s="5">
        <f t="shared" ref="C30:E32" si="12">F30+I30+L30+O30+R30+U30+X30+AA30</f>
        <v>21010652</v>
      </c>
      <c r="D30" s="5">
        <f t="shared" si="12"/>
        <v>4412563</v>
      </c>
      <c r="E30" s="6">
        <f t="shared" si="12"/>
        <v>25423215</v>
      </c>
      <c r="F30" s="5">
        <v>2148092</v>
      </c>
      <c r="G30" s="5">
        <v>212363</v>
      </c>
      <c r="H30" s="5">
        <f>F30+G30</f>
        <v>2360455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0</v>
      </c>
      <c r="S30" s="5">
        <v>0</v>
      </c>
      <c r="T30" s="5">
        <f>R30+S30</f>
        <v>0</v>
      </c>
      <c r="U30" s="5">
        <v>18862560</v>
      </c>
      <c r="V30" s="5">
        <v>4200200</v>
      </c>
      <c r="W30" s="8">
        <f>U30+V30</f>
        <v>23062760</v>
      </c>
      <c r="X30" s="5">
        <v>0</v>
      </c>
      <c r="Y30" s="5">
        <v>0</v>
      </c>
      <c r="Z30" s="8">
        <f>X30+Y30</f>
        <v>0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 t="shared" si="12"/>
        <v>460116438</v>
      </c>
      <c r="D31" s="5">
        <f t="shared" si="12"/>
        <v>265785228</v>
      </c>
      <c r="E31" s="6">
        <f t="shared" si="12"/>
        <v>725901666</v>
      </c>
      <c r="F31" s="5">
        <v>25522713</v>
      </c>
      <c r="G31" s="5">
        <v>0</v>
      </c>
      <c r="H31" s="5">
        <f>F31+G31</f>
        <v>25522713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0</v>
      </c>
      <c r="S31" s="5">
        <v>0</v>
      </c>
      <c r="T31" s="5">
        <f>R31+S31</f>
        <v>0</v>
      </c>
      <c r="U31" s="5">
        <v>0</v>
      </c>
      <c r="V31" s="5">
        <v>4200000</v>
      </c>
      <c r="W31" s="8">
        <f>U31+V31</f>
        <v>4200000</v>
      </c>
      <c r="X31" s="5">
        <v>434593725</v>
      </c>
      <c r="Y31" s="5">
        <v>261585228</v>
      </c>
      <c r="Z31" s="8">
        <f>X31+Y31</f>
        <v>696178953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6"/>
      <c r="B32" s="17" t="s">
        <v>4</v>
      </c>
      <c r="C32" s="5">
        <f t="shared" si="12"/>
        <v>616631705</v>
      </c>
      <c r="D32" s="5">
        <f t="shared" si="12"/>
        <v>217251357</v>
      </c>
      <c r="E32" s="6">
        <f t="shared" si="12"/>
        <v>833883062</v>
      </c>
      <c r="F32" s="5">
        <v>51916815</v>
      </c>
      <c r="G32" s="5">
        <v>148372905</v>
      </c>
      <c r="H32" s="5">
        <f>F32+G32</f>
        <v>200289720</v>
      </c>
      <c r="I32" s="5">
        <v>460860584</v>
      </c>
      <c r="J32" s="5">
        <v>15899529</v>
      </c>
      <c r="K32" s="5">
        <f>I32+J32</f>
        <v>476760113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103854306</v>
      </c>
      <c r="V32" s="5">
        <v>52978923</v>
      </c>
      <c r="W32" s="8">
        <f>U32+V32</f>
        <v>156833229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 thickBot="1">
      <c r="A33" s="22" t="s">
        <v>5</v>
      </c>
      <c r="B33" s="21"/>
      <c r="C33" s="9">
        <f t="shared" ref="C33:AC33" si="13">SUM(C30:C32)</f>
        <v>1097758795</v>
      </c>
      <c r="D33" s="9">
        <f t="shared" si="13"/>
        <v>487449148</v>
      </c>
      <c r="E33" s="9">
        <f t="shared" si="13"/>
        <v>1585207943</v>
      </c>
      <c r="F33" s="9">
        <f t="shared" si="13"/>
        <v>79587620</v>
      </c>
      <c r="G33" s="9">
        <f t="shared" si="13"/>
        <v>148585268</v>
      </c>
      <c r="H33" s="9">
        <f t="shared" si="13"/>
        <v>228172888</v>
      </c>
      <c r="I33" s="9">
        <f t="shared" si="13"/>
        <v>460860584</v>
      </c>
      <c r="J33" s="9">
        <f t="shared" si="13"/>
        <v>15899529</v>
      </c>
      <c r="K33" s="9">
        <f t="shared" si="13"/>
        <v>476760113</v>
      </c>
      <c r="L33" s="9">
        <f t="shared" si="13"/>
        <v>0</v>
      </c>
      <c r="M33" s="9">
        <f t="shared" si="13"/>
        <v>0</v>
      </c>
      <c r="N33" s="9">
        <f t="shared" si="13"/>
        <v>0</v>
      </c>
      <c r="O33" s="9">
        <f t="shared" si="13"/>
        <v>0</v>
      </c>
      <c r="P33" s="9">
        <f t="shared" si="13"/>
        <v>0</v>
      </c>
      <c r="Q33" s="9">
        <f t="shared" si="13"/>
        <v>0</v>
      </c>
      <c r="R33" s="9">
        <f t="shared" si="13"/>
        <v>0</v>
      </c>
      <c r="S33" s="9">
        <f t="shared" si="13"/>
        <v>0</v>
      </c>
      <c r="T33" s="9">
        <f t="shared" si="13"/>
        <v>0</v>
      </c>
      <c r="U33" s="9">
        <f t="shared" si="13"/>
        <v>122716866</v>
      </c>
      <c r="V33" s="9">
        <f t="shared" si="13"/>
        <v>61379123</v>
      </c>
      <c r="W33" s="9">
        <f t="shared" si="13"/>
        <v>184095989</v>
      </c>
      <c r="X33" s="9">
        <f t="shared" si="13"/>
        <v>434593725</v>
      </c>
      <c r="Y33" s="9">
        <f t="shared" si="13"/>
        <v>261585228</v>
      </c>
      <c r="Z33" s="9">
        <f t="shared" si="13"/>
        <v>696178953</v>
      </c>
      <c r="AA33" s="9">
        <f t="shared" si="13"/>
        <v>0</v>
      </c>
      <c r="AB33" s="9">
        <f t="shared" si="13"/>
        <v>0</v>
      </c>
      <c r="AC33" s="9">
        <f t="shared" si="13"/>
        <v>0</v>
      </c>
    </row>
    <row r="34" spans="1:29" ht="19.5" customHeight="1">
      <c r="A34" s="54" t="s">
        <v>30</v>
      </c>
      <c r="B34" s="18" t="s">
        <v>2</v>
      </c>
      <c r="C34" s="5">
        <f t="shared" ref="C34:E36" si="14">F34+I34+L34+O34+R34+U34+X34+AA34</f>
        <v>0</v>
      </c>
      <c r="D34" s="5">
        <f t="shared" si="14"/>
        <v>0</v>
      </c>
      <c r="E34" s="6">
        <f t="shared" si="14"/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 t="shared" si="14"/>
        <v>0</v>
      </c>
      <c r="D35" s="5">
        <f t="shared" si="14"/>
        <v>0</v>
      </c>
      <c r="E35" s="6">
        <f t="shared" si="14"/>
        <v>0</v>
      </c>
      <c r="F35" s="5">
        <v>0</v>
      </c>
      <c r="G35" s="5">
        <v>0</v>
      </c>
      <c r="H35" s="5">
        <f>F35+G35</f>
        <v>0</v>
      </c>
      <c r="I35" s="5">
        <v>0</v>
      </c>
      <c r="J35" s="5">
        <v>0</v>
      </c>
      <c r="K35" s="5">
        <f>I35+J35</f>
        <v>0</v>
      </c>
      <c r="L35" s="5">
        <v>0</v>
      </c>
      <c r="M35" s="5">
        <v>0</v>
      </c>
      <c r="N35" s="5">
        <f>L35+M35</f>
        <v>0</v>
      </c>
      <c r="O35" s="5">
        <v>0</v>
      </c>
      <c r="P35" s="5">
        <v>0</v>
      </c>
      <c r="Q35" s="5">
        <f>O35+P35</f>
        <v>0</v>
      </c>
      <c r="R35" s="5">
        <v>0</v>
      </c>
      <c r="S35" s="5">
        <v>0</v>
      </c>
      <c r="T35" s="5">
        <f>R35+S35</f>
        <v>0</v>
      </c>
      <c r="U35" s="5">
        <v>0</v>
      </c>
      <c r="V35" s="5">
        <v>0</v>
      </c>
      <c r="W35" s="8">
        <f>U35+V35</f>
        <v>0</v>
      </c>
      <c r="X35" s="5">
        <v>0</v>
      </c>
      <c r="Y35" s="5">
        <v>0</v>
      </c>
      <c r="Z35" s="8">
        <f>X35+Y35</f>
        <v>0</v>
      </c>
      <c r="AA35" s="5">
        <v>0</v>
      </c>
      <c r="AB35" s="5">
        <v>0</v>
      </c>
      <c r="AC35" s="6">
        <f>AA35+AB35</f>
        <v>0</v>
      </c>
    </row>
    <row r="36" spans="1:29" ht="19.5" customHeight="1">
      <c r="A36" s="56"/>
      <c r="B36" s="17" t="s">
        <v>4</v>
      </c>
      <c r="C36" s="5">
        <f t="shared" si="14"/>
        <v>455453</v>
      </c>
      <c r="D36" s="5">
        <f t="shared" si="14"/>
        <v>4402772</v>
      </c>
      <c r="E36" s="6">
        <f t="shared" si="14"/>
        <v>4858225</v>
      </c>
      <c r="F36" s="5">
        <v>455453</v>
      </c>
      <c r="G36" s="5">
        <v>0</v>
      </c>
      <c r="H36" s="5">
        <f>F36+G36</f>
        <v>455453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0</v>
      </c>
      <c r="N36" s="5">
        <f>L36+M36</f>
        <v>0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4402772</v>
      </c>
      <c r="W36" s="8">
        <f>U36+V36</f>
        <v>4402772</v>
      </c>
      <c r="X36" s="5">
        <v>0</v>
      </c>
      <c r="Y36" s="5">
        <v>0</v>
      </c>
      <c r="Z36" s="8">
        <f>X36+Y36</f>
        <v>0</v>
      </c>
      <c r="AA36" s="5">
        <v>0</v>
      </c>
      <c r="AB36" s="5">
        <v>0</v>
      </c>
      <c r="AC36" s="6">
        <f>AA36+AB36</f>
        <v>0</v>
      </c>
    </row>
    <row r="37" spans="1:29" ht="19.5" customHeight="1" thickBot="1">
      <c r="A37" s="22" t="s">
        <v>5</v>
      </c>
      <c r="B37" s="21"/>
      <c r="C37" s="9">
        <f t="shared" ref="C37:AC37" si="15">SUM(C34:C36)</f>
        <v>455453</v>
      </c>
      <c r="D37" s="9">
        <f t="shared" si="15"/>
        <v>4402772</v>
      </c>
      <c r="E37" s="9">
        <f t="shared" si="15"/>
        <v>4858225</v>
      </c>
      <c r="F37" s="9">
        <f t="shared" si="15"/>
        <v>455453</v>
      </c>
      <c r="G37" s="9">
        <f t="shared" si="15"/>
        <v>0</v>
      </c>
      <c r="H37" s="9">
        <f t="shared" si="15"/>
        <v>455453</v>
      </c>
      <c r="I37" s="9">
        <f t="shared" si="15"/>
        <v>0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0</v>
      </c>
      <c r="N37" s="9">
        <f t="shared" si="15"/>
        <v>0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  <c r="T37" s="9">
        <f t="shared" si="15"/>
        <v>0</v>
      </c>
      <c r="U37" s="9">
        <f t="shared" si="15"/>
        <v>0</v>
      </c>
      <c r="V37" s="9">
        <f t="shared" si="15"/>
        <v>4402772</v>
      </c>
      <c r="W37" s="9">
        <f t="shared" si="15"/>
        <v>4402772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9">
        <f t="shared" si="15"/>
        <v>0</v>
      </c>
      <c r="AC37" s="9">
        <f t="shared" si="15"/>
        <v>0</v>
      </c>
    </row>
    <row r="38" spans="1:29" ht="19.5" customHeight="1">
      <c r="A38" s="54" t="s">
        <v>31</v>
      </c>
      <c r="B38" s="18" t="s">
        <v>2</v>
      </c>
      <c r="C38" s="5">
        <f t="shared" ref="C38:E40" si="16">F38+I38+L38+O38+R38+U38+X38+AA38</f>
        <v>0</v>
      </c>
      <c r="D38" s="5">
        <f t="shared" si="16"/>
        <v>0</v>
      </c>
      <c r="E38" s="6">
        <f t="shared" si="16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 t="shared" si="16"/>
        <v>0</v>
      </c>
      <c r="D39" s="5">
        <f t="shared" si="16"/>
        <v>0</v>
      </c>
      <c r="E39" s="6">
        <f t="shared" si="16"/>
        <v>0</v>
      </c>
      <c r="F39" s="5">
        <v>0</v>
      </c>
      <c r="G39" s="5">
        <v>0</v>
      </c>
      <c r="H39" s="5">
        <f>F39+G39</f>
        <v>0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8">
        <f>U39+V39</f>
        <v>0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>
      <c r="A40" s="56"/>
      <c r="B40" s="17" t="s">
        <v>4</v>
      </c>
      <c r="C40" s="5">
        <f t="shared" si="16"/>
        <v>2617287</v>
      </c>
      <c r="D40" s="5">
        <f t="shared" si="16"/>
        <v>9345948</v>
      </c>
      <c r="E40" s="6">
        <f t="shared" si="16"/>
        <v>11963235</v>
      </c>
      <c r="F40" s="5">
        <v>2617287</v>
      </c>
      <c r="G40" s="5">
        <v>9345948</v>
      </c>
      <c r="H40" s="5">
        <f>F40+G40</f>
        <v>11963235</v>
      </c>
      <c r="I40" s="5">
        <v>0</v>
      </c>
      <c r="J40" s="5">
        <v>0</v>
      </c>
      <c r="K40" s="5">
        <f>I40+J40</f>
        <v>0</v>
      </c>
      <c r="L40" s="5">
        <v>0</v>
      </c>
      <c r="M40" s="5">
        <v>0</v>
      </c>
      <c r="N40" s="5">
        <f>L40+M40</f>
        <v>0</v>
      </c>
      <c r="O40" s="5">
        <v>0</v>
      </c>
      <c r="P40" s="5">
        <v>0</v>
      </c>
      <c r="Q40" s="5">
        <f>O40+P40</f>
        <v>0</v>
      </c>
      <c r="R40" s="5">
        <v>0</v>
      </c>
      <c r="S40" s="5">
        <v>0</v>
      </c>
      <c r="T40" s="5">
        <f>R40+S40</f>
        <v>0</v>
      </c>
      <c r="U40" s="5">
        <v>0</v>
      </c>
      <c r="V40" s="5">
        <v>0</v>
      </c>
      <c r="W40" s="8">
        <f>U40+V40</f>
        <v>0</v>
      </c>
      <c r="X40" s="5">
        <v>0</v>
      </c>
      <c r="Y40" s="5">
        <v>0</v>
      </c>
      <c r="Z40" s="8">
        <f>X40+Y40</f>
        <v>0</v>
      </c>
      <c r="AA40" s="5">
        <v>0</v>
      </c>
      <c r="AB40" s="5">
        <v>0</v>
      </c>
      <c r="AC40" s="6">
        <f>AA40+AB40</f>
        <v>0</v>
      </c>
    </row>
    <row r="41" spans="1:29" ht="19.5" customHeight="1" thickBot="1">
      <c r="A41" s="22" t="s">
        <v>5</v>
      </c>
      <c r="B41" s="21"/>
      <c r="C41" s="9">
        <f t="shared" ref="C41:AC41" si="17">SUM(C38:C40)</f>
        <v>2617287</v>
      </c>
      <c r="D41" s="9">
        <f t="shared" si="17"/>
        <v>9345948</v>
      </c>
      <c r="E41" s="9">
        <f t="shared" si="17"/>
        <v>11963235</v>
      </c>
      <c r="F41" s="9">
        <f t="shared" si="17"/>
        <v>2617287</v>
      </c>
      <c r="G41" s="9">
        <f t="shared" si="17"/>
        <v>9345948</v>
      </c>
      <c r="H41" s="9">
        <f t="shared" si="17"/>
        <v>11963235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si="17"/>
        <v>0</v>
      </c>
      <c r="Q41" s="9">
        <f t="shared" si="17"/>
        <v>0</v>
      </c>
      <c r="R41" s="9">
        <f t="shared" si="17"/>
        <v>0</v>
      </c>
      <c r="S41" s="9">
        <f t="shared" si="17"/>
        <v>0</v>
      </c>
      <c r="T41" s="9">
        <f t="shared" si="17"/>
        <v>0</v>
      </c>
      <c r="U41" s="9">
        <f t="shared" si="17"/>
        <v>0</v>
      </c>
      <c r="V41" s="9">
        <f t="shared" si="17"/>
        <v>0</v>
      </c>
      <c r="W41" s="9">
        <f t="shared" si="17"/>
        <v>0</v>
      </c>
      <c r="X41" s="9">
        <f t="shared" si="17"/>
        <v>0</v>
      </c>
      <c r="Y41" s="9">
        <f t="shared" si="17"/>
        <v>0</v>
      </c>
      <c r="Z41" s="9">
        <f t="shared" si="17"/>
        <v>0</v>
      </c>
      <c r="AA41" s="9">
        <f t="shared" si="17"/>
        <v>0</v>
      </c>
      <c r="AB41" s="9">
        <f t="shared" si="17"/>
        <v>0</v>
      </c>
      <c r="AC41" s="9">
        <f t="shared" si="17"/>
        <v>0</v>
      </c>
    </row>
    <row r="42" spans="1:29" ht="19.5" customHeight="1">
      <c r="A42" s="54" t="s">
        <v>32</v>
      </c>
      <c r="B42" s="18" t="s">
        <v>2</v>
      </c>
      <c r="C42" s="5">
        <f t="shared" ref="C42:E44" si="18">F42+I42+L42+O42+R42+U42+X42+AA42</f>
        <v>741119</v>
      </c>
      <c r="D42" s="5">
        <f t="shared" si="18"/>
        <v>0</v>
      </c>
      <c r="E42" s="6">
        <f t="shared" si="18"/>
        <v>741119</v>
      </c>
      <c r="F42" s="5">
        <v>202573</v>
      </c>
      <c r="G42" s="5">
        <v>0</v>
      </c>
      <c r="H42" s="5">
        <f>F42+G42</f>
        <v>202573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538546</v>
      </c>
      <c r="V42" s="5">
        <v>0</v>
      </c>
      <c r="W42" s="8">
        <f>U42+V42</f>
        <v>538546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 t="shared" si="18"/>
        <v>2401639</v>
      </c>
      <c r="D43" s="5">
        <f t="shared" si="18"/>
        <v>0</v>
      </c>
      <c r="E43" s="6">
        <f t="shared" si="18"/>
        <v>2401639</v>
      </c>
      <c r="F43" s="5">
        <v>2401639</v>
      </c>
      <c r="G43" s="5">
        <v>0</v>
      </c>
      <c r="H43" s="5">
        <f>F43+G43</f>
        <v>2401639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8"/>
        <v>124577923</v>
      </c>
      <c r="D44" s="5">
        <f t="shared" si="18"/>
        <v>225335727</v>
      </c>
      <c r="E44" s="6">
        <f t="shared" si="18"/>
        <v>349913650</v>
      </c>
      <c r="F44" s="5">
        <v>58153457</v>
      </c>
      <c r="G44" s="5">
        <v>201832120</v>
      </c>
      <c r="H44" s="5">
        <f>F44+G44</f>
        <v>259985577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66424466</v>
      </c>
      <c r="V44" s="5">
        <v>23503607</v>
      </c>
      <c r="W44" s="8">
        <f>U44+V44</f>
        <v>89928073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9">SUM(C42:C44)</f>
        <v>127720681</v>
      </c>
      <c r="D45" s="9">
        <f t="shared" si="19"/>
        <v>225335727</v>
      </c>
      <c r="E45" s="9">
        <f t="shared" si="19"/>
        <v>353056408</v>
      </c>
      <c r="F45" s="9">
        <f t="shared" si="19"/>
        <v>60757669</v>
      </c>
      <c r="G45" s="9">
        <f t="shared" si="19"/>
        <v>201832120</v>
      </c>
      <c r="H45" s="9">
        <f t="shared" si="19"/>
        <v>262589789</v>
      </c>
      <c r="I45" s="9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66963012</v>
      </c>
      <c r="V45" s="9">
        <f t="shared" si="19"/>
        <v>23503607</v>
      </c>
      <c r="W45" s="9">
        <f t="shared" si="19"/>
        <v>90466619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0</v>
      </c>
      <c r="AB45" s="9">
        <f t="shared" si="19"/>
        <v>0</v>
      </c>
      <c r="AC45" s="9">
        <f t="shared" si="19"/>
        <v>0</v>
      </c>
    </row>
    <row r="46" spans="1:29" ht="19.5" customHeight="1">
      <c r="A46" s="54" t="s">
        <v>33</v>
      </c>
      <c r="B46" s="18" t="s">
        <v>2</v>
      </c>
      <c r="C46" s="5">
        <f t="shared" ref="C46:E48" si="20">F46+I46+L46+O46+R46+U46+X46+AA46</f>
        <v>88698884</v>
      </c>
      <c r="D46" s="5">
        <f t="shared" si="20"/>
        <v>72138127</v>
      </c>
      <c r="E46" s="6">
        <f t="shared" si="20"/>
        <v>160837011</v>
      </c>
      <c r="F46" s="5">
        <v>3527761</v>
      </c>
      <c r="G46" s="5">
        <v>0</v>
      </c>
      <c r="H46" s="5">
        <f>F46+G46</f>
        <v>3527761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85171123</v>
      </c>
      <c r="V46" s="5">
        <v>68491657</v>
      </c>
      <c r="W46" s="8">
        <f>U46+V46</f>
        <v>153662780</v>
      </c>
      <c r="X46" s="5">
        <v>0</v>
      </c>
      <c r="Y46" s="5">
        <v>3646470</v>
      </c>
      <c r="Z46" s="8">
        <f>X46+Y46</f>
        <v>3646470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20"/>
        <v>494277214</v>
      </c>
      <c r="D47" s="5">
        <f t="shared" si="20"/>
        <v>733303902</v>
      </c>
      <c r="E47" s="6">
        <f t="shared" si="20"/>
        <v>1227581116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90395914</v>
      </c>
      <c r="V47" s="5">
        <v>66077513</v>
      </c>
      <c r="W47" s="8">
        <f>U47+V47</f>
        <v>156473427</v>
      </c>
      <c r="X47" s="5">
        <v>403881300</v>
      </c>
      <c r="Y47" s="5">
        <v>667226389</v>
      </c>
      <c r="Z47" s="8">
        <f>X47+Y47</f>
        <v>1071107689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6"/>
      <c r="B48" s="17" t="s">
        <v>4</v>
      </c>
      <c r="C48" s="5">
        <f t="shared" si="20"/>
        <v>108286834</v>
      </c>
      <c r="D48" s="5">
        <f t="shared" si="20"/>
        <v>71310316</v>
      </c>
      <c r="E48" s="6">
        <f t="shared" si="20"/>
        <v>179597150</v>
      </c>
      <c r="F48" s="5">
        <v>26073224</v>
      </c>
      <c r="G48" s="5">
        <v>56062397</v>
      </c>
      <c r="H48" s="5">
        <f>F48+G48</f>
        <v>82135621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82213610</v>
      </c>
      <c r="V48" s="5">
        <v>15247919</v>
      </c>
      <c r="W48" s="8">
        <f>U48+V48</f>
        <v>97461529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 thickBot="1">
      <c r="A49" s="22" t="s">
        <v>5</v>
      </c>
      <c r="B49" s="21"/>
      <c r="C49" s="9">
        <f t="shared" ref="C49:AC49" si="21">SUM(C46:C48)</f>
        <v>691262932</v>
      </c>
      <c r="D49" s="9">
        <f t="shared" si="21"/>
        <v>876752345</v>
      </c>
      <c r="E49" s="9">
        <f t="shared" si="21"/>
        <v>1568015277</v>
      </c>
      <c r="F49" s="9">
        <f t="shared" si="21"/>
        <v>29600985</v>
      </c>
      <c r="G49" s="9">
        <f t="shared" si="21"/>
        <v>56062397</v>
      </c>
      <c r="H49" s="9">
        <f t="shared" si="21"/>
        <v>85663382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si="21"/>
        <v>0</v>
      </c>
      <c r="Q49" s="9">
        <f t="shared" si="21"/>
        <v>0</v>
      </c>
      <c r="R49" s="9">
        <f t="shared" si="21"/>
        <v>0</v>
      </c>
      <c r="S49" s="9">
        <f t="shared" si="21"/>
        <v>0</v>
      </c>
      <c r="T49" s="9">
        <f t="shared" si="21"/>
        <v>0</v>
      </c>
      <c r="U49" s="9">
        <f t="shared" si="21"/>
        <v>257780647</v>
      </c>
      <c r="V49" s="9">
        <f t="shared" si="21"/>
        <v>149817089</v>
      </c>
      <c r="W49" s="9">
        <f t="shared" si="21"/>
        <v>407597736</v>
      </c>
      <c r="X49" s="9">
        <f t="shared" si="21"/>
        <v>403881300</v>
      </c>
      <c r="Y49" s="9">
        <f t="shared" si="21"/>
        <v>670872859</v>
      </c>
      <c r="Z49" s="9">
        <f t="shared" si="21"/>
        <v>1074754159</v>
      </c>
      <c r="AA49" s="9">
        <f t="shared" si="21"/>
        <v>0</v>
      </c>
      <c r="AB49" s="9">
        <f t="shared" si="21"/>
        <v>0</v>
      </c>
      <c r="AC49" s="9">
        <f t="shared" si="21"/>
        <v>0</v>
      </c>
    </row>
    <row r="50" spans="1:29" ht="19.5" customHeight="1">
      <c r="A50" s="54" t="s">
        <v>34</v>
      </c>
      <c r="B50" s="18" t="s">
        <v>2</v>
      </c>
      <c r="C50" s="5">
        <f t="shared" ref="C50:E52" si="22">F50+I50+L50+O50+R50+U50+X50+AA50</f>
        <v>0</v>
      </c>
      <c r="D50" s="5">
        <f t="shared" si="22"/>
        <v>0</v>
      </c>
      <c r="E50" s="6">
        <f t="shared" si="22"/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 t="shared" si="22"/>
        <v>0</v>
      </c>
      <c r="D51" s="5">
        <f t="shared" si="22"/>
        <v>0</v>
      </c>
      <c r="E51" s="6">
        <f t="shared" si="22"/>
        <v>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6"/>
      <c r="B52" s="17" t="s">
        <v>4</v>
      </c>
      <c r="C52" s="5">
        <f t="shared" si="22"/>
        <v>7957261</v>
      </c>
      <c r="D52" s="5">
        <f t="shared" si="22"/>
        <v>28105990</v>
      </c>
      <c r="E52" s="6">
        <f t="shared" si="22"/>
        <v>36063251</v>
      </c>
      <c r="F52" s="5">
        <v>6844646</v>
      </c>
      <c r="G52" s="5">
        <v>28105990</v>
      </c>
      <c r="H52" s="5">
        <f>F52+G52</f>
        <v>34950636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1112615</v>
      </c>
      <c r="V52" s="5">
        <v>0</v>
      </c>
      <c r="W52" s="8">
        <f>U52+V52</f>
        <v>1112615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0</v>
      </c>
      <c r="AC52" s="6">
        <f>AA52+AB52</f>
        <v>0</v>
      </c>
    </row>
    <row r="53" spans="1:29" ht="19.5" customHeight="1" thickBot="1">
      <c r="A53" s="22" t="s">
        <v>5</v>
      </c>
      <c r="B53" s="21"/>
      <c r="C53" s="9">
        <f t="shared" ref="C53:AC53" si="23">SUM(C50:C52)</f>
        <v>7957261</v>
      </c>
      <c r="D53" s="9">
        <f t="shared" si="23"/>
        <v>28105990</v>
      </c>
      <c r="E53" s="9">
        <f t="shared" si="23"/>
        <v>36063251</v>
      </c>
      <c r="F53" s="9">
        <f t="shared" si="23"/>
        <v>6844646</v>
      </c>
      <c r="G53" s="9">
        <f t="shared" si="23"/>
        <v>28105990</v>
      </c>
      <c r="H53" s="9">
        <f t="shared" si="23"/>
        <v>34950636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9">
        <f t="shared" si="23"/>
        <v>0</v>
      </c>
      <c r="N53" s="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9">
        <f t="shared" si="23"/>
        <v>0</v>
      </c>
      <c r="T53" s="9">
        <f t="shared" si="23"/>
        <v>0</v>
      </c>
      <c r="U53" s="9">
        <f t="shared" si="23"/>
        <v>1112615</v>
      </c>
      <c r="V53" s="9">
        <f t="shared" si="23"/>
        <v>0</v>
      </c>
      <c r="W53" s="9">
        <f t="shared" si="23"/>
        <v>1112615</v>
      </c>
      <c r="X53" s="9">
        <f t="shared" si="23"/>
        <v>0</v>
      </c>
      <c r="Y53" s="9">
        <f t="shared" si="23"/>
        <v>0</v>
      </c>
      <c r="Z53" s="9">
        <f t="shared" si="23"/>
        <v>0</v>
      </c>
      <c r="AA53" s="9">
        <f t="shared" si="23"/>
        <v>0</v>
      </c>
      <c r="AB53" s="9">
        <f t="shared" si="23"/>
        <v>0</v>
      </c>
      <c r="AC53" s="9">
        <f t="shared" si="23"/>
        <v>0</v>
      </c>
    </row>
    <row r="54" spans="1:29" ht="19.5" customHeight="1">
      <c r="A54" s="54" t="s">
        <v>35</v>
      </c>
      <c r="B54" s="18" t="s">
        <v>2</v>
      </c>
      <c r="C54" s="5">
        <f t="shared" ref="C54:E56" si="24">F54+I54+L54+O54+R54+U54+X54+AA54</f>
        <v>62435</v>
      </c>
      <c r="D54" s="5">
        <f t="shared" si="24"/>
        <v>21605823</v>
      </c>
      <c r="E54" s="6">
        <f t="shared" si="24"/>
        <v>21668258</v>
      </c>
      <c r="F54" s="5">
        <v>62435</v>
      </c>
      <c r="G54" s="5">
        <v>21605823</v>
      </c>
      <c r="H54" s="5">
        <f>F54+G54</f>
        <v>21668258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 t="shared" si="24"/>
        <v>0</v>
      </c>
      <c r="D55" s="5">
        <f t="shared" si="24"/>
        <v>0</v>
      </c>
      <c r="E55" s="6">
        <f t="shared" si="24"/>
        <v>0</v>
      </c>
      <c r="F55" s="5">
        <v>0</v>
      </c>
      <c r="G55" s="5">
        <v>0</v>
      </c>
      <c r="H55" s="5">
        <f>F55+G55</f>
        <v>0</v>
      </c>
      <c r="I55" s="5">
        <v>0</v>
      </c>
      <c r="J55" s="5">
        <v>0</v>
      </c>
      <c r="K55" s="5">
        <f>I55+J55</f>
        <v>0</v>
      </c>
      <c r="L55" s="5">
        <v>0</v>
      </c>
      <c r="M55" s="5">
        <v>0</v>
      </c>
      <c r="N55" s="5">
        <f>L55+M55</f>
        <v>0</v>
      </c>
      <c r="O55" s="5">
        <v>0</v>
      </c>
      <c r="P55" s="5">
        <v>0</v>
      </c>
      <c r="Q55" s="5">
        <f>O55+P55</f>
        <v>0</v>
      </c>
      <c r="R55" s="5">
        <v>0</v>
      </c>
      <c r="S55" s="5">
        <v>0</v>
      </c>
      <c r="T55" s="5">
        <f>R55+S55</f>
        <v>0</v>
      </c>
      <c r="U55" s="5">
        <v>0</v>
      </c>
      <c r="V55" s="5">
        <v>0</v>
      </c>
      <c r="W55" s="8">
        <f>U55+V55</f>
        <v>0</v>
      </c>
      <c r="X55" s="5">
        <v>0</v>
      </c>
      <c r="Y55" s="5">
        <v>0</v>
      </c>
      <c r="Z55" s="8">
        <f>X55+Y55</f>
        <v>0</v>
      </c>
      <c r="AA55" s="5">
        <v>0</v>
      </c>
      <c r="AB55" s="5">
        <v>0</v>
      </c>
      <c r="AC55" s="6">
        <f>AA55+AB55</f>
        <v>0</v>
      </c>
    </row>
    <row r="56" spans="1:29" ht="19.5" customHeight="1">
      <c r="A56" s="56"/>
      <c r="B56" s="17" t="s">
        <v>4</v>
      </c>
      <c r="C56" s="5">
        <f t="shared" si="24"/>
        <v>2569041</v>
      </c>
      <c r="D56" s="5">
        <f t="shared" si="24"/>
        <v>355342</v>
      </c>
      <c r="E56" s="6">
        <f t="shared" si="24"/>
        <v>2924383</v>
      </c>
      <c r="F56" s="5">
        <v>2569041</v>
      </c>
      <c r="G56" s="5">
        <v>355342</v>
      </c>
      <c r="H56" s="5">
        <f>F56+G56</f>
        <v>2924383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8">
        <f>U56+V56</f>
        <v>0</v>
      </c>
      <c r="X56" s="5">
        <v>0</v>
      </c>
      <c r="Y56" s="5">
        <v>0</v>
      </c>
      <c r="Z56" s="8">
        <f>X56+Y56</f>
        <v>0</v>
      </c>
      <c r="AA56" s="5">
        <v>0</v>
      </c>
      <c r="AB56" s="5">
        <v>0</v>
      </c>
      <c r="AC56" s="6">
        <f>AA56+AB56</f>
        <v>0</v>
      </c>
    </row>
    <row r="57" spans="1:29" ht="19.5" customHeight="1" thickBot="1">
      <c r="A57" s="22" t="s">
        <v>5</v>
      </c>
      <c r="B57" s="21"/>
      <c r="C57" s="9">
        <f t="shared" ref="C57:AC57" si="25">SUM(C54:C56)</f>
        <v>2631476</v>
      </c>
      <c r="D57" s="9">
        <f t="shared" si="25"/>
        <v>21961165</v>
      </c>
      <c r="E57" s="9">
        <f t="shared" si="25"/>
        <v>24592641</v>
      </c>
      <c r="F57" s="9">
        <f t="shared" si="25"/>
        <v>2631476</v>
      </c>
      <c r="G57" s="9">
        <f t="shared" si="25"/>
        <v>21961165</v>
      </c>
      <c r="H57" s="9">
        <f t="shared" si="25"/>
        <v>24592641</v>
      </c>
      <c r="I57" s="9">
        <f t="shared" si="25"/>
        <v>0</v>
      </c>
      <c r="J57" s="9">
        <f t="shared" si="25"/>
        <v>0</v>
      </c>
      <c r="K57" s="9">
        <f t="shared" si="25"/>
        <v>0</v>
      </c>
      <c r="L57" s="9">
        <f t="shared" si="25"/>
        <v>0</v>
      </c>
      <c r="M57" s="9">
        <f t="shared" si="25"/>
        <v>0</v>
      </c>
      <c r="N57" s="9">
        <f t="shared" si="25"/>
        <v>0</v>
      </c>
      <c r="O57" s="9">
        <f t="shared" si="25"/>
        <v>0</v>
      </c>
      <c r="P57" s="9">
        <f t="shared" si="25"/>
        <v>0</v>
      </c>
      <c r="Q57" s="9">
        <f t="shared" si="25"/>
        <v>0</v>
      </c>
      <c r="R57" s="9">
        <f t="shared" si="25"/>
        <v>0</v>
      </c>
      <c r="S57" s="9">
        <f t="shared" si="25"/>
        <v>0</v>
      </c>
      <c r="T57" s="9">
        <f t="shared" si="25"/>
        <v>0</v>
      </c>
      <c r="U57" s="9">
        <f t="shared" si="25"/>
        <v>0</v>
      </c>
      <c r="V57" s="9">
        <f t="shared" si="25"/>
        <v>0</v>
      </c>
      <c r="W57" s="9">
        <f t="shared" si="25"/>
        <v>0</v>
      </c>
      <c r="X57" s="9">
        <f t="shared" si="25"/>
        <v>0</v>
      </c>
      <c r="Y57" s="9">
        <f t="shared" si="25"/>
        <v>0</v>
      </c>
      <c r="Z57" s="9">
        <f t="shared" si="25"/>
        <v>0</v>
      </c>
      <c r="AA57" s="9">
        <f t="shared" si="25"/>
        <v>0</v>
      </c>
      <c r="AB57" s="9">
        <f t="shared" si="25"/>
        <v>0</v>
      </c>
      <c r="AC57" s="9">
        <f t="shared" si="25"/>
        <v>0</v>
      </c>
    </row>
    <row r="58" spans="1:29" ht="19.5" customHeight="1">
      <c r="A58" s="54" t="s">
        <v>36</v>
      </c>
      <c r="B58" s="18" t="s">
        <v>2</v>
      </c>
      <c r="C58" s="5">
        <f t="shared" ref="C58:E60" si="26">F58+I58+L58+O58+R58+U58+X58+AA58</f>
        <v>0</v>
      </c>
      <c r="D58" s="5">
        <f t="shared" si="26"/>
        <v>0</v>
      </c>
      <c r="E58" s="6">
        <f t="shared" si="26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 t="shared" si="26"/>
        <v>0</v>
      </c>
      <c r="D59" s="5">
        <f t="shared" si="26"/>
        <v>0</v>
      </c>
      <c r="E59" s="6">
        <f t="shared" si="26"/>
        <v>0</v>
      </c>
      <c r="F59" s="5">
        <v>0</v>
      </c>
      <c r="G59" s="5">
        <v>0</v>
      </c>
      <c r="H59" s="5">
        <f>F59+G59</f>
        <v>0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8">
        <f>U59+V59</f>
        <v>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>
      <c r="A60" s="56"/>
      <c r="B60" s="17" t="s">
        <v>4</v>
      </c>
      <c r="C60" s="5">
        <f t="shared" si="26"/>
        <v>5773142</v>
      </c>
      <c r="D60" s="5">
        <f t="shared" si="26"/>
        <v>58301529</v>
      </c>
      <c r="E60" s="6">
        <f t="shared" si="26"/>
        <v>64074671</v>
      </c>
      <c r="F60" s="5">
        <v>2474695</v>
      </c>
      <c r="G60" s="5">
        <v>110656</v>
      </c>
      <c r="H60" s="5">
        <f>F60+G60</f>
        <v>2585351</v>
      </c>
      <c r="I60" s="5">
        <v>0</v>
      </c>
      <c r="J60" s="5">
        <v>0</v>
      </c>
      <c r="K60" s="5">
        <f>I60+J60</f>
        <v>0</v>
      </c>
      <c r="L60" s="5">
        <v>0</v>
      </c>
      <c r="M60" s="5">
        <v>0</v>
      </c>
      <c r="N60" s="5">
        <f>L60+M60</f>
        <v>0</v>
      </c>
      <c r="O60" s="5">
        <v>0</v>
      </c>
      <c r="P60" s="5">
        <v>0</v>
      </c>
      <c r="Q60" s="5">
        <f>O60+P60</f>
        <v>0</v>
      </c>
      <c r="R60" s="5">
        <v>0</v>
      </c>
      <c r="S60" s="5">
        <v>0</v>
      </c>
      <c r="T60" s="5">
        <f>R60+S60</f>
        <v>0</v>
      </c>
      <c r="U60" s="5">
        <v>3298447</v>
      </c>
      <c r="V60" s="5">
        <v>58190873</v>
      </c>
      <c r="W60" s="8">
        <f>U60+V60</f>
        <v>61489320</v>
      </c>
      <c r="X60" s="5">
        <v>0</v>
      </c>
      <c r="Y60" s="5">
        <v>0</v>
      </c>
      <c r="Z60" s="8">
        <f>X60+Y60</f>
        <v>0</v>
      </c>
      <c r="AA60" s="5">
        <v>0</v>
      </c>
      <c r="AB60" s="5">
        <v>0</v>
      </c>
      <c r="AC60" s="6">
        <f>AA60+AB60</f>
        <v>0</v>
      </c>
    </row>
    <row r="61" spans="1:29" ht="19.5" customHeight="1" thickBot="1">
      <c r="A61" s="22" t="s">
        <v>5</v>
      </c>
      <c r="B61" s="21"/>
      <c r="C61" s="9">
        <f t="shared" ref="C61:AC61" si="27">SUM(C58:C60)</f>
        <v>5773142</v>
      </c>
      <c r="D61" s="9">
        <f t="shared" si="27"/>
        <v>58301529</v>
      </c>
      <c r="E61" s="9">
        <f t="shared" si="27"/>
        <v>64074671</v>
      </c>
      <c r="F61" s="9">
        <f t="shared" si="27"/>
        <v>2474695</v>
      </c>
      <c r="G61" s="9">
        <f t="shared" si="27"/>
        <v>110656</v>
      </c>
      <c r="H61" s="9">
        <f t="shared" si="27"/>
        <v>2585351</v>
      </c>
      <c r="I61" s="9">
        <f t="shared" si="27"/>
        <v>0</v>
      </c>
      <c r="J61" s="9">
        <f t="shared" si="27"/>
        <v>0</v>
      </c>
      <c r="K61" s="9">
        <f t="shared" si="27"/>
        <v>0</v>
      </c>
      <c r="L61" s="9">
        <f t="shared" si="27"/>
        <v>0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9">
        <f t="shared" si="27"/>
        <v>0</v>
      </c>
      <c r="S61" s="9">
        <f t="shared" si="27"/>
        <v>0</v>
      </c>
      <c r="T61" s="9">
        <f t="shared" si="27"/>
        <v>0</v>
      </c>
      <c r="U61" s="9">
        <f t="shared" si="27"/>
        <v>3298447</v>
      </c>
      <c r="V61" s="9">
        <f t="shared" si="27"/>
        <v>58190873</v>
      </c>
      <c r="W61" s="9">
        <f t="shared" si="27"/>
        <v>61489320</v>
      </c>
      <c r="X61" s="9">
        <f t="shared" si="27"/>
        <v>0</v>
      </c>
      <c r="Y61" s="9">
        <f t="shared" si="27"/>
        <v>0</v>
      </c>
      <c r="Z61" s="9">
        <f t="shared" si="27"/>
        <v>0</v>
      </c>
      <c r="AA61" s="9">
        <f t="shared" si="27"/>
        <v>0</v>
      </c>
      <c r="AB61" s="9">
        <f t="shared" si="27"/>
        <v>0</v>
      </c>
      <c r="AC61" s="9">
        <f t="shared" si="27"/>
        <v>0</v>
      </c>
    </row>
    <row r="62" spans="1:29" ht="19.5" customHeight="1">
      <c r="A62" s="54" t="s">
        <v>37</v>
      </c>
      <c r="B62" s="18" t="s">
        <v>2</v>
      </c>
      <c r="C62" s="5">
        <f t="shared" ref="C62:E64" si="28">F62+I62+L62+O62+R62+U62+X62+AA62</f>
        <v>0</v>
      </c>
      <c r="D62" s="5">
        <f t="shared" si="28"/>
        <v>0</v>
      </c>
      <c r="E62" s="6">
        <f t="shared" si="28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 t="shared" si="28"/>
        <v>0</v>
      </c>
      <c r="D63" s="5">
        <f t="shared" si="28"/>
        <v>0</v>
      </c>
      <c r="E63" s="6">
        <f t="shared" si="28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8"/>
        <v>18908937</v>
      </c>
      <c r="D64" s="5">
        <f t="shared" si="28"/>
        <v>44915527</v>
      </c>
      <c r="E64" s="6">
        <f t="shared" si="28"/>
        <v>63824464</v>
      </c>
      <c r="F64" s="5">
        <v>18908937</v>
      </c>
      <c r="G64" s="5">
        <v>44915527</v>
      </c>
      <c r="H64" s="5">
        <f>F64+G64</f>
        <v>63824464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9">SUM(C62:C64)</f>
        <v>18908937</v>
      </c>
      <c r="D65" s="9">
        <f t="shared" si="29"/>
        <v>44915527</v>
      </c>
      <c r="E65" s="9">
        <f t="shared" si="29"/>
        <v>63824464</v>
      </c>
      <c r="F65" s="9">
        <f t="shared" si="29"/>
        <v>18908937</v>
      </c>
      <c r="G65" s="9">
        <f t="shared" si="29"/>
        <v>44915527</v>
      </c>
      <c r="H65" s="9">
        <f t="shared" si="29"/>
        <v>63824464</v>
      </c>
      <c r="I65" s="9">
        <f t="shared" si="29"/>
        <v>0</v>
      </c>
      <c r="J65" s="9">
        <f t="shared" si="29"/>
        <v>0</v>
      </c>
      <c r="K65" s="9">
        <f t="shared" si="29"/>
        <v>0</v>
      </c>
      <c r="L65" s="9">
        <f t="shared" si="29"/>
        <v>0</v>
      </c>
      <c r="M65" s="9">
        <f t="shared" si="29"/>
        <v>0</v>
      </c>
      <c r="N65" s="9">
        <f t="shared" si="29"/>
        <v>0</v>
      </c>
      <c r="O65" s="9">
        <f t="shared" si="29"/>
        <v>0</v>
      </c>
      <c r="P65" s="9">
        <f t="shared" si="29"/>
        <v>0</v>
      </c>
      <c r="Q65" s="9">
        <f t="shared" si="29"/>
        <v>0</v>
      </c>
      <c r="R65" s="9">
        <f t="shared" si="29"/>
        <v>0</v>
      </c>
      <c r="S65" s="9">
        <f t="shared" si="29"/>
        <v>0</v>
      </c>
      <c r="T65" s="9">
        <f t="shared" si="29"/>
        <v>0</v>
      </c>
      <c r="U65" s="9">
        <f t="shared" si="29"/>
        <v>0</v>
      </c>
      <c r="V65" s="9">
        <f t="shared" si="29"/>
        <v>0</v>
      </c>
      <c r="W65" s="9">
        <f t="shared" si="29"/>
        <v>0</v>
      </c>
      <c r="X65" s="9">
        <f t="shared" si="29"/>
        <v>0</v>
      </c>
      <c r="Y65" s="9">
        <f t="shared" si="29"/>
        <v>0</v>
      </c>
      <c r="Z65" s="9">
        <f t="shared" si="29"/>
        <v>0</v>
      </c>
      <c r="AA65" s="9">
        <f t="shared" si="29"/>
        <v>0</v>
      </c>
      <c r="AB65" s="9">
        <f t="shared" si="29"/>
        <v>0</v>
      </c>
      <c r="AC65" s="9">
        <f t="shared" si="29"/>
        <v>0</v>
      </c>
    </row>
    <row r="66" spans="1:29" ht="19.5" customHeight="1">
      <c r="A66" s="54" t="s">
        <v>38</v>
      </c>
      <c r="B66" s="18" t="s">
        <v>2</v>
      </c>
      <c r="C66" s="5">
        <f t="shared" ref="C66:E68" si="30">F66+I66+L66+O66+R66+U66+X66+AA66</f>
        <v>0</v>
      </c>
      <c r="D66" s="5">
        <f t="shared" si="30"/>
        <v>0</v>
      </c>
      <c r="E66" s="6">
        <f t="shared" si="30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30"/>
        <v>0</v>
      </c>
      <c r="D67" s="5">
        <f t="shared" si="30"/>
        <v>0</v>
      </c>
      <c r="E67" s="6">
        <f t="shared" si="30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6"/>
      <c r="B68" s="17" t="s">
        <v>4</v>
      </c>
      <c r="C68" s="5">
        <f t="shared" si="30"/>
        <v>1276792</v>
      </c>
      <c r="D68" s="5">
        <f t="shared" si="30"/>
        <v>7275655</v>
      </c>
      <c r="E68" s="6">
        <f t="shared" si="30"/>
        <v>8552447</v>
      </c>
      <c r="F68" s="5">
        <v>1276792</v>
      </c>
      <c r="G68" s="5">
        <v>7275655</v>
      </c>
      <c r="H68" s="5">
        <f>F68+G68</f>
        <v>8552447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 thickBot="1">
      <c r="A69" s="22" t="s">
        <v>5</v>
      </c>
      <c r="B69" s="21"/>
      <c r="C69" s="9">
        <f t="shared" ref="C69:AC69" si="31">SUM(C66:C68)</f>
        <v>1276792</v>
      </c>
      <c r="D69" s="9">
        <f t="shared" si="31"/>
        <v>7275655</v>
      </c>
      <c r="E69" s="9">
        <f t="shared" si="31"/>
        <v>8552447</v>
      </c>
      <c r="F69" s="9">
        <f t="shared" si="31"/>
        <v>1276792</v>
      </c>
      <c r="G69" s="9">
        <f t="shared" si="31"/>
        <v>7275655</v>
      </c>
      <c r="H69" s="9">
        <f t="shared" si="31"/>
        <v>8552447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0</v>
      </c>
      <c r="N69" s="9">
        <f t="shared" si="31"/>
        <v>0</v>
      </c>
      <c r="O69" s="9">
        <f t="shared" si="31"/>
        <v>0</v>
      </c>
      <c r="P69" s="9">
        <f t="shared" si="31"/>
        <v>0</v>
      </c>
      <c r="Q69" s="9">
        <f t="shared" si="31"/>
        <v>0</v>
      </c>
      <c r="R69" s="9">
        <f t="shared" si="31"/>
        <v>0</v>
      </c>
      <c r="S69" s="9">
        <f t="shared" si="31"/>
        <v>0</v>
      </c>
      <c r="T69" s="9">
        <f t="shared" si="31"/>
        <v>0</v>
      </c>
      <c r="U69" s="9">
        <f t="shared" si="31"/>
        <v>0</v>
      </c>
      <c r="V69" s="9">
        <f t="shared" si="31"/>
        <v>0</v>
      </c>
      <c r="W69" s="9">
        <f t="shared" si="31"/>
        <v>0</v>
      </c>
      <c r="X69" s="9">
        <f t="shared" si="31"/>
        <v>0</v>
      </c>
      <c r="Y69" s="9">
        <f t="shared" si="31"/>
        <v>0</v>
      </c>
      <c r="Z69" s="9">
        <f t="shared" si="31"/>
        <v>0</v>
      </c>
      <c r="AA69" s="9">
        <f t="shared" si="31"/>
        <v>0</v>
      </c>
      <c r="AB69" s="9">
        <f t="shared" si="31"/>
        <v>0</v>
      </c>
      <c r="AC69" s="9">
        <f t="shared" si="31"/>
        <v>0</v>
      </c>
    </row>
    <row r="70" spans="1:29" ht="19.5" customHeight="1">
      <c r="A70" s="54" t="s">
        <v>39</v>
      </c>
      <c r="B70" s="18" t="s">
        <v>2</v>
      </c>
      <c r="C70" s="5">
        <f t="shared" ref="C70:E72" si="32">F70+I70+L70+O70+R70+U70+X70+AA70</f>
        <v>0</v>
      </c>
      <c r="D70" s="5">
        <f t="shared" si="32"/>
        <v>0</v>
      </c>
      <c r="E70" s="6">
        <f t="shared" si="32"/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 t="shared" si="32"/>
        <v>0</v>
      </c>
      <c r="D71" s="5">
        <f t="shared" si="32"/>
        <v>0</v>
      </c>
      <c r="E71" s="6">
        <f t="shared" si="32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6"/>
      <c r="B72" s="17" t="s">
        <v>4</v>
      </c>
      <c r="C72" s="5">
        <f t="shared" si="32"/>
        <v>305199</v>
      </c>
      <c r="D72" s="5">
        <f t="shared" si="32"/>
        <v>0</v>
      </c>
      <c r="E72" s="6">
        <f t="shared" si="32"/>
        <v>305199</v>
      </c>
      <c r="F72" s="5">
        <v>305199</v>
      </c>
      <c r="G72" s="5">
        <v>0</v>
      </c>
      <c r="H72" s="5">
        <f>F72+G72</f>
        <v>305199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 thickBot="1">
      <c r="A73" s="22" t="s">
        <v>5</v>
      </c>
      <c r="B73" s="21"/>
      <c r="C73" s="9">
        <f t="shared" ref="C73:AC73" si="33">SUM(C70:C72)</f>
        <v>305199</v>
      </c>
      <c r="D73" s="9">
        <f t="shared" si="33"/>
        <v>0</v>
      </c>
      <c r="E73" s="9">
        <f t="shared" si="33"/>
        <v>305199</v>
      </c>
      <c r="F73" s="9">
        <f t="shared" si="33"/>
        <v>305199</v>
      </c>
      <c r="G73" s="9">
        <f t="shared" si="33"/>
        <v>0</v>
      </c>
      <c r="H73" s="9">
        <f t="shared" si="33"/>
        <v>305199</v>
      </c>
      <c r="I73" s="9">
        <f t="shared" si="33"/>
        <v>0</v>
      </c>
      <c r="J73" s="9">
        <f t="shared" si="33"/>
        <v>0</v>
      </c>
      <c r="K73" s="9">
        <f t="shared" si="33"/>
        <v>0</v>
      </c>
      <c r="L73" s="9">
        <f t="shared" si="33"/>
        <v>0</v>
      </c>
      <c r="M73" s="9">
        <f t="shared" si="33"/>
        <v>0</v>
      </c>
      <c r="N73" s="9">
        <f t="shared" si="33"/>
        <v>0</v>
      </c>
      <c r="O73" s="9">
        <f t="shared" si="33"/>
        <v>0</v>
      </c>
      <c r="P73" s="9">
        <f t="shared" si="33"/>
        <v>0</v>
      </c>
      <c r="Q73" s="9">
        <f t="shared" si="33"/>
        <v>0</v>
      </c>
      <c r="R73" s="9">
        <f t="shared" si="33"/>
        <v>0</v>
      </c>
      <c r="S73" s="9">
        <f t="shared" si="33"/>
        <v>0</v>
      </c>
      <c r="T73" s="9">
        <f t="shared" si="33"/>
        <v>0</v>
      </c>
      <c r="U73" s="9">
        <f t="shared" si="33"/>
        <v>0</v>
      </c>
      <c r="V73" s="9">
        <f t="shared" si="33"/>
        <v>0</v>
      </c>
      <c r="W73" s="9">
        <f t="shared" si="33"/>
        <v>0</v>
      </c>
      <c r="X73" s="9">
        <f t="shared" si="33"/>
        <v>0</v>
      </c>
      <c r="Y73" s="9">
        <f t="shared" si="33"/>
        <v>0</v>
      </c>
      <c r="Z73" s="9">
        <f t="shared" si="33"/>
        <v>0</v>
      </c>
      <c r="AA73" s="9">
        <f t="shared" si="33"/>
        <v>0</v>
      </c>
      <c r="AB73" s="9">
        <f t="shared" si="33"/>
        <v>0</v>
      </c>
      <c r="AC73" s="9">
        <f t="shared" si="33"/>
        <v>0</v>
      </c>
    </row>
    <row r="74" spans="1:29" ht="19.5" customHeight="1">
      <c r="A74" s="54" t="s">
        <v>40</v>
      </c>
      <c r="B74" s="18" t="s">
        <v>2</v>
      </c>
      <c r="C74" s="5">
        <f t="shared" ref="C74:E76" si="34">F74+I74+L74+O74+R74+U74+X74+AA74</f>
        <v>5073189125</v>
      </c>
      <c r="D74" s="5">
        <f t="shared" si="34"/>
        <v>4460977845</v>
      </c>
      <c r="E74" s="6">
        <f t="shared" si="34"/>
        <v>9534166970</v>
      </c>
      <c r="F74" s="5">
        <v>4058905559</v>
      </c>
      <c r="G74" s="5">
        <v>3798426844</v>
      </c>
      <c r="H74" s="5">
        <f>F74+G74</f>
        <v>7857332403</v>
      </c>
      <c r="I74" s="5">
        <v>196356000</v>
      </c>
      <c r="J74" s="5">
        <v>152916615</v>
      </c>
      <c r="K74" s="5">
        <f>I74+J74</f>
        <v>349272615</v>
      </c>
      <c r="L74" s="5">
        <v>121402588</v>
      </c>
      <c r="M74" s="5">
        <v>90842150</v>
      </c>
      <c r="N74" s="5">
        <f>L74+M74</f>
        <v>212244738</v>
      </c>
      <c r="O74" s="5">
        <v>0</v>
      </c>
      <c r="P74" s="5">
        <v>0</v>
      </c>
      <c r="Q74" s="5">
        <f>O74+P74</f>
        <v>0</v>
      </c>
      <c r="R74" s="5">
        <v>13516210</v>
      </c>
      <c r="S74" s="5">
        <v>3749775</v>
      </c>
      <c r="T74" s="5">
        <f>R74+S74</f>
        <v>17265985</v>
      </c>
      <c r="U74" s="5">
        <v>649844688</v>
      </c>
      <c r="V74" s="5">
        <v>408631441</v>
      </c>
      <c r="W74" s="8">
        <f>U74+V74</f>
        <v>1058476129</v>
      </c>
      <c r="X74" s="5">
        <v>0</v>
      </c>
      <c r="Y74" s="5">
        <v>0</v>
      </c>
      <c r="Z74" s="8">
        <f>X74+Y74</f>
        <v>0</v>
      </c>
      <c r="AA74" s="5">
        <v>33164080</v>
      </c>
      <c r="AB74" s="5">
        <v>6411020</v>
      </c>
      <c r="AC74" s="6">
        <f>AA74+AB74</f>
        <v>39575100</v>
      </c>
    </row>
    <row r="75" spans="1:29" ht="19.5" customHeight="1">
      <c r="A75" s="55"/>
      <c r="B75" s="17" t="s">
        <v>3</v>
      </c>
      <c r="C75" s="5">
        <f t="shared" si="34"/>
        <v>4079483532</v>
      </c>
      <c r="D75" s="5">
        <f t="shared" si="34"/>
        <v>2437510934</v>
      </c>
      <c r="E75" s="6">
        <f t="shared" si="34"/>
        <v>6516994466</v>
      </c>
      <c r="F75" s="5">
        <v>910120854</v>
      </c>
      <c r="G75" s="5">
        <v>1174503932</v>
      </c>
      <c r="H75" s="5">
        <f>F75+G75</f>
        <v>2084624786</v>
      </c>
      <c r="I75" s="5">
        <v>76563371</v>
      </c>
      <c r="J75" s="5">
        <v>61960619</v>
      </c>
      <c r="K75" s="5">
        <f>I75+J75</f>
        <v>138523990</v>
      </c>
      <c r="L75" s="5">
        <v>210426617</v>
      </c>
      <c r="M75" s="5">
        <v>146730092</v>
      </c>
      <c r="N75" s="5">
        <f>L75+M75</f>
        <v>357156709</v>
      </c>
      <c r="O75" s="5">
        <v>0</v>
      </c>
      <c r="P75" s="5">
        <v>0</v>
      </c>
      <c r="Q75" s="5">
        <f>O75+P75</f>
        <v>0</v>
      </c>
      <c r="R75" s="5">
        <v>10930602</v>
      </c>
      <c r="S75" s="5">
        <v>4660770</v>
      </c>
      <c r="T75" s="5">
        <f>R75+S75</f>
        <v>15591372</v>
      </c>
      <c r="U75" s="5">
        <v>2128595976</v>
      </c>
      <c r="V75" s="5">
        <v>1046103466</v>
      </c>
      <c r="W75" s="8">
        <f>U75+V75</f>
        <v>3174699442</v>
      </c>
      <c r="X75" s="5">
        <v>734532900</v>
      </c>
      <c r="Y75" s="5">
        <v>0</v>
      </c>
      <c r="Z75" s="8">
        <f>X75+Y75</f>
        <v>734532900</v>
      </c>
      <c r="AA75" s="5">
        <v>8313212</v>
      </c>
      <c r="AB75" s="5">
        <v>3552055</v>
      </c>
      <c r="AC75" s="6">
        <f>AA75+AB75</f>
        <v>11865267</v>
      </c>
    </row>
    <row r="76" spans="1:29" ht="19.5" customHeight="1">
      <c r="A76" s="56"/>
      <c r="B76" s="17" t="s">
        <v>4</v>
      </c>
      <c r="C76" s="5">
        <f t="shared" si="34"/>
        <v>15561489680</v>
      </c>
      <c r="D76" s="5">
        <f t="shared" si="34"/>
        <v>10705297503</v>
      </c>
      <c r="E76" s="6">
        <f t="shared" si="34"/>
        <v>26266787183</v>
      </c>
      <c r="F76" s="5">
        <v>2990043954</v>
      </c>
      <c r="G76" s="5">
        <v>2328690223</v>
      </c>
      <c r="H76" s="5">
        <f>F76+G76</f>
        <v>5318734177</v>
      </c>
      <c r="I76" s="5">
        <v>500760969</v>
      </c>
      <c r="J76" s="5">
        <v>81056632</v>
      </c>
      <c r="K76" s="5">
        <f>I76+J76</f>
        <v>581817601</v>
      </c>
      <c r="L76" s="5">
        <v>82197256</v>
      </c>
      <c r="M76" s="5">
        <v>184863481</v>
      </c>
      <c r="N76" s="5">
        <f>L76+M76</f>
        <v>267060737</v>
      </c>
      <c r="O76" s="5">
        <v>0</v>
      </c>
      <c r="P76" s="5">
        <v>0</v>
      </c>
      <c r="Q76" s="5">
        <f>O76+P76</f>
        <v>0</v>
      </c>
      <c r="R76" s="5">
        <v>84611313</v>
      </c>
      <c r="S76" s="5">
        <v>3671496</v>
      </c>
      <c r="T76" s="5">
        <f>R76+S76</f>
        <v>88282809</v>
      </c>
      <c r="U76" s="5">
        <v>11903876188</v>
      </c>
      <c r="V76" s="5">
        <v>8107015671</v>
      </c>
      <c r="W76" s="8">
        <f>U76+V76</f>
        <v>20010891859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 thickBot="1">
      <c r="A77" s="22" t="s">
        <v>5</v>
      </c>
      <c r="B77" s="21"/>
      <c r="C77" s="9">
        <f t="shared" ref="C77:AC77" si="35">SUM(C74:C76)</f>
        <v>24714162337</v>
      </c>
      <c r="D77" s="9">
        <f t="shared" si="35"/>
        <v>17603786282</v>
      </c>
      <c r="E77" s="9">
        <f t="shared" si="35"/>
        <v>42317948619</v>
      </c>
      <c r="F77" s="9">
        <f t="shared" si="35"/>
        <v>7959070367</v>
      </c>
      <c r="G77" s="9">
        <f t="shared" si="35"/>
        <v>7301620999</v>
      </c>
      <c r="H77" s="9">
        <f t="shared" si="35"/>
        <v>15260691366</v>
      </c>
      <c r="I77" s="9">
        <f t="shared" si="35"/>
        <v>773680340</v>
      </c>
      <c r="J77" s="9">
        <f t="shared" si="35"/>
        <v>295933866</v>
      </c>
      <c r="K77" s="9">
        <f t="shared" si="35"/>
        <v>1069614206</v>
      </c>
      <c r="L77" s="9">
        <f t="shared" si="35"/>
        <v>414026461</v>
      </c>
      <c r="M77" s="9">
        <f t="shared" si="35"/>
        <v>422435723</v>
      </c>
      <c r="N77" s="9">
        <f t="shared" si="35"/>
        <v>836462184</v>
      </c>
      <c r="O77" s="9">
        <f t="shared" si="35"/>
        <v>0</v>
      </c>
      <c r="P77" s="9">
        <f t="shared" si="35"/>
        <v>0</v>
      </c>
      <c r="Q77" s="9">
        <f t="shared" si="35"/>
        <v>0</v>
      </c>
      <c r="R77" s="9">
        <f t="shared" si="35"/>
        <v>109058125</v>
      </c>
      <c r="S77" s="9">
        <f t="shared" si="35"/>
        <v>12082041</v>
      </c>
      <c r="T77" s="9">
        <f t="shared" si="35"/>
        <v>121140166</v>
      </c>
      <c r="U77" s="9">
        <f t="shared" si="35"/>
        <v>14682316852</v>
      </c>
      <c r="V77" s="9">
        <f t="shared" si="35"/>
        <v>9561750578</v>
      </c>
      <c r="W77" s="9">
        <f t="shared" si="35"/>
        <v>24244067430</v>
      </c>
      <c r="X77" s="9">
        <f t="shared" si="35"/>
        <v>734532900</v>
      </c>
      <c r="Y77" s="9">
        <f t="shared" si="35"/>
        <v>0</v>
      </c>
      <c r="Z77" s="9">
        <f t="shared" si="35"/>
        <v>734532900</v>
      </c>
      <c r="AA77" s="9">
        <f t="shared" si="35"/>
        <v>41477292</v>
      </c>
      <c r="AB77" s="9">
        <f t="shared" si="35"/>
        <v>9963075</v>
      </c>
      <c r="AC77" s="9">
        <f t="shared" si="35"/>
        <v>51440367</v>
      </c>
    </row>
    <row r="78" spans="1:29" ht="19.5" customHeight="1">
      <c r="A78" s="54" t="s">
        <v>41</v>
      </c>
      <c r="B78" s="18" t="s">
        <v>2</v>
      </c>
      <c r="C78" s="5">
        <f t="shared" ref="C78:E80" si="36">F78+I78+L78+O78+R78+U78+X78+AA78</f>
        <v>0</v>
      </c>
      <c r="D78" s="5">
        <f t="shared" si="36"/>
        <v>20500430</v>
      </c>
      <c r="E78" s="6">
        <f t="shared" si="36"/>
        <v>20500430</v>
      </c>
      <c r="F78" s="5">
        <v>0</v>
      </c>
      <c r="G78" s="5">
        <v>20500430</v>
      </c>
      <c r="H78" s="5">
        <f>F78+G78</f>
        <v>20500430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 t="shared" si="36"/>
        <v>188536240</v>
      </c>
      <c r="D79" s="5">
        <f t="shared" si="36"/>
        <v>119079997</v>
      </c>
      <c r="E79" s="6">
        <f t="shared" si="36"/>
        <v>307616237</v>
      </c>
      <c r="F79" s="5">
        <v>188536240</v>
      </c>
      <c r="G79" s="5">
        <v>119079997</v>
      </c>
      <c r="H79" s="5">
        <f>F79+G79</f>
        <v>307616237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>
      <c r="A80" s="56"/>
      <c r="B80" s="17" t="s">
        <v>4</v>
      </c>
      <c r="C80" s="5">
        <f t="shared" si="36"/>
        <v>2495839923</v>
      </c>
      <c r="D80" s="5">
        <f t="shared" si="36"/>
        <v>2060489940</v>
      </c>
      <c r="E80" s="6">
        <f t="shared" si="36"/>
        <v>4556329863</v>
      </c>
      <c r="F80" s="5">
        <v>2495839923</v>
      </c>
      <c r="G80" s="5">
        <v>2060489940</v>
      </c>
      <c r="H80" s="5">
        <f>F80+G80</f>
        <v>4556329863</v>
      </c>
      <c r="I80" s="5">
        <v>0</v>
      </c>
      <c r="J80" s="5">
        <v>0</v>
      </c>
      <c r="K80" s="5">
        <f>I80+J80</f>
        <v>0</v>
      </c>
      <c r="L80" s="5">
        <v>0</v>
      </c>
      <c r="M80" s="5">
        <v>0</v>
      </c>
      <c r="N80" s="5">
        <f>L80+M80</f>
        <v>0</v>
      </c>
      <c r="O80" s="5">
        <v>0</v>
      </c>
      <c r="P80" s="5">
        <v>0</v>
      </c>
      <c r="Q80" s="5">
        <f>O80+P80</f>
        <v>0</v>
      </c>
      <c r="R80" s="5">
        <v>0</v>
      </c>
      <c r="S80" s="5">
        <v>0</v>
      </c>
      <c r="T80" s="5">
        <f>R80+S80</f>
        <v>0</v>
      </c>
      <c r="U80" s="5">
        <v>0</v>
      </c>
      <c r="V80" s="5">
        <v>0</v>
      </c>
      <c r="W80" s="8">
        <f>U80+V80</f>
        <v>0</v>
      </c>
      <c r="X80" s="5">
        <v>0</v>
      </c>
      <c r="Y80" s="5">
        <v>0</v>
      </c>
      <c r="Z80" s="8">
        <f>X80+Y80</f>
        <v>0</v>
      </c>
      <c r="AA80" s="5">
        <v>0</v>
      </c>
      <c r="AB80" s="5">
        <v>0</v>
      </c>
      <c r="AC80" s="6">
        <f>AA80+AB80</f>
        <v>0</v>
      </c>
    </row>
    <row r="81" spans="1:29" ht="19.5" customHeight="1" thickBot="1">
      <c r="A81" s="22" t="s">
        <v>5</v>
      </c>
      <c r="B81" s="21"/>
      <c r="C81" s="9">
        <f t="shared" ref="C81:AC81" si="37">SUM(C78:C80)</f>
        <v>2684376163</v>
      </c>
      <c r="D81" s="9">
        <f t="shared" si="37"/>
        <v>2200070367</v>
      </c>
      <c r="E81" s="9">
        <f t="shared" si="37"/>
        <v>4884446530</v>
      </c>
      <c r="F81" s="9">
        <f t="shared" si="37"/>
        <v>2684376163</v>
      </c>
      <c r="G81" s="9">
        <f t="shared" si="37"/>
        <v>2200070367</v>
      </c>
      <c r="H81" s="9">
        <f t="shared" si="37"/>
        <v>4884446530</v>
      </c>
      <c r="I81" s="9">
        <f t="shared" si="37"/>
        <v>0</v>
      </c>
      <c r="J81" s="9">
        <f t="shared" si="37"/>
        <v>0</v>
      </c>
      <c r="K81" s="9">
        <f t="shared" si="37"/>
        <v>0</v>
      </c>
      <c r="L81" s="9">
        <f t="shared" si="37"/>
        <v>0</v>
      </c>
      <c r="M81" s="9">
        <f t="shared" si="37"/>
        <v>0</v>
      </c>
      <c r="N81" s="9">
        <f t="shared" si="37"/>
        <v>0</v>
      </c>
      <c r="O81" s="9">
        <f t="shared" si="37"/>
        <v>0</v>
      </c>
      <c r="P81" s="9">
        <f t="shared" si="37"/>
        <v>0</v>
      </c>
      <c r="Q81" s="9">
        <f t="shared" si="37"/>
        <v>0</v>
      </c>
      <c r="R81" s="9">
        <f t="shared" si="37"/>
        <v>0</v>
      </c>
      <c r="S81" s="9">
        <f t="shared" si="37"/>
        <v>0</v>
      </c>
      <c r="T81" s="9">
        <f t="shared" si="37"/>
        <v>0</v>
      </c>
      <c r="U81" s="9">
        <f t="shared" si="37"/>
        <v>0</v>
      </c>
      <c r="V81" s="9">
        <f t="shared" si="37"/>
        <v>0</v>
      </c>
      <c r="W81" s="9">
        <f t="shared" si="37"/>
        <v>0</v>
      </c>
      <c r="X81" s="9">
        <f t="shared" si="37"/>
        <v>0</v>
      </c>
      <c r="Y81" s="9">
        <f t="shared" si="37"/>
        <v>0</v>
      </c>
      <c r="Z81" s="9">
        <f t="shared" si="37"/>
        <v>0</v>
      </c>
      <c r="AA81" s="9">
        <f t="shared" si="37"/>
        <v>0</v>
      </c>
      <c r="AB81" s="9">
        <f t="shared" si="37"/>
        <v>0</v>
      </c>
      <c r="AC81" s="9">
        <f t="shared" si="37"/>
        <v>0</v>
      </c>
    </row>
    <row r="82" spans="1:29" ht="19.5" customHeight="1">
      <c r="A82" s="54" t="s">
        <v>7</v>
      </c>
      <c r="B82" s="18" t="s">
        <v>2</v>
      </c>
      <c r="C82" s="5">
        <f t="shared" ref="C82:E84" si="38">F82+I82+L82+O82+R82+U82+X82+AA82</f>
        <v>228077074</v>
      </c>
      <c r="D82" s="5">
        <f t="shared" si="38"/>
        <v>2062755575</v>
      </c>
      <c r="E82" s="6">
        <f t="shared" si="38"/>
        <v>2290832649</v>
      </c>
      <c r="F82" s="5">
        <v>222213557</v>
      </c>
      <c r="G82" s="5">
        <v>2060494674</v>
      </c>
      <c r="H82" s="5">
        <f>F82+G82</f>
        <v>2282708231</v>
      </c>
      <c r="I82" s="5">
        <v>3718594</v>
      </c>
      <c r="J82" s="5">
        <v>2260901</v>
      </c>
      <c r="K82" s="5">
        <f>I82+J82</f>
        <v>5979495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195720</v>
      </c>
      <c r="S82" s="5">
        <v>0</v>
      </c>
      <c r="T82" s="5">
        <f>R82+S82</f>
        <v>195720</v>
      </c>
      <c r="U82" s="5">
        <v>1949203</v>
      </c>
      <c r="V82" s="5">
        <v>0</v>
      </c>
      <c r="W82" s="8">
        <f>U82+V82</f>
        <v>1949203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 t="shared" si="38"/>
        <v>1030907387</v>
      </c>
      <c r="D83" s="5">
        <f t="shared" si="38"/>
        <v>1034504648</v>
      </c>
      <c r="E83" s="6">
        <f t="shared" si="38"/>
        <v>2065412035</v>
      </c>
      <c r="F83" s="5">
        <v>1018639844</v>
      </c>
      <c r="G83" s="5">
        <v>1034504648</v>
      </c>
      <c r="H83" s="5">
        <f>F83+G83</f>
        <v>2053144492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12267543</v>
      </c>
      <c r="V83" s="5">
        <v>0</v>
      </c>
      <c r="W83" s="8">
        <f>U83+V83</f>
        <v>12267543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8"/>
        <v>1543067960</v>
      </c>
      <c r="D84" s="5">
        <f t="shared" si="38"/>
        <v>1864256789</v>
      </c>
      <c r="E84" s="6">
        <f t="shared" si="38"/>
        <v>3407324749</v>
      </c>
      <c r="F84" s="5">
        <v>1353402283</v>
      </c>
      <c r="G84" s="5">
        <v>1769001557</v>
      </c>
      <c r="H84" s="5">
        <f>F84+G84</f>
        <v>3122403840</v>
      </c>
      <c r="I84" s="5">
        <v>107008071</v>
      </c>
      <c r="J84" s="5">
        <v>46896232</v>
      </c>
      <c r="K84" s="5">
        <f>I84+J84</f>
        <v>153904303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0</v>
      </c>
      <c r="S84" s="5">
        <v>0</v>
      </c>
      <c r="T84" s="5">
        <f>R84+S84</f>
        <v>0</v>
      </c>
      <c r="U84" s="5">
        <v>82657606</v>
      </c>
      <c r="V84" s="5">
        <v>48359000</v>
      </c>
      <c r="W84" s="8">
        <f>U84+V84</f>
        <v>131016606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9">SUM(C82:C84)</f>
        <v>2802052421</v>
      </c>
      <c r="D85" s="9">
        <f t="shared" si="39"/>
        <v>4961517012</v>
      </c>
      <c r="E85" s="9">
        <f t="shared" si="39"/>
        <v>7763569433</v>
      </c>
      <c r="F85" s="9">
        <f t="shared" si="39"/>
        <v>2594255684</v>
      </c>
      <c r="G85" s="9">
        <f t="shared" si="39"/>
        <v>4864000879</v>
      </c>
      <c r="H85" s="9">
        <f t="shared" si="39"/>
        <v>7458256563</v>
      </c>
      <c r="I85" s="9">
        <f t="shared" si="39"/>
        <v>110726665</v>
      </c>
      <c r="J85" s="9">
        <f t="shared" si="39"/>
        <v>49157133</v>
      </c>
      <c r="K85" s="9">
        <f t="shared" si="39"/>
        <v>159883798</v>
      </c>
      <c r="L85" s="9">
        <f t="shared" si="39"/>
        <v>0</v>
      </c>
      <c r="M85" s="9">
        <f t="shared" si="39"/>
        <v>0</v>
      </c>
      <c r="N85" s="9">
        <f t="shared" si="39"/>
        <v>0</v>
      </c>
      <c r="O85" s="9">
        <f t="shared" si="39"/>
        <v>0</v>
      </c>
      <c r="P85" s="9">
        <f t="shared" si="39"/>
        <v>0</v>
      </c>
      <c r="Q85" s="9">
        <f t="shared" si="39"/>
        <v>0</v>
      </c>
      <c r="R85" s="9">
        <f t="shared" si="39"/>
        <v>195720</v>
      </c>
      <c r="S85" s="9">
        <f t="shared" si="39"/>
        <v>0</v>
      </c>
      <c r="T85" s="9">
        <f t="shared" si="39"/>
        <v>195720</v>
      </c>
      <c r="U85" s="9">
        <f t="shared" si="39"/>
        <v>96874352</v>
      </c>
      <c r="V85" s="9">
        <f t="shared" si="39"/>
        <v>48359000</v>
      </c>
      <c r="W85" s="9">
        <f t="shared" si="39"/>
        <v>145233352</v>
      </c>
      <c r="X85" s="9">
        <f t="shared" si="39"/>
        <v>0</v>
      </c>
      <c r="Y85" s="9">
        <f t="shared" si="39"/>
        <v>0</v>
      </c>
      <c r="Z85" s="9">
        <f t="shared" si="39"/>
        <v>0</v>
      </c>
      <c r="AA85" s="9">
        <f t="shared" si="39"/>
        <v>0</v>
      </c>
      <c r="AB85" s="9">
        <f t="shared" si="39"/>
        <v>0</v>
      </c>
      <c r="AC85" s="9">
        <f t="shared" si="39"/>
        <v>0</v>
      </c>
    </row>
    <row r="86" spans="1:29" ht="19.5" customHeight="1">
      <c r="A86" s="54" t="s">
        <v>42</v>
      </c>
      <c r="B86" s="18" t="s">
        <v>2</v>
      </c>
      <c r="C86" s="5">
        <f t="shared" ref="C86:E88" si="40">F86+I86+L86+O86+R86+U86+X86+AA86</f>
        <v>6238272</v>
      </c>
      <c r="D86" s="5">
        <f t="shared" si="40"/>
        <v>41116</v>
      </c>
      <c r="E86" s="6">
        <f t="shared" si="40"/>
        <v>6279388</v>
      </c>
      <c r="F86" s="5">
        <v>6238272</v>
      </c>
      <c r="G86" s="5">
        <v>41116</v>
      </c>
      <c r="H86" s="5">
        <f>F86+G86</f>
        <v>6279388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40"/>
        <v>0</v>
      </c>
      <c r="D87" s="5">
        <f t="shared" si="40"/>
        <v>0</v>
      </c>
      <c r="E87" s="6">
        <f t="shared" si="40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6"/>
      <c r="B88" s="17" t="s">
        <v>4</v>
      </c>
      <c r="C88" s="5">
        <f t="shared" si="40"/>
        <v>76690387</v>
      </c>
      <c r="D88" s="5">
        <f t="shared" si="40"/>
        <v>382400603</v>
      </c>
      <c r="E88" s="6">
        <f t="shared" si="40"/>
        <v>459090990</v>
      </c>
      <c r="F88" s="5">
        <v>76690387</v>
      </c>
      <c r="G88" s="5">
        <v>380746710</v>
      </c>
      <c r="H88" s="5">
        <f>F88+G88</f>
        <v>457437097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1653893</v>
      </c>
      <c r="W88" s="8">
        <f>U88+V88</f>
        <v>1653893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 thickBot="1">
      <c r="A89" s="22" t="s">
        <v>5</v>
      </c>
      <c r="B89" s="21"/>
      <c r="C89" s="9">
        <f t="shared" ref="C89:AC89" si="41">SUM(C86:C88)</f>
        <v>82928659</v>
      </c>
      <c r="D89" s="9">
        <f t="shared" si="41"/>
        <v>382441719</v>
      </c>
      <c r="E89" s="9">
        <f t="shared" si="41"/>
        <v>465370378</v>
      </c>
      <c r="F89" s="9">
        <f t="shared" si="41"/>
        <v>82928659</v>
      </c>
      <c r="G89" s="9">
        <f t="shared" si="41"/>
        <v>380787826</v>
      </c>
      <c r="H89" s="9">
        <f t="shared" si="41"/>
        <v>463716485</v>
      </c>
      <c r="I89" s="9">
        <f t="shared" si="41"/>
        <v>0</v>
      </c>
      <c r="J89" s="9">
        <f t="shared" si="41"/>
        <v>0</v>
      </c>
      <c r="K89" s="9">
        <f t="shared" si="41"/>
        <v>0</v>
      </c>
      <c r="L89" s="9">
        <f t="shared" si="41"/>
        <v>0</v>
      </c>
      <c r="M89" s="9">
        <f t="shared" si="41"/>
        <v>0</v>
      </c>
      <c r="N89" s="9">
        <f t="shared" si="41"/>
        <v>0</v>
      </c>
      <c r="O89" s="9">
        <f t="shared" si="41"/>
        <v>0</v>
      </c>
      <c r="P89" s="9">
        <f t="shared" si="41"/>
        <v>0</v>
      </c>
      <c r="Q89" s="9">
        <f t="shared" si="41"/>
        <v>0</v>
      </c>
      <c r="R89" s="9">
        <f t="shared" si="41"/>
        <v>0</v>
      </c>
      <c r="S89" s="9">
        <f t="shared" si="41"/>
        <v>0</v>
      </c>
      <c r="T89" s="9">
        <f t="shared" si="41"/>
        <v>0</v>
      </c>
      <c r="U89" s="9">
        <f t="shared" si="41"/>
        <v>0</v>
      </c>
      <c r="V89" s="9">
        <f t="shared" si="41"/>
        <v>1653893</v>
      </c>
      <c r="W89" s="9">
        <f t="shared" si="41"/>
        <v>1653893</v>
      </c>
      <c r="X89" s="9">
        <f t="shared" si="41"/>
        <v>0</v>
      </c>
      <c r="Y89" s="9">
        <f t="shared" si="41"/>
        <v>0</v>
      </c>
      <c r="Z89" s="9">
        <f t="shared" si="41"/>
        <v>0</v>
      </c>
      <c r="AA89" s="9">
        <f t="shared" si="41"/>
        <v>0</v>
      </c>
      <c r="AB89" s="9">
        <f t="shared" si="41"/>
        <v>0</v>
      </c>
      <c r="AC89" s="9">
        <f t="shared" si="41"/>
        <v>0</v>
      </c>
    </row>
    <row r="90" spans="1:29" ht="19.5" customHeight="1">
      <c r="A90" s="54" t="s">
        <v>43</v>
      </c>
      <c r="B90" s="18" t="s">
        <v>2</v>
      </c>
      <c r="C90" s="5">
        <f t="shared" ref="C90:E92" si="42">F90+I90+L90+O90+R90+U90+X90+AA90</f>
        <v>37626787</v>
      </c>
      <c r="D90" s="5">
        <f t="shared" si="42"/>
        <v>42307918</v>
      </c>
      <c r="E90" s="6">
        <f t="shared" si="42"/>
        <v>79934705</v>
      </c>
      <c r="F90" s="5">
        <v>28486039</v>
      </c>
      <c r="G90" s="5">
        <v>29012162</v>
      </c>
      <c r="H90" s="5">
        <f>F90+G90</f>
        <v>57498201</v>
      </c>
      <c r="I90" s="5">
        <v>901151</v>
      </c>
      <c r="J90" s="5">
        <v>0</v>
      </c>
      <c r="K90" s="5">
        <f>I90+J90</f>
        <v>901151</v>
      </c>
      <c r="L90" s="5">
        <v>0</v>
      </c>
      <c r="M90" s="5">
        <v>0</v>
      </c>
      <c r="N90" s="5">
        <f>L90+M90</f>
        <v>0</v>
      </c>
      <c r="O90" s="5">
        <v>0</v>
      </c>
      <c r="P90" s="5">
        <v>0</v>
      </c>
      <c r="Q90" s="5">
        <f>O90+P90</f>
        <v>0</v>
      </c>
      <c r="R90" s="5">
        <v>8239597</v>
      </c>
      <c r="S90" s="5">
        <v>6820024</v>
      </c>
      <c r="T90" s="5">
        <f>R90+S90</f>
        <v>15059621</v>
      </c>
      <c r="U90" s="5">
        <v>0</v>
      </c>
      <c r="V90" s="5">
        <v>6475732</v>
      </c>
      <c r="W90" s="8">
        <f>U90+V90</f>
        <v>6475732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 t="shared" si="42"/>
        <v>192461165</v>
      </c>
      <c r="D91" s="5">
        <f t="shared" si="42"/>
        <v>101174201</v>
      </c>
      <c r="E91" s="6">
        <f t="shared" si="42"/>
        <v>293635366</v>
      </c>
      <c r="F91" s="5">
        <v>0</v>
      </c>
      <c r="G91" s="5">
        <v>491885</v>
      </c>
      <c r="H91" s="5">
        <f>F91+G91</f>
        <v>491885</v>
      </c>
      <c r="I91" s="5">
        <v>0</v>
      </c>
      <c r="J91" s="5">
        <v>0</v>
      </c>
      <c r="K91" s="5">
        <f>I91+J91</f>
        <v>0</v>
      </c>
      <c r="L91" s="5">
        <v>0</v>
      </c>
      <c r="M91" s="5">
        <v>0</v>
      </c>
      <c r="N91" s="5">
        <f>L91+M91</f>
        <v>0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14594526</v>
      </c>
      <c r="T91" s="5">
        <f>R91+S91</f>
        <v>14594526</v>
      </c>
      <c r="U91" s="5">
        <v>192461165</v>
      </c>
      <c r="V91" s="5">
        <v>86087790</v>
      </c>
      <c r="W91" s="8">
        <f>U91+V91</f>
        <v>278548955</v>
      </c>
      <c r="X91" s="5">
        <v>0</v>
      </c>
      <c r="Y91" s="5">
        <v>0</v>
      </c>
      <c r="Z91" s="8">
        <f>X91+Y91</f>
        <v>0</v>
      </c>
      <c r="AA91" s="5">
        <v>0</v>
      </c>
      <c r="AB91" s="5">
        <v>0</v>
      </c>
      <c r="AC91" s="6">
        <f>AA91+AB91</f>
        <v>0</v>
      </c>
    </row>
    <row r="92" spans="1:29" ht="19.5" customHeight="1">
      <c r="A92" s="56"/>
      <c r="B92" s="17" t="s">
        <v>4</v>
      </c>
      <c r="C92" s="5">
        <f t="shared" si="42"/>
        <v>715394470</v>
      </c>
      <c r="D92" s="5">
        <f t="shared" si="42"/>
        <v>56386633</v>
      </c>
      <c r="E92" s="6">
        <f t="shared" si="42"/>
        <v>771781103</v>
      </c>
      <c r="F92" s="5">
        <v>462178122</v>
      </c>
      <c r="G92" s="5">
        <v>43953999</v>
      </c>
      <c r="H92" s="5">
        <f>F92+G92</f>
        <v>506132121</v>
      </c>
      <c r="I92" s="5">
        <v>46389191</v>
      </c>
      <c r="J92" s="5">
        <v>0</v>
      </c>
      <c r="K92" s="5">
        <f>I92+J92</f>
        <v>46389191</v>
      </c>
      <c r="L92" s="5">
        <v>0</v>
      </c>
      <c r="M92" s="5">
        <v>0</v>
      </c>
      <c r="N92" s="5">
        <f>L92+M92</f>
        <v>0</v>
      </c>
      <c r="O92" s="5">
        <v>0</v>
      </c>
      <c r="P92" s="5">
        <v>0</v>
      </c>
      <c r="Q92" s="5">
        <f>O92+P92</f>
        <v>0</v>
      </c>
      <c r="R92" s="5">
        <v>146647562</v>
      </c>
      <c r="S92" s="5">
        <v>12432634</v>
      </c>
      <c r="T92" s="5">
        <f>R92+S92</f>
        <v>159080196</v>
      </c>
      <c r="U92" s="5">
        <v>60179595</v>
      </c>
      <c r="V92" s="5">
        <v>0</v>
      </c>
      <c r="W92" s="8">
        <f>U92+V92</f>
        <v>60179595</v>
      </c>
      <c r="X92" s="5">
        <v>0</v>
      </c>
      <c r="Y92" s="5">
        <v>0</v>
      </c>
      <c r="Z92" s="8">
        <f>X92+Y92</f>
        <v>0</v>
      </c>
      <c r="AA92" s="5">
        <v>0</v>
      </c>
      <c r="AB92" s="5">
        <v>0</v>
      </c>
      <c r="AC92" s="6">
        <f>AA92+AB92</f>
        <v>0</v>
      </c>
    </row>
    <row r="93" spans="1:29" ht="19.5" customHeight="1" thickBot="1">
      <c r="A93" s="22" t="s">
        <v>5</v>
      </c>
      <c r="B93" s="21"/>
      <c r="C93" s="9">
        <f t="shared" ref="C93:AC93" si="43">SUM(C90:C92)</f>
        <v>945482422</v>
      </c>
      <c r="D93" s="9">
        <f t="shared" si="43"/>
        <v>199868752</v>
      </c>
      <c r="E93" s="9">
        <f t="shared" si="43"/>
        <v>1145351174</v>
      </c>
      <c r="F93" s="9">
        <f t="shared" si="43"/>
        <v>490664161</v>
      </c>
      <c r="G93" s="9">
        <f t="shared" si="43"/>
        <v>73458046</v>
      </c>
      <c r="H93" s="9">
        <f t="shared" si="43"/>
        <v>564122207</v>
      </c>
      <c r="I93" s="9">
        <f t="shared" si="43"/>
        <v>47290342</v>
      </c>
      <c r="J93" s="9">
        <f t="shared" si="43"/>
        <v>0</v>
      </c>
      <c r="K93" s="9">
        <f t="shared" si="43"/>
        <v>47290342</v>
      </c>
      <c r="L93" s="9">
        <f t="shared" si="43"/>
        <v>0</v>
      </c>
      <c r="M93" s="9">
        <f t="shared" si="43"/>
        <v>0</v>
      </c>
      <c r="N93" s="9">
        <f t="shared" si="43"/>
        <v>0</v>
      </c>
      <c r="O93" s="9">
        <f t="shared" si="43"/>
        <v>0</v>
      </c>
      <c r="P93" s="9">
        <f t="shared" si="43"/>
        <v>0</v>
      </c>
      <c r="Q93" s="9">
        <f t="shared" si="43"/>
        <v>0</v>
      </c>
      <c r="R93" s="9">
        <f t="shared" si="43"/>
        <v>154887159</v>
      </c>
      <c r="S93" s="9">
        <f t="shared" si="43"/>
        <v>33847184</v>
      </c>
      <c r="T93" s="9">
        <f t="shared" si="43"/>
        <v>188734343</v>
      </c>
      <c r="U93" s="9">
        <f t="shared" si="43"/>
        <v>252640760</v>
      </c>
      <c r="V93" s="9">
        <f t="shared" si="43"/>
        <v>92563522</v>
      </c>
      <c r="W93" s="9">
        <f t="shared" si="43"/>
        <v>345204282</v>
      </c>
      <c r="X93" s="9">
        <f t="shared" si="43"/>
        <v>0</v>
      </c>
      <c r="Y93" s="9">
        <f t="shared" si="43"/>
        <v>0</v>
      </c>
      <c r="Z93" s="9">
        <f t="shared" si="43"/>
        <v>0</v>
      </c>
      <c r="AA93" s="9">
        <f t="shared" si="43"/>
        <v>0</v>
      </c>
      <c r="AB93" s="9">
        <f t="shared" si="43"/>
        <v>0</v>
      </c>
      <c r="AC93" s="9">
        <f t="shared" si="43"/>
        <v>0</v>
      </c>
    </row>
    <row r="94" spans="1:29" ht="19.5" customHeight="1">
      <c r="A94" s="54" t="s">
        <v>44</v>
      </c>
      <c r="B94" s="18" t="s">
        <v>2</v>
      </c>
      <c r="C94" s="5">
        <f t="shared" ref="C94:E96" si="44">F94+I94+L94+O94+R94+U94+X94+AA94</f>
        <v>71750311</v>
      </c>
      <c r="D94" s="5">
        <f t="shared" si="44"/>
        <v>0</v>
      </c>
      <c r="E94" s="6">
        <f t="shared" si="44"/>
        <v>71750311</v>
      </c>
      <c r="F94" s="5">
        <v>71750311</v>
      </c>
      <c r="G94" s="5">
        <v>0</v>
      </c>
      <c r="H94" s="5">
        <f>F94+G94</f>
        <v>71750311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 t="shared" si="44"/>
        <v>0</v>
      </c>
      <c r="D95" s="5">
        <f t="shared" si="44"/>
        <v>0</v>
      </c>
      <c r="E95" s="6">
        <f t="shared" si="44"/>
        <v>0</v>
      </c>
      <c r="F95" s="5">
        <v>0</v>
      </c>
      <c r="G95" s="5">
        <v>0</v>
      </c>
      <c r="H95" s="5">
        <f>F95+G95</f>
        <v>0</v>
      </c>
      <c r="I95" s="5">
        <v>0</v>
      </c>
      <c r="J95" s="5">
        <v>0</v>
      </c>
      <c r="K95" s="5">
        <f>I95+J95</f>
        <v>0</v>
      </c>
      <c r="L95" s="5">
        <v>0</v>
      </c>
      <c r="M95" s="5">
        <v>0</v>
      </c>
      <c r="N95" s="5">
        <f>L95+M95</f>
        <v>0</v>
      </c>
      <c r="O95" s="5">
        <v>0</v>
      </c>
      <c r="P95" s="5">
        <v>0</v>
      </c>
      <c r="Q95" s="5">
        <f>O95+P95</f>
        <v>0</v>
      </c>
      <c r="R95" s="5">
        <v>0</v>
      </c>
      <c r="S95" s="5">
        <v>0</v>
      </c>
      <c r="T95" s="5">
        <f>R95+S95</f>
        <v>0</v>
      </c>
      <c r="U95" s="5">
        <v>0</v>
      </c>
      <c r="V95" s="5">
        <v>0</v>
      </c>
      <c r="W95" s="8">
        <f>U95+V95</f>
        <v>0</v>
      </c>
      <c r="X95" s="5">
        <v>0</v>
      </c>
      <c r="Y95" s="5">
        <v>0</v>
      </c>
      <c r="Z95" s="8">
        <f>X95+Y95</f>
        <v>0</v>
      </c>
      <c r="AA95" s="5">
        <v>0</v>
      </c>
      <c r="AB95" s="5">
        <v>0</v>
      </c>
      <c r="AC95" s="6">
        <f>AA95+AB95</f>
        <v>0</v>
      </c>
    </row>
    <row r="96" spans="1:29" ht="19.5" customHeight="1">
      <c r="A96" s="56"/>
      <c r="B96" s="17" t="s">
        <v>4</v>
      </c>
      <c r="C96" s="5">
        <f t="shared" si="44"/>
        <v>16133642</v>
      </c>
      <c r="D96" s="5">
        <f t="shared" si="44"/>
        <v>34145572</v>
      </c>
      <c r="E96" s="6">
        <f t="shared" si="44"/>
        <v>50279214</v>
      </c>
      <c r="F96" s="5">
        <v>16133642</v>
      </c>
      <c r="G96" s="5">
        <v>34145572</v>
      </c>
      <c r="H96" s="5">
        <f>F96+G96</f>
        <v>50279214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 thickBot="1">
      <c r="A97" s="22" t="s">
        <v>5</v>
      </c>
      <c r="B97" s="21"/>
      <c r="C97" s="9">
        <f t="shared" ref="C97:AC97" si="45">SUM(C94:C96)</f>
        <v>87883953</v>
      </c>
      <c r="D97" s="9">
        <f t="shared" si="45"/>
        <v>34145572</v>
      </c>
      <c r="E97" s="9">
        <f t="shared" si="45"/>
        <v>122029525</v>
      </c>
      <c r="F97" s="9">
        <f t="shared" si="45"/>
        <v>87883953</v>
      </c>
      <c r="G97" s="9">
        <f t="shared" si="45"/>
        <v>34145572</v>
      </c>
      <c r="H97" s="9">
        <f t="shared" si="45"/>
        <v>122029525</v>
      </c>
      <c r="I97" s="9">
        <f t="shared" si="45"/>
        <v>0</v>
      </c>
      <c r="J97" s="9">
        <f t="shared" si="45"/>
        <v>0</v>
      </c>
      <c r="K97" s="9">
        <f t="shared" si="45"/>
        <v>0</v>
      </c>
      <c r="L97" s="9">
        <f t="shared" si="45"/>
        <v>0</v>
      </c>
      <c r="M97" s="9">
        <f t="shared" si="45"/>
        <v>0</v>
      </c>
      <c r="N97" s="9">
        <f t="shared" si="45"/>
        <v>0</v>
      </c>
      <c r="O97" s="9">
        <f t="shared" si="45"/>
        <v>0</v>
      </c>
      <c r="P97" s="9">
        <f t="shared" si="45"/>
        <v>0</v>
      </c>
      <c r="Q97" s="9">
        <f t="shared" si="45"/>
        <v>0</v>
      </c>
      <c r="R97" s="9">
        <f t="shared" si="45"/>
        <v>0</v>
      </c>
      <c r="S97" s="9">
        <f t="shared" si="45"/>
        <v>0</v>
      </c>
      <c r="T97" s="9">
        <f t="shared" si="45"/>
        <v>0</v>
      </c>
      <c r="U97" s="9">
        <f t="shared" si="45"/>
        <v>0</v>
      </c>
      <c r="V97" s="9">
        <f t="shared" si="45"/>
        <v>0</v>
      </c>
      <c r="W97" s="9">
        <f t="shared" si="45"/>
        <v>0</v>
      </c>
      <c r="X97" s="9">
        <f t="shared" si="45"/>
        <v>0</v>
      </c>
      <c r="Y97" s="9">
        <f t="shared" si="45"/>
        <v>0</v>
      </c>
      <c r="Z97" s="9">
        <f t="shared" si="45"/>
        <v>0</v>
      </c>
      <c r="AA97" s="9">
        <f t="shared" si="45"/>
        <v>0</v>
      </c>
      <c r="AB97" s="9">
        <f t="shared" si="45"/>
        <v>0</v>
      </c>
      <c r="AC97" s="9">
        <f t="shared" si="45"/>
        <v>0</v>
      </c>
    </row>
    <row r="98" spans="1:29" ht="19.5" customHeight="1">
      <c r="A98" s="54" t="s">
        <v>45</v>
      </c>
      <c r="B98" s="18" t="s">
        <v>2</v>
      </c>
      <c r="C98" s="5">
        <f t="shared" ref="C98:E100" si="46">F98+I98+L98+O98+R98+U98+X98+AA98</f>
        <v>0</v>
      </c>
      <c r="D98" s="5">
        <f t="shared" si="46"/>
        <v>0</v>
      </c>
      <c r="E98" s="6">
        <f t="shared" si="4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 t="shared" si="46"/>
        <v>748598</v>
      </c>
      <c r="D99" s="5">
        <f t="shared" si="46"/>
        <v>0</v>
      </c>
      <c r="E99" s="6">
        <f t="shared" si="46"/>
        <v>748598</v>
      </c>
      <c r="F99" s="5">
        <v>422106</v>
      </c>
      <c r="G99" s="5">
        <v>0</v>
      </c>
      <c r="H99" s="5">
        <f>F99+G99</f>
        <v>422106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326492</v>
      </c>
      <c r="P99" s="5">
        <v>0</v>
      </c>
      <c r="Q99" s="5">
        <f>O99+P99</f>
        <v>326492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>
      <c r="A100" s="56"/>
      <c r="B100" s="17" t="s">
        <v>4</v>
      </c>
      <c r="C100" s="5">
        <f t="shared" si="46"/>
        <v>20789368</v>
      </c>
      <c r="D100" s="5">
        <f t="shared" si="46"/>
        <v>1388218</v>
      </c>
      <c r="E100" s="6">
        <f t="shared" si="46"/>
        <v>22177586</v>
      </c>
      <c r="F100" s="5">
        <v>20789368</v>
      </c>
      <c r="G100" s="5">
        <v>1388218</v>
      </c>
      <c r="H100" s="5">
        <f>F100+G100</f>
        <v>22177586</v>
      </c>
      <c r="I100" s="5">
        <v>0</v>
      </c>
      <c r="J100" s="5">
        <v>0</v>
      </c>
      <c r="K100" s="5">
        <f>I100+J100</f>
        <v>0</v>
      </c>
      <c r="L100" s="5">
        <v>0</v>
      </c>
      <c r="M100" s="5">
        <v>0</v>
      </c>
      <c r="N100" s="5">
        <f>L100+M100</f>
        <v>0</v>
      </c>
      <c r="O100" s="5">
        <v>0</v>
      </c>
      <c r="P100" s="5">
        <v>0</v>
      </c>
      <c r="Q100" s="5">
        <f>O100+P100</f>
        <v>0</v>
      </c>
      <c r="R100" s="5">
        <v>0</v>
      </c>
      <c r="S100" s="5">
        <v>0</v>
      </c>
      <c r="T100" s="5">
        <f>R100+S100</f>
        <v>0</v>
      </c>
      <c r="U100" s="5">
        <v>0</v>
      </c>
      <c r="V100" s="5">
        <v>0</v>
      </c>
      <c r="W100" s="8">
        <f>U100+V100</f>
        <v>0</v>
      </c>
      <c r="X100" s="5">
        <v>0</v>
      </c>
      <c r="Y100" s="5">
        <v>0</v>
      </c>
      <c r="Z100" s="8">
        <f>X100+Y100</f>
        <v>0</v>
      </c>
      <c r="AA100" s="5">
        <v>0</v>
      </c>
      <c r="AB100" s="5">
        <v>0</v>
      </c>
      <c r="AC100" s="6">
        <f>AA100+AB100</f>
        <v>0</v>
      </c>
    </row>
    <row r="101" spans="1:29" ht="19.5" customHeight="1" thickBot="1">
      <c r="A101" s="22" t="s">
        <v>5</v>
      </c>
      <c r="B101" s="21"/>
      <c r="C101" s="9">
        <f t="shared" ref="C101:AC101" si="47">SUM(C98:C100)</f>
        <v>21537966</v>
      </c>
      <c r="D101" s="9">
        <f t="shared" si="47"/>
        <v>1388218</v>
      </c>
      <c r="E101" s="9">
        <f t="shared" si="47"/>
        <v>22926184</v>
      </c>
      <c r="F101" s="9">
        <f t="shared" si="47"/>
        <v>21211474</v>
      </c>
      <c r="G101" s="9">
        <f t="shared" si="47"/>
        <v>1388218</v>
      </c>
      <c r="H101" s="9">
        <f t="shared" si="47"/>
        <v>22599692</v>
      </c>
      <c r="I101" s="9">
        <f t="shared" si="47"/>
        <v>0</v>
      </c>
      <c r="J101" s="9">
        <f t="shared" si="47"/>
        <v>0</v>
      </c>
      <c r="K101" s="9">
        <f t="shared" si="47"/>
        <v>0</v>
      </c>
      <c r="L101" s="9">
        <f t="shared" si="47"/>
        <v>0</v>
      </c>
      <c r="M101" s="9">
        <f t="shared" si="47"/>
        <v>0</v>
      </c>
      <c r="N101" s="9">
        <f t="shared" si="47"/>
        <v>0</v>
      </c>
      <c r="O101" s="9">
        <f t="shared" si="47"/>
        <v>326492</v>
      </c>
      <c r="P101" s="9">
        <f t="shared" si="47"/>
        <v>0</v>
      </c>
      <c r="Q101" s="9">
        <f t="shared" si="47"/>
        <v>326492</v>
      </c>
      <c r="R101" s="9">
        <f t="shared" si="47"/>
        <v>0</v>
      </c>
      <c r="S101" s="9">
        <f t="shared" si="47"/>
        <v>0</v>
      </c>
      <c r="T101" s="9">
        <f t="shared" si="47"/>
        <v>0</v>
      </c>
      <c r="U101" s="9">
        <f t="shared" si="47"/>
        <v>0</v>
      </c>
      <c r="V101" s="9">
        <f t="shared" si="47"/>
        <v>0</v>
      </c>
      <c r="W101" s="9">
        <f t="shared" si="47"/>
        <v>0</v>
      </c>
      <c r="X101" s="9">
        <f t="shared" si="47"/>
        <v>0</v>
      </c>
      <c r="Y101" s="9">
        <f t="shared" si="47"/>
        <v>0</v>
      </c>
      <c r="Z101" s="9">
        <f t="shared" si="47"/>
        <v>0</v>
      </c>
      <c r="AA101" s="9">
        <f t="shared" si="47"/>
        <v>0</v>
      </c>
      <c r="AB101" s="9">
        <f t="shared" si="47"/>
        <v>0</v>
      </c>
      <c r="AC101" s="9">
        <f t="shared" si="47"/>
        <v>0</v>
      </c>
    </row>
    <row r="102" spans="1:29" ht="19.5" customHeight="1">
      <c r="A102" s="54" t="s">
        <v>46</v>
      </c>
      <c r="B102" s="18" t="s">
        <v>2</v>
      </c>
      <c r="C102" s="5">
        <f t="shared" ref="C102:E104" si="48">F102+I102+L102+O102+R102+U102+X102+AA102</f>
        <v>0</v>
      </c>
      <c r="D102" s="5">
        <f t="shared" si="48"/>
        <v>0</v>
      </c>
      <c r="E102" s="6">
        <f t="shared" si="48"/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 t="shared" si="48"/>
        <v>6246656</v>
      </c>
      <c r="D103" s="5">
        <f t="shared" si="48"/>
        <v>0</v>
      </c>
      <c r="E103" s="6">
        <f t="shared" si="48"/>
        <v>6246656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6246656</v>
      </c>
      <c r="V103" s="5">
        <v>0</v>
      </c>
      <c r="W103" s="8">
        <f>U103+V103</f>
        <v>6246656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48"/>
        <v>137567549</v>
      </c>
      <c r="D104" s="5">
        <f t="shared" si="48"/>
        <v>376140867</v>
      </c>
      <c r="E104" s="6">
        <f t="shared" si="48"/>
        <v>513708416</v>
      </c>
      <c r="F104" s="5">
        <v>10161754</v>
      </c>
      <c r="G104" s="5">
        <v>248946171</v>
      </c>
      <c r="H104" s="5">
        <f>F104+G104</f>
        <v>259107925</v>
      </c>
      <c r="I104" s="5">
        <v>0</v>
      </c>
      <c r="J104" s="5">
        <v>0</v>
      </c>
      <c r="K104" s="5">
        <f>I104+J104</f>
        <v>0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127405795</v>
      </c>
      <c r="V104" s="5">
        <v>127194696</v>
      </c>
      <c r="W104" s="8">
        <f>U104+V104</f>
        <v>254600491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49">SUM(C102:C104)</f>
        <v>143814205</v>
      </c>
      <c r="D105" s="9">
        <f t="shared" si="49"/>
        <v>376140867</v>
      </c>
      <c r="E105" s="9">
        <f t="shared" si="49"/>
        <v>519955072</v>
      </c>
      <c r="F105" s="9">
        <f t="shared" si="49"/>
        <v>10161754</v>
      </c>
      <c r="G105" s="9">
        <f t="shared" si="49"/>
        <v>248946171</v>
      </c>
      <c r="H105" s="9">
        <f t="shared" si="49"/>
        <v>259107925</v>
      </c>
      <c r="I105" s="9">
        <f t="shared" si="49"/>
        <v>0</v>
      </c>
      <c r="J105" s="9">
        <f t="shared" si="49"/>
        <v>0</v>
      </c>
      <c r="K105" s="9">
        <f t="shared" si="49"/>
        <v>0</v>
      </c>
      <c r="L105" s="9">
        <f t="shared" si="49"/>
        <v>0</v>
      </c>
      <c r="M105" s="9">
        <f t="shared" si="49"/>
        <v>0</v>
      </c>
      <c r="N105" s="9">
        <f t="shared" si="49"/>
        <v>0</v>
      </c>
      <c r="O105" s="9">
        <f t="shared" si="49"/>
        <v>0</v>
      </c>
      <c r="P105" s="9">
        <f t="shared" si="49"/>
        <v>0</v>
      </c>
      <c r="Q105" s="9">
        <f t="shared" si="49"/>
        <v>0</v>
      </c>
      <c r="R105" s="9">
        <f t="shared" si="49"/>
        <v>0</v>
      </c>
      <c r="S105" s="9">
        <f t="shared" si="49"/>
        <v>0</v>
      </c>
      <c r="T105" s="9">
        <f t="shared" si="49"/>
        <v>0</v>
      </c>
      <c r="U105" s="9">
        <f t="shared" si="49"/>
        <v>133652451</v>
      </c>
      <c r="V105" s="9">
        <f t="shared" si="49"/>
        <v>127194696</v>
      </c>
      <c r="W105" s="9">
        <f t="shared" si="49"/>
        <v>260847147</v>
      </c>
      <c r="X105" s="9">
        <f t="shared" si="49"/>
        <v>0</v>
      </c>
      <c r="Y105" s="9">
        <f t="shared" si="49"/>
        <v>0</v>
      </c>
      <c r="Z105" s="9">
        <f t="shared" si="49"/>
        <v>0</v>
      </c>
      <c r="AA105" s="9">
        <f t="shared" si="49"/>
        <v>0</v>
      </c>
      <c r="AB105" s="9">
        <f t="shared" si="49"/>
        <v>0</v>
      </c>
      <c r="AC105" s="9">
        <f t="shared" si="49"/>
        <v>0</v>
      </c>
    </row>
    <row r="106" spans="1:29" ht="19.5" customHeight="1">
      <c r="A106" s="54" t="s">
        <v>47</v>
      </c>
      <c r="B106" s="18" t="s">
        <v>2</v>
      </c>
      <c r="C106" s="5">
        <f t="shared" ref="C106:E108" si="50">F106+I106+L106+O106+R106+U106+X106+AA106</f>
        <v>0</v>
      </c>
      <c r="D106" s="5">
        <f t="shared" si="50"/>
        <v>0</v>
      </c>
      <c r="E106" s="6">
        <f t="shared" si="50"/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50"/>
        <v>25466955</v>
      </c>
      <c r="D107" s="5">
        <f t="shared" si="50"/>
        <v>0</v>
      </c>
      <c r="E107" s="6">
        <f t="shared" si="50"/>
        <v>25466955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25466955</v>
      </c>
      <c r="V107" s="5">
        <v>0</v>
      </c>
      <c r="W107" s="8">
        <f>U107+V107</f>
        <v>25466955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6"/>
      <c r="B108" s="17" t="s">
        <v>4</v>
      </c>
      <c r="C108" s="5">
        <f t="shared" si="50"/>
        <v>29469688</v>
      </c>
      <c r="D108" s="5">
        <f t="shared" si="50"/>
        <v>308664874</v>
      </c>
      <c r="E108" s="6">
        <f t="shared" si="50"/>
        <v>338134562</v>
      </c>
      <c r="F108" s="5">
        <v>17024917</v>
      </c>
      <c r="G108" s="5">
        <v>302256584</v>
      </c>
      <c r="H108" s="5">
        <f>F108+G108</f>
        <v>319281501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12444771</v>
      </c>
      <c r="V108" s="5">
        <v>6408290</v>
      </c>
      <c r="W108" s="8">
        <f>U108+V108</f>
        <v>18853061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 thickBot="1">
      <c r="A109" s="22" t="s">
        <v>5</v>
      </c>
      <c r="B109" s="21"/>
      <c r="C109" s="9">
        <f t="shared" ref="C109:AC109" si="51">SUM(C106:C108)</f>
        <v>54936643</v>
      </c>
      <c r="D109" s="9">
        <f t="shared" si="51"/>
        <v>308664874</v>
      </c>
      <c r="E109" s="9">
        <f t="shared" si="51"/>
        <v>363601517</v>
      </c>
      <c r="F109" s="9">
        <f t="shared" si="51"/>
        <v>17024917</v>
      </c>
      <c r="G109" s="9">
        <f t="shared" si="51"/>
        <v>302256584</v>
      </c>
      <c r="H109" s="9">
        <f t="shared" si="51"/>
        <v>319281501</v>
      </c>
      <c r="I109" s="9">
        <f t="shared" si="51"/>
        <v>0</v>
      </c>
      <c r="J109" s="9">
        <f t="shared" si="51"/>
        <v>0</v>
      </c>
      <c r="K109" s="9">
        <f t="shared" si="51"/>
        <v>0</v>
      </c>
      <c r="L109" s="9">
        <f t="shared" si="51"/>
        <v>0</v>
      </c>
      <c r="M109" s="9">
        <f t="shared" si="51"/>
        <v>0</v>
      </c>
      <c r="N109" s="9">
        <f t="shared" si="51"/>
        <v>0</v>
      </c>
      <c r="O109" s="9">
        <f t="shared" si="51"/>
        <v>0</v>
      </c>
      <c r="P109" s="9">
        <f t="shared" si="51"/>
        <v>0</v>
      </c>
      <c r="Q109" s="9">
        <f t="shared" si="51"/>
        <v>0</v>
      </c>
      <c r="R109" s="9">
        <f t="shared" si="51"/>
        <v>0</v>
      </c>
      <c r="S109" s="9">
        <f t="shared" si="51"/>
        <v>0</v>
      </c>
      <c r="T109" s="9">
        <f t="shared" si="51"/>
        <v>0</v>
      </c>
      <c r="U109" s="9">
        <f t="shared" si="51"/>
        <v>37911726</v>
      </c>
      <c r="V109" s="9">
        <f t="shared" si="51"/>
        <v>6408290</v>
      </c>
      <c r="W109" s="9">
        <f t="shared" si="51"/>
        <v>44320016</v>
      </c>
      <c r="X109" s="9">
        <f t="shared" si="51"/>
        <v>0</v>
      </c>
      <c r="Y109" s="9">
        <f t="shared" si="51"/>
        <v>0</v>
      </c>
      <c r="Z109" s="9">
        <f t="shared" si="51"/>
        <v>0</v>
      </c>
      <c r="AA109" s="9">
        <f t="shared" si="51"/>
        <v>0</v>
      </c>
      <c r="AB109" s="9">
        <f t="shared" si="51"/>
        <v>0</v>
      </c>
      <c r="AC109" s="9">
        <f t="shared" si="51"/>
        <v>0</v>
      </c>
    </row>
    <row r="110" spans="1:29" ht="19.5" customHeight="1">
      <c r="A110" s="54" t="s">
        <v>48</v>
      </c>
      <c r="B110" s="18" t="s">
        <v>2</v>
      </c>
      <c r="C110" s="5">
        <f t="shared" ref="C110:E112" si="52">F110+I110+L110+O110+R110+U110+X110+AA110</f>
        <v>0</v>
      </c>
      <c r="D110" s="5">
        <f t="shared" si="52"/>
        <v>0</v>
      </c>
      <c r="E110" s="6">
        <f t="shared" si="52"/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 t="shared" si="52"/>
        <v>0</v>
      </c>
      <c r="D111" s="5">
        <f t="shared" si="52"/>
        <v>0</v>
      </c>
      <c r="E111" s="6">
        <f t="shared" si="52"/>
        <v>0</v>
      </c>
      <c r="F111" s="5">
        <v>0</v>
      </c>
      <c r="G111" s="5">
        <v>0</v>
      </c>
      <c r="H111" s="5">
        <f>F111+G111</f>
        <v>0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0</v>
      </c>
      <c r="V111" s="5">
        <v>0</v>
      </c>
      <c r="W111" s="8">
        <f>U111+V111</f>
        <v>0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6"/>
      <c r="B112" s="17" t="s">
        <v>4</v>
      </c>
      <c r="C112" s="5">
        <f t="shared" si="52"/>
        <v>5265066</v>
      </c>
      <c r="D112" s="5">
        <f t="shared" si="52"/>
        <v>2934240</v>
      </c>
      <c r="E112" s="6">
        <f t="shared" si="52"/>
        <v>8199306</v>
      </c>
      <c r="F112" s="5">
        <v>5265066</v>
      </c>
      <c r="G112" s="5">
        <v>2934240</v>
      </c>
      <c r="H112" s="5">
        <f>F112+G112</f>
        <v>8199306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0</v>
      </c>
      <c r="W112" s="8">
        <f>U112+V112</f>
        <v>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 thickBot="1">
      <c r="A113" s="22" t="s">
        <v>5</v>
      </c>
      <c r="B113" s="21"/>
      <c r="C113" s="9">
        <f t="shared" ref="C113:AC113" si="53">SUM(C110:C112)</f>
        <v>5265066</v>
      </c>
      <c r="D113" s="9">
        <f t="shared" si="53"/>
        <v>2934240</v>
      </c>
      <c r="E113" s="9">
        <f t="shared" si="53"/>
        <v>8199306</v>
      </c>
      <c r="F113" s="9">
        <f t="shared" si="53"/>
        <v>5265066</v>
      </c>
      <c r="G113" s="9">
        <f t="shared" si="53"/>
        <v>2934240</v>
      </c>
      <c r="H113" s="9">
        <f t="shared" si="53"/>
        <v>8199306</v>
      </c>
      <c r="I113" s="9">
        <f t="shared" si="53"/>
        <v>0</v>
      </c>
      <c r="J113" s="9">
        <f t="shared" si="53"/>
        <v>0</v>
      </c>
      <c r="K113" s="9">
        <f t="shared" si="53"/>
        <v>0</v>
      </c>
      <c r="L113" s="9">
        <f t="shared" si="53"/>
        <v>0</v>
      </c>
      <c r="M113" s="9">
        <f t="shared" si="53"/>
        <v>0</v>
      </c>
      <c r="N113" s="9">
        <f t="shared" si="53"/>
        <v>0</v>
      </c>
      <c r="O113" s="9">
        <f t="shared" si="53"/>
        <v>0</v>
      </c>
      <c r="P113" s="9">
        <f t="shared" si="53"/>
        <v>0</v>
      </c>
      <c r="Q113" s="9">
        <f t="shared" si="53"/>
        <v>0</v>
      </c>
      <c r="R113" s="9">
        <f t="shared" si="53"/>
        <v>0</v>
      </c>
      <c r="S113" s="9">
        <f t="shared" si="53"/>
        <v>0</v>
      </c>
      <c r="T113" s="9">
        <f t="shared" si="53"/>
        <v>0</v>
      </c>
      <c r="U113" s="9">
        <f t="shared" si="53"/>
        <v>0</v>
      </c>
      <c r="V113" s="9">
        <f t="shared" si="53"/>
        <v>0</v>
      </c>
      <c r="W113" s="9">
        <f t="shared" si="53"/>
        <v>0</v>
      </c>
      <c r="X113" s="9">
        <f t="shared" si="53"/>
        <v>0</v>
      </c>
      <c r="Y113" s="9">
        <f t="shared" si="53"/>
        <v>0</v>
      </c>
      <c r="Z113" s="9">
        <f t="shared" si="53"/>
        <v>0</v>
      </c>
      <c r="AA113" s="9">
        <f t="shared" si="53"/>
        <v>0</v>
      </c>
      <c r="AB113" s="9">
        <f t="shared" si="53"/>
        <v>0</v>
      </c>
      <c r="AC113" s="9">
        <f t="shared" si="53"/>
        <v>0</v>
      </c>
    </row>
    <row r="114" spans="1:29" ht="19.5" customHeight="1">
      <c r="A114" s="54" t="s">
        <v>61</v>
      </c>
      <c r="B114" s="18" t="s">
        <v>2</v>
      </c>
      <c r="C114" s="5">
        <f t="shared" ref="C114:E116" si="54">F114+I114+L114+O114+R114+U114+X114+AA114</f>
        <v>0</v>
      </c>
      <c r="D114" s="5">
        <f t="shared" si="54"/>
        <v>0</v>
      </c>
      <c r="E114" s="6">
        <f t="shared" si="54"/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 t="shared" si="54"/>
        <v>0</v>
      </c>
      <c r="D115" s="5">
        <f t="shared" si="54"/>
        <v>0</v>
      </c>
      <c r="E115" s="6">
        <f t="shared" si="54"/>
        <v>0</v>
      </c>
      <c r="F115" s="5">
        <v>0</v>
      </c>
      <c r="G115" s="5">
        <v>0</v>
      </c>
      <c r="H115" s="5">
        <f>F115+G115</f>
        <v>0</v>
      </c>
      <c r="I115" s="5">
        <v>0</v>
      </c>
      <c r="J115" s="5">
        <v>0</v>
      </c>
      <c r="K115" s="5">
        <f>I115+J115</f>
        <v>0</v>
      </c>
      <c r="L115" s="5">
        <v>0</v>
      </c>
      <c r="M115" s="5">
        <v>0</v>
      </c>
      <c r="N115" s="5">
        <f>L115+M115</f>
        <v>0</v>
      </c>
      <c r="O115" s="5">
        <v>0</v>
      </c>
      <c r="P115" s="5">
        <v>0</v>
      </c>
      <c r="Q115" s="5">
        <f>O115+P115</f>
        <v>0</v>
      </c>
      <c r="R115" s="5">
        <v>0</v>
      </c>
      <c r="S115" s="5">
        <v>0</v>
      </c>
      <c r="T115" s="5">
        <f>R115+S115</f>
        <v>0</v>
      </c>
      <c r="U115" s="5">
        <v>0</v>
      </c>
      <c r="V115" s="5">
        <v>0</v>
      </c>
      <c r="W115" s="8">
        <f>U115+V115</f>
        <v>0</v>
      </c>
      <c r="X115" s="5">
        <v>0</v>
      </c>
      <c r="Y115" s="5">
        <v>0</v>
      </c>
      <c r="Z115" s="8">
        <f>X115+Y115</f>
        <v>0</v>
      </c>
      <c r="AA115" s="5">
        <v>0</v>
      </c>
      <c r="AB115" s="5">
        <v>0</v>
      </c>
      <c r="AC115" s="6">
        <f>AA115+AB115</f>
        <v>0</v>
      </c>
    </row>
    <row r="116" spans="1:29" ht="19.5" customHeight="1">
      <c r="A116" s="56"/>
      <c r="B116" s="17" t="s">
        <v>4</v>
      </c>
      <c r="C116" s="5">
        <f t="shared" si="54"/>
        <v>0</v>
      </c>
      <c r="D116" s="5">
        <f t="shared" si="54"/>
        <v>0</v>
      </c>
      <c r="E116" s="6">
        <f t="shared" si="54"/>
        <v>0</v>
      </c>
      <c r="F116" s="5">
        <v>0</v>
      </c>
      <c r="G116" s="5">
        <v>0</v>
      </c>
      <c r="H116" s="5">
        <f>F116+G116</f>
        <v>0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 thickBot="1">
      <c r="A117" s="22" t="s">
        <v>5</v>
      </c>
      <c r="B117" s="21"/>
      <c r="C117" s="9">
        <f t="shared" ref="C117:AC117" si="55">SUM(C114:C116)</f>
        <v>0</v>
      </c>
      <c r="D117" s="9">
        <f t="shared" si="55"/>
        <v>0</v>
      </c>
      <c r="E117" s="9">
        <f t="shared" si="55"/>
        <v>0</v>
      </c>
      <c r="F117" s="9">
        <f t="shared" si="55"/>
        <v>0</v>
      </c>
      <c r="G117" s="9">
        <f t="shared" si="55"/>
        <v>0</v>
      </c>
      <c r="H117" s="9">
        <f t="shared" si="55"/>
        <v>0</v>
      </c>
      <c r="I117" s="9">
        <f t="shared" si="55"/>
        <v>0</v>
      </c>
      <c r="J117" s="9">
        <f t="shared" si="55"/>
        <v>0</v>
      </c>
      <c r="K117" s="9">
        <f t="shared" si="55"/>
        <v>0</v>
      </c>
      <c r="L117" s="9">
        <f t="shared" si="55"/>
        <v>0</v>
      </c>
      <c r="M117" s="9">
        <f t="shared" si="55"/>
        <v>0</v>
      </c>
      <c r="N117" s="9">
        <f t="shared" si="55"/>
        <v>0</v>
      </c>
      <c r="O117" s="9">
        <f t="shared" si="55"/>
        <v>0</v>
      </c>
      <c r="P117" s="9">
        <f t="shared" si="55"/>
        <v>0</v>
      </c>
      <c r="Q117" s="9">
        <f t="shared" si="55"/>
        <v>0</v>
      </c>
      <c r="R117" s="9">
        <f t="shared" si="55"/>
        <v>0</v>
      </c>
      <c r="S117" s="9">
        <f t="shared" si="55"/>
        <v>0</v>
      </c>
      <c r="T117" s="9">
        <f t="shared" si="55"/>
        <v>0</v>
      </c>
      <c r="U117" s="9">
        <f t="shared" si="55"/>
        <v>0</v>
      </c>
      <c r="V117" s="9">
        <f t="shared" si="55"/>
        <v>0</v>
      </c>
      <c r="W117" s="9">
        <f t="shared" si="55"/>
        <v>0</v>
      </c>
      <c r="X117" s="9">
        <f t="shared" si="55"/>
        <v>0</v>
      </c>
      <c r="Y117" s="9">
        <f t="shared" si="55"/>
        <v>0</v>
      </c>
      <c r="Z117" s="9">
        <f t="shared" si="55"/>
        <v>0</v>
      </c>
      <c r="AA117" s="9">
        <f t="shared" si="55"/>
        <v>0</v>
      </c>
      <c r="AB117" s="9">
        <f t="shared" si="55"/>
        <v>0</v>
      </c>
      <c r="AC117" s="9">
        <f t="shared" si="55"/>
        <v>0</v>
      </c>
    </row>
    <row r="118" spans="1:29" ht="19.5" customHeight="1">
      <c r="A118" s="54" t="s">
        <v>49</v>
      </c>
      <c r="B118" s="18" t="s">
        <v>2</v>
      </c>
      <c r="C118" s="5">
        <f t="shared" ref="C118:E120" si="56">F118+I118+L118+O118+R118+U118+X118+AA118</f>
        <v>0</v>
      </c>
      <c r="D118" s="5">
        <f t="shared" si="56"/>
        <v>0</v>
      </c>
      <c r="E118" s="6">
        <f t="shared" si="56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 t="shared" si="56"/>
        <v>0</v>
      </c>
      <c r="D119" s="5">
        <f t="shared" si="56"/>
        <v>0</v>
      </c>
      <c r="E119" s="6">
        <f t="shared" si="56"/>
        <v>0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>
      <c r="A120" s="56"/>
      <c r="B120" s="17" t="s">
        <v>4</v>
      </c>
      <c r="C120" s="5">
        <f t="shared" si="56"/>
        <v>0</v>
      </c>
      <c r="D120" s="5">
        <f t="shared" si="56"/>
        <v>0</v>
      </c>
      <c r="E120" s="6">
        <f t="shared" si="56"/>
        <v>0</v>
      </c>
      <c r="F120" s="5">
        <v>0</v>
      </c>
      <c r="G120" s="5">
        <v>0</v>
      </c>
      <c r="H120" s="5">
        <f>F120+G120</f>
        <v>0</v>
      </c>
      <c r="I120" s="5">
        <v>0</v>
      </c>
      <c r="J120" s="5">
        <v>0</v>
      </c>
      <c r="K120" s="5">
        <f>I120+J120</f>
        <v>0</v>
      </c>
      <c r="L120" s="5">
        <v>0</v>
      </c>
      <c r="M120" s="5">
        <v>0</v>
      </c>
      <c r="N120" s="5">
        <f>L120+M120</f>
        <v>0</v>
      </c>
      <c r="O120" s="5">
        <v>0</v>
      </c>
      <c r="P120" s="5">
        <v>0</v>
      </c>
      <c r="Q120" s="5">
        <f>O120+P120</f>
        <v>0</v>
      </c>
      <c r="R120" s="5">
        <v>0</v>
      </c>
      <c r="S120" s="5">
        <v>0</v>
      </c>
      <c r="T120" s="5">
        <f>R120+S120</f>
        <v>0</v>
      </c>
      <c r="U120" s="5">
        <v>0</v>
      </c>
      <c r="V120" s="5">
        <v>0</v>
      </c>
      <c r="W120" s="8">
        <f>U120+V120</f>
        <v>0</v>
      </c>
      <c r="X120" s="5">
        <v>0</v>
      </c>
      <c r="Y120" s="5">
        <v>0</v>
      </c>
      <c r="Z120" s="8">
        <f>X120+Y120</f>
        <v>0</v>
      </c>
      <c r="AA120" s="5">
        <v>0</v>
      </c>
      <c r="AB120" s="5">
        <v>0</v>
      </c>
      <c r="AC120" s="6">
        <f>AA120+AB120</f>
        <v>0</v>
      </c>
    </row>
    <row r="121" spans="1:29" ht="19.5" customHeight="1" thickBot="1">
      <c r="A121" s="22" t="s">
        <v>5</v>
      </c>
      <c r="B121" s="21"/>
      <c r="C121" s="9">
        <f t="shared" ref="C121:AC121" si="57">SUM(C118:C120)</f>
        <v>0</v>
      </c>
      <c r="D121" s="9">
        <f t="shared" si="57"/>
        <v>0</v>
      </c>
      <c r="E121" s="9">
        <f t="shared" si="57"/>
        <v>0</v>
      </c>
      <c r="F121" s="9">
        <f t="shared" si="57"/>
        <v>0</v>
      </c>
      <c r="G121" s="9">
        <f t="shared" si="57"/>
        <v>0</v>
      </c>
      <c r="H121" s="9">
        <f t="shared" si="57"/>
        <v>0</v>
      </c>
      <c r="I121" s="9">
        <f t="shared" si="57"/>
        <v>0</v>
      </c>
      <c r="J121" s="9">
        <f t="shared" si="57"/>
        <v>0</v>
      </c>
      <c r="K121" s="9">
        <f t="shared" si="57"/>
        <v>0</v>
      </c>
      <c r="L121" s="9">
        <f t="shared" si="57"/>
        <v>0</v>
      </c>
      <c r="M121" s="9">
        <f t="shared" si="57"/>
        <v>0</v>
      </c>
      <c r="N121" s="9">
        <f t="shared" si="57"/>
        <v>0</v>
      </c>
      <c r="O121" s="9">
        <f t="shared" si="57"/>
        <v>0</v>
      </c>
      <c r="P121" s="9">
        <f t="shared" si="57"/>
        <v>0</v>
      </c>
      <c r="Q121" s="9">
        <f t="shared" si="57"/>
        <v>0</v>
      </c>
      <c r="R121" s="9">
        <f t="shared" si="57"/>
        <v>0</v>
      </c>
      <c r="S121" s="9">
        <f t="shared" si="57"/>
        <v>0</v>
      </c>
      <c r="T121" s="9">
        <f t="shared" si="57"/>
        <v>0</v>
      </c>
      <c r="U121" s="9">
        <f t="shared" si="57"/>
        <v>0</v>
      </c>
      <c r="V121" s="9">
        <f t="shared" si="57"/>
        <v>0</v>
      </c>
      <c r="W121" s="9">
        <f t="shared" si="57"/>
        <v>0</v>
      </c>
      <c r="X121" s="9">
        <f t="shared" si="57"/>
        <v>0</v>
      </c>
      <c r="Y121" s="9">
        <f t="shared" si="57"/>
        <v>0</v>
      </c>
      <c r="Z121" s="9">
        <f t="shared" si="57"/>
        <v>0</v>
      </c>
      <c r="AA121" s="9">
        <f t="shared" si="57"/>
        <v>0</v>
      </c>
      <c r="AB121" s="9">
        <f t="shared" si="57"/>
        <v>0</v>
      </c>
      <c r="AC121" s="9">
        <f t="shared" si="57"/>
        <v>0</v>
      </c>
    </row>
    <row r="122" spans="1:29" ht="19.5" customHeight="1">
      <c r="A122" s="54" t="s">
        <v>50</v>
      </c>
      <c r="B122" s="18" t="s">
        <v>2</v>
      </c>
      <c r="C122" s="5">
        <f t="shared" ref="C122:E124" si="58">F122+I122+L122+O122+R122+U122+X122+AA122</f>
        <v>5347143</v>
      </c>
      <c r="D122" s="5">
        <f t="shared" si="58"/>
        <v>3706182</v>
      </c>
      <c r="E122" s="6">
        <f t="shared" si="58"/>
        <v>9053325</v>
      </c>
      <c r="F122" s="5">
        <v>3902867</v>
      </c>
      <c r="G122" s="5">
        <v>3706182</v>
      </c>
      <c r="H122" s="5">
        <f>F122+G122</f>
        <v>7609049</v>
      </c>
      <c r="I122" s="5">
        <v>1444276</v>
      </c>
      <c r="J122" s="5">
        <v>0</v>
      </c>
      <c r="K122" s="5">
        <f>I122+J122</f>
        <v>1444276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 t="shared" si="58"/>
        <v>0</v>
      </c>
      <c r="D123" s="5">
        <f t="shared" si="58"/>
        <v>10652589</v>
      </c>
      <c r="E123" s="6">
        <f t="shared" si="58"/>
        <v>10652589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1109089</v>
      </c>
      <c r="K123" s="5">
        <f>I123+J123</f>
        <v>1109089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9543500</v>
      </c>
      <c r="W123" s="8">
        <f>U123+V123</f>
        <v>9543500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58"/>
        <v>300691519</v>
      </c>
      <c r="D124" s="5">
        <f t="shared" si="58"/>
        <v>248690700</v>
      </c>
      <c r="E124" s="6">
        <f t="shared" si="58"/>
        <v>549382219</v>
      </c>
      <c r="F124" s="5">
        <v>231262701</v>
      </c>
      <c r="G124" s="5">
        <v>97203477</v>
      </c>
      <c r="H124" s="5">
        <f>F124+G124</f>
        <v>328466178</v>
      </c>
      <c r="I124" s="5">
        <v>35951215</v>
      </c>
      <c r="J124" s="5">
        <v>30828504</v>
      </c>
      <c r="K124" s="5">
        <f>I124+J124</f>
        <v>66779719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33477603</v>
      </c>
      <c r="V124" s="5">
        <v>120658719</v>
      </c>
      <c r="W124" s="8">
        <f>U124+V124</f>
        <v>154136322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59">SUM(C122:C124)</f>
        <v>306038662</v>
      </c>
      <c r="D125" s="9">
        <f t="shared" si="59"/>
        <v>263049471</v>
      </c>
      <c r="E125" s="9">
        <f t="shared" si="59"/>
        <v>569088133</v>
      </c>
      <c r="F125" s="9">
        <f t="shared" si="59"/>
        <v>235165568</v>
      </c>
      <c r="G125" s="9">
        <f t="shared" si="59"/>
        <v>100909659</v>
      </c>
      <c r="H125" s="9">
        <f t="shared" si="59"/>
        <v>336075227</v>
      </c>
      <c r="I125" s="9">
        <f t="shared" si="59"/>
        <v>37395491</v>
      </c>
      <c r="J125" s="9">
        <f t="shared" si="59"/>
        <v>31937593</v>
      </c>
      <c r="K125" s="9">
        <f t="shared" si="59"/>
        <v>69333084</v>
      </c>
      <c r="L125" s="9">
        <f t="shared" si="59"/>
        <v>0</v>
      </c>
      <c r="M125" s="9">
        <f t="shared" si="59"/>
        <v>0</v>
      </c>
      <c r="N125" s="9">
        <f t="shared" si="59"/>
        <v>0</v>
      </c>
      <c r="O125" s="9">
        <f t="shared" si="59"/>
        <v>0</v>
      </c>
      <c r="P125" s="9">
        <f t="shared" si="59"/>
        <v>0</v>
      </c>
      <c r="Q125" s="9">
        <f t="shared" si="59"/>
        <v>0</v>
      </c>
      <c r="R125" s="9">
        <f t="shared" si="59"/>
        <v>0</v>
      </c>
      <c r="S125" s="9">
        <f t="shared" si="59"/>
        <v>0</v>
      </c>
      <c r="T125" s="9">
        <f t="shared" si="59"/>
        <v>0</v>
      </c>
      <c r="U125" s="9">
        <f t="shared" si="59"/>
        <v>33477603</v>
      </c>
      <c r="V125" s="9">
        <f t="shared" si="59"/>
        <v>130202219</v>
      </c>
      <c r="W125" s="9">
        <f t="shared" si="59"/>
        <v>163679822</v>
      </c>
      <c r="X125" s="9">
        <f t="shared" si="59"/>
        <v>0</v>
      </c>
      <c r="Y125" s="9">
        <f t="shared" si="59"/>
        <v>0</v>
      </c>
      <c r="Z125" s="9">
        <f t="shared" si="59"/>
        <v>0</v>
      </c>
      <c r="AA125" s="9">
        <f t="shared" si="59"/>
        <v>0</v>
      </c>
      <c r="AB125" s="9">
        <f t="shared" si="59"/>
        <v>0</v>
      </c>
      <c r="AC125" s="9">
        <f t="shared" si="59"/>
        <v>0</v>
      </c>
    </row>
    <row r="126" spans="1:29" ht="19.5" customHeight="1">
      <c r="A126" s="54" t="s">
        <v>51</v>
      </c>
      <c r="B126" s="18" t="s">
        <v>2</v>
      </c>
      <c r="C126" s="5">
        <f t="shared" ref="C126:E128" si="60">F126+I126+L126+O126+R126+U126+X126+AA126</f>
        <v>0</v>
      </c>
      <c r="D126" s="5">
        <f t="shared" si="60"/>
        <v>0</v>
      </c>
      <c r="E126" s="6">
        <f t="shared" si="60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 t="shared" si="60"/>
        <v>0</v>
      </c>
      <c r="D127" s="5">
        <f t="shared" si="60"/>
        <v>0</v>
      </c>
      <c r="E127" s="6">
        <f t="shared" si="60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6"/>
      <c r="B128" s="17" t="s">
        <v>4</v>
      </c>
      <c r="C128" s="5">
        <f t="shared" si="60"/>
        <v>19467890</v>
      </c>
      <c r="D128" s="5">
        <f t="shared" si="60"/>
        <v>0</v>
      </c>
      <c r="E128" s="6">
        <f t="shared" si="60"/>
        <v>19467890</v>
      </c>
      <c r="F128" s="5">
        <v>19467890</v>
      </c>
      <c r="G128" s="5">
        <v>0</v>
      </c>
      <c r="H128" s="5">
        <f>F128+G128</f>
        <v>19467890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 thickBot="1">
      <c r="A129" s="22" t="s">
        <v>5</v>
      </c>
      <c r="B129" s="21"/>
      <c r="C129" s="9">
        <f t="shared" ref="C129:AC129" si="61">SUM(C126:C128)</f>
        <v>19467890</v>
      </c>
      <c r="D129" s="9">
        <f t="shared" si="61"/>
        <v>0</v>
      </c>
      <c r="E129" s="9">
        <f t="shared" si="61"/>
        <v>19467890</v>
      </c>
      <c r="F129" s="9">
        <f t="shared" si="61"/>
        <v>19467890</v>
      </c>
      <c r="G129" s="9">
        <f t="shared" si="61"/>
        <v>0</v>
      </c>
      <c r="H129" s="9">
        <f t="shared" si="61"/>
        <v>19467890</v>
      </c>
      <c r="I129" s="9">
        <f t="shared" si="61"/>
        <v>0</v>
      </c>
      <c r="J129" s="9">
        <f t="shared" si="61"/>
        <v>0</v>
      </c>
      <c r="K129" s="9">
        <f t="shared" si="61"/>
        <v>0</v>
      </c>
      <c r="L129" s="9">
        <f t="shared" si="61"/>
        <v>0</v>
      </c>
      <c r="M129" s="9">
        <f t="shared" si="61"/>
        <v>0</v>
      </c>
      <c r="N129" s="9">
        <f t="shared" si="61"/>
        <v>0</v>
      </c>
      <c r="O129" s="9">
        <f t="shared" si="61"/>
        <v>0</v>
      </c>
      <c r="P129" s="9">
        <f t="shared" si="61"/>
        <v>0</v>
      </c>
      <c r="Q129" s="9">
        <f t="shared" si="61"/>
        <v>0</v>
      </c>
      <c r="R129" s="9">
        <f t="shared" si="61"/>
        <v>0</v>
      </c>
      <c r="S129" s="9">
        <f t="shared" si="61"/>
        <v>0</v>
      </c>
      <c r="T129" s="9">
        <f t="shared" si="61"/>
        <v>0</v>
      </c>
      <c r="U129" s="9">
        <f t="shared" si="61"/>
        <v>0</v>
      </c>
      <c r="V129" s="9">
        <f t="shared" si="61"/>
        <v>0</v>
      </c>
      <c r="W129" s="9">
        <f t="shared" si="61"/>
        <v>0</v>
      </c>
      <c r="X129" s="9">
        <f t="shared" si="61"/>
        <v>0</v>
      </c>
      <c r="Y129" s="9">
        <f t="shared" si="61"/>
        <v>0</v>
      </c>
      <c r="Z129" s="9">
        <f t="shared" si="61"/>
        <v>0</v>
      </c>
      <c r="AA129" s="9">
        <f t="shared" si="61"/>
        <v>0</v>
      </c>
      <c r="AB129" s="9">
        <f t="shared" si="61"/>
        <v>0</v>
      </c>
      <c r="AC129" s="9">
        <f t="shared" si="61"/>
        <v>0</v>
      </c>
    </row>
    <row r="130" spans="1:29" ht="19.5" customHeight="1">
      <c r="A130" s="54" t="s">
        <v>52</v>
      </c>
      <c r="B130" s="18" t="s">
        <v>2</v>
      </c>
      <c r="C130" s="5">
        <f t="shared" ref="C130:E132" si="62">F130+I130+L130+O130+R130+U130+X130+AA130</f>
        <v>0</v>
      </c>
      <c r="D130" s="5">
        <f t="shared" si="62"/>
        <v>0</v>
      </c>
      <c r="E130" s="6">
        <f t="shared" si="62"/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 t="shared" si="62"/>
        <v>0</v>
      </c>
      <c r="D131" s="5">
        <f t="shared" si="62"/>
        <v>0</v>
      </c>
      <c r="E131" s="6">
        <f t="shared" si="62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6"/>
      <c r="B132" s="17" t="s">
        <v>4</v>
      </c>
      <c r="C132" s="5">
        <f t="shared" si="62"/>
        <v>0</v>
      </c>
      <c r="D132" s="5">
        <f t="shared" si="62"/>
        <v>0</v>
      </c>
      <c r="E132" s="6">
        <f t="shared" si="62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 thickBot="1">
      <c r="A133" s="22" t="s">
        <v>5</v>
      </c>
      <c r="B133" s="21"/>
      <c r="C133" s="9">
        <f t="shared" ref="C133:AC133" si="63">SUM(C130:C132)</f>
        <v>0</v>
      </c>
      <c r="D133" s="9">
        <f t="shared" si="63"/>
        <v>0</v>
      </c>
      <c r="E133" s="9">
        <f t="shared" si="63"/>
        <v>0</v>
      </c>
      <c r="F133" s="9">
        <f t="shared" si="63"/>
        <v>0</v>
      </c>
      <c r="G133" s="9">
        <f t="shared" si="63"/>
        <v>0</v>
      </c>
      <c r="H133" s="9">
        <f t="shared" si="63"/>
        <v>0</v>
      </c>
      <c r="I133" s="9">
        <f t="shared" si="63"/>
        <v>0</v>
      </c>
      <c r="J133" s="9">
        <f t="shared" si="63"/>
        <v>0</v>
      </c>
      <c r="K133" s="9">
        <f t="shared" si="63"/>
        <v>0</v>
      </c>
      <c r="L133" s="9">
        <f t="shared" si="63"/>
        <v>0</v>
      </c>
      <c r="M133" s="9">
        <f t="shared" si="63"/>
        <v>0</v>
      </c>
      <c r="N133" s="9">
        <f t="shared" si="63"/>
        <v>0</v>
      </c>
      <c r="O133" s="9">
        <f t="shared" si="63"/>
        <v>0</v>
      </c>
      <c r="P133" s="9">
        <f t="shared" si="63"/>
        <v>0</v>
      </c>
      <c r="Q133" s="9">
        <f t="shared" si="63"/>
        <v>0</v>
      </c>
      <c r="R133" s="9">
        <f t="shared" si="63"/>
        <v>0</v>
      </c>
      <c r="S133" s="9">
        <f t="shared" si="63"/>
        <v>0</v>
      </c>
      <c r="T133" s="9">
        <f t="shared" si="63"/>
        <v>0</v>
      </c>
      <c r="U133" s="9">
        <f t="shared" si="63"/>
        <v>0</v>
      </c>
      <c r="V133" s="9">
        <f t="shared" si="63"/>
        <v>0</v>
      </c>
      <c r="W133" s="9">
        <f t="shared" si="63"/>
        <v>0</v>
      </c>
      <c r="X133" s="9">
        <f t="shared" si="63"/>
        <v>0</v>
      </c>
      <c r="Y133" s="9">
        <f t="shared" si="63"/>
        <v>0</v>
      </c>
      <c r="Z133" s="9">
        <f t="shared" si="63"/>
        <v>0</v>
      </c>
      <c r="AA133" s="9">
        <f t="shared" si="63"/>
        <v>0</v>
      </c>
      <c r="AB133" s="9">
        <f t="shared" si="63"/>
        <v>0</v>
      </c>
      <c r="AC133" s="9">
        <f t="shared" si="63"/>
        <v>0</v>
      </c>
    </row>
    <row r="134" spans="1:29" ht="19.5" customHeight="1">
      <c r="A134" s="54" t="s">
        <v>53</v>
      </c>
      <c r="B134" s="18" t="s">
        <v>2</v>
      </c>
      <c r="C134" s="5">
        <f t="shared" ref="C134:E136" si="64">F134+I134+L134+O134+R134+U134+X134+AA134</f>
        <v>15063331</v>
      </c>
      <c r="D134" s="5">
        <f t="shared" si="64"/>
        <v>0</v>
      </c>
      <c r="E134" s="6">
        <f t="shared" si="64"/>
        <v>15063331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15063331</v>
      </c>
      <c r="V134" s="5">
        <v>0</v>
      </c>
      <c r="W134" s="8">
        <f>U134+V134</f>
        <v>15063331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 t="shared" si="64"/>
        <v>0</v>
      </c>
      <c r="D135" s="5">
        <f t="shared" si="64"/>
        <v>0</v>
      </c>
      <c r="E135" s="6">
        <f t="shared" si="64"/>
        <v>0</v>
      </c>
      <c r="F135" s="5">
        <v>0</v>
      </c>
      <c r="G135" s="5">
        <v>0</v>
      </c>
      <c r="H135" s="5">
        <f>F135+G135</f>
        <v>0</v>
      </c>
      <c r="I135" s="5">
        <v>0</v>
      </c>
      <c r="J135" s="5">
        <v>0</v>
      </c>
      <c r="K135" s="5">
        <f>I135+J135</f>
        <v>0</v>
      </c>
      <c r="L135" s="5">
        <v>0</v>
      </c>
      <c r="M135" s="5">
        <v>0</v>
      </c>
      <c r="N135" s="5">
        <f>L135+M135</f>
        <v>0</v>
      </c>
      <c r="O135" s="5">
        <v>0</v>
      </c>
      <c r="P135" s="5">
        <v>0</v>
      </c>
      <c r="Q135" s="5">
        <f>O135+P135</f>
        <v>0</v>
      </c>
      <c r="R135" s="5">
        <v>0</v>
      </c>
      <c r="S135" s="5">
        <v>0</v>
      </c>
      <c r="T135" s="5">
        <f>R135+S135</f>
        <v>0</v>
      </c>
      <c r="U135" s="5">
        <v>0</v>
      </c>
      <c r="V135" s="5">
        <v>0</v>
      </c>
      <c r="W135" s="8">
        <f>U135+V135</f>
        <v>0</v>
      </c>
      <c r="X135" s="5">
        <v>0</v>
      </c>
      <c r="Y135" s="5">
        <v>0</v>
      </c>
      <c r="Z135" s="8">
        <f>X135+Y135</f>
        <v>0</v>
      </c>
      <c r="AA135" s="5">
        <v>0</v>
      </c>
      <c r="AB135" s="5">
        <v>0</v>
      </c>
      <c r="AC135" s="6">
        <f>AA135+AB135</f>
        <v>0</v>
      </c>
    </row>
    <row r="136" spans="1:29" ht="19.5" customHeight="1">
      <c r="A136" s="56"/>
      <c r="B136" s="17" t="s">
        <v>4</v>
      </c>
      <c r="C136" s="5">
        <f t="shared" si="64"/>
        <v>32839695</v>
      </c>
      <c r="D136" s="5">
        <f t="shared" si="64"/>
        <v>17105815</v>
      </c>
      <c r="E136" s="6">
        <f t="shared" si="64"/>
        <v>49945510</v>
      </c>
      <c r="F136" s="5">
        <v>0</v>
      </c>
      <c r="G136" s="5">
        <v>0</v>
      </c>
      <c r="H136" s="5">
        <f>F136+G136</f>
        <v>0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32839695</v>
      </c>
      <c r="V136" s="5">
        <v>17105815</v>
      </c>
      <c r="W136" s="8">
        <f>U136+V136</f>
        <v>49945510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 thickBot="1">
      <c r="A137" s="22" t="s">
        <v>5</v>
      </c>
      <c r="B137" s="21"/>
      <c r="C137" s="9">
        <f t="shared" ref="C137:AC137" si="65">SUM(C134:C136)</f>
        <v>47903026</v>
      </c>
      <c r="D137" s="9">
        <f t="shared" si="65"/>
        <v>17105815</v>
      </c>
      <c r="E137" s="9">
        <f t="shared" si="65"/>
        <v>65008841</v>
      </c>
      <c r="F137" s="9">
        <f t="shared" si="65"/>
        <v>0</v>
      </c>
      <c r="G137" s="9">
        <f t="shared" si="65"/>
        <v>0</v>
      </c>
      <c r="H137" s="9">
        <f t="shared" si="65"/>
        <v>0</v>
      </c>
      <c r="I137" s="9">
        <f t="shared" si="65"/>
        <v>0</v>
      </c>
      <c r="J137" s="9">
        <f t="shared" si="65"/>
        <v>0</v>
      </c>
      <c r="K137" s="9">
        <f t="shared" si="65"/>
        <v>0</v>
      </c>
      <c r="L137" s="9">
        <f t="shared" si="65"/>
        <v>0</v>
      </c>
      <c r="M137" s="9">
        <f t="shared" si="65"/>
        <v>0</v>
      </c>
      <c r="N137" s="9">
        <f t="shared" si="65"/>
        <v>0</v>
      </c>
      <c r="O137" s="9">
        <f t="shared" si="65"/>
        <v>0</v>
      </c>
      <c r="P137" s="9">
        <f t="shared" si="65"/>
        <v>0</v>
      </c>
      <c r="Q137" s="9">
        <f t="shared" si="65"/>
        <v>0</v>
      </c>
      <c r="R137" s="9">
        <f t="shared" si="65"/>
        <v>0</v>
      </c>
      <c r="S137" s="9">
        <f t="shared" si="65"/>
        <v>0</v>
      </c>
      <c r="T137" s="9">
        <f t="shared" si="65"/>
        <v>0</v>
      </c>
      <c r="U137" s="9">
        <f t="shared" si="65"/>
        <v>47903026</v>
      </c>
      <c r="V137" s="9">
        <f t="shared" si="65"/>
        <v>17105815</v>
      </c>
      <c r="W137" s="9">
        <f t="shared" si="65"/>
        <v>65008841</v>
      </c>
      <c r="X137" s="9">
        <f t="shared" si="65"/>
        <v>0</v>
      </c>
      <c r="Y137" s="9">
        <f t="shared" si="65"/>
        <v>0</v>
      </c>
      <c r="Z137" s="9">
        <f t="shared" si="65"/>
        <v>0</v>
      </c>
      <c r="AA137" s="9">
        <f t="shared" si="65"/>
        <v>0</v>
      </c>
      <c r="AB137" s="9">
        <f t="shared" si="65"/>
        <v>0</v>
      </c>
      <c r="AC137" s="9">
        <f t="shared" si="65"/>
        <v>0</v>
      </c>
    </row>
    <row r="138" spans="1:29" ht="19.5" customHeight="1">
      <c r="A138" s="54" t="s">
        <v>54</v>
      </c>
      <c r="B138" s="18" t="s">
        <v>2</v>
      </c>
      <c r="C138" s="5">
        <f t="shared" ref="C138:E140" si="66">F138+I138+L138+O138+R138+U138+X138+AA138</f>
        <v>0</v>
      </c>
      <c r="D138" s="5">
        <f t="shared" si="66"/>
        <v>0</v>
      </c>
      <c r="E138" s="6">
        <f t="shared" si="66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 t="shared" si="66"/>
        <v>0</v>
      </c>
      <c r="D139" s="5">
        <f t="shared" si="66"/>
        <v>0</v>
      </c>
      <c r="E139" s="6">
        <f t="shared" si="66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>
      <c r="A140" s="56"/>
      <c r="B140" s="17" t="s">
        <v>4</v>
      </c>
      <c r="C140" s="5">
        <f t="shared" si="66"/>
        <v>0</v>
      </c>
      <c r="D140" s="5">
        <f t="shared" si="66"/>
        <v>5947335</v>
      </c>
      <c r="E140" s="6">
        <f t="shared" si="66"/>
        <v>5947335</v>
      </c>
      <c r="F140" s="5">
        <v>0</v>
      </c>
      <c r="G140" s="5">
        <v>0</v>
      </c>
      <c r="H140" s="5">
        <f>F140+G140</f>
        <v>0</v>
      </c>
      <c r="I140" s="5">
        <v>0</v>
      </c>
      <c r="J140" s="5">
        <v>0</v>
      </c>
      <c r="K140" s="5">
        <f>I140+J140</f>
        <v>0</v>
      </c>
      <c r="L140" s="5">
        <v>0</v>
      </c>
      <c r="M140" s="5">
        <v>0</v>
      </c>
      <c r="N140" s="5">
        <f>L140+M140</f>
        <v>0</v>
      </c>
      <c r="O140" s="5">
        <v>0</v>
      </c>
      <c r="P140" s="5">
        <v>0</v>
      </c>
      <c r="Q140" s="5">
        <f>O140+P140</f>
        <v>0</v>
      </c>
      <c r="R140" s="5">
        <v>0</v>
      </c>
      <c r="S140" s="5">
        <v>0</v>
      </c>
      <c r="T140" s="5">
        <f>R140+S140</f>
        <v>0</v>
      </c>
      <c r="U140" s="5">
        <v>0</v>
      </c>
      <c r="V140" s="5">
        <v>5947335</v>
      </c>
      <c r="W140" s="8">
        <f>U140+V140</f>
        <v>5947335</v>
      </c>
      <c r="X140" s="5">
        <v>0</v>
      </c>
      <c r="Y140" s="5">
        <v>0</v>
      </c>
      <c r="Z140" s="8">
        <f>X140+Y140</f>
        <v>0</v>
      </c>
      <c r="AA140" s="5">
        <v>0</v>
      </c>
      <c r="AB140" s="5">
        <v>0</v>
      </c>
      <c r="AC140" s="6">
        <f>AA140+AB140</f>
        <v>0</v>
      </c>
    </row>
    <row r="141" spans="1:29" ht="19.5" customHeight="1" thickBot="1">
      <c r="A141" s="22" t="s">
        <v>5</v>
      </c>
      <c r="B141" s="21"/>
      <c r="C141" s="9">
        <f t="shared" ref="C141:AC141" si="67">SUM(C138:C140)</f>
        <v>0</v>
      </c>
      <c r="D141" s="9">
        <f t="shared" si="67"/>
        <v>5947335</v>
      </c>
      <c r="E141" s="9">
        <f t="shared" si="67"/>
        <v>5947335</v>
      </c>
      <c r="F141" s="9">
        <f t="shared" si="67"/>
        <v>0</v>
      </c>
      <c r="G141" s="9">
        <f t="shared" si="67"/>
        <v>0</v>
      </c>
      <c r="H141" s="9">
        <f t="shared" si="67"/>
        <v>0</v>
      </c>
      <c r="I141" s="9">
        <f t="shared" si="67"/>
        <v>0</v>
      </c>
      <c r="J141" s="9">
        <f t="shared" si="67"/>
        <v>0</v>
      </c>
      <c r="K141" s="9">
        <f t="shared" si="67"/>
        <v>0</v>
      </c>
      <c r="L141" s="9">
        <f t="shared" si="67"/>
        <v>0</v>
      </c>
      <c r="M141" s="9">
        <f t="shared" si="67"/>
        <v>0</v>
      </c>
      <c r="N141" s="9">
        <f t="shared" si="67"/>
        <v>0</v>
      </c>
      <c r="O141" s="9">
        <f t="shared" si="67"/>
        <v>0</v>
      </c>
      <c r="P141" s="9">
        <f t="shared" si="67"/>
        <v>0</v>
      </c>
      <c r="Q141" s="9">
        <f t="shared" si="67"/>
        <v>0</v>
      </c>
      <c r="R141" s="9">
        <f t="shared" si="67"/>
        <v>0</v>
      </c>
      <c r="S141" s="9">
        <f t="shared" si="67"/>
        <v>0</v>
      </c>
      <c r="T141" s="9">
        <f t="shared" si="67"/>
        <v>0</v>
      </c>
      <c r="U141" s="9">
        <f t="shared" si="67"/>
        <v>0</v>
      </c>
      <c r="V141" s="9">
        <f t="shared" si="67"/>
        <v>5947335</v>
      </c>
      <c r="W141" s="9">
        <f t="shared" si="67"/>
        <v>5947335</v>
      </c>
      <c r="X141" s="9">
        <f t="shared" si="67"/>
        <v>0</v>
      </c>
      <c r="Y141" s="9">
        <f t="shared" si="67"/>
        <v>0</v>
      </c>
      <c r="Z141" s="9">
        <f t="shared" si="67"/>
        <v>0</v>
      </c>
      <c r="AA141" s="9">
        <f t="shared" si="67"/>
        <v>0</v>
      </c>
      <c r="AB141" s="9">
        <f t="shared" si="67"/>
        <v>0</v>
      </c>
      <c r="AC141" s="9">
        <f t="shared" si="67"/>
        <v>0</v>
      </c>
    </row>
    <row r="142" spans="1:29" ht="19.5" customHeight="1">
      <c r="A142" s="54" t="s">
        <v>55</v>
      </c>
      <c r="B142" s="18" t="s">
        <v>2</v>
      </c>
      <c r="C142" s="5">
        <f t="shared" ref="C142:E144" si="68">F142+I142+L142+O142+R142+U142+X142+AA142</f>
        <v>0</v>
      </c>
      <c r="D142" s="5">
        <f t="shared" si="68"/>
        <v>0</v>
      </c>
      <c r="E142" s="6">
        <f t="shared" si="68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 t="shared" si="68"/>
        <v>0</v>
      </c>
      <c r="D143" s="5">
        <f t="shared" si="68"/>
        <v>0</v>
      </c>
      <c r="E143" s="6">
        <f t="shared" si="68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68"/>
        <v>26921112</v>
      </c>
      <c r="D144" s="5">
        <f t="shared" si="68"/>
        <v>17890032</v>
      </c>
      <c r="E144" s="6">
        <f t="shared" si="68"/>
        <v>44811144</v>
      </c>
      <c r="F144" s="5">
        <v>25845930</v>
      </c>
      <c r="G144" s="5">
        <v>17890032</v>
      </c>
      <c r="H144" s="5">
        <f>F144+G144</f>
        <v>43735962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1075182</v>
      </c>
      <c r="V144" s="5">
        <v>0</v>
      </c>
      <c r="W144" s="8">
        <f>U144+V144</f>
        <v>1075182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69">SUM(C142:C144)</f>
        <v>26921112</v>
      </c>
      <c r="D145" s="9">
        <f t="shared" si="69"/>
        <v>17890032</v>
      </c>
      <c r="E145" s="9">
        <f t="shared" si="69"/>
        <v>44811144</v>
      </c>
      <c r="F145" s="9">
        <f t="shared" si="69"/>
        <v>25845930</v>
      </c>
      <c r="G145" s="9">
        <f t="shared" si="69"/>
        <v>17890032</v>
      </c>
      <c r="H145" s="9">
        <f t="shared" si="69"/>
        <v>43735962</v>
      </c>
      <c r="I145" s="9">
        <f t="shared" si="69"/>
        <v>0</v>
      </c>
      <c r="J145" s="9">
        <f t="shared" si="69"/>
        <v>0</v>
      </c>
      <c r="K145" s="9">
        <f t="shared" si="69"/>
        <v>0</v>
      </c>
      <c r="L145" s="9">
        <f t="shared" si="69"/>
        <v>0</v>
      </c>
      <c r="M145" s="9">
        <f t="shared" si="69"/>
        <v>0</v>
      </c>
      <c r="N145" s="9">
        <f t="shared" si="69"/>
        <v>0</v>
      </c>
      <c r="O145" s="9">
        <f t="shared" si="69"/>
        <v>0</v>
      </c>
      <c r="P145" s="9">
        <f t="shared" si="69"/>
        <v>0</v>
      </c>
      <c r="Q145" s="9">
        <f t="shared" si="69"/>
        <v>0</v>
      </c>
      <c r="R145" s="9">
        <f t="shared" si="69"/>
        <v>0</v>
      </c>
      <c r="S145" s="9">
        <f t="shared" si="69"/>
        <v>0</v>
      </c>
      <c r="T145" s="9">
        <f t="shared" si="69"/>
        <v>0</v>
      </c>
      <c r="U145" s="9">
        <f t="shared" si="69"/>
        <v>1075182</v>
      </c>
      <c r="V145" s="9">
        <f t="shared" si="69"/>
        <v>0</v>
      </c>
      <c r="W145" s="9">
        <f t="shared" si="69"/>
        <v>1075182</v>
      </c>
      <c r="X145" s="9">
        <f t="shared" si="69"/>
        <v>0</v>
      </c>
      <c r="Y145" s="9">
        <f t="shared" si="69"/>
        <v>0</v>
      </c>
      <c r="Z145" s="9">
        <f t="shared" si="69"/>
        <v>0</v>
      </c>
      <c r="AA145" s="9">
        <f t="shared" si="69"/>
        <v>0</v>
      </c>
      <c r="AB145" s="9">
        <f t="shared" si="69"/>
        <v>0</v>
      </c>
      <c r="AC145" s="9">
        <f t="shared" si="69"/>
        <v>0</v>
      </c>
    </row>
    <row r="146" spans="1:29" ht="19.5" customHeight="1">
      <c r="A146" s="54" t="s">
        <v>56</v>
      </c>
      <c r="B146" s="18" t="s">
        <v>2</v>
      </c>
      <c r="C146" s="5">
        <f t="shared" ref="C146:E148" si="70">F146+I146+L146+O146+R146+U146+X146+AA146</f>
        <v>0</v>
      </c>
      <c r="D146" s="5">
        <f t="shared" si="70"/>
        <v>0</v>
      </c>
      <c r="E146" s="6">
        <f t="shared" si="70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70"/>
        <v>12386134</v>
      </c>
      <c r="D147" s="5">
        <f t="shared" si="70"/>
        <v>0</v>
      </c>
      <c r="E147" s="6">
        <f t="shared" si="70"/>
        <v>12386134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12386134</v>
      </c>
      <c r="V147" s="5">
        <v>0</v>
      </c>
      <c r="W147" s="8">
        <f>U147+V147</f>
        <v>12386134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6"/>
      <c r="B148" s="17" t="s">
        <v>4</v>
      </c>
      <c r="C148" s="5">
        <f t="shared" si="70"/>
        <v>209556456</v>
      </c>
      <c r="D148" s="5">
        <f t="shared" si="70"/>
        <v>97166244</v>
      </c>
      <c r="E148" s="6">
        <f t="shared" si="70"/>
        <v>306722700</v>
      </c>
      <c r="F148" s="5">
        <v>126248</v>
      </c>
      <c r="G148" s="5">
        <v>432151</v>
      </c>
      <c r="H148" s="5">
        <f>F148+G148</f>
        <v>558399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336620</v>
      </c>
      <c r="T148" s="5">
        <f>R148+S148</f>
        <v>336620</v>
      </c>
      <c r="U148" s="5">
        <v>209430208</v>
      </c>
      <c r="V148" s="5">
        <v>96397473</v>
      </c>
      <c r="W148" s="8">
        <f>U148+V148</f>
        <v>305827681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 thickBot="1">
      <c r="A149" s="22" t="s">
        <v>5</v>
      </c>
      <c r="B149" s="21"/>
      <c r="C149" s="9">
        <f t="shared" ref="C149:AC149" si="71">SUM(C146:C148)</f>
        <v>221942590</v>
      </c>
      <c r="D149" s="9">
        <f t="shared" si="71"/>
        <v>97166244</v>
      </c>
      <c r="E149" s="9">
        <f t="shared" si="71"/>
        <v>319108834</v>
      </c>
      <c r="F149" s="9">
        <f t="shared" si="71"/>
        <v>126248</v>
      </c>
      <c r="G149" s="9">
        <f t="shared" si="71"/>
        <v>432151</v>
      </c>
      <c r="H149" s="9">
        <f t="shared" si="71"/>
        <v>558399</v>
      </c>
      <c r="I149" s="9">
        <f t="shared" si="71"/>
        <v>0</v>
      </c>
      <c r="J149" s="9">
        <f t="shared" si="71"/>
        <v>0</v>
      </c>
      <c r="K149" s="9">
        <f t="shared" si="71"/>
        <v>0</v>
      </c>
      <c r="L149" s="9">
        <f t="shared" si="71"/>
        <v>0</v>
      </c>
      <c r="M149" s="9">
        <f t="shared" si="71"/>
        <v>0</v>
      </c>
      <c r="N149" s="9">
        <f t="shared" si="71"/>
        <v>0</v>
      </c>
      <c r="O149" s="9">
        <f t="shared" si="71"/>
        <v>0</v>
      </c>
      <c r="P149" s="9">
        <f t="shared" si="71"/>
        <v>0</v>
      </c>
      <c r="Q149" s="9">
        <f t="shared" si="71"/>
        <v>0</v>
      </c>
      <c r="R149" s="9">
        <f t="shared" si="71"/>
        <v>0</v>
      </c>
      <c r="S149" s="9">
        <f t="shared" si="71"/>
        <v>336620</v>
      </c>
      <c r="T149" s="9">
        <f t="shared" si="71"/>
        <v>336620</v>
      </c>
      <c r="U149" s="9">
        <f t="shared" si="71"/>
        <v>221816342</v>
      </c>
      <c r="V149" s="9">
        <f t="shared" si="71"/>
        <v>96397473</v>
      </c>
      <c r="W149" s="9">
        <f t="shared" si="71"/>
        <v>318213815</v>
      </c>
      <c r="X149" s="9">
        <f t="shared" si="71"/>
        <v>0</v>
      </c>
      <c r="Y149" s="9">
        <f t="shared" si="71"/>
        <v>0</v>
      </c>
      <c r="Z149" s="9">
        <f t="shared" si="71"/>
        <v>0</v>
      </c>
      <c r="AA149" s="9">
        <f t="shared" si="71"/>
        <v>0</v>
      </c>
      <c r="AB149" s="9">
        <f t="shared" si="71"/>
        <v>0</v>
      </c>
      <c r="AC149" s="9">
        <f t="shared" si="71"/>
        <v>0</v>
      </c>
    </row>
    <row r="150" spans="1:29" ht="19.5" customHeight="1">
      <c r="A150" s="54" t="s">
        <v>57</v>
      </c>
      <c r="B150" s="18" t="s">
        <v>2</v>
      </c>
      <c r="C150" s="5">
        <f t="shared" ref="C150:E152" si="72">F150+I150+L150+O150+R150+U150+X150+AA150</f>
        <v>8711131</v>
      </c>
      <c r="D150" s="5">
        <f t="shared" si="72"/>
        <v>0</v>
      </c>
      <c r="E150" s="6">
        <f t="shared" si="72"/>
        <v>8711131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8711131</v>
      </c>
      <c r="V150" s="5">
        <v>0</v>
      </c>
      <c r="W150" s="8">
        <f>U150+V150</f>
        <v>8711131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 t="shared" si="72"/>
        <v>9782562</v>
      </c>
      <c r="D151" s="5">
        <f t="shared" si="72"/>
        <v>0</v>
      </c>
      <c r="E151" s="6">
        <f t="shared" si="72"/>
        <v>9782562</v>
      </c>
      <c r="F151" s="5">
        <v>0</v>
      </c>
      <c r="G151" s="5">
        <v>0</v>
      </c>
      <c r="H151" s="5">
        <f>F151+G151</f>
        <v>0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9782562</v>
      </c>
      <c r="V151" s="5">
        <v>0</v>
      </c>
      <c r="W151" s="8">
        <f>U151+V151</f>
        <v>9782562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6"/>
      <c r="B152" s="17" t="s">
        <v>4</v>
      </c>
      <c r="C152" s="5">
        <f t="shared" si="72"/>
        <v>199211448</v>
      </c>
      <c r="D152" s="5">
        <f t="shared" si="72"/>
        <v>318317987</v>
      </c>
      <c r="E152" s="6">
        <f t="shared" si="72"/>
        <v>517529435</v>
      </c>
      <c r="F152" s="5">
        <v>2019347</v>
      </c>
      <c r="G152" s="5">
        <v>4355826</v>
      </c>
      <c r="H152" s="5">
        <f>F152+G152</f>
        <v>6375173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197192101</v>
      </c>
      <c r="V152" s="5">
        <v>313962161</v>
      </c>
      <c r="W152" s="8">
        <f>U152+V152</f>
        <v>511154262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 thickBot="1">
      <c r="A153" s="22" t="s">
        <v>5</v>
      </c>
      <c r="B153" s="21"/>
      <c r="C153" s="9">
        <f t="shared" ref="C153:AC153" si="73">SUM(C150:C152)</f>
        <v>217705141</v>
      </c>
      <c r="D153" s="9">
        <f t="shared" si="73"/>
        <v>318317987</v>
      </c>
      <c r="E153" s="9">
        <f t="shared" si="73"/>
        <v>536023128</v>
      </c>
      <c r="F153" s="9">
        <f t="shared" si="73"/>
        <v>2019347</v>
      </c>
      <c r="G153" s="9">
        <f t="shared" si="73"/>
        <v>4355826</v>
      </c>
      <c r="H153" s="9">
        <f t="shared" si="73"/>
        <v>6375173</v>
      </c>
      <c r="I153" s="9">
        <f t="shared" si="73"/>
        <v>0</v>
      </c>
      <c r="J153" s="9">
        <f t="shared" si="73"/>
        <v>0</v>
      </c>
      <c r="K153" s="9">
        <f t="shared" si="73"/>
        <v>0</v>
      </c>
      <c r="L153" s="9">
        <f t="shared" si="73"/>
        <v>0</v>
      </c>
      <c r="M153" s="9">
        <f t="shared" si="73"/>
        <v>0</v>
      </c>
      <c r="N153" s="9">
        <f t="shared" si="73"/>
        <v>0</v>
      </c>
      <c r="O153" s="9">
        <f t="shared" si="73"/>
        <v>0</v>
      </c>
      <c r="P153" s="9">
        <f t="shared" si="73"/>
        <v>0</v>
      </c>
      <c r="Q153" s="9">
        <f t="shared" si="73"/>
        <v>0</v>
      </c>
      <c r="R153" s="9">
        <f t="shared" si="73"/>
        <v>0</v>
      </c>
      <c r="S153" s="9">
        <f t="shared" si="73"/>
        <v>0</v>
      </c>
      <c r="T153" s="9">
        <f t="shared" si="73"/>
        <v>0</v>
      </c>
      <c r="U153" s="9">
        <f t="shared" si="73"/>
        <v>215685794</v>
      </c>
      <c r="V153" s="9">
        <f t="shared" si="73"/>
        <v>313962161</v>
      </c>
      <c r="W153" s="9">
        <f t="shared" si="73"/>
        <v>529647955</v>
      </c>
      <c r="X153" s="9">
        <f t="shared" si="73"/>
        <v>0</v>
      </c>
      <c r="Y153" s="9">
        <f t="shared" si="73"/>
        <v>0</v>
      </c>
      <c r="Z153" s="9">
        <f t="shared" si="73"/>
        <v>0</v>
      </c>
      <c r="AA153" s="9">
        <f t="shared" si="73"/>
        <v>0</v>
      </c>
      <c r="AB153" s="9">
        <f t="shared" si="73"/>
        <v>0</v>
      </c>
      <c r="AC153" s="9">
        <f t="shared" si="73"/>
        <v>0</v>
      </c>
    </row>
    <row r="154" spans="1:29" ht="21.75" customHeight="1" thickBot="1">
      <c r="A154" s="20" t="s">
        <v>6</v>
      </c>
      <c r="B154" s="19"/>
      <c r="C154" s="10">
        <f t="shared" ref="C154:AC154" si="74">C9+C13+C17+C21+C25+C29+C33+C37+C41+C45+C49+C53+C57+C61+C65+C69+C73+C77+C81+C85+C89+C93+C97+C101+C105+C109+C113+C117+C121+C125+C129+C133+C137+C141+C145+C149+C153</f>
        <v>150523524450</v>
      </c>
      <c r="D154" s="10">
        <f t="shared" si="74"/>
        <v>150589030740</v>
      </c>
      <c r="E154" s="10">
        <f t="shared" si="74"/>
        <v>301112555190</v>
      </c>
      <c r="F154" s="10">
        <f t="shared" si="74"/>
        <v>81228032279</v>
      </c>
      <c r="G154" s="10">
        <f t="shared" si="74"/>
        <v>82208012598</v>
      </c>
      <c r="H154" s="10">
        <f t="shared" si="74"/>
        <v>163436044877</v>
      </c>
      <c r="I154" s="10">
        <f t="shared" si="74"/>
        <v>36629059081</v>
      </c>
      <c r="J154" s="10">
        <f t="shared" si="74"/>
        <v>43091187455</v>
      </c>
      <c r="K154" s="10">
        <f t="shared" si="74"/>
        <v>79720246536</v>
      </c>
      <c r="L154" s="10">
        <f t="shared" si="74"/>
        <v>414108358</v>
      </c>
      <c r="M154" s="10">
        <f t="shared" si="74"/>
        <v>422435723</v>
      </c>
      <c r="N154" s="10">
        <f t="shared" si="74"/>
        <v>836544081</v>
      </c>
      <c r="O154" s="10">
        <f t="shared" si="74"/>
        <v>1444881179</v>
      </c>
      <c r="P154" s="10">
        <f t="shared" si="74"/>
        <v>1828836969</v>
      </c>
      <c r="Q154" s="10">
        <f t="shared" si="74"/>
        <v>3273718148</v>
      </c>
      <c r="R154" s="10">
        <f t="shared" si="74"/>
        <v>935339082</v>
      </c>
      <c r="S154" s="10">
        <f t="shared" si="74"/>
        <v>428459902</v>
      </c>
      <c r="T154" s="10">
        <f t="shared" si="74"/>
        <v>1363798984</v>
      </c>
      <c r="U154" s="10">
        <f t="shared" si="74"/>
        <v>22227424528</v>
      </c>
      <c r="V154" s="10">
        <f t="shared" si="74"/>
        <v>16454251228</v>
      </c>
      <c r="W154" s="10">
        <f t="shared" si="74"/>
        <v>38681675756</v>
      </c>
      <c r="X154" s="10">
        <f t="shared" si="74"/>
        <v>4266829787</v>
      </c>
      <c r="Y154" s="10">
        <f t="shared" si="74"/>
        <v>3266987971</v>
      </c>
      <c r="Z154" s="10">
        <f t="shared" si="74"/>
        <v>7533817758</v>
      </c>
      <c r="AA154" s="10">
        <f t="shared" si="74"/>
        <v>3377850156</v>
      </c>
      <c r="AB154" s="10">
        <f t="shared" si="74"/>
        <v>2888858894</v>
      </c>
      <c r="AC154" s="10">
        <f t="shared" si="74"/>
        <v>6266709050</v>
      </c>
    </row>
    <row r="155" spans="1:29" ht="21" customHeight="1">
      <c r="A155" s="57" t="s">
        <v>5</v>
      </c>
      <c r="B155" s="18" t="s">
        <v>2</v>
      </c>
      <c r="C155" s="5">
        <f t="shared" ref="C155:AC155" si="75">C6+C10+C14+C18+C22+C26+C30+C34+C38+C42+C46+C50+C54+C58+C62+C66+C70+C74+C78+C82+C86+C90+C94+C98+C102+C106+C110+C114+C118+C122+C126+C130+C134+C138+C142+C146+C150</f>
        <v>46853832160</v>
      </c>
      <c r="D155" s="5">
        <f t="shared" si="75"/>
        <v>42411270010</v>
      </c>
      <c r="E155" s="6">
        <f t="shared" si="75"/>
        <v>89265102170</v>
      </c>
      <c r="F155" s="5">
        <f t="shared" si="75"/>
        <v>36149386374</v>
      </c>
      <c r="G155" s="5">
        <f t="shared" si="75"/>
        <v>32519740630</v>
      </c>
      <c r="H155" s="7">
        <f t="shared" si="75"/>
        <v>68669127004</v>
      </c>
      <c r="I155" s="5">
        <f t="shared" si="75"/>
        <v>5662280428</v>
      </c>
      <c r="J155" s="5">
        <f t="shared" si="75"/>
        <v>5024803535</v>
      </c>
      <c r="K155" s="7">
        <f t="shared" si="75"/>
        <v>10687083963</v>
      </c>
      <c r="L155" s="5">
        <f t="shared" si="75"/>
        <v>121484485</v>
      </c>
      <c r="M155" s="5">
        <f t="shared" si="75"/>
        <v>90842150</v>
      </c>
      <c r="N155" s="7">
        <f t="shared" si="75"/>
        <v>212326635</v>
      </c>
      <c r="O155" s="5">
        <f t="shared" si="75"/>
        <v>930036456</v>
      </c>
      <c r="P155" s="5">
        <f t="shared" si="75"/>
        <v>864581257</v>
      </c>
      <c r="Q155" s="7">
        <f t="shared" si="75"/>
        <v>1794617713</v>
      </c>
      <c r="R155" s="5">
        <f t="shared" si="75"/>
        <v>335473907</v>
      </c>
      <c r="S155" s="5">
        <f t="shared" si="75"/>
        <v>203469962</v>
      </c>
      <c r="T155" s="7">
        <f t="shared" si="75"/>
        <v>538943869</v>
      </c>
      <c r="U155" s="5">
        <f t="shared" si="75"/>
        <v>1438082418</v>
      </c>
      <c r="V155" s="5">
        <f t="shared" si="75"/>
        <v>1071880987</v>
      </c>
      <c r="W155" s="8">
        <f t="shared" si="75"/>
        <v>2509963405</v>
      </c>
      <c r="X155" s="5">
        <f t="shared" si="75"/>
        <v>0</v>
      </c>
      <c r="Y155" s="5">
        <f t="shared" si="75"/>
        <v>71097239</v>
      </c>
      <c r="Z155" s="8">
        <f t="shared" si="75"/>
        <v>71097239</v>
      </c>
      <c r="AA155" s="5">
        <f t="shared" si="75"/>
        <v>2217088092</v>
      </c>
      <c r="AB155" s="5">
        <f t="shared" si="75"/>
        <v>2564854250</v>
      </c>
      <c r="AC155" s="6">
        <f t="shared" si="75"/>
        <v>4781942342</v>
      </c>
    </row>
    <row r="156" spans="1:29" ht="20.100000000000001" customHeight="1">
      <c r="A156" s="55"/>
      <c r="B156" s="17" t="s">
        <v>3</v>
      </c>
      <c r="C156" s="5">
        <f t="shared" ref="C156:AC156" si="76">C7+C11+C15+C19+C23+C27+C31+C35+C39+C43+C47+C51+C55+C59+C63+C67+C71+C75+C79+C83+C87+C91+C95+C99+C103+C107+C111+C115+C119+C123+C127+C131+C135+C139+C143+C147+C151</f>
        <v>30242183127</v>
      </c>
      <c r="D156" s="5">
        <f t="shared" si="76"/>
        <v>25826974976</v>
      </c>
      <c r="E156" s="6">
        <f t="shared" si="76"/>
        <v>56069158103</v>
      </c>
      <c r="F156" s="5">
        <f t="shared" si="76"/>
        <v>13025451372</v>
      </c>
      <c r="G156" s="5">
        <f t="shared" si="76"/>
        <v>12714702152</v>
      </c>
      <c r="H156" s="7">
        <f t="shared" si="76"/>
        <v>25740153524</v>
      </c>
      <c r="I156" s="5">
        <f t="shared" si="76"/>
        <v>8051192179</v>
      </c>
      <c r="J156" s="5">
        <f t="shared" si="76"/>
        <v>7635499150</v>
      </c>
      <c r="K156" s="7">
        <f t="shared" si="76"/>
        <v>15686691329</v>
      </c>
      <c r="L156" s="5">
        <f t="shared" si="76"/>
        <v>210426617</v>
      </c>
      <c r="M156" s="5">
        <f t="shared" si="76"/>
        <v>146730092</v>
      </c>
      <c r="N156" s="7">
        <f t="shared" si="76"/>
        <v>357156709</v>
      </c>
      <c r="O156" s="5">
        <f t="shared" si="76"/>
        <v>184477632</v>
      </c>
      <c r="P156" s="5">
        <f t="shared" si="76"/>
        <v>129287605</v>
      </c>
      <c r="Q156" s="7">
        <f t="shared" si="76"/>
        <v>313765237</v>
      </c>
      <c r="R156" s="5">
        <f t="shared" si="76"/>
        <v>74793419</v>
      </c>
      <c r="S156" s="5">
        <f t="shared" si="76"/>
        <v>49927581</v>
      </c>
      <c r="T156" s="7">
        <f t="shared" si="76"/>
        <v>124721000</v>
      </c>
      <c r="U156" s="5">
        <f t="shared" si="76"/>
        <v>3268250057</v>
      </c>
      <c r="V156" s="5">
        <f t="shared" si="76"/>
        <v>1632707049</v>
      </c>
      <c r="W156" s="8">
        <f t="shared" si="76"/>
        <v>4900957106</v>
      </c>
      <c r="X156" s="5">
        <f t="shared" si="76"/>
        <v>4266829787</v>
      </c>
      <c r="Y156" s="5">
        <f t="shared" si="76"/>
        <v>3195890732</v>
      </c>
      <c r="Z156" s="8">
        <f t="shared" si="76"/>
        <v>7462720519</v>
      </c>
      <c r="AA156" s="5">
        <f t="shared" si="76"/>
        <v>1160762064</v>
      </c>
      <c r="AB156" s="5">
        <f t="shared" si="76"/>
        <v>322230615</v>
      </c>
      <c r="AC156" s="6">
        <f t="shared" si="76"/>
        <v>1482992679</v>
      </c>
    </row>
    <row r="157" spans="1:29" ht="21.75" customHeight="1">
      <c r="A157" s="56"/>
      <c r="B157" s="17" t="s">
        <v>4</v>
      </c>
      <c r="C157" s="5">
        <f t="shared" ref="C157:AC157" si="77">C8+C12+C16+C20+C24+C28+C32+C36+C40+C44+C48+C52+C56+C60+C64+C68+C72+C76+C80+C84+C88+C92+C96+C100+C104+C108+C112+C116+C120+C124+C128+C132+C136+C140+C144+C148+C152</f>
        <v>73427509163</v>
      </c>
      <c r="D157" s="5">
        <f t="shared" si="77"/>
        <v>82350785754</v>
      </c>
      <c r="E157" s="6">
        <f t="shared" si="77"/>
        <v>155778294917</v>
      </c>
      <c r="F157" s="5">
        <f t="shared" si="77"/>
        <v>32053194533</v>
      </c>
      <c r="G157" s="5">
        <f t="shared" si="77"/>
        <v>36973569816</v>
      </c>
      <c r="H157" s="7">
        <f t="shared" si="77"/>
        <v>69026764349</v>
      </c>
      <c r="I157" s="5">
        <f t="shared" si="77"/>
        <v>22915586474</v>
      </c>
      <c r="J157" s="5">
        <f t="shared" si="77"/>
        <v>30430884770</v>
      </c>
      <c r="K157" s="7">
        <f t="shared" si="77"/>
        <v>53346471244</v>
      </c>
      <c r="L157" s="5">
        <f t="shared" si="77"/>
        <v>82197256</v>
      </c>
      <c r="M157" s="5">
        <f t="shared" si="77"/>
        <v>184863481</v>
      </c>
      <c r="N157" s="7">
        <f t="shared" si="77"/>
        <v>267060737</v>
      </c>
      <c r="O157" s="5">
        <f t="shared" si="77"/>
        <v>330367091</v>
      </c>
      <c r="P157" s="5">
        <f t="shared" si="77"/>
        <v>834968107</v>
      </c>
      <c r="Q157" s="7">
        <f t="shared" si="77"/>
        <v>1165335198</v>
      </c>
      <c r="R157" s="5">
        <f t="shared" si="77"/>
        <v>525071756</v>
      </c>
      <c r="S157" s="5">
        <f t="shared" si="77"/>
        <v>175062359</v>
      </c>
      <c r="T157" s="7">
        <f t="shared" si="77"/>
        <v>700134115</v>
      </c>
      <c r="U157" s="5">
        <f t="shared" si="77"/>
        <v>17521092053</v>
      </c>
      <c r="V157" s="5">
        <f t="shared" si="77"/>
        <v>13749663192</v>
      </c>
      <c r="W157" s="8">
        <f t="shared" si="77"/>
        <v>31270755245</v>
      </c>
      <c r="X157" s="5">
        <f t="shared" si="77"/>
        <v>0</v>
      </c>
      <c r="Y157" s="5">
        <f t="shared" si="77"/>
        <v>0</v>
      </c>
      <c r="Z157" s="8">
        <f t="shared" si="77"/>
        <v>0</v>
      </c>
      <c r="AA157" s="5">
        <f t="shared" si="77"/>
        <v>0</v>
      </c>
      <c r="AB157" s="5">
        <f t="shared" si="77"/>
        <v>1774029</v>
      </c>
      <c r="AC157" s="6">
        <f t="shared" si="77"/>
        <v>1774029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1912413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9529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4063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1926005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A74:A76"/>
    <mergeCell ref="A78:A80"/>
    <mergeCell ref="A126:A128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A3:AC4"/>
    <mergeCell ref="F4:H4"/>
    <mergeCell ref="I4:K4"/>
    <mergeCell ref="L4:N4"/>
    <mergeCell ref="O4:Q4"/>
    <mergeCell ref="R4:T4"/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6" fitToHeight="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07D7-6D37-4E4F-89EC-6239119795CC}">
  <sheetPr>
    <pageSetUpPr fitToPage="1"/>
  </sheetPr>
  <dimension ref="A1:AC214"/>
  <sheetViews>
    <sheetView topLeftCell="A190" workbookViewId="0">
      <selection activeCell="E191" sqref="E191"/>
    </sheetView>
  </sheetViews>
  <sheetFormatPr defaultColWidth="12" defaultRowHeight="16.5"/>
  <cols>
    <col min="1" max="1" width="12" style="2"/>
    <col min="2" max="2" width="15.25" style="3" customWidth="1"/>
    <col min="3" max="3" width="18.5" style="4" customWidth="1"/>
    <col min="4" max="4" width="19.375" style="4" customWidth="1"/>
    <col min="5" max="5" width="18.875" style="4" customWidth="1"/>
    <col min="6" max="6" width="18.375" style="4" customWidth="1"/>
    <col min="7" max="7" width="17.375" style="4" customWidth="1"/>
    <col min="8" max="8" width="18.25" style="4" customWidth="1"/>
    <col min="9" max="9" width="17.875" style="4" customWidth="1"/>
    <col min="10" max="10" width="17.5" style="4" customWidth="1"/>
    <col min="11" max="11" width="19.375" style="4" customWidth="1"/>
    <col min="12" max="12" width="15.125" style="4" customWidth="1"/>
    <col min="13" max="13" width="14.75" style="4" customWidth="1"/>
    <col min="14" max="14" width="16.25" style="4" customWidth="1"/>
    <col min="15" max="15" width="16.625" style="4" customWidth="1"/>
    <col min="16" max="16" width="17.5" style="4" customWidth="1"/>
    <col min="17" max="17" width="17.375" style="4" customWidth="1"/>
    <col min="18" max="18" width="15.75" style="4" customWidth="1"/>
    <col min="19" max="19" width="14.375" style="4" customWidth="1"/>
    <col min="20" max="20" width="14.625" style="4" customWidth="1"/>
    <col min="21" max="21" width="18.375" style="4" customWidth="1"/>
    <col min="22" max="22" width="17.5" style="4" customWidth="1"/>
    <col min="23" max="23" width="18.25" style="4" customWidth="1"/>
    <col min="24" max="24" width="17.875" style="4" customWidth="1"/>
    <col min="25" max="25" width="17.5" style="4" customWidth="1"/>
    <col min="26" max="26" width="16.625" style="4" customWidth="1"/>
    <col min="27" max="27" width="16.75" style="4" customWidth="1"/>
    <col min="28" max="28" width="16.25" style="4" customWidth="1"/>
    <col min="29" max="29" width="17.125" style="4" customWidth="1"/>
    <col min="30" max="16384" width="12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65" customHeight="1">
      <c r="A3" s="60" t="s">
        <v>24</v>
      </c>
      <c r="B3" s="60" t="s">
        <v>1</v>
      </c>
      <c r="C3" s="61" t="s">
        <v>68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19.899999999999999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19.899999999999999" customHeight="1">
      <c r="A5" s="60"/>
      <c r="B5" s="60"/>
      <c r="C5" s="24" t="s">
        <v>20</v>
      </c>
      <c r="D5" s="24" t="s">
        <v>21</v>
      </c>
      <c r="E5" s="24" t="s">
        <v>22</v>
      </c>
      <c r="F5" s="43" t="s">
        <v>20</v>
      </c>
      <c r="G5" s="43" t="s">
        <v>21</v>
      </c>
      <c r="H5" s="43" t="s">
        <v>22</v>
      </c>
      <c r="I5" s="43" t="s">
        <v>20</v>
      </c>
      <c r="J5" s="43" t="s">
        <v>21</v>
      </c>
      <c r="K5" s="43" t="s">
        <v>22</v>
      </c>
      <c r="L5" s="43" t="s">
        <v>20</v>
      </c>
      <c r="M5" s="43" t="s">
        <v>21</v>
      </c>
      <c r="N5" s="43" t="s">
        <v>22</v>
      </c>
      <c r="O5" s="43" t="s">
        <v>20</v>
      </c>
      <c r="P5" s="43" t="s">
        <v>21</v>
      </c>
      <c r="Q5" s="43" t="s">
        <v>22</v>
      </c>
      <c r="R5" s="43" t="s">
        <v>20</v>
      </c>
      <c r="S5" s="43" t="s">
        <v>21</v>
      </c>
      <c r="T5" s="43" t="s">
        <v>22</v>
      </c>
      <c r="U5" s="44" t="s">
        <v>20</v>
      </c>
      <c r="V5" s="44" t="s">
        <v>21</v>
      </c>
      <c r="W5" s="44" t="s">
        <v>22</v>
      </c>
      <c r="X5" s="44" t="s">
        <v>20</v>
      </c>
      <c r="Y5" s="44" t="s">
        <v>21</v>
      </c>
      <c r="Z5" s="44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v>33332413476</v>
      </c>
      <c r="D6" s="5">
        <v>30076851966</v>
      </c>
      <c r="E6" s="6">
        <v>63409265442</v>
      </c>
      <c r="F6" s="5">
        <v>27421922173</v>
      </c>
      <c r="G6" s="5">
        <v>24096039157</v>
      </c>
      <c r="H6" s="5">
        <v>51517961330</v>
      </c>
      <c r="I6" s="5">
        <v>4047884684</v>
      </c>
      <c r="J6" s="5">
        <v>4264199921</v>
      </c>
      <c r="K6" s="5">
        <v>8312084605</v>
      </c>
      <c r="L6" s="5">
        <v>1422905</v>
      </c>
      <c r="M6" s="5">
        <v>1030109</v>
      </c>
      <c r="N6" s="5">
        <v>2453014</v>
      </c>
      <c r="O6" s="5">
        <v>1428118708</v>
      </c>
      <c r="P6" s="5">
        <v>1233699804</v>
      </c>
      <c r="Q6" s="5">
        <v>2661818512</v>
      </c>
      <c r="R6" s="5">
        <v>147783113</v>
      </c>
      <c r="S6" s="5">
        <v>128536539</v>
      </c>
      <c r="T6" s="5">
        <v>276319652</v>
      </c>
      <c r="U6" s="5">
        <v>196948993</v>
      </c>
      <c r="V6" s="5">
        <v>326902854</v>
      </c>
      <c r="W6" s="8">
        <v>523851847</v>
      </c>
      <c r="X6" s="5">
        <v>0</v>
      </c>
      <c r="Y6" s="5">
        <v>26443582</v>
      </c>
      <c r="Z6" s="8">
        <v>26443582</v>
      </c>
      <c r="AA6" s="5">
        <v>88332900</v>
      </c>
      <c r="AB6" s="5">
        <v>0</v>
      </c>
      <c r="AC6" s="6">
        <v>88332900</v>
      </c>
    </row>
    <row r="7" spans="1:29" ht="19.5" customHeight="1">
      <c r="A7" s="55"/>
      <c r="B7" s="17" t="s">
        <v>3</v>
      </c>
      <c r="C7" s="5">
        <v>23626471285</v>
      </c>
      <c r="D7" s="5">
        <v>22602973644</v>
      </c>
      <c r="E7" s="6">
        <v>46229444929</v>
      </c>
      <c r="F7" s="5">
        <v>14562267277</v>
      </c>
      <c r="G7" s="5">
        <v>13589542477</v>
      </c>
      <c r="H7" s="5">
        <v>28151809754</v>
      </c>
      <c r="I7" s="5">
        <v>7989849531</v>
      </c>
      <c r="J7" s="5">
        <v>7765506019</v>
      </c>
      <c r="K7" s="5">
        <v>15755355550</v>
      </c>
      <c r="L7" s="5">
        <v>0</v>
      </c>
      <c r="M7" s="5">
        <v>0</v>
      </c>
      <c r="N7" s="5">
        <v>0</v>
      </c>
      <c r="O7" s="5">
        <v>297785865</v>
      </c>
      <c r="P7" s="5">
        <v>246425579</v>
      </c>
      <c r="Q7" s="5">
        <v>544211444</v>
      </c>
      <c r="R7" s="5">
        <v>34228834</v>
      </c>
      <c r="S7" s="5">
        <v>19828644</v>
      </c>
      <c r="T7" s="5">
        <v>54057478</v>
      </c>
      <c r="U7" s="5">
        <v>151866553</v>
      </c>
      <c r="V7" s="5">
        <v>310188267</v>
      </c>
      <c r="W7" s="8">
        <v>462054820</v>
      </c>
      <c r="X7" s="5">
        <v>522272735</v>
      </c>
      <c r="Y7" s="5">
        <v>472460917</v>
      </c>
      <c r="Z7" s="8">
        <v>994733652</v>
      </c>
      <c r="AA7" s="5">
        <v>68200490</v>
      </c>
      <c r="AB7" s="5">
        <v>199021741</v>
      </c>
      <c r="AC7" s="6">
        <v>267222231</v>
      </c>
    </row>
    <row r="8" spans="1:29" ht="19.5" customHeight="1">
      <c r="A8" s="55"/>
      <c r="B8" s="17" t="s">
        <v>71</v>
      </c>
      <c r="C8" s="5">
        <v>0</v>
      </c>
      <c r="D8" s="5">
        <v>0</v>
      </c>
      <c r="E8" s="6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8">
        <v>0</v>
      </c>
      <c r="X8" s="5">
        <v>0</v>
      </c>
      <c r="Y8" s="5">
        <v>0</v>
      </c>
      <c r="Z8" s="8">
        <v>0</v>
      </c>
      <c r="AA8" s="5">
        <v>0</v>
      </c>
      <c r="AB8" s="5">
        <v>0</v>
      </c>
      <c r="AC8" s="6">
        <v>0</v>
      </c>
    </row>
    <row r="9" spans="1:29" ht="19.5" customHeight="1">
      <c r="A9" s="56"/>
      <c r="B9" s="17" t="s">
        <v>4</v>
      </c>
      <c r="C9" s="5">
        <v>82257171650</v>
      </c>
      <c r="D9" s="5">
        <v>64289629584</v>
      </c>
      <c r="E9" s="6">
        <v>146546801234</v>
      </c>
      <c r="F9" s="5">
        <v>35843843801</v>
      </c>
      <c r="G9" s="5">
        <v>26577253737</v>
      </c>
      <c r="H9" s="5">
        <v>62421097538</v>
      </c>
      <c r="I9" s="5">
        <v>40881708053</v>
      </c>
      <c r="J9" s="5">
        <v>29226673892</v>
      </c>
      <c r="K9" s="5">
        <v>70108381945</v>
      </c>
      <c r="L9" s="5">
        <v>0</v>
      </c>
      <c r="M9" s="5">
        <v>18297</v>
      </c>
      <c r="N9" s="5">
        <v>18297</v>
      </c>
      <c r="O9" s="5">
        <v>424649835</v>
      </c>
      <c r="P9" s="5">
        <v>858154634</v>
      </c>
      <c r="Q9" s="5">
        <v>1282804469</v>
      </c>
      <c r="R9" s="5">
        <v>64487691</v>
      </c>
      <c r="S9" s="5">
        <v>20074206</v>
      </c>
      <c r="T9" s="5">
        <v>84561897</v>
      </c>
      <c r="U9" s="5">
        <v>5042482270</v>
      </c>
      <c r="V9" s="5">
        <v>7607454818</v>
      </c>
      <c r="W9" s="8">
        <v>12649937088</v>
      </c>
      <c r="X9" s="5">
        <v>0</v>
      </c>
      <c r="Y9" s="5">
        <v>0</v>
      </c>
      <c r="Z9" s="8">
        <v>0</v>
      </c>
      <c r="AA9" s="5">
        <v>0</v>
      </c>
      <c r="AB9" s="5">
        <v>0</v>
      </c>
      <c r="AC9" s="6">
        <v>0</v>
      </c>
    </row>
    <row r="10" spans="1:29" ht="19.5" customHeight="1" thickBot="1">
      <c r="A10" s="22" t="s">
        <v>5</v>
      </c>
      <c r="B10" s="21"/>
      <c r="C10" s="9">
        <v>139216056411</v>
      </c>
      <c r="D10" s="9">
        <v>116969455194</v>
      </c>
      <c r="E10" s="9">
        <v>256185511605</v>
      </c>
      <c r="F10" s="9">
        <v>77828033251</v>
      </c>
      <c r="G10" s="9">
        <v>64262835371</v>
      </c>
      <c r="H10" s="9">
        <v>142090868622</v>
      </c>
      <c r="I10" s="9">
        <v>52919442268</v>
      </c>
      <c r="J10" s="9">
        <v>41256379832</v>
      </c>
      <c r="K10" s="9">
        <v>94175822100</v>
      </c>
      <c r="L10" s="9">
        <v>1422905</v>
      </c>
      <c r="M10" s="9">
        <v>1048406</v>
      </c>
      <c r="N10" s="9">
        <v>2471311</v>
      </c>
      <c r="O10" s="9">
        <v>2150554408</v>
      </c>
      <c r="P10" s="9">
        <v>2338280017</v>
      </c>
      <c r="Q10" s="9">
        <v>4488834425</v>
      </c>
      <c r="R10" s="9">
        <v>246499638</v>
      </c>
      <c r="S10" s="9">
        <v>168439389</v>
      </c>
      <c r="T10" s="9">
        <v>414939027</v>
      </c>
      <c r="U10" s="9">
        <v>5391297816</v>
      </c>
      <c r="V10" s="9">
        <v>8244545939</v>
      </c>
      <c r="W10" s="9">
        <v>13635843755</v>
      </c>
      <c r="X10" s="9">
        <v>522272735</v>
      </c>
      <c r="Y10" s="9">
        <v>498904499</v>
      </c>
      <c r="Z10" s="9">
        <v>1021177234</v>
      </c>
      <c r="AA10" s="9">
        <v>156533390</v>
      </c>
      <c r="AB10" s="9">
        <v>199021741</v>
      </c>
      <c r="AC10" s="9">
        <v>355555131</v>
      </c>
    </row>
    <row r="11" spans="1:29" ht="19.5" customHeight="1">
      <c r="A11" s="54" t="s">
        <v>26</v>
      </c>
      <c r="B11" s="18" t="s">
        <v>2</v>
      </c>
      <c r="C11" s="5">
        <v>30968823</v>
      </c>
      <c r="D11" s="5">
        <v>12088867</v>
      </c>
      <c r="E11" s="6">
        <v>43057690</v>
      </c>
      <c r="F11" s="5">
        <v>789619</v>
      </c>
      <c r="G11" s="5">
        <v>1322328</v>
      </c>
      <c r="H11" s="5">
        <v>2111947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30179204</v>
      </c>
      <c r="V11" s="5">
        <v>10766539</v>
      </c>
      <c r="W11" s="8">
        <v>40945743</v>
      </c>
      <c r="X11" s="5">
        <v>0</v>
      </c>
      <c r="Y11" s="5">
        <v>0</v>
      </c>
      <c r="Z11" s="8">
        <v>0</v>
      </c>
      <c r="AA11" s="5">
        <v>0</v>
      </c>
      <c r="AB11" s="5">
        <v>0</v>
      </c>
      <c r="AC11" s="6">
        <v>0</v>
      </c>
    </row>
    <row r="12" spans="1:29" ht="19.5" customHeight="1">
      <c r="A12" s="55"/>
      <c r="B12" s="17" t="s">
        <v>3</v>
      </c>
      <c r="C12" s="5">
        <v>33899751</v>
      </c>
      <c r="D12" s="5">
        <v>9162899</v>
      </c>
      <c r="E12" s="6">
        <v>43062650</v>
      </c>
      <c r="F12" s="5">
        <v>8586590</v>
      </c>
      <c r="G12" s="5">
        <v>0</v>
      </c>
      <c r="H12" s="5">
        <v>8586590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25313161</v>
      </c>
      <c r="V12" s="5">
        <v>9162899</v>
      </c>
      <c r="W12" s="8">
        <v>34476060</v>
      </c>
      <c r="X12" s="5">
        <v>0</v>
      </c>
      <c r="Y12" s="5">
        <v>0</v>
      </c>
      <c r="Z12" s="8">
        <v>0</v>
      </c>
      <c r="AA12" s="5">
        <v>0</v>
      </c>
      <c r="AB12" s="5">
        <v>0</v>
      </c>
      <c r="AC12" s="6">
        <v>0</v>
      </c>
    </row>
    <row r="13" spans="1:29" ht="19.5" customHeight="1">
      <c r="A13" s="55"/>
      <c r="B13" s="17" t="s">
        <v>71</v>
      </c>
      <c r="C13" s="5">
        <v>0</v>
      </c>
      <c r="D13" s="5">
        <v>0</v>
      </c>
      <c r="E13" s="6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8">
        <v>0</v>
      </c>
      <c r="X13" s="5">
        <v>0</v>
      </c>
      <c r="Y13" s="5">
        <v>0</v>
      </c>
      <c r="Z13" s="8">
        <v>0</v>
      </c>
      <c r="AA13" s="5">
        <v>0</v>
      </c>
      <c r="AB13" s="5">
        <v>0</v>
      </c>
      <c r="AC13" s="6">
        <v>0</v>
      </c>
    </row>
    <row r="14" spans="1:29" ht="19.5" customHeight="1">
      <c r="A14" s="56"/>
      <c r="B14" s="17" t="s">
        <v>4</v>
      </c>
      <c r="C14" s="5">
        <v>94914353</v>
      </c>
      <c r="D14" s="5">
        <v>57742960</v>
      </c>
      <c r="E14" s="6">
        <v>152657313</v>
      </c>
      <c r="F14" s="5">
        <v>69162608</v>
      </c>
      <c r="G14" s="5">
        <v>3259884</v>
      </c>
      <c r="H14" s="5">
        <v>72422492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25751745</v>
      </c>
      <c r="V14" s="5">
        <v>54483076</v>
      </c>
      <c r="W14" s="8">
        <v>80234821</v>
      </c>
      <c r="X14" s="5">
        <v>0</v>
      </c>
      <c r="Y14" s="5">
        <v>0</v>
      </c>
      <c r="Z14" s="8">
        <v>0</v>
      </c>
      <c r="AA14" s="5">
        <v>0</v>
      </c>
      <c r="AB14" s="5">
        <v>0</v>
      </c>
      <c r="AC14" s="6">
        <v>0</v>
      </c>
    </row>
    <row r="15" spans="1:29" ht="19.5" customHeight="1" thickBot="1">
      <c r="A15" s="22" t="s">
        <v>5</v>
      </c>
      <c r="B15" s="21"/>
      <c r="C15" s="9">
        <v>159782927</v>
      </c>
      <c r="D15" s="9">
        <v>78994726</v>
      </c>
      <c r="E15" s="9">
        <v>238777653</v>
      </c>
      <c r="F15" s="9">
        <v>78538817</v>
      </c>
      <c r="G15" s="9">
        <v>4582212</v>
      </c>
      <c r="H15" s="9">
        <v>83121029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81244110</v>
      </c>
      <c r="V15" s="9">
        <v>74412514</v>
      </c>
      <c r="W15" s="9">
        <v>155656624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</row>
    <row r="16" spans="1:29" ht="19.5" customHeight="1">
      <c r="A16" s="54" t="s">
        <v>8</v>
      </c>
      <c r="B16" s="18" t="s">
        <v>2</v>
      </c>
      <c r="C16" s="5">
        <v>1201196674</v>
      </c>
      <c r="D16" s="5">
        <v>552790574</v>
      </c>
      <c r="E16" s="6">
        <v>1753987248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8">
        <v>0</v>
      </c>
      <c r="X16" s="5">
        <v>0</v>
      </c>
      <c r="Y16" s="5">
        <v>17910</v>
      </c>
      <c r="Z16" s="8">
        <v>17910</v>
      </c>
      <c r="AA16" s="5">
        <v>1201196674</v>
      </c>
      <c r="AB16" s="5">
        <v>552772664</v>
      </c>
      <c r="AC16" s="6">
        <v>1753969338</v>
      </c>
    </row>
    <row r="17" spans="1:29" ht="19.5" customHeight="1">
      <c r="A17" s="55"/>
      <c r="B17" s="17" t="s">
        <v>3</v>
      </c>
      <c r="C17" s="5">
        <v>1004028108</v>
      </c>
      <c r="D17" s="5">
        <v>1216311036</v>
      </c>
      <c r="E17" s="6">
        <v>2220339144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8">
        <v>0</v>
      </c>
      <c r="X17" s="5">
        <v>196560838</v>
      </c>
      <c r="Y17" s="5">
        <v>118007194</v>
      </c>
      <c r="Z17" s="8">
        <v>314568032</v>
      </c>
      <c r="AA17" s="5">
        <v>807467270</v>
      </c>
      <c r="AB17" s="5">
        <v>1098303842</v>
      </c>
      <c r="AC17" s="6">
        <v>1905771112</v>
      </c>
    </row>
    <row r="18" spans="1:29" ht="19.5" customHeight="1">
      <c r="A18" s="55"/>
      <c r="B18" s="17" t="s">
        <v>71</v>
      </c>
      <c r="C18" s="5">
        <v>0</v>
      </c>
      <c r="D18" s="5">
        <v>0</v>
      </c>
      <c r="E18" s="6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8">
        <v>0</v>
      </c>
      <c r="X18" s="5">
        <v>0</v>
      </c>
      <c r="Y18" s="5">
        <v>0</v>
      </c>
      <c r="Z18" s="8">
        <v>0</v>
      </c>
      <c r="AA18" s="5">
        <v>0</v>
      </c>
      <c r="AB18" s="5">
        <v>0</v>
      </c>
      <c r="AC18" s="6">
        <v>0</v>
      </c>
    </row>
    <row r="19" spans="1:29" ht="19.5" customHeight="1">
      <c r="A19" s="56"/>
      <c r="B19" s="17" t="s">
        <v>4</v>
      </c>
      <c r="C19" s="5">
        <v>9539031</v>
      </c>
      <c r="D19" s="5">
        <v>1830120</v>
      </c>
      <c r="E19" s="6">
        <v>11369151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9539031</v>
      </c>
      <c r="V19" s="5">
        <v>0</v>
      </c>
      <c r="W19" s="8">
        <v>9539031</v>
      </c>
      <c r="X19" s="5">
        <v>0</v>
      </c>
      <c r="Y19" s="5">
        <v>0</v>
      </c>
      <c r="Z19" s="8">
        <v>0</v>
      </c>
      <c r="AA19" s="5">
        <v>0</v>
      </c>
      <c r="AB19" s="5">
        <v>1830120</v>
      </c>
      <c r="AC19" s="6">
        <v>1830120</v>
      </c>
    </row>
    <row r="20" spans="1:29" ht="19.5" customHeight="1" thickBot="1">
      <c r="A20" s="22" t="s">
        <v>5</v>
      </c>
      <c r="B20" s="21"/>
      <c r="C20" s="9">
        <v>2214763813</v>
      </c>
      <c r="D20" s="9">
        <v>1770931730</v>
      </c>
      <c r="E20" s="9">
        <v>3985695543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9539031</v>
      </c>
      <c r="V20" s="9">
        <v>0</v>
      </c>
      <c r="W20" s="9">
        <v>9539031</v>
      </c>
      <c r="X20" s="9">
        <v>196560838</v>
      </c>
      <c r="Y20" s="9">
        <v>118025104</v>
      </c>
      <c r="Z20" s="9">
        <v>314585942</v>
      </c>
      <c r="AA20" s="9">
        <v>2008663944</v>
      </c>
      <c r="AB20" s="9">
        <v>1652906626</v>
      </c>
      <c r="AC20" s="9">
        <v>3661570570</v>
      </c>
    </row>
    <row r="21" spans="1:29" ht="19.5" customHeight="1">
      <c r="A21" s="54" t="s">
        <v>9</v>
      </c>
      <c r="B21" s="18" t="s">
        <v>2</v>
      </c>
      <c r="C21" s="5">
        <v>361269631</v>
      </c>
      <c r="D21" s="5">
        <v>526589491</v>
      </c>
      <c r="E21" s="6">
        <v>887859122</v>
      </c>
      <c r="F21" s="5">
        <v>21533109</v>
      </c>
      <c r="G21" s="5">
        <v>3978178</v>
      </c>
      <c r="H21" s="5">
        <v>25511287</v>
      </c>
      <c r="I21" s="5">
        <v>18913570</v>
      </c>
      <c r="J21" s="5">
        <v>12461038</v>
      </c>
      <c r="K21" s="5">
        <v>31374608</v>
      </c>
      <c r="L21" s="5">
        <v>0</v>
      </c>
      <c r="M21" s="5">
        <v>0</v>
      </c>
      <c r="N21" s="5">
        <v>0</v>
      </c>
      <c r="O21" s="5">
        <v>147855</v>
      </c>
      <c r="P21" s="5">
        <v>0</v>
      </c>
      <c r="Q21" s="5">
        <v>147855</v>
      </c>
      <c r="R21" s="5">
        <v>611475</v>
      </c>
      <c r="S21" s="5">
        <v>2978734</v>
      </c>
      <c r="T21" s="5">
        <v>3590209</v>
      </c>
      <c r="U21" s="5">
        <v>320058653</v>
      </c>
      <c r="V21" s="5">
        <v>491278561</v>
      </c>
      <c r="W21" s="8">
        <v>811337214</v>
      </c>
      <c r="X21" s="5">
        <v>0</v>
      </c>
      <c r="Y21" s="5">
        <v>15892980</v>
      </c>
      <c r="Z21" s="8">
        <v>15892980</v>
      </c>
      <c r="AA21" s="5">
        <v>4969</v>
      </c>
      <c r="AB21" s="5">
        <v>0</v>
      </c>
      <c r="AC21" s="6">
        <v>4969</v>
      </c>
    </row>
    <row r="22" spans="1:29" ht="19.5" customHeight="1">
      <c r="A22" s="55"/>
      <c r="B22" s="17" t="s">
        <v>3</v>
      </c>
      <c r="C22" s="5">
        <v>2134160619</v>
      </c>
      <c r="D22" s="5">
        <v>1933983437</v>
      </c>
      <c r="E22" s="6">
        <v>4068144056</v>
      </c>
      <c r="F22" s="5">
        <v>43710897</v>
      </c>
      <c r="G22" s="5">
        <v>0</v>
      </c>
      <c r="H22" s="5">
        <v>43710897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346034808</v>
      </c>
      <c r="V22" s="5">
        <v>355803430</v>
      </c>
      <c r="W22" s="8">
        <v>701838238</v>
      </c>
      <c r="X22" s="5">
        <v>1744414914</v>
      </c>
      <c r="Y22" s="5">
        <v>1578180007</v>
      </c>
      <c r="Z22" s="8">
        <v>3322594921</v>
      </c>
      <c r="AA22" s="5">
        <v>0</v>
      </c>
      <c r="AB22" s="5">
        <v>0</v>
      </c>
      <c r="AC22" s="6">
        <v>0</v>
      </c>
    </row>
    <row r="23" spans="1:29" ht="19.5" customHeight="1">
      <c r="A23" s="55"/>
      <c r="B23" s="17" t="s">
        <v>71</v>
      </c>
      <c r="C23" s="5">
        <v>0</v>
      </c>
      <c r="D23" s="5">
        <v>0</v>
      </c>
      <c r="E23" s="6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8">
        <v>0</v>
      </c>
      <c r="X23" s="5">
        <v>0</v>
      </c>
      <c r="Y23" s="5">
        <v>0</v>
      </c>
      <c r="Z23" s="8">
        <v>0</v>
      </c>
      <c r="AA23" s="5">
        <v>0</v>
      </c>
      <c r="AB23" s="5">
        <v>0</v>
      </c>
      <c r="AC23" s="6">
        <v>0</v>
      </c>
    </row>
    <row r="24" spans="1:29" ht="19.5" customHeight="1">
      <c r="A24" s="56"/>
      <c r="B24" s="17" t="s">
        <v>4</v>
      </c>
      <c r="C24" s="5">
        <v>3752565401</v>
      </c>
      <c r="D24" s="5">
        <v>2817878131</v>
      </c>
      <c r="E24" s="6">
        <v>6570443532</v>
      </c>
      <c r="F24" s="5">
        <v>284432017</v>
      </c>
      <c r="G24" s="5">
        <v>179339382</v>
      </c>
      <c r="H24" s="5">
        <v>463771399</v>
      </c>
      <c r="I24" s="5">
        <v>1406307795</v>
      </c>
      <c r="J24" s="5">
        <v>204709534</v>
      </c>
      <c r="K24" s="5">
        <v>1611017329</v>
      </c>
      <c r="L24" s="5">
        <v>0</v>
      </c>
      <c r="M24" s="5">
        <v>0</v>
      </c>
      <c r="N24" s="5">
        <v>0</v>
      </c>
      <c r="O24" s="5">
        <v>3775318</v>
      </c>
      <c r="P24" s="5">
        <v>824815</v>
      </c>
      <c r="Q24" s="5">
        <v>4600133</v>
      </c>
      <c r="R24" s="5">
        <v>0</v>
      </c>
      <c r="S24" s="5">
        <v>0</v>
      </c>
      <c r="T24" s="5">
        <v>0</v>
      </c>
      <c r="U24" s="5">
        <v>2058050271</v>
      </c>
      <c r="V24" s="5">
        <v>2433004400</v>
      </c>
      <c r="W24" s="8">
        <v>4491054671</v>
      </c>
      <c r="X24" s="5">
        <v>0</v>
      </c>
      <c r="Y24" s="5">
        <v>0</v>
      </c>
      <c r="Z24" s="8">
        <v>0</v>
      </c>
      <c r="AA24" s="5">
        <v>0</v>
      </c>
      <c r="AB24" s="5">
        <v>0</v>
      </c>
      <c r="AC24" s="6">
        <v>0</v>
      </c>
    </row>
    <row r="25" spans="1:29" ht="19.5" customHeight="1" thickBot="1">
      <c r="A25" s="22" t="s">
        <v>5</v>
      </c>
      <c r="B25" s="21"/>
      <c r="C25" s="9">
        <v>6247995651</v>
      </c>
      <c r="D25" s="9">
        <v>5278451059</v>
      </c>
      <c r="E25" s="9">
        <v>11526446710</v>
      </c>
      <c r="F25" s="9">
        <v>349676023</v>
      </c>
      <c r="G25" s="9">
        <v>183317560</v>
      </c>
      <c r="H25" s="9">
        <v>532993583</v>
      </c>
      <c r="I25" s="9">
        <v>1425221365</v>
      </c>
      <c r="J25" s="9">
        <v>217170572</v>
      </c>
      <c r="K25" s="9">
        <v>1642391937</v>
      </c>
      <c r="L25" s="9">
        <v>0</v>
      </c>
      <c r="M25" s="9">
        <v>0</v>
      </c>
      <c r="N25" s="9">
        <v>0</v>
      </c>
      <c r="O25" s="9">
        <v>3923173</v>
      </c>
      <c r="P25" s="9">
        <v>824815</v>
      </c>
      <c r="Q25" s="9">
        <v>4747988</v>
      </c>
      <c r="R25" s="9">
        <v>611475</v>
      </c>
      <c r="S25" s="9">
        <v>2978734</v>
      </c>
      <c r="T25" s="9">
        <v>3590209</v>
      </c>
      <c r="U25" s="9">
        <v>2724143732</v>
      </c>
      <c r="V25" s="9">
        <v>3280086391</v>
      </c>
      <c r="W25" s="9">
        <v>6004230123</v>
      </c>
      <c r="X25" s="9">
        <v>1744414914</v>
      </c>
      <c r="Y25" s="9">
        <v>1594072987</v>
      </c>
      <c r="Z25" s="9">
        <v>3338487901</v>
      </c>
      <c r="AA25" s="9">
        <v>4969</v>
      </c>
      <c r="AB25" s="9">
        <v>0</v>
      </c>
      <c r="AC25" s="9">
        <v>4969</v>
      </c>
    </row>
    <row r="26" spans="1:29" ht="19.5" customHeight="1">
      <c r="A26" s="54" t="s">
        <v>27</v>
      </c>
      <c r="B26" s="18" t="s">
        <v>2</v>
      </c>
      <c r="C26" s="5">
        <v>439699471</v>
      </c>
      <c r="D26" s="5">
        <v>85886746</v>
      </c>
      <c r="E26" s="6">
        <v>525586217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6643885</v>
      </c>
      <c r="W26" s="8">
        <v>6643885</v>
      </c>
      <c r="X26" s="5">
        <v>0</v>
      </c>
      <c r="Y26" s="5">
        <v>0</v>
      </c>
      <c r="Z26" s="8">
        <v>0</v>
      </c>
      <c r="AA26" s="5">
        <v>439699471</v>
      </c>
      <c r="AB26" s="5">
        <v>79242861</v>
      </c>
      <c r="AC26" s="6">
        <v>518942332</v>
      </c>
    </row>
    <row r="27" spans="1:29" ht="19.5" customHeight="1">
      <c r="A27" s="55"/>
      <c r="B27" s="17" t="s">
        <v>3</v>
      </c>
      <c r="C27" s="5">
        <v>1107127967</v>
      </c>
      <c r="D27" s="5">
        <v>653751779</v>
      </c>
      <c r="E27" s="6">
        <v>1760879746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2955000</v>
      </c>
      <c r="W27" s="8">
        <v>2955000</v>
      </c>
      <c r="X27" s="5">
        <v>0</v>
      </c>
      <c r="Y27" s="5">
        <v>0</v>
      </c>
      <c r="Z27" s="8">
        <v>0</v>
      </c>
      <c r="AA27" s="5">
        <v>1107127967</v>
      </c>
      <c r="AB27" s="5">
        <v>650796779</v>
      </c>
      <c r="AC27" s="6">
        <v>1757924746</v>
      </c>
    </row>
    <row r="28" spans="1:29" ht="19.5" customHeight="1">
      <c r="A28" s="55"/>
      <c r="B28" s="17" t="s">
        <v>71</v>
      </c>
      <c r="C28" s="5">
        <v>0</v>
      </c>
      <c r="D28" s="5">
        <v>0</v>
      </c>
      <c r="E28" s="6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8">
        <v>0</v>
      </c>
      <c r="X28" s="5">
        <v>0</v>
      </c>
      <c r="Y28" s="5">
        <v>0</v>
      </c>
      <c r="Z28" s="8">
        <v>0</v>
      </c>
      <c r="AA28" s="5">
        <v>0</v>
      </c>
      <c r="AB28" s="5">
        <v>0</v>
      </c>
      <c r="AC28" s="6">
        <v>0</v>
      </c>
    </row>
    <row r="29" spans="1:29" ht="19.5" customHeight="1">
      <c r="A29" s="56"/>
      <c r="B29" s="17" t="s">
        <v>4</v>
      </c>
      <c r="C29" s="5">
        <v>1644989</v>
      </c>
      <c r="D29" s="5">
        <v>25264924</v>
      </c>
      <c r="E29" s="6">
        <v>26909913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1644989</v>
      </c>
      <c r="V29" s="5">
        <v>25264924</v>
      </c>
      <c r="W29" s="8">
        <v>26909913</v>
      </c>
      <c r="X29" s="5">
        <v>0</v>
      </c>
      <c r="Y29" s="5">
        <v>0</v>
      </c>
      <c r="Z29" s="8">
        <v>0</v>
      </c>
      <c r="AA29" s="5">
        <v>0</v>
      </c>
      <c r="AB29" s="5">
        <v>0</v>
      </c>
      <c r="AC29" s="6">
        <v>0</v>
      </c>
    </row>
    <row r="30" spans="1:29" ht="19.5" customHeight="1" thickBot="1">
      <c r="A30" s="22" t="s">
        <v>5</v>
      </c>
      <c r="B30" s="21"/>
      <c r="C30" s="9">
        <v>1548472427</v>
      </c>
      <c r="D30" s="9">
        <v>764903449</v>
      </c>
      <c r="E30" s="9">
        <v>2313375876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1644989</v>
      </c>
      <c r="V30" s="9">
        <v>34863809</v>
      </c>
      <c r="W30" s="9">
        <v>36508798</v>
      </c>
      <c r="X30" s="9">
        <v>0</v>
      </c>
      <c r="Y30" s="9">
        <v>0</v>
      </c>
      <c r="Z30" s="9">
        <v>0</v>
      </c>
      <c r="AA30" s="9">
        <v>1546827438</v>
      </c>
      <c r="AB30" s="9">
        <v>730039640</v>
      </c>
      <c r="AC30" s="9">
        <v>2276867078</v>
      </c>
    </row>
    <row r="31" spans="1:29" ht="19.5" customHeight="1">
      <c r="A31" s="54" t="s">
        <v>28</v>
      </c>
      <c r="B31" s="18" t="s">
        <v>2</v>
      </c>
      <c r="C31" s="5">
        <v>7740792</v>
      </c>
      <c r="D31" s="5">
        <v>15954548</v>
      </c>
      <c r="E31" s="6">
        <v>23695340</v>
      </c>
      <c r="F31" s="5">
        <v>6658062</v>
      </c>
      <c r="G31" s="5">
        <v>6151421</v>
      </c>
      <c r="H31" s="5">
        <v>12809483</v>
      </c>
      <c r="I31" s="5">
        <v>1082730</v>
      </c>
      <c r="J31" s="5">
        <v>1066231</v>
      </c>
      <c r="K31" s="5">
        <v>2148961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8736896</v>
      </c>
      <c r="W31" s="8">
        <v>8736896</v>
      </c>
      <c r="X31" s="5">
        <v>0</v>
      </c>
      <c r="Y31" s="5">
        <v>0</v>
      </c>
      <c r="Z31" s="8">
        <v>0</v>
      </c>
      <c r="AA31" s="5">
        <v>0</v>
      </c>
      <c r="AB31" s="5">
        <v>0</v>
      </c>
      <c r="AC31" s="6">
        <v>0</v>
      </c>
    </row>
    <row r="32" spans="1:29" ht="19.5" customHeight="1">
      <c r="A32" s="55"/>
      <c r="B32" s="17" t="s">
        <v>3</v>
      </c>
      <c r="C32" s="5">
        <v>123561643</v>
      </c>
      <c r="D32" s="5">
        <v>49162910</v>
      </c>
      <c r="E32" s="6">
        <v>172724553</v>
      </c>
      <c r="F32" s="5">
        <v>2895783</v>
      </c>
      <c r="G32" s="5">
        <v>42868674</v>
      </c>
      <c r="H32" s="5">
        <v>45764457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120665860</v>
      </c>
      <c r="V32" s="5">
        <v>6294236</v>
      </c>
      <c r="W32" s="8">
        <v>126960096</v>
      </c>
      <c r="X32" s="5">
        <v>0</v>
      </c>
      <c r="Y32" s="5">
        <v>0</v>
      </c>
      <c r="Z32" s="8">
        <v>0</v>
      </c>
      <c r="AA32" s="5">
        <v>0</v>
      </c>
      <c r="AB32" s="5">
        <v>0</v>
      </c>
      <c r="AC32" s="6">
        <v>0</v>
      </c>
    </row>
    <row r="33" spans="1:29" ht="19.5" customHeight="1">
      <c r="A33" s="55"/>
      <c r="B33" s="17" t="s">
        <v>71</v>
      </c>
      <c r="C33" s="5">
        <v>0</v>
      </c>
      <c r="D33" s="5">
        <v>0</v>
      </c>
      <c r="E33" s="6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8">
        <v>0</v>
      </c>
      <c r="X33" s="5">
        <v>0</v>
      </c>
      <c r="Y33" s="5">
        <v>0</v>
      </c>
      <c r="Z33" s="8">
        <v>0</v>
      </c>
      <c r="AA33" s="5">
        <v>0</v>
      </c>
      <c r="AB33" s="5">
        <v>0</v>
      </c>
      <c r="AC33" s="6">
        <v>0</v>
      </c>
    </row>
    <row r="34" spans="1:29" ht="19.5" customHeight="1">
      <c r="A34" s="56"/>
      <c r="B34" s="17" t="s">
        <v>4</v>
      </c>
      <c r="C34" s="5">
        <v>773350856</v>
      </c>
      <c r="D34" s="5">
        <v>2031539792</v>
      </c>
      <c r="E34" s="6">
        <v>2804890648</v>
      </c>
      <c r="F34" s="5">
        <v>513091483</v>
      </c>
      <c r="G34" s="5">
        <v>123773320</v>
      </c>
      <c r="H34" s="5">
        <v>636864803</v>
      </c>
      <c r="I34" s="5">
        <v>35002988</v>
      </c>
      <c r="J34" s="5">
        <v>0</v>
      </c>
      <c r="K34" s="5">
        <v>35002988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225256385</v>
      </c>
      <c r="V34" s="5">
        <v>1907766472</v>
      </c>
      <c r="W34" s="8">
        <v>2133022857</v>
      </c>
      <c r="X34" s="5">
        <v>0</v>
      </c>
      <c r="Y34" s="5">
        <v>0</v>
      </c>
      <c r="Z34" s="8">
        <v>0</v>
      </c>
      <c r="AA34" s="5">
        <v>0</v>
      </c>
      <c r="AB34" s="5">
        <v>0</v>
      </c>
      <c r="AC34" s="6">
        <v>0</v>
      </c>
    </row>
    <row r="35" spans="1:29" ht="19.5" customHeight="1" thickBot="1">
      <c r="A35" s="22" t="s">
        <v>5</v>
      </c>
      <c r="B35" s="21"/>
      <c r="C35" s="9">
        <v>904653291</v>
      </c>
      <c r="D35" s="9">
        <v>2096657250</v>
      </c>
      <c r="E35" s="9">
        <v>3001310541</v>
      </c>
      <c r="F35" s="9">
        <v>522645328</v>
      </c>
      <c r="G35" s="9">
        <v>172793415</v>
      </c>
      <c r="H35" s="9">
        <v>695438743</v>
      </c>
      <c r="I35" s="9">
        <v>36085718</v>
      </c>
      <c r="J35" s="9">
        <v>1066231</v>
      </c>
      <c r="K35" s="9">
        <v>37151949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345922245</v>
      </c>
      <c r="V35" s="9">
        <v>1922797604</v>
      </c>
      <c r="W35" s="9">
        <v>2268719849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</row>
    <row r="36" spans="1:29" ht="19.5" customHeight="1">
      <c r="A36" s="54" t="s">
        <v>29</v>
      </c>
      <c r="B36" s="18" t="s">
        <v>2</v>
      </c>
      <c r="C36" s="5">
        <v>1353960</v>
      </c>
      <c r="D36" s="5">
        <v>36338304</v>
      </c>
      <c r="E36" s="6">
        <v>37692264</v>
      </c>
      <c r="F36" s="5">
        <v>1163927</v>
      </c>
      <c r="G36" s="5">
        <v>26167088</v>
      </c>
      <c r="H36" s="5">
        <v>27331015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190033</v>
      </c>
      <c r="S36" s="5">
        <v>0</v>
      </c>
      <c r="T36" s="5">
        <v>190033</v>
      </c>
      <c r="U36" s="5">
        <v>0</v>
      </c>
      <c r="V36" s="5">
        <v>3681107</v>
      </c>
      <c r="W36" s="8">
        <v>3681107</v>
      </c>
      <c r="X36" s="5">
        <v>0</v>
      </c>
      <c r="Y36" s="5">
        <v>6490109</v>
      </c>
      <c r="Z36" s="8">
        <v>6490109</v>
      </c>
      <c r="AA36" s="5">
        <v>0</v>
      </c>
      <c r="AB36" s="5">
        <v>0</v>
      </c>
      <c r="AC36" s="6">
        <v>0</v>
      </c>
    </row>
    <row r="37" spans="1:29" ht="19.5" customHeight="1">
      <c r="A37" s="55"/>
      <c r="B37" s="17" t="s">
        <v>3</v>
      </c>
      <c r="C37" s="5">
        <v>630869878</v>
      </c>
      <c r="D37" s="5">
        <v>184780688</v>
      </c>
      <c r="E37" s="6">
        <v>815650566</v>
      </c>
      <c r="F37" s="5">
        <v>883652</v>
      </c>
      <c r="G37" s="5">
        <v>0</v>
      </c>
      <c r="H37" s="5">
        <v>883652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6406603</v>
      </c>
      <c r="V37" s="5">
        <v>0</v>
      </c>
      <c r="W37" s="8">
        <v>6406603</v>
      </c>
      <c r="X37" s="5">
        <v>623579623</v>
      </c>
      <c r="Y37" s="5">
        <v>184780688</v>
      </c>
      <c r="Z37" s="8">
        <v>808360311</v>
      </c>
      <c r="AA37" s="5">
        <v>0</v>
      </c>
      <c r="AB37" s="5">
        <v>0</v>
      </c>
      <c r="AC37" s="6">
        <v>0</v>
      </c>
    </row>
    <row r="38" spans="1:29" ht="19.5" customHeight="1">
      <c r="A38" s="55"/>
      <c r="B38" s="17" t="s">
        <v>71</v>
      </c>
      <c r="C38" s="5">
        <v>0</v>
      </c>
      <c r="D38" s="5">
        <v>0</v>
      </c>
      <c r="E38" s="6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8">
        <v>0</v>
      </c>
      <c r="X38" s="5">
        <v>0</v>
      </c>
      <c r="Y38" s="5">
        <v>0</v>
      </c>
      <c r="Z38" s="8">
        <v>0</v>
      </c>
      <c r="AA38" s="5">
        <v>0</v>
      </c>
      <c r="AB38" s="5">
        <v>0</v>
      </c>
      <c r="AC38" s="6">
        <v>0</v>
      </c>
    </row>
    <row r="39" spans="1:29" ht="19.5" customHeight="1">
      <c r="A39" s="56"/>
      <c r="B39" s="17" t="s">
        <v>4</v>
      </c>
      <c r="C39" s="5">
        <v>403479953</v>
      </c>
      <c r="D39" s="5">
        <v>154790112</v>
      </c>
      <c r="E39" s="6">
        <v>558270065</v>
      </c>
      <c r="F39" s="5">
        <v>303659889</v>
      </c>
      <c r="G39" s="5">
        <v>70389034</v>
      </c>
      <c r="H39" s="5">
        <v>374048923</v>
      </c>
      <c r="I39" s="5">
        <v>16506070</v>
      </c>
      <c r="J39" s="5">
        <v>6463094</v>
      </c>
      <c r="K39" s="5">
        <v>22969164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83313994</v>
      </c>
      <c r="V39" s="5">
        <v>77937984</v>
      </c>
      <c r="W39" s="8">
        <v>161251978</v>
      </c>
      <c r="X39" s="5">
        <v>0</v>
      </c>
      <c r="Y39" s="5">
        <v>0</v>
      </c>
      <c r="Z39" s="8">
        <v>0</v>
      </c>
      <c r="AA39" s="5">
        <v>0</v>
      </c>
      <c r="AB39" s="5">
        <v>0</v>
      </c>
      <c r="AC39" s="6">
        <v>0</v>
      </c>
    </row>
    <row r="40" spans="1:29" ht="19.5" customHeight="1" thickBot="1">
      <c r="A40" s="22" t="s">
        <v>5</v>
      </c>
      <c r="B40" s="21"/>
      <c r="C40" s="9">
        <v>1035703791</v>
      </c>
      <c r="D40" s="9">
        <v>375909104</v>
      </c>
      <c r="E40" s="9">
        <v>1411612895</v>
      </c>
      <c r="F40" s="9">
        <v>305707468</v>
      </c>
      <c r="G40" s="9">
        <v>96556122</v>
      </c>
      <c r="H40" s="9">
        <v>402263590</v>
      </c>
      <c r="I40" s="9">
        <v>16506070</v>
      </c>
      <c r="J40" s="9">
        <v>6463094</v>
      </c>
      <c r="K40" s="9">
        <v>22969164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190033</v>
      </c>
      <c r="S40" s="9">
        <v>0</v>
      </c>
      <c r="T40" s="9">
        <v>190033</v>
      </c>
      <c r="U40" s="9">
        <v>89720597</v>
      </c>
      <c r="V40" s="9">
        <v>81619091</v>
      </c>
      <c r="W40" s="9">
        <v>171339688</v>
      </c>
      <c r="X40" s="9">
        <v>623579623</v>
      </c>
      <c r="Y40" s="9">
        <v>191270797</v>
      </c>
      <c r="Z40" s="9">
        <v>814850420</v>
      </c>
      <c r="AA40" s="9">
        <v>0</v>
      </c>
      <c r="AB40" s="9">
        <v>0</v>
      </c>
      <c r="AC40" s="9">
        <v>0</v>
      </c>
    </row>
    <row r="41" spans="1:29" ht="19.5" customHeight="1">
      <c r="A41" s="54" t="s">
        <v>30</v>
      </c>
      <c r="B41" s="18" t="s">
        <v>2</v>
      </c>
      <c r="C41" s="5">
        <v>0</v>
      </c>
      <c r="D41" s="5">
        <v>0</v>
      </c>
      <c r="E41" s="6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8">
        <v>0</v>
      </c>
      <c r="X41" s="5">
        <v>0</v>
      </c>
      <c r="Y41" s="5">
        <v>0</v>
      </c>
      <c r="Z41" s="8">
        <v>0</v>
      </c>
      <c r="AA41" s="5">
        <v>0</v>
      </c>
      <c r="AB41" s="5">
        <v>0</v>
      </c>
      <c r="AC41" s="6">
        <v>0</v>
      </c>
    </row>
    <row r="42" spans="1:29" ht="19.5" customHeight="1">
      <c r="A42" s="55"/>
      <c r="B42" s="17" t="s">
        <v>3</v>
      </c>
      <c r="C42" s="5">
        <v>0</v>
      </c>
      <c r="D42" s="5">
        <v>0</v>
      </c>
      <c r="E42" s="6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8">
        <v>0</v>
      </c>
      <c r="X42" s="5">
        <v>0</v>
      </c>
      <c r="Y42" s="5">
        <v>0</v>
      </c>
      <c r="Z42" s="8">
        <v>0</v>
      </c>
      <c r="AA42" s="5">
        <v>0</v>
      </c>
      <c r="AB42" s="5">
        <v>0</v>
      </c>
      <c r="AC42" s="6">
        <v>0</v>
      </c>
    </row>
    <row r="43" spans="1:29" ht="19.5" customHeight="1">
      <c r="A43" s="55"/>
      <c r="B43" s="17" t="s">
        <v>71</v>
      </c>
      <c r="C43" s="5">
        <v>0</v>
      </c>
      <c r="D43" s="5">
        <v>0</v>
      </c>
      <c r="E43" s="6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8">
        <v>0</v>
      </c>
      <c r="X43" s="5">
        <v>0</v>
      </c>
      <c r="Y43" s="5">
        <v>0</v>
      </c>
      <c r="Z43" s="8">
        <v>0</v>
      </c>
      <c r="AA43" s="5">
        <v>0</v>
      </c>
      <c r="AB43" s="5">
        <v>0</v>
      </c>
      <c r="AC43" s="6">
        <v>0</v>
      </c>
    </row>
    <row r="44" spans="1:29" ht="19.5" customHeight="1">
      <c r="A44" s="56"/>
      <c r="B44" s="17" t="s">
        <v>4</v>
      </c>
      <c r="C44" s="5">
        <v>67544490</v>
      </c>
      <c r="D44" s="5">
        <v>27883443</v>
      </c>
      <c r="E44" s="6">
        <v>95427933</v>
      </c>
      <c r="F44" s="5">
        <v>60954617</v>
      </c>
      <c r="G44" s="5">
        <v>27883443</v>
      </c>
      <c r="H44" s="5">
        <v>88838060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6589873</v>
      </c>
      <c r="V44" s="5">
        <v>0</v>
      </c>
      <c r="W44" s="8">
        <v>6589873</v>
      </c>
      <c r="X44" s="5">
        <v>0</v>
      </c>
      <c r="Y44" s="5">
        <v>0</v>
      </c>
      <c r="Z44" s="8">
        <v>0</v>
      </c>
      <c r="AA44" s="5">
        <v>0</v>
      </c>
      <c r="AB44" s="5">
        <v>0</v>
      </c>
      <c r="AC44" s="6">
        <v>0</v>
      </c>
    </row>
    <row r="45" spans="1:29" ht="19.5" customHeight="1" thickBot="1">
      <c r="A45" s="22" t="s">
        <v>5</v>
      </c>
      <c r="B45" s="21"/>
      <c r="C45" s="9">
        <v>67544490</v>
      </c>
      <c r="D45" s="9">
        <v>27883443</v>
      </c>
      <c r="E45" s="9">
        <v>95427933</v>
      </c>
      <c r="F45" s="9">
        <v>60954617</v>
      </c>
      <c r="G45" s="9">
        <v>27883443</v>
      </c>
      <c r="H45" s="9">
        <v>88838060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6589873</v>
      </c>
      <c r="V45" s="9">
        <v>0</v>
      </c>
      <c r="W45" s="9">
        <v>6589873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</row>
    <row r="46" spans="1:29" ht="19.5" customHeight="1">
      <c r="A46" s="54" t="s">
        <v>31</v>
      </c>
      <c r="B46" s="18" t="s">
        <v>2</v>
      </c>
      <c r="C46" s="5">
        <v>0</v>
      </c>
      <c r="D46" s="5">
        <v>0</v>
      </c>
      <c r="E46" s="6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8">
        <v>0</v>
      </c>
      <c r="X46" s="5">
        <v>0</v>
      </c>
      <c r="Y46" s="5">
        <v>0</v>
      </c>
      <c r="Z46" s="8">
        <v>0</v>
      </c>
      <c r="AA46" s="5">
        <v>0</v>
      </c>
      <c r="AB46" s="5">
        <v>0</v>
      </c>
      <c r="AC46" s="6">
        <v>0</v>
      </c>
    </row>
    <row r="47" spans="1:29" ht="19.5" customHeight="1">
      <c r="A47" s="55"/>
      <c r="B47" s="17" t="s">
        <v>3</v>
      </c>
      <c r="C47" s="5">
        <v>0</v>
      </c>
      <c r="D47" s="5">
        <v>0</v>
      </c>
      <c r="E47" s="6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8">
        <v>0</v>
      </c>
      <c r="X47" s="5">
        <v>0</v>
      </c>
      <c r="Y47" s="5">
        <v>0</v>
      </c>
      <c r="Z47" s="8">
        <v>0</v>
      </c>
      <c r="AA47" s="5">
        <v>0</v>
      </c>
      <c r="AB47" s="5">
        <v>0</v>
      </c>
      <c r="AC47" s="6">
        <v>0</v>
      </c>
    </row>
    <row r="48" spans="1:29" ht="19.5" customHeight="1">
      <c r="A48" s="55"/>
      <c r="B48" s="17" t="s">
        <v>71</v>
      </c>
      <c r="C48" s="5">
        <v>0</v>
      </c>
      <c r="D48" s="5">
        <v>0</v>
      </c>
      <c r="E48" s="6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8">
        <v>0</v>
      </c>
      <c r="X48" s="5">
        <v>0</v>
      </c>
      <c r="Y48" s="5">
        <v>0</v>
      </c>
      <c r="Z48" s="8">
        <v>0</v>
      </c>
      <c r="AA48" s="5">
        <v>0</v>
      </c>
      <c r="AB48" s="5">
        <v>0</v>
      </c>
      <c r="AC48" s="6">
        <v>0</v>
      </c>
    </row>
    <row r="49" spans="1:29" ht="19.5" customHeight="1">
      <c r="A49" s="56"/>
      <c r="B49" s="17" t="s">
        <v>4</v>
      </c>
      <c r="C49" s="5">
        <v>1594689</v>
      </c>
      <c r="D49" s="5">
        <v>17302020</v>
      </c>
      <c r="E49" s="6">
        <v>18896709</v>
      </c>
      <c r="F49" s="5">
        <v>1594689</v>
      </c>
      <c r="G49" s="5">
        <v>17302020</v>
      </c>
      <c r="H49" s="5">
        <v>18896709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8">
        <v>0</v>
      </c>
      <c r="X49" s="5">
        <v>0</v>
      </c>
      <c r="Y49" s="5">
        <v>0</v>
      </c>
      <c r="Z49" s="8">
        <v>0</v>
      </c>
      <c r="AA49" s="5">
        <v>0</v>
      </c>
      <c r="AB49" s="5">
        <v>0</v>
      </c>
      <c r="AC49" s="6">
        <v>0</v>
      </c>
    </row>
    <row r="50" spans="1:29" ht="19.5" customHeight="1" thickBot="1">
      <c r="A50" s="22" t="s">
        <v>5</v>
      </c>
      <c r="B50" s="21"/>
      <c r="C50" s="9">
        <v>1594689</v>
      </c>
      <c r="D50" s="9">
        <v>17302020</v>
      </c>
      <c r="E50" s="9">
        <v>18896709</v>
      </c>
      <c r="F50" s="9">
        <v>1594689</v>
      </c>
      <c r="G50" s="9">
        <v>17302020</v>
      </c>
      <c r="H50" s="9">
        <v>18896709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</row>
    <row r="51" spans="1:29" ht="19.5" customHeight="1">
      <c r="A51" s="54" t="s">
        <v>32</v>
      </c>
      <c r="B51" s="18" t="s">
        <v>2</v>
      </c>
      <c r="C51" s="5">
        <v>73347</v>
      </c>
      <c r="D51" s="5">
        <v>0</v>
      </c>
      <c r="E51" s="6">
        <v>73347</v>
      </c>
      <c r="F51" s="5">
        <v>73347</v>
      </c>
      <c r="G51" s="5">
        <v>0</v>
      </c>
      <c r="H51" s="5">
        <v>73347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8">
        <v>0</v>
      </c>
      <c r="X51" s="5">
        <v>0</v>
      </c>
      <c r="Y51" s="5">
        <v>0</v>
      </c>
      <c r="Z51" s="8">
        <v>0</v>
      </c>
      <c r="AA51" s="5">
        <v>0</v>
      </c>
      <c r="AB51" s="5">
        <v>0</v>
      </c>
      <c r="AC51" s="6">
        <v>0</v>
      </c>
    </row>
    <row r="52" spans="1:29" ht="19.5" customHeight="1">
      <c r="A52" s="55"/>
      <c r="B52" s="17" t="s">
        <v>3</v>
      </c>
      <c r="C52" s="5">
        <v>0</v>
      </c>
      <c r="D52" s="5">
        <v>3538478</v>
      </c>
      <c r="E52" s="6">
        <v>3538478</v>
      </c>
      <c r="F52" s="5">
        <v>0</v>
      </c>
      <c r="G52" s="5">
        <v>2875042</v>
      </c>
      <c r="H52" s="5">
        <v>2875042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663436</v>
      </c>
      <c r="W52" s="8">
        <v>663436</v>
      </c>
      <c r="X52" s="5">
        <v>0</v>
      </c>
      <c r="Y52" s="5">
        <v>0</v>
      </c>
      <c r="Z52" s="8">
        <v>0</v>
      </c>
      <c r="AA52" s="5">
        <v>0</v>
      </c>
      <c r="AB52" s="5">
        <v>0</v>
      </c>
      <c r="AC52" s="6">
        <v>0</v>
      </c>
    </row>
    <row r="53" spans="1:29" ht="19.5" customHeight="1">
      <c r="A53" s="55"/>
      <c r="B53" s="17" t="s">
        <v>71</v>
      </c>
      <c r="C53" s="5">
        <v>0</v>
      </c>
      <c r="D53" s="5">
        <v>0</v>
      </c>
      <c r="E53" s="6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8">
        <v>0</v>
      </c>
      <c r="X53" s="5">
        <v>0</v>
      </c>
      <c r="Y53" s="5">
        <v>0</v>
      </c>
      <c r="Z53" s="8">
        <v>0</v>
      </c>
      <c r="AA53" s="5">
        <v>0</v>
      </c>
      <c r="AB53" s="5">
        <v>0</v>
      </c>
      <c r="AC53" s="6">
        <v>0</v>
      </c>
    </row>
    <row r="54" spans="1:29" ht="19.5" customHeight="1">
      <c r="A54" s="56"/>
      <c r="B54" s="17" t="s">
        <v>4</v>
      </c>
      <c r="C54" s="5">
        <v>314718927</v>
      </c>
      <c r="D54" s="5">
        <v>128374373</v>
      </c>
      <c r="E54" s="6">
        <v>443093300</v>
      </c>
      <c r="F54" s="5">
        <v>196561020</v>
      </c>
      <c r="G54" s="5">
        <v>46835573</v>
      </c>
      <c r="H54" s="5">
        <v>243396593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118157907</v>
      </c>
      <c r="V54" s="5">
        <v>81538800</v>
      </c>
      <c r="W54" s="8">
        <v>199696707</v>
      </c>
      <c r="X54" s="5">
        <v>0</v>
      </c>
      <c r="Y54" s="5">
        <v>0</v>
      </c>
      <c r="Z54" s="8">
        <v>0</v>
      </c>
      <c r="AA54" s="5">
        <v>0</v>
      </c>
      <c r="AB54" s="5">
        <v>0</v>
      </c>
      <c r="AC54" s="6">
        <v>0</v>
      </c>
    </row>
    <row r="55" spans="1:29" ht="19.5" customHeight="1" thickBot="1">
      <c r="A55" s="22" t="s">
        <v>5</v>
      </c>
      <c r="B55" s="21"/>
      <c r="C55" s="9">
        <v>314792274</v>
      </c>
      <c r="D55" s="9">
        <v>131912851</v>
      </c>
      <c r="E55" s="9">
        <v>446705125</v>
      </c>
      <c r="F55" s="9">
        <v>196634367</v>
      </c>
      <c r="G55" s="9">
        <v>49710615</v>
      </c>
      <c r="H55" s="9">
        <v>246344982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118157907</v>
      </c>
      <c r="V55" s="9">
        <v>82202236</v>
      </c>
      <c r="W55" s="9">
        <v>200360143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</row>
    <row r="56" spans="1:29" ht="19.5" customHeight="1">
      <c r="A56" s="54" t="s">
        <v>33</v>
      </c>
      <c r="B56" s="18" t="s">
        <v>2</v>
      </c>
      <c r="C56" s="5">
        <v>63922590</v>
      </c>
      <c r="D56" s="5">
        <v>134455476</v>
      </c>
      <c r="E56" s="6">
        <v>198378066</v>
      </c>
      <c r="F56" s="5">
        <v>162734</v>
      </c>
      <c r="G56" s="5">
        <v>1657320</v>
      </c>
      <c r="H56" s="5">
        <v>1820054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54982606</v>
      </c>
      <c r="V56" s="5">
        <v>119852973</v>
      </c>
      <c r="W56" s="8">
        <v>174835579</v>
      </c>
      <c r="X56" s="5">
        <v>8777250</v>
      </c>
      <c r="Y56" s="5">
        <v>12945183</v>
      </c>
      <c r="Z56" s="8">
        <v>21722433</v>
      </c>
      <c r="AA56" s="5">
        <v>0</v>
      </c>
      <c r="AB56" s="5">
        <v>0</v>
      </c>
      <c r="AC56" s="6">
        <v>0</v>
      </c>
    </row>
    <row r="57" spans="1:29" ht="19.5" customHeight="1">
      <c r="A57" s="55"/>
      <c r="B57" s="17" t="s">
        <v>3</v>
      </c>
      <c r="C57" s="5">
        <v>409776149</v>
      </c>
      <c r="D57" s="5">
        <v>463914589</v>
      </c>
      <c r="E57" s="6">
        <v>873690738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114426979</v>
      </c>
      <c r="V57" s="5">
        <v>79717424</v>
      </c>
      <c r="W57" s="8">
        <v>194144403</v>
      </c>
      <c r="X57" s="5">
        <v>295349170</v>
      </c>
      <c r="Y57" s="5">
        <v>384197165</v>
      </c>
      <c r="Z57" s="8">
        <v>679546335</v>
      </c>
      <c r="AA57" s="5">
        <v>0</v>
      </c>
      <c r="AB57" s="5">
        <v>0</v>
      </c>
      <c r="AC57" s="6">
        <v>0</v>
      </c>
    </row>
    <row r="58" spans="1:29" ht="19.5" customHeight="1">
      <c r="A58" s="55"/>
      <c r="B58" s="17" t="s">
        <v>71</v>
      </c>
      <c r="C58" s="5">
        <v>0</v>
      </c>
      <c r="D58" s="5">
        <v>0</v>
      </c>
      <c r="E58" s="6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8">
        <v>0</v>
      </c>
      <c r="X58" s="5">
        <v>0</v>
      </c>
      <c r="Y58" s="5">
        <v>0</v>
      </c>
      <c r="Z58" s="8">
        <v>0</v>
      </c>
      <c r="AA58" s="5">
        <v>0</v>
      </c>
      <c r="AB58" s="5">
        <v>0</v>
      </c>
      <c r="AC58" s="6">
        <v>0</v>
      </c>
    </row>
    <row r="59" spans="1:29" ht="19.5" customHeight="1">
      <c r="A59" s="56"/>
      <c r="B59" s="17" t="s">
        <v>4</v>
      </c>
      <c r="C59" s="5">
        <v>115407834</v>
      </c>
      <c r="D59" s="5">
        <v>81525669</v>
      </c>
      <c r="E59" s="6">
        <v>196933503</v>
      </c>
      <c r="F59" s="5">
        <v>20043259</v>
      </c>
      <c r="G59" s="5">
        <v>54635176</v>
      </c>
      <c r="H59" s="5">
        <v>74678435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95364575</v>
      </c>
      <c r="V59" s="5">
        <v>26890493</v>
      </c>
      <c r="W59" s="8">
        <v>122255068</v>
      </c>
      <c r="X59" s="5">
        <v>0</v>
      </c>
      <c r="Y59" s="5">
        <v>0</v>
      </c>
      <c r="Z59" s="8">
        <v>0</v>
      </c>
      <c r="AA59" s="5">
        <v>0</v>
      </c>
      <c r="AB59" s="5">
        <v>0</v>
      </c>
      <c r="AC59" s="6">
        <v>0</v>
      </c>
    </row>
    <row r="60" spans="1:29" ht="19.5" customHeight="1" thickBot="1">
      <c r="A60" s="22" t="s">
        <v>5</v>
      </c>
      <c r="B60" s="21"/>
      <c r="C60" s="9">
        <v>589106573</v>
      </c>
      <c r="D60" s="9">
        <v>679895734</v>
      </c>
      <c r="E60" s="9">
        <v>1269002307</v>
      </c>
      <c r="F60" s="9">
        <v>20205993</v>
      </c>
      <c r="G60" s="9">
        <v>56292496</v>
      </c>
      <c r="H60" s="9">
        <v>76498489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264774160</v>
      </c>
      <c r="V60" s="9">
        <v>226460890</v>
      </c>
      <c r="W60" s="9">
        <v>491235050</v>
      </c>
      <c r="X60" s="9">
        <v>304126420</v>
      </c>
      <c r="Y60" s="9">
        <v>397142348</v>
      </c>
      <c r="Z60" s="9">
        <v>701268768</v>
      </c>
      <c r="AA60" s="9">
        <v>0</v>
      </c>
      <c r="AB60" s="9">
        <v>0</v>
      </c>
      <c r="AC60" s="9">
        <v>0</v>
      </c>
    </row>
    <row r="61" spans="1:29" ht="19.5" customHeight="1">
      <c r="A61" s="54" t="s">
        <v>34</v>
      </c>
      <c r="B61" s="18" t="s">
        <v>2</v>
      </c>
      <c r="C61" s="5">
        <v>0</v>
      </c>
      <c r="D61" s="5">
        <v>0</v>
      </c>
      <c r="E61" s="6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8">
        <v>0</v>
      </c>
      <c r="X61" s="5">
        <v>0</v>
      </c>
      <c r="Y61" s="5">
        <v>0</v>
      </c>
      <c r="Z61" s="8">
        <v>0</v>
      </c>
      <c r="AA61" s="5">
        <v>0</v>
      </c>
      <c r="AB61" s="5">
        <v>0</v>
      </c>
      <c r="AC61" s="6">
        <v>0</v>
      </c>
    </row>
    <row r="62" spans="1:29" ht="19.5" customHeight="1">
      <c r="A62" s="55"/>
      <c r="B62" s="17" t="s">
        <v>3</v>
      </c>
      <c r="C62" s="5">
        <v>0</v>
      </c>
      <c r="D62" s="5">
        <v>0</v>
      </c>
      <c r="E62" s="6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8">
        <v>0</v>
      </c>
      <c r="X62" s="5">
        <v>0</v>
      </c>
      <c r="Y62" s="5">
        <v>0</v>
      </c>
      <c r="Z62" s="8">
        <v>0</v>
      </c>
      <c r="AA62" s="5">
        <v>0</v>
      </c>
      <c r="AB62" s="5">
        <v>0</v>
      </c>
      <c r="AC62" s="6">
        <v>0</v>
      </c>
    </row>
    <row r="63" spans="1:29" ht="19.5" customHeight="1">
      <c r="A63" s="55"/>
      <c r="B63" s="17" t="s">
        <v>71</v>
      </c>
      <c r="C63" s="5">
        <v>0</v>
      </c>
      <c r="D63" s="5">
        <v>0</v>
      </c>
      <c r="E63" s="6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8">
        <v>0</v>
      </c>
      <c r="X63" s="5">
        <v>0</v>
      </c>
      <c r="Y63" s="5">
        <v>0</v>
      </c>
      <c r="Z63" s="8">
        <v>0</v>
      </c>
      <c r="AA63" s="5">
        <v>0</v>
      </c>
      <c r="AB63" s="5">
        <v>0</v>
      </c>
      <c r="AC63" s="6">
        <v>0</v>
      </c>
    </row>
    <row r="64" spans="1:29" ht="19.5" customHeight="1">
      <c r="A64" s="56"/>
      <c r="B64" s="17" t="s">
        <v>4</v>
      </c>
      <c r="C64" s="5">
        <v>10516005</v>
      </c>
      <c r="D64" s="5">
        <v>44397345</v>
      </c>
      <c r="E64" s="6">
        <v>54913350</v>
      </c>
      <c r="F64" s="5">
        <v>9832787</v>
      </c>
      <c r="G64" s="5">
        <v>44397345</v>
      </c>
      <c r="H64" s="5">
        <v>54230132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683218</v>
      </c>
      <c r="V64" s="5">
        <v>0</v>
      </c>
      <c r="W64" s="8">
        <v>683218</v>
      </c>
      <c r="X64" s="5">
        <v>0</v>
      </c>
      <c r="Y64" s="5">
        <v>0</v>
      </c>
      <c r="Z64" s="8">
        <v>0</v>
      </c>
      <c r="AA64" s="5">
        <v>0</v>
      </c>
      <c r="AB64" s="5">
        <v>0</v>
      </c>
      <c r="AC64" s="6">
        <v>0</v>
      </c>
    </row>
    <row r="65" spans="1:29" ht="19.5" customHeight="1" thickBot="1">
      <c r="A65" s="22" t="s">
        <v>5</v>
      </c>
      <c r="B65" s="21"/>
      <c r="C65" s="9">
        <v>10516005</v>
      </c>
      <c r="D65" s="9">
        <v>44397345</v>
      </c>
      <c r="E65" s="9">
        <v>54913350</v>
      </c>
      <c r="F65" s="9">
        <v>9832787</v>
      </c>
      <c r="G65" s="9">
        <v>44397345</v>
      </c>
      <c r="H65" s="9">
        <v>54230132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683218</v>
      </c>
      <c r="V65" s="9">
        <v>0</v>
      </c>
      <c r="W65" s="9">
        <v>683218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</row>
    <row r="66" spans="1:29" ht="19.5" customHeight="1">
      <c r="A66" s="54" t="s">
        <v>35</v>
      </c>
      <c r="B66" s="18" t="s">
        <v>2</v>
      </c>
      <c r="C66" s="5">
        <v>0</v>
      </c>
      <c r="D66" s="5">
        <v>23865856</v>
      </c>
      <c r="E66" s="6">
        <v>23865856</v>
      </c>
      <c r="F66" s="5">
        <v>0</v>
      </c>
      <c r="G66" s="5">
        <v>23865856</v>
      </c>
      <c r="H66" s="5">
        <v>23865856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8">
        <v>0</v>
      </c>
      <c r="X66" s="5">
        <v>0</v>
      </c>
      <c r="Y66" s="5">
        <v>0</v>
      </c>
      <c r="Z66" s="8">
        <v>0</v>
      </c>
      <c r="AA66" s="5">
        <v>0</v>
      </c>
      <c r="AB66" s="5">
        <v>0</v>
      </c>
      <c r="AC66" s="6">
        <v>0</v>
      </c>
    </row>
    <row r="67" spans="1:29" ht="19.5" customHeight="1">
      <c r="A67" s="55"/>
      <c r="B67" s="17" t="s">
        <v>3</v>
      </c>
      <c r="C67" s="5">
        <v>0</v>
      </c>
      <c r="D67" s="5">
        <v>0</v>
      </c>
      <c r="E67" s="6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8">
        <v>0</v>
      </c>
      <c r="X67" s="5">
        <v>0</v>
      </c>
      <c r="Y67" s="5">
        <v>0</v>
      </c>
      <c r="Z67" s="8">
        <v>0</v>
      </c>
      <c r="AA67" s="5">
        <v>0</v>
      </c>
      <c r="AB67" s="5">
        <v>0</v>
      </c>
      <c r="AC67" s="6">
        <v>0</v>
      </c>
    </row>
    <row r="68" spans="1:29" ht="19.5" customHeight="1">
      <c r="A68" s="55"/>
      <c r="B68" s="17" t="s">
        <v>71</v>
      </c>
      <c r="C68" s="5">
        <v>0</v>
      </c>
      <c r="D68" s="5">
        <v>0</v>
      </c>
      <c r="E68" s="6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8">
        <v>0</v>
      </c>
      <c r="X68" s="5">
        <v>0</v>
      </c>
      <c r="Y68" s="5">
        <v>0</v>
      </c>
      <c r="Z68" s="8">
        <v>0</v>
      </c>
      <c r="AA68" s="5">
        <v>0</v>
      </c>
      <c r="AB68" s="5">
        <v>0</v>
      </c>
      <c r="AC68" s="6">
        <v>0</v>
      </c>
    </row>
    <row r="69" spans="1:29" ht="19.5" customHeight="1">
      <c r="A69" s="56"/>
      <c r="B69" s="17" t="s">
        <v>4</v>
      </c>
      <c r="C69" s="5">
        <v>0</v>
      </c>
      <c r="D69" s="5">
        <v>121535</v>
      </c>
      <c r="E69" s="6">
        <v>121535</v>
      </c>
      <c r="F69" s="5">
        <v>0</v>
      </c>
      <c r="G69" s="5">
        <v>121535</v>
      </c>
      <c r="H69" s="5">
        <v>121535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8">
        <v>0</v>
      </c>
      <c r="X69" s="5">
        <v>0</v>
      </c>
      <c r="Y69" s="5">
        <v>0</v>
      </c>
      <c r="Z69" s="8">
        <v>0</v>
      </c>
      <c r="AA69" s="5">
        <v>0</v>
      </c>
      <c r="AB69" s="5">
        <v>0</v>
      </c>
      <c r="AC69" s="6">
        <v>0</v>
      </c>
    </row>
    <row r="70" spans="1:29" ht="19.5" customHeight="1" thickBot="1">
      <c r="A70" s="22" t="s">
        <v>5</v>
      </c>
      <c r="B70" s="21"/>
      <c r="C70" s="9">
        <v>0</v>
      </c>
      <c r="D70" s="9">
        <v>23987391</v>
      </c>
      <c r="E70" s="9">
        <v>23987391</v>
      </c>
      <c r="F70" s="9">
        <v>0</v>
      </c>
      <c r="G70" s="9">
        <v>23987391</v>
      </c>
      <c r="H70" s="9">
        <v>23987391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</row>
    <row r="71" spans="1:29" ht="19.5" customHeight="1">
      <c r="A71" s="54" t="s">
        <v>36</v>
      </c>
      <c r="B71" s="18" t="s">
        <v>2</v>
      </c>
      <c r="C71" s="5">
        <v>0</v>
      </c>
      <c r="D71" s="5">
        <v>0</v>
      </c>
      <c r="E71" s="6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8">
        <v>0</v>
      </c>
      <c r="X71" s="5">
        <v>0</v>
      </c>
      <c r="Y71" s="5">
        <v>0</v>
      </c>
      <c r="Z71" s="8">
        <v>0</v>
      </c>
      <c r="AA71" s="5">
        <v>0</v>
      </c>
      <c r="AB71" s="5">
        <v>0</v>
      </c>
      <c r="AC71" s="6">
        <v>0</v>
      </c>
    </row>
    <row r="72" spans="1:29" ht="19.5" customHeight="1">
      <c r="A72" s="55"/>
      <c r="B72" s="17" t="s">
        <v>3</v>
      </c>
      <c r="C72" s="5">
        <v>0</v>
      </c>
      <c r="D72" s="5">
        <v>0</v>
      </c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8">
        <v>0</v>
      </c>
      <c r="X72" s="5">
        <v>0</v>
      </c>
      <c r="Y72" s="5">
        <v>0</v>
      </c>
      <c r="Z72" s="8">
        <v>0</v>
      </c>
      <c r="AA72" s="5">
        <v>0</v>
      </c>
      <c r="AB72" s="5">
        <v>0</v>
      </c>
      <c r="AC72" s="6">
        <v>0</v>
      </c>
    </row>
    <row r="73" spans="1:29" ht="19.5" customHeight="1">
      <c r="A73" s="55"/>
      <c r="B73" s="17" t="s">
        <v>71</v>
      </c>
      <c r="C73" s="5">
        <v>0</v>
      </c>
      <c r="D73" s="5">
        <v>0</v>
      </c>
      <c r="E73" s="6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8">
        <v>0</v>
      </c>
      <c r="X73" s="5">
        <v>0</v>
      </c>
      <c r="Y73" s="5">
        <v>0</v>
      </c>
      <c r="Z73" s="8">
        <v>0</v>
      </c>
      <c r="AA73" s="5">
        <v>0</v>
      </c>
      <c r="AB73" s="5">
        <v>0</v>
      </c>
      <c r="AC73" s="6">
        <v>0</v>
      </c>
    </row>
    <row r="74" spans="1:29" ht="19.5" customHeight="1">
      <c r="A74" s="56"/>
      <c r="B74" s="17" t="s">
        <v>4</v>
      </c>
      <c r="C74" s="5">
        <v>1039162</v>
      </c>
      <c r="D74" s="5">
        <v>31896877</v>
      </c>
      <c r="E74" s="6">
        <v>32936039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1039162</v>
      </c>
      <c r="V74" s="5">
        <v>31896877</v>
      </c>
      <c r="W74" s="8">
        <v>32936039</v>
      </c>
      <c r="X74" s="5">
        <v>0</v>
      </c>
      <c r="Y74" s="5">
        <v>0</v>
      </c>
      <c r="Z74" s="8">
        <v>0</v>
      </c>
      <c r="AA74" s="5">
        <v>0</v>
      </c>
      <c r="AB74" s="5">
        <v>0</v>
      </c>
      <c r="AC74" s="6">
        <v>0</v>
      </c>
    </row>
    <row r="75" spans="1:29" ht="19.5" customHeight="1" thickBot="1">
      <c r="A75" s="22" t="s">
        <v>5</v>
      </c>
      <c r="B75" s="21"/>
      <c r="C75" s="9">
        <v>1039162</v>
      </c>
      <c r="D75" s="9">
        <v>31896877</v>
      </c>
      <c r="E75" s="9">
        <v>32936039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1039162</v>
      </c>
      <c r="V75" s="9">
        <v>31896877</v>
      </c>
      <c r="W75" s="9">
        <v>32936039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</row>
    <row r="76" spans="1:29" ht="19.5" customHeight="1">
      <c r="A76" s="54" t="s">
        <v>37</v>
      </c>
      <c r="B76" s="18" t="s">
        <v>2</v>
      </c>
      <c r="C76" s="5">
        <v>0</v>
      </c>
      <c r="D76" s="5">
        <v>0</v>
      </c>
      <c r="E76" s="6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8">
        <v>0</v>
      </c>
      <c r="X76" s="5">
        <v>0</v>
      </c>
      <c r="Y76" s="5">
        <v>0</v>
      </c>
      <c r="Z76" s="8">
        <v>0</v>
      </c>
      <c r="AA76" s="5">
        <v>0</v>
      </c>
      <c r="AB76" s="5">
        <v>0</v>
      </c>
      <c r="AC76" s="6">
        <v>0</v>
      </c>
    </row>
    <row r="77" spans="1:29" ht="19.5" customHeight="1">
      <c r="A77" s="55"/>
      <c r="B77" s="17" t="s">
        <v>3</v>
      </c>
      <c r="C77" s="5">
        <v>0</v>
      </c>
      <c r="D77" s="5">
        <v>0</v>
      </c>
      <c r="E77" s="6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8">
        <v>0</v>
      </c>
      <c r="X77" s="5">
        <v>0</v>
      </c>
      <c r="Y77" s="5">
        <v>0</v>
      </c>
      <c r="Z77" s="8">
        <v>0</v>
      </c>
      <c r="AA77" s="5">
        <v>0</v>
      </c>
      <c r="AB77" s="5">
        <v>0</v>
      </c>
      <c r="AC77" s="6">
        <v>0</v>
      </c>
    </row>
    <row r="78" spans="1:29" ht="19.5" customHeight="1">
      <c r="A78" s="55"/>
      <c r="B78" s="17" t="s">
        <v>71</v>
      </c>
      <c r="C78" s="5">
        <v>0</v>
      </c>
      <c r="D78" s="5">
        <v>0</v>
      </c>
      <c r="E78" s="6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8">
        <v>0</v>
      </c>
      <c r="X78" s="5">
        <v>0</v>
      </c>
      <c r="Y78" s="5">
        <v>0</v>
      </c>
      <c r="Z78" s="8">
        <v>0</v>
      </c>
      <c r="AA78" s="5">
        <v>0</v>
      </c>
      <c r="AB78" s="5">
        <v>0</v>
      </c>
      <c r="AC78" s="6">
        <v>0</v>
      </c>
    </row>
    <row r="79" spans="1:29" ht="19.5" customHeight="1">
      <c r="A79" s="56"/>
      <c r="B79" s="17" t="s">
        <v>4</v>
      </c>
      <c r="C79" s="5">
        <v>0</v>
      </c>
      <c r="D79" s="5">
        <v>703397</v>
      </c>
      <c r="E79" s="6">
        <v>703397</v>
      </c>
      <c r="F79" s="5">
        <v>0</v>
      </c>
      <c r="G79" s="5">
        <v>703397</v>
      </c>
      <c r="H79" s="5">
        <v>703397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8">
        <v>0</v>
      </c>
      <c r="X79" s="5">
        <v>0</v>
      </c>
      <c r="Y79" s="5">
        <v>0</v>
      </c>
      <c r="Z79" s="8">
        <v>0</v>
      </c>
      <c r="AA79" s="5">
        <v>0</v>
      </c>
      <c r="AB79" s="5">
        <v>0</v>
      </c>
      <c r="AC79" s="6">
        <v>0</v>
      </c>
    </row>
    <row r="80" spans="1:29" ht="19.5" customHeight="1" thickBot="1">
      <c r="A80" s="22" t="s">
        <v>5</v>
      </c>
      <c r="B80" s="21"/>
      <c r="C80" s="9">
        <v>0</v>
      </c>
      <c r="D80" s="9">
        <v>703397</v>
      </c>
      <c r="E80" s="9">
        <v>703397</v>
      </c>
      <c r="F80" s="9">
        <v>0</v>
      </c>
      <c r="G80" s="9">
        <v>703397</v>
      </c>
      <c r="H80" s="9">
        <v>703397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</row>
    <row r="81" spans="1:29" ht="19.5" customHeight="1">
      <c r="A81" s="54" t="s">
        <v>38</v>
      </c>
      <c r="B81" s="18" t="s">
        <v>2</v>
      </c>
      <c r="C81" s="5">
        <v>0</v>
      </c>
      <c r="D81" s="5">
        <v>0</v>
      </c>
      <c r="E81" s="6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8">
        <v>0</v>
      </c>
      <c r="X81" s="5">
        <v>0</v>
      </c>
      <c r="Y81" s="5">
        <v>0</v>
      </c>
      <c r="Z81" s="8">
        <v>0</v>
      </c>
      <c r="AA81" s="5">
        <v>0</v>
      </c>
      <c r="AB81" s="5">
        <v>0</v>
      </c>
      <c r="AC81" s="6">
        <v>0</v>
      </c>
    </row>
    <row r="82" spans="1:29" ht="19.5" customHeight="1">
      <c r="A82" s="55"/>
      <c r="B82" s="17" t="s">
        <v>3</v>
      </c>
      <c r="C82" s="5">
        <v>0</v>
      </c>
      <c r="D82" s="5">
        <v>0</v>
      </c>
      <c r="E82" s="6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8">
        <v>0</v>
      </c>
      <c r="X82" s="5">
        <v>0</v>
      </c>
      <c r="Y82" s="5">
        <v>0</v>
      </c>
      <c r="Z82" s="8">
        <v>0</v>
      </c>
      <c r="AA82" s="5">
        <v>0</v>
      </c>
      <c r="AB82" s="5">
        <v>0</v>
      </c>
      <c r="AC82" s="6">
        <v>0</v>
      </c>
    </row>
    <row r="83" spans="1:29" ht="19.5" customHeight="1">
      <c r="A83" s="55"/>
      <c r="B83" s="17" t="s">
        <v>71</v>
      </c>
      <c r="C83" s="5">
        <v>0</v>
      </c>
      <c r="D83" s="5">
        <v>0</v>
      </c>
      <c r="E83" s="6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8">
        <v>0</v>
      </c>
      <c r="X83" s="5">
        <v>0</v>
      </c>
      <c r="Y83" s="5">
        <v>0</v>
      </c>
      <c r="Z83" s="8">
        <v>0</v>
      </c>
      <c r="AA83" s="5">
        <v>0</v>
      </c>
      <c r="AB83" s="5">
        <v>0</v>
      </c>
      <c r="AC83" s="6">
        <v>0</v>
      </c>
    </row>
    <row r="84" spans="1:29" ht="19.5" customHeight="1">
      <c r="A84" s="56"/>
      <c r="B84" s="17" t="s">
        <v>4</v>
      </c>
      <c r="C84" s="5">
        <v>1596866</v>
      </c>
      <c r="D84" s="5">
        <v>16596561</v>
      </c>
      <c r="E84" s="6">
        <v>18193427</v>
      </c>
      <c r="F84" s="5">
        <v>1596866</v>
      </c>
      <c r="G84" s="5">
        <v>16596561</v>
      </c>
      <c r="H84" s="5">
        <v>18193427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8">
        <v>0</v>
      </c>
      <c r="X84" s="5">
        <v>0</v>
      </c>
      <c r="Y84" s="5">
        <v>0</v>
      </c>
      <c r="Z84" s="8">
        <v>0</v>
      </c>
      <c r="AA84" s="5">
        <v>0</v>
      </c>
      <c r="AB84" s="5">
        <v>0</v>
      </c>
      <c r="AC84" s="6">
        <v>0</v>
      </c>
    </row>
    <row r="85" spans="1:29" ht="19.5" customHeight="1" thickBot="1">
      <c r="A85" s="22" t="s">
        <v>5</v>
      </c>
      <c r="B85" s="21"/>
      <c r="C85" s="9">
        <v>1596866</v>
      </c>
      <c r="D85" s="9">
        <v>16596561</v>
      </c>
      <c r="E85" s="9">
        <v>18193427</v>
      </c>
      <c r="F85" s="9">
        <v>1596866</v>
      </c>
      <c r="G85" s="9">
        <v>16596561</v>
      </c>
      <c r="H85" s="9">
        <v>18193427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</row>
    <row r="86" spans="1:29" ht="19.5" customHeight="1">
      <c r="A86" s="54" t="s">
        <v>39</v>
      </c>
      <c r="B86" s="18" t="s">
        <v>2</v>
      </c>
      <c r="C86" s="5">
        <v>0</v>
      </c>
      <c r="D86" s="5">
        <v>0</v>
      </c>
      <c r="E86" s="6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8">
        <v>0</v>
      </c>
      <c r="X86" s="5">
        <v>0</v>
      </c>
      <c r="Y86" s="5">
        <v>0</v>
      </c>
      <c r="Z86" s="8">
        <v>0</v>
      </c>
      <c r="AA86" s="5">
        <v>0</v>
      </c>
      <c r="AB86" s="5">
        <v>0</v>
      </c>
      <c r="AC86" s="6">
        <v>0</v>
      </c>
    </row>
    <row r="87" spans="1:29" ht="19.5" customHeight="1">
      <c r="A87" s="55"/>
      <c r="B87" s="17" t="s">
        <v>3</v>
      </c>
      <c r="C87" s="5">
        <v>0</v>
      </c>
      <c r="D87" s="5">
        <v>0</v>
      </c>
      <c r="E87" s="6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8">
        <v>0</v>
      </c>
      <c r="X87" s="5">
        <v>0</v>
      </c>
      <c r="Y87" s="5">
        <v>0</v>
      </c>
      <c r="Z87" s="8">
        <v>0</v>
      </c>
      <c r="AA87" s="5">
        <v>0</v>
      </c>
      <c r="AB87" s="5">
        <v>0</v>
      </c>
      <c r="AC87" s="6">
        <v>0</v>
      </c>
    </row>
    <row r="88" spans="1:29" ht="19.5" customHeight="1">
      <c r="A88" s="55"/>
      <c r="B88" s="17" t="s">
        <v>71</v>
      </c>
      <c r="C88" s="5">
        <v>0</v>
      </c>
      <c r="D88" s="5">
        <v>0</v>
      </c>
      <c r="E88" s="6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8">
        <v>0</v>
      </c>
      <c r="X88" s="5">
        <v>0</v>
      </c>
      <c r="Y88" s="5">
        <v>0</v>
      </c>
      <c r="Z88" s="8">
        <v>0</v>
      </c>
      <c r="AA88" s="5">
        <v>0</v>
      </c>
      <c r="AB88" s="5">
        <v>0</v>
      </c>
      <c r="AC88" s="6">
        <v>0</v>
      </c>
    </row>
    <row r="89" spans="1:29" ht="19.5" customHeight="1">
      <c r="A89" s="56"/>
      <c r="B89" s="17" t="s">
        <v>4</v>
      </c>
      <c r="C89" s="5">
        <v>0</v>
      </c>
      <c r="D89" s="5">
        <v>533441</v>
      </c>
      <c r="E89" s="6">
        <v>533441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533441</v>
      </c>
      <c r="N89" s="5">
        <v>533441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8">
        <v>0</v>
      </c>
      <c r="X89" s="5">
        <v>0</v>
      </c>
      <c r="Y89" s="5">
        <v>0</v>
      </c>
      <c r="Z89" s="8">
        <v>0</v>
      </c>
      <c r="AA89" s="5">
        <v>0</v>
      </c>
      <c r="AB89" s="5">
        <v>0</v>
      </c>
      <c r="AC89" s="6">
        <v>0</v>
      </c>
    </row>
    <row r="90" spans="1:29" ht="19.5" customHeight="1" thickBot="1">
      <c r="A90" s="22" t="s">
        <v>5</v>
      </c>
      <c r="B90" s="21"/>
      <c r="C90" s="9">
        <v>0</v>
      </c>
      <c r="D90" s="9">
        <v>533441</v>
      </c>
      <c r="E90" s="9">
        <v>533441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533441</v>
      </c>
      <c r="N90" s="9">
        <v>533441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</row>
    <row r="91" spans="1:29" ht="19.5" customHeight="1">
      <c r="A91" s="54" t="s">
        <v>40</v>
      </c>
      <c r="B91" s="18" t="s">
        <v>2</v>
      </c>
      <c r="C91" s="5">
        <v>7217502880</v>
      </c>
      <c r="D91" s="5">
        <v>7462624983</v>
      </c>
      <c r="E91" s="6">
        <v>14680127863</v>
      </c>
      <c r="F91" s="5">
        <v>6017915626</v>
      </c>
      <c r="G91" s="5">
        <v>5686998209</v>
      </c>
      <c r="H91" s="5">
        <v>11704913835</v>
      </c>
      <c r="I91" s="5">
        <v>144847480</v>
      </c>
      <c r="J91" s="5">
        <v>326126942</v>
      </c>
      <c r="K91" s="5">
        <v>470974422</v>
      </c>
      <c r="L91" s="5">
        <v>232967716</v>
      </c>
      <c r="M91" s="5">
        <v>177995785</v>
      </c>
      <c r="N91" s="5">
        <v>410963501</v>
      </c>
      <c r="O91" s="5">
        <v>0</v>
      </c>
      <c r="P91" s="5">
        <v>0</v>
      </c>
      <c r="Q91" s="5">
        <v>0</v>
      </c>
      <c r="R91" s="5">
        <v>10479544</v>
      </c>
      <c r="S91" s="5">
        <v>7624957</v>
      </c>
      <c r="T91" s="5">
        <v>18104501</v>
      </c>
      <c r="U91" s="5">
        <v>801801843</v>
      </c>
      <c r="V91" s="5">
        <v>1256980849</v>
      </c>
      <c r="W91" s="8">
        <v>2058782692</v>
      </c>
      <c r="X91" s="5">
        <v>2954000</v>
      </c>
      <c r="Y91" s="5">
        <v>0</v>
      </c>
      <c r="Z91" s="8">
        <v>2954000</v>
      </c>
      <c r="AA91" s="5">
        <v>6536671</v>
      </c>
      <c r="AB91" s="5">
        <v>6898241</v>
      </c>
      <c r="AC91" s="6">
        <v>13434912</v>
      </c>
    </row>
    <row r="92" spans="1:29" ht="19.5" customHeight="1">
      <c r="A92" s="55"/>
      <c r="B92" s="17" t="s">
        <v>3</v>
      </c>
      <c r="C92" s="5">
        <v>4065539272</v>
      </c>
      <c r="D92" s="5">
        <v>3385087812</v>
      </c>
      <c r="E92" s="6">
        <v>7450627084</v>
      </c>
      <c r="F92" s="5">
        <v>1344933697</v>
      </c>
      <c r="G92" s="5">
        <v>1258074289</v>
      </c>
      <c r="H92" s="5">
        <v>2603007986</v>
      </c>
      <c r="I92" s="5">
        <v>144998460</v>
      </c>
      <c r="J92" s="5">
        <v>235726264</v>
      </c>
      <c r="K92" s="5">
        <v>380724724</v>
      </c>
      <c r="L92" s="5">
        <v>57242469</v>
      </c>
      <c r="M92" s="5">
        <v>159307892</v>
      </c>
      <c r="N92" s="5">
        <v>216550361</v>
      </c>
      <c r="O92" s="5">
        <v>0</v>
      </c>
      <c r="P92" s="5">
        <v>0</v>
      </c>
      <c r="Q92" s="5">
        <v>0</v>
      </c>
      <c r="R92" s="5">
        <v>6946947</v>
      </c>
      <c r="S92" s="5">
        <v>9739265</v>
      </c>
      <c r="T92" s="5">
        <v>16686212</v>
      </c>
      <c r="U92" s="5">
        <v>1674706564</v>
      </c>
      <c r="V92" s="5">
        <v>1721033871</v>
      </c>
      <c r="W92" s="8">
        <v>3395740435</v>
      </c>
      <c r="X92" s="5">
        <v>833781150</v>
      </c>
      <c r="Y92" s="5">
        <v>0</v>
      </c>
      <c r="Z92" s="8">
        <v>833781150</v>
      </c>
      <c r="AA92" s="5">
        <v>2929985</v>
      </c>
      <c r="AB92" s="5">
        <v>1206231</v>
      </c>
      <c r="AC92" s="6">
        <v>4136216</v>
      </c>
    </row>
    <row r="93" spans="1:29" ht="19.5" customHeight="1">
      <c r="A93" s="55"/>
      <c r="B93" s="17" t="s">
        <v>71</v>
      </c>
      <c r="C93" s="5">
        <v>0</v>
      </c>
      <c r="D93" s="5">
        <v>0</v>
      </c>
      <c r="E93" s="6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8">
        <v>0</v>
      </c>
      <c r="X93" s="5">
        <v>0</v>
      </c>
      <c r="Y93" s="5">
        <v>0</v>
      </c>
      <c r="Z93" s="8">
        <v>0</v>
      </c>
      <c r="AA93" s="5">
        <v>0</v>
      </c>
      <c r="AB93" s="5">
        <v>0</v>
      </c>
      <c r="AC93" s="6">
        <v>0</v>
      </c>
    </row>
    <row r="94" spans="1:29" ht="19.5" customHeight="1">
      <c r="A94" s="56"/>
      <c r="B94" s="17" t="s">
        <v>4</v>
      </c>
      <c r="C94" s="5">
        <v>24199216254</v>
      </c>
      <c r="D94" s="5">
        <v>28765256027</v>
      </c>
      <c r="E94" s="6">
        <v>52964472281</v>
      </c>
      <c r="F94" s="5">
        <v>5820477459</v>
      </c>
      <c r="G94" s="5">
        <v>7421291576</v>
      </c>
      <c r="H94" s="5">
        <v>13241769035</v>
      </c>
      <c r="I94" s="5">
        <v>1677169840</v>
      </c>
      <c r="J94" s="5">
        <v>2268418649</v>
      </c>
      <c r="K94" s="5">
        <v>3945588489</v>
      </c>
      <c r="L94" s="5">
        <v>259115017</v>
      </c>
      <c r="M94" s="5">
        <v>420045704</v>
      </c>
      <c r="N94" s="5">
        <v>679160721</v>
      </c>
      <c r="O94" s="5">
        <v>0</v>
      </c>
      <c r="P94" s="5">
        <v>0</v>
      </c>
      <c r="Q94" s="5">
        <v>0</v>
      </c>
      <c r="R94" s="5">
        <v>790721</v>
      </c>
      <c r="S94" s="5">
        <v>12166400</v>
      </c>
      <c r="T94" s="5">
        <v>12957121</v>
      </c>
      <c r="U94" s="5">
        <v>16441663217</v>
      </c>
      <c r="V94" s="5">
        <v>18643333698</v>
      </c>
      <c r="W94" s="8">
        <v>35084996915</v>
      </c>
      <c r="X94" s="5">
        <v>0</v>
      </c>
      <c r="Y94" s="5">
        <v>0</v>
      </c>
      <c r="Z94" s="8">
        <v>0</v>
      </c>
      <c r="AA94" s="5">
        <v>0</v>
      </c>
      <c r="AB94" s="5">
        <v>0</v>
      </c>
      <c r="AC94" s="6">
        <v>0</v>
      </c>
    </row>
    <row r="95" spans="1:29" ht="19.5" customHeight="1" thickBot="1">
      <c r="A95" s="22" t="s">
        <v>5</v>
      </c>
      <c r="B95" s="21"/>
      <c r="C95" s="9">
        <v>35482258406</v>
      </c>
      <c r="D95" s="9">
        <v>39612968822</v>
      </c>
      <c r="E95" s="9">
        <v>75095227228</v>
      </c>
      <c r="F95" s="9">
        <v>13183326782</v>
      </c>
      <c r="G95" s="9">
        <v>14366364074</v>
      </c>
      <c r="H95" s="9">
        <v>27549690856</v>
      </c>
      <c r="I95" s="9">
        <v>1967015780</v>
      </c>
      <c r="J95" s="9">
        <v>2830271855</v>
      </c>
      <c r="K95" s="9">
        <v>4797287635</v>
      </c>
      <c r="L95" s="9">
        <v>549325202</v>
      </c>
      <c r="M95" s="9">
        <v>757349381</v>
      </c>
      <c r="N95" s="9">
        <v>1306674583</v>
      </c>
      <c r="O95" s="9">
        <v>0</v>
      </c>
      <c r="P95" s="9">
        <v>0</v>
      </c>
      <c r="Q95" s="9">
        <v>0</v>
      </c>
      <c r="R95" s="9">
        <v>18217212</v>
      </c>
      <c r="S95" s="9">
        <v>29530622</v>
      </c>
      <c r="T95" s="9">
        <v>47747834</v>
      </c>
      <c r="U95" s="9">
        <v>18918171624</v>
      </c>
      <c r="V95" s="9">
        <v>21621348418</v>
      </c>
      <c r="W95" s="9">
        <v>40539520042</v>
      </c>
      <c r="X95" s="9">
        <v>836735150</v>
      </c>
      <c r="Y95" s="9">
        <v>0</v>
      </c>
      <c r="Z95" s="9">
        <v>836735150</v>
      </c>
      <c r="AA95" s="9">
        <v>9466656</v>
      </c>
      <c r="AB95" s="9">
        <v>8104472</v>
      </c>
      <c r="AC95" s="9">
        <v>17571128</v>
      </c>
    </row>
    <row r="96" spans="1:29" ht="19.5" customHeight="1">
      <c r="A96" s="54" t="s">
        <v>41</v>
      </c>
      <c r="B96" s="18" t="s">
        <v>2</v>
      </c>
      <c r="C96" s="5">
        <v>0</v>
      </c>
      <c r="D96" s="5">
        <v>39417371</v>
      </c>
      <c r="E96" s="6">
        <v>39417371</v>
      </c>
      <c r="F96" s="5">
        <v>0</v>
      </c>
      <c r="G96" s="5">
        <v>39417371</v>
      </c>
      <c r="H96" s="5">
        <v>39417371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8">
        <v>0</v>
      </c>
      <c r="X96" s="5">
        <v>0</v>
      </c>
      <c r="Y96" s="5">
        <v>0</v>
      </c>
      <c r="Z96" s="8">
        <v>0</v>
      </c>
      <c r="AA96" s="5">
        <v>0</v>
      </c>
      <c r="AB96" s="5">
        <v>0</v>
      </c>
      <c r="AC96" s="6">
        <v>0</v>
      </c>
    </row>
    <row r="97" spans="1:29" ht="19.5" customHeight="1">
      <c r="A97" s="55"/>
      <c r="B97" s="17" t="s">
        <v>3</v>
      </c>
      <c r="C97" s="5">
        <v>678830584</v>
      </c>
      <c r="D97" s="5">
        <v>605743677</v>
      </c>
      <c r="E97" s="6">
        <v>1284574261</v>
      </c>
      <c r="F97" s="5">
        <v>678830584</v>
      </c>
      <c r="G97" s="5">
        <v>605743677</v>
      </c>
      <c r="H97" s="5">
        <v>1284574261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8">
        <v>0</v>
      </c>
      <c r="X97" s="5">
        <v>0</v>
      </c>
      <c r="Y97" s="5">
        <v>0</v>
      </c>
      <c r="Z97" s="8">
        <v>0</v>
      </c>
      <c r="AA97" s="5">
        <v>0</v>
      </c>
      <c r="AB97" s="5">
        <v>0</v>
      </c>
      <c r="AC97" s="6">
        <v>0</v>
      </c>
    </row>
    <row r="98" spans="1:29" ht="19.5" customHeight="1">
      <c r="A98" s="55"/>
      <c r="B98" s="17" t="s">
        <v>71</v>
      </c>
      <c r="C98" s="5">
        <v>0</v>
      </c>
      <c r="D98" s="5">
        <v>0</v>
      </c>
      <c r="E98" s="6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8">
        <v>0</v>
      </c>
      <c r="X98" s="5">
        <v>0</v>
      </c>
      <c r="Y98" s="5">
        <v>0</v>
      </c>
      <c r="Z98" s="8">
        <v>0</v>
      </c>
      <c r="AA98" s="5">
        <v>0</v>
      </c>
      <c r="AB98" s="5">
        <v>0</v>
      </c>
      <c r="AC98" s="6">
        <v>0</v>
      </c>
    </row>
    <row r="99" spans="1:29" ht="19.5" customHeight="1">
      <c r="A99" s="56"/>
      <c r="B99" s="17" t="s">
        <v>4</v>
      </c>
      <c r="C99" s="5">
        <v>7493655223</v>
      </c>
      <c r="D99" s="5">
        <v>7907740906</v>
      </c>
      <c r="E99" s="6">
        <v>15401396129</v>
      </c>
      <c r="F99" s="5">
        <v>7493655223</v>
      </c>
      <c r="G99" s="5">
        <v>7907740906</v>
      </c>
      <c r="H99" s="5">
        <v>15401396129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8">
        <v>0</v>
      </c>
      <c r="X99" s="5">
        <v>0</v>
      </c>
      <c r="Y99" s="5">
        <v>0</v>
      </c>
      <c r="Z99" s="8">
        <v>0</v>
      </c>
      <c r="AA99" s="5">
        <v>0</v>
      </c>
      <c r="AB99" s="5">
        <v>0</v>
      </c>
      <c r="AC99" s="6">
        <v>0</v>
      </c>
    </row>
    <row r="100" spans="1:29" ht="19.5" customHeight="1" thickBot="1">
      <c r="A100" s="22" t="s">
        <v>5</v>
      </c>
      <c r="B100" s="21"/>
      <c r="C100" s="9">
        <v>8172485807</v>
      </c>
      <c r="D100" s="9">
        <v>8552901954</v>
      </c>
      <c r="E100" s="9">
        <v>16725387761</v>
      </c>
      <c r="F100" s="9">
        <v>8172485807</v>
      </c>
      <c r="G100" s="9">
        <v>8552901954</v>
      </c>
      <c r="H100" s="9">
        <v>16725387761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</row>
    <row r="101" spans="1:29" ht="19.5" customHeight="1">
      <c r="A101" s="54" t="s">
        <v>7</v>
      </c>
      <c r="B101" s="18" t="s">
        <v>2</v>
      </c>
      <c r="C101" s="5">
        <v>164379913</v>
      </c>
      <c r="D101" s="5">
        <v>261481882</v>
      </c>
      <c r="E101" s="6">
        <v>425861795</v>
      </c>
      <c r="F101" s="5">
        <v>150828547</v>
      </c>
      <c r="G101" s="5">
        <v>252678255</v>
      </c>
      <c r="H101" s="5">
        <v>403506802</v>
      </c>
      <c r="I101" s="5">
        <v>2685044</v>
      </c>
      <c r="J101" s="5">
        <v>1459464</v>
      </c>
      <c r="K101" s="5">
        <v>4144508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9769704</v>
      </c>
      <c r="S101" s="5">
        <v>241801</v>
      </c>
      <c r="T101" s="5">
        <v>10011505</v>
      </c>
      <c r="U101" s="5">
        <v>1096618</v>
      </c>
      <c r="V101" s="5">
        <v>7102362</v>
      </c>
      <c r="W101" s="8">
        <v>8198980</v>
      </c>
      <c r="X101" s="5">
        <v>0</v>
      </c>
      <c r="Y101" s="5">
        <v>0</v>
      </c>
      <c r="Z101" s="8">
        <v>0</v>
      </c>
      <c r="AA101" s="5">
        <v>0</v>
      </c>
      <c r="AB101" s="5">
        <v>0</v>
      </c>
      <c r="AC101" s="6">
        <v>0</v>
      </c>
    </row>
    <row r="102" spans="1:29" ht="19.5" customHeight="1">
      <c r="A102" s="55"/>
      <c r="B102" s="17" t="s">
        <v>3</v>
      </c>
      <c r="C102" s="5">
        <v>202241697</v>
      </c>
      <c r="D102" s="5">
        <v>1379533056</v>
      </c>
      <c r="E102" s="6">
        <v>1581774753</v>
      </c>
      <c r="F102" s="5">
        <v>186468182</v>
      </c>
      <c r="G102" s="5">
        <v>1360863015</v>
      </c>
      <c r="H102" s="5">
        <v>1547331197</v>
      </c>
      <c r="I102" s="5">
        <v>5551594</v>
      </c>
      <c r="J102" s="5">
        <v>0</v>
      </c>
      <c r="K102" s="5">
        <v>5551594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10221921</v>
      </c>
      <c r="V102" s="5">
        <v>18670041</v>
      </c>
      <c r="W102" s="8">
        <v>28891962</v>
      </c>
      <c r="X102" s="5">
        <v>0</v>
      </c>
      <c r="Y102" s="5">
        <v>0</v>
      </c>
      <c r="Z102" s="8">
        <v>0</v>
      </c>
      <c r="AA102" s="5">
        <v>0</v>
      </c>
      <c r="AB102" s="5">
        <v>0</v>
      </c>
      <c r="AC102" s="6">
        <v>0</v>
      </c>
    </row>
    <row r="103" spans="1:29" ht="19.5" customHeight="1">
      <c r="A103" s="55"/>
      <c r="B103" s="17" t="s">
        <v>71</v>
      </c>
      <c r="C103" s="5">
        <v>0</v>
      </c>
      <c r="D103" s="5">
        <v>0</v>
      </c>
      <c r="E103" s="6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8">
        <v>0</v>
      </c>
      <c r="X103" s="5">
        <v>0</v>
      </c>
      <c r="Y103" s="5">
        <v>0</v>
      </c>
      <c r="Z103" s="8">
        <v>0</v>
      </c>
      <c r="AA103" s="5">
        <v>0</v>
      </c>
      <c r="AB103" s="5">
        <v>0</v>
      </c>
      <c r="AC103" s="6">
        <v>0</v>
      </c>
    </row>
    <row r="104" spans="1:29" ht="19.5" customHeight="1">
      <c r="A104" s="56"/>
      <c r="B104" s="17" t="s">
        <v>4</v>
      </c>
      <c r="C104" s="5">
        <v>4377653880</v>
      </c>
      <c r="D104" s="5">
        <v>1358317013</v>
      </c>
      <c r="E104" s="6">
        <v>5735970893</v>
      </c>
      <c r="F104" s="5">
        <v>4263899797</v>
      </c>
      <c r="G104" s="5">
        <v>1249659262</v>
      </c>
      <c r="H104" s="5">
        <v>5513559059</v>
      </c>
      <c r="I104" s="5">
        <v>45139043</v>
      </c>
      <c r="J104" s="5">
        <v>9028832</v>
      </c>
      <c r="K104" s="5">
        <v>54167875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4081164</v>
      </c>
      <c r="S104" s="5">
        <v>0</v>
      </c>
      <c r="T104" s="5">
        <v>4081164</v>
      </c>
      <c r="U104" s="5">
        <v>64533876</v>
      </c>
      <c r="V104" s="5">
        <v>99628919</v>
      </c>
      <c r="W104" s="8">
        <v>164162795</v>
      </c>
      <c r="X104" s="5">
        <v>0</v>
      </c>
      <c r="Y104" s="5">
        <v>0</v>
      </c>
      <c r="Z104" s="8">
        <v>0</v>
      </c>
      <c r="AA104" s="5">
        <v>0</v>
      </c>
      <c r="AB104" s="5">
        <v>0</v>
      </c>
      <c r="AC104" s="6">
        <v>0</v>
      </c>
    </row>
    <row r="105" spans="1:29" ht="19.5" customHeight="1" thickBot="1">
      <c r="A105" s="22" t="s">
        <v>5</v>
      </c>
      <c r="B105" s="21"/>
      <c r="C105" s="9">
        <v>4744275490</v>
      </c>
      <c r="D105" s="9">
        <v>2999331951</v>
      </c>
      <c r="E105" s="9">
        <v>7743607441</v>
      </c>
      <c r="F105" s="9">
        <v>4601196526</v>
      </c>
      <c r="G105" s="9">
        <v>2863200532</v>
      </c>
      <c r="H105" s="9">
        <v>7464397058</v>
      </c>
      <c r="I105" s="9">
        <v>53375681</v>
      </c>
      <c r="J105" s="9">
        <v>10488296</v>
      </c>
      <c r="K105" s="9">
        <v>63863977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13850868</v>
      </c>
      <c r="S105" s="9">
        <v>241801</v>
      </c>
      <c r="T105" s="9">
        <v>14092669</v>
      </c>
      <c r="U105" s="9">
        <v>75852415</v>
      </c>
      <c r="V105" s="9">
        <v>125401322</v>
      </c>
      <c r="W105" s="9">
        <v>201253737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</row>
    <row r="106" spans="1:29" ht="19.5" customHeight="1">
      <c r="A106" s="54" t="s">
        <v>42</v>
      </c>
      <c r="B106" s="18" t="s">
        <v>2</v>
      </c>
      <c r="C106" s="5">
        <v>3492946</v>
      </c>
      <c r="D106" s="5">
        <v>3065801</v>
      </c>
      <c r="E106" s="6">
        <v>6558747</v>
      </c>
      <c r="F106" s="5">
        <v>3492946</v>
      </c>
      <c r="G106" s="5">
        <v>3065801</v>
      </c>
      <c r="H106" s="5">
        <v>6558747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8">
        <v>0</v>
      </c>
      <c r="X106" s="5">
        <v>0</v>
      </c>
      <c r="Y106" s="5">
        <v>0</v>
      </c>
      <c r="Z106" s="8">
        <v>0</v>
      </c>
      <c r="AA106" s="5">
        <v>0</v>
      </c>
      <c r="AB106" s="5">
        <v>0</v>
      </c>
      <c r="AC106" s="6">
        <v>0</v>
      </c>
    </row>
    <row r="107" spans="1:29" ht="19.5" customHeight="1">
      <c r="A107" s="55"/>
      <c r="B107" s="17" t="s">
        <v>3</v>
      </c>
      <c r="C107" s="5">
        <v>0</v>
      </c>
      <c r="D107" s="5">
        <v>0</v>
      </c>
      <c r="E107" s="6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8">
        <v>0</v>
      </c>
      <c r="X107" s="5">
        <v>0</v>
      </c>
      <c r="Y107" s="5">
        <v>0</v>
      </c>
      <c r="Z107" s="8">
        <v>0</v>
      </c>
      <c r="AA107" s="5">
        <v>0</v>
      </c>
      <c r="AB107" s="5">
        <v>0</v>
      </c>
      <c r="AC107" s="6">
        <v>0</v>
      </c>
    </row>
    <row r="108" spans="1:29" ht="19.5" customHeight="1">
      <c r="A108" s="55"/>
      <c r="B108" s="17" t="s">
        <v>71</v>
      </c>
      <c r="C108" s="5">
        <v>0</v>
      </c>
      <c r="D108" s="5">
        <v>0</v>
      </c>
      <c r="E108" s="6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8">
        <v>0</v>
      </c>
      <c r="X108" s="5">
        <v>0</v>
      </c>
      <c r="Y108" s="5">
        <v>0</v>
      </c>
      <c r="Z108" s="8">
        <v>0</v>
      </c>
      <c r="AA108" s="5">
        <v>0</v>
      </c>
      <c r="AB108" s="5">
        <v>0</v>
      </c>
      <c r="AC108" s="6">
        <v>0</v>
      </c>
    </row>
    <row r="109" spans="1:29" ht="19.5" customHeight="1">
      <c r="A109" s="56"/>
      <c r="B109" s="17" t="s">
        <v>4</v>
      </c>
      <c r="C109" s="5">
        <v>101176045</v>
      </c>
      <c r="D109" s="5">
        <v>150416332</v>
      </c>
      <c r="E109" s="6">
        <v>251592377</v>
      </c>
      <c r="F109" s="5">
        <v>101176045</v>
      </c>
      <c r="G109" s="5">
        <v>150416332</v>
      </c>
      <c r="H109" s="5">
        <v>251592377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8">
        <v>0</v>
      </c>
      <c r="X109" s="5">
        <v>0</v>
      </c>
      <c r="Y109" s="5">
        <v>0</v>
      </c>
      <c r="Z109" s="8">
        <v>0</v>
      </c>
      <c r="AA109" s="5">
        <v>0</v>
      </c>
      <c r="AB109" s="5">
        <v>0</v>
      </c>
      <c r="AC109" s="6">
        <v>0</v>
      </c>
    </row>
    <row r="110" spans="1:29" ht="19.5" customHeight="1" thickBot="1">
      <c r="A110" s="22" t="s">
        <v>5</v>
      </c>
      <c r="B110" s="21"/>
      <c r="C110" s="9">
        <v>104668991</v>
      </c>
      <c r="D110" s="9">
        <v>153482133</v>
      </c>
      <c r="E110" s="9">
        <v>258151124</v>
      </c>
      <c r="F110" s="9">
        <v>104668991</v>
      </c>
      <c r="G110" s="9">
        <v>153482133</v>
      </c>
      <c r="H110" s="9">
        <v>258151124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</row>
    <row r="111" spans="1:29" ht="19.5" customHeight="1">
      <c r="A111" s="54" t="s">
        <v>43</v>
      </c>
      <c r="B111" s="18" t="s">
        <v>2</v>
      </c>
      <c r="C111" s="5">
        <v>533869823</v>
      </c>
      <c r="D111" s="5">
        <v>521603911</v>
      </c>
      <c r="E111" s="6">
        <v>1055473734</v>
      </c>
      <c r="F111" s="5">
        <v>130374699</v>
      </c>
      <c r="G111" s="5">
        <v>193584390</v>
      </c>
      <c r="H111" s="5">
        <v>323959089</v>
      </c>
      <c r="I111" s="5">
        <v>146623</v>
      </c>
      <c r="J111" s="5">
        <v>0</v>
      </c>
      <c r="K111" s="5">
        <v>146623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5634515</v>
      </c>
      <c r="S111" s="5">
        <v>6441470</v>
      </c>
      <c r="T111" s="5">
        <v>12075985</v>
      </c>
      <c r="U111" s="5">
        <v>397713986</v>
      </c>
      <c r="V111" s="5">
        <v>321578051</v>
      </c>
      <c r="W111" s="8">
        <v>719292037</v>
      </c>
      <c r="X111" s="5">
        <v>0</v>
      </c>
      <c r="Y111" s="5">
        <v>0</v>
      </c>
      <c r="Z111" s="8">
        <v>0</v>
      </c>
      <c r="AA111" s="5">
        <v>0</v>
      </c>
      <c r="AB111" s="5">
        <v>0</v>
      </c>
      <c r="AC111" s="6">
        <v>0</v>
      </c>
    </row>
    <row r="112" spans="1:29" ht="19.5" customHeight="1">
      <c r="A112" s="55"/>
      <c r="B112" s="17" t="s">
        <v>3</v>
      </c>
      <c r="C112" s="5">
        <v>217485904</v>
      </c>
      <c r="D112" s="5">
        <v>46518135</v>
      </c>
      <c r="E112" s="6">
        <v>264004039</v>
      </c>
      <c r="F112" s="5">
        <v>7766921</v>
      </c>
      <c r="G112" s="5">
        <v>0</v>
      </c>
      <c r="H112" s="5">
        <v>7766921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3635504</v>
      </c>
      <c r="S112" s="5">
        <v>0</v>
      </c>
      <c r="T112" s="5">
        <v>3635504</v>
      </c>
      <c r="U112" s="5">
        <v>206083479</v>
      </c>
      <c r="V112" s="5">
        <v>46518135</v>
      </c>
      <c r="W112" s="8">
        <v>252601614</v>
      </c>
      <c r="X112" s="5">
        <v>0</v>
      </c>
      <c r="Y112" s="5">
        <v>0</v>
      </c>
      <c r="Z112" s="8">
        <v>0</v>
      </c>
      <c r="AA112" s="5">
        <v>0</v>
      </c>
      <c r="AB112" s="5">
        <v>0</v>
      </c>
      <c r="AC112" s="6">
        <v>0</v>
      </c>
    </row>
    <row r="113" spans="1:29" ht="19.5" customHeight="1">
      <c r="A113" s="55"/>
      <c r="B113" s="17" t="s">
        <v>71</v>
      </c>
      <c r="C113" s="5">
        <v>0</v>
      </c>
      <c r="D113" s="5">
        <v>0</v>
      </c>
      <c r="E113" s="6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8">
        <v>0</v>
      </c>
      <c r="X113" s="5">
        <v>0</v>
      </c>
      <c r="Y113" s="5">
        <v>0</v>
      </c>
      <c r="Z113" s="8">
        <v>0</v>
      </c>
      <c r="AA113" s="5">
        <v>0</v>
      </c>
      <c r="AB113" s="5">
        <v>0</v>
      </c>
      <c r="AC113" s="6">
        <v>0</v>
      </c>
    </row>
    <row r="114" spans="1:29" ht="19.5" customHeight="1">
      <c r="A114" s="56"/>
      <c r="B114" s="17" t="s">
        <v>4</v>
      </c>
      <c r="C114" s="5">
        <v>835329273</v>
      </c>
      <c r="D114" s="5">
        <v>159330355</v>
      </c>
      <c r="E114" s="6">
        <v>994659628</v>
      </c>
      <c r="F114" s="5">
        <v>583681365</v>
      </c>
      <c r="G114" s="5">
        <v>159330355</v>
      </c>
      <c r="H114" s="5">
        <v>743011720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230232704</v>
      </c>
      <c r="S114" s="5">
        <v>0</v>
      </c>
      <c r="T114" s="5">
        <v>230232704</v>
      </c>
      <c r="U114" s="5">
        <v>21415204</v>
      </c>
      <c r="V114" s="5">
        <v>0</v>
      </c>
      <c r="W114" s="8">
        <v>21415204</v>
      </c>
      <c r="X114" s="5">
        <v>0</v>
      </c>
      <c r="Y114" s="5">
        <v>0</v>
      </c>
      <c r="Z114" s="8">
        <v>0</v>
      </c>
      <c r="AA114" s="5">
        <v>0</v>
      </c>
      <c r="AB114" s="5">
        <v>0</v>
      </c>
      <c r="AC114" s="6">
        <v>0</v>
      </c>
    </row>
    <row r="115" spans="1:29" ht="19.5" customHeight="1" thickBot="1">
      <c r="A115" s="22" t="s">
        <v>5</v>
      </c>
      <c r="B115" s="21"/>
      <c r="C115" s="9">
        <v>1586685000</v>
      </c>
      <c r="D115" s="9">
        <v>727452401</v>
      </c>
      <c r="E115" s="9">
        <v>2314137401</v>
      </c>
      <c r="F115" s="9">
        <v>721822985</v>
      </c>
      <c r="G115" s="9">
        <v>352914745</v>
      </c>
      <c r="H115" s="9">
        <v>1074737730</v>
      </c>
      <c r="I115" s="9">
        <v>146623</v>
      </c>
      <c r="J115" s="9">
        <v>0</v>
      </c>
      <c r="K115" s="9">
        <v>146623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239502723</v>
      </c>
      <c r="S115" s="9">
        <v>6441470</v>
      </c>
      <c r="T115" s="9">
        <v>245944193</v>
      </c>
      <c r="U115" s="9">
        <v>625212669</v>
      </c>
      <c r="V115" s="9">
        <v>368096186</v>
      </c>
      <c r="W115" s="9">
        <v>993308855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</row>
    <row r="116" spans="1:29" ht="19.5" customHeight="1">
      <c r="A116" s="54" t="s">
        <v>44</v>
      </c>
      <c r="B116" s="18" t="s">
        <v>2</v>
      </c>
      <c r="C116" s="5">
        <v>23496099</v>
      </c>
      <c r="D116" s="5">
        <v>9843888</v>
      </c>
      <c r="E116" s="6">
        <v>33339987</v>
      </c>
      <c r="F116" s="5">
        <v>23496099</v>
      </c>
      <c r="G116" s="5">
        <v>9843888</v>
      </c>
      <c r="H116" s="5">
        <v>33339987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8">
        <v>0</v>
      </c>
      <c r="X116" s="5">
        <v>0</v>
      </c>
      <c r="Y116" s="5">
        <v>0</v>
      </c>
      <c r="Z116" s="8">
        <v>0</v>
      </c>
      <c r="AA116" s="5">
        <v>0</v>
      </c>
      <c r="AB116" s="5">
        <v>0</v>
      </c>
      <c r="AC116" s="6">
        <v>0</v>
      </c>
    </row>
    <row r="117" spans="1:29" ht="19.5" customHeight="1">
      <c r="A117" s="55"/>
      <c r="B117" s="17" t="s">
        <v>3</v>
      </c>
      <c r="C117" s="5">
        <v>0</v>
      </c>
      <c r="D117" s="5">
        <v>0</v>
      </c>
      <c r="E117" s="6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8">
        <v>0</v>
      </c>
      <c r="X117" s="5">
        <v>0</v>
      </c>
      <c r="Y117" s="5">
        <v>0</v>
      </c>
      <c r="Z117" s="8">
        <v>0</v>
      </c>
      <c r="AA117" s="5">
        <v>0</v>
      </c>
      <c r="AB117" s="5">
        <v>0</v>
      </c>
      <c r="AC117" s="6">
        <v>0</v>
      </c>
    </row>
    <row r="118" spans="1:29" ht="19.5" customHeight="1">
      <c r="A118" s="55"/>
      <c r="B118" s="17" t="s">
        <v>71</v>
      </c>
      <c r="C118" s="5">
        <v>0</v>
      </c>
      <c r="D118" s="5">
        <v>0</v>
      </c>
      <c r="E118" s="6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8">
        <v>0</v>
      </c>
      <c r="X118" s="5">
        <v>0</v>
      </c>
      <c r="Y118" s="5">
        <v>0</v>
      </c>
      <c r="Z118" s="8">
        <v>0</v>
      </c>
      <c r="AA118" s="5">
        <v>0</v>
      </c>
      <c r="AB118" s="5">
        <v>0</v>
      </c>
      <c r="AC118" s="6">
        <v>0</v>
      </c>
    </row>
    <row r="119" spans="1:29" ht="19.5" customHeight="1">
      <c r="A119" s="56"/>
      <c r="B119" s="17" t="s">
        <v>4</v>
      </c>
      <c r="C119" s="5">
        <v>24792549</v>
      </c>
      <c r="D119" s="5">
        <v>22517566</v>
      </c>
      <c r="E119" s="6">
        <v>47310115</v>
      </c>
      <c r="F119" s="5">
        <v>24792549</v>
      </c>
      <c r="G119" s="5">
        <v>22517566</v>
      </c>
      <c r="H119" s="5">
        <v>47310115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8">
        <v>0</v>
      </c>
      <c r="X119" s="5">
        <v>0</v>
      </c>
      <c r="Y119" s="5">
        <v>0</v>
      </c>
      <c r="Z119" s="8">
        <v>0</v>
      </c>
      <c r="AA119" s="5">
        <v>0</v>
      </c>
      <c r="AB119" s="5">
        <v>0</v>
      </c>
      <c r="AC119" s="6">
        <v>0</v>
      </c>
    </row>
    <row r="120" spans="1:29" ht="19.5" customHeight="1" thickBot="1">
      <c r="A120" s="22" t="s">
        <v>5</v>
      </c>
      <c r="B120" s="21"/>
      <c r="C120" s="9">
        <v>48288648</v>
      </c>
      <c r="D120" s="9">
        <v>32361454</v>
      </c>
      <c r="E120" s="9">
        <v>80650102</v>
      </c>
      <c r="F120" s="9">
        <v>48288648</v>
      </c>
      <c r="G120" s="9">
        <v>32361454</v>
      </c>
      <c r="H120" s="9">
        <v>80650102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</row>
    <row r="121" spans="1:29" ht="19.5" customHeight="1">
      <c r="A121" s="54" t="s">
        <v>45</v>
      </c>
      <c r="B121" s="18" t="s">
        <v>2</v>
      </c>
      <c r="C121" s="5">
        <v>0</v>
      </c>
      <c r="D121" s="5">
        <v>0</v>
      </c>
      <c r="E121" s="6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8">
        <v>0</v>
      </c>
      <c r="X121" s="5">
        <v>0</v>
      </c>
      <c r="Y121" s="5">
        <v>0</v>
      </c>
      <c r="Z121" s="8">
        <v>0</v>
      </c>
      <c r="AA121" s="5">
        <v>0</v>
      </c>
      <c r="AB121" s="5">
        <v>0</v>
      </c>
      <c r="AC121" s="6">
        <v>0</v>
      </c>
    </row>
    <row r="122" spans="1:29" ht="19.5" customHeight="1">
      <c r="A122" s="55"/>
      <c r="B122" s="17" t="s">
        <v>3</v>
      </c>
      <c r="C122" s="5">
        <v>464223</v>
      </c>
      <c r="D122" s="5">
        <v>739274</v>
      </c>
      <c r="E122" s="6">
        <v>1203497</v>
      </c>
      <c r="F122" s="5">
        <v>0</v>
      </c>
      <c r="G122" s="5">
        <v>739274</v>
      </c>
      <c r="H122" s="5">
        <v>739274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464223</v>
      </c>
      <c r="P122" s="5">
        <v>0</v>
      </c>
      <c r="Q122" s="5">
        <v>464223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8">
        <v>0</v>
      </c>
      <c r="X122" s="5">
        <v>0</v>
      </c>
      <c r="Y122" s="5">
        <v>0</v>
      </c>
      <c r="Z122" s="8">
        <v>0</v>
      </c>
      <c r="AA122" s="5">
        <v>0</v>
      </c>
      <c r="AB122" s="5">
        <v>0</v>
      </c>
      <c r="AC122" s="6">
        <v>0</v>
      </c>
    </row>
    <row r="123" spans="1:29" ht="19.5" customHeight="1">
      <c r="A123" s="55"/>
      <c r="B123" s="17" t="s">
        <v>71</v>
      </c>
      <c r="C123" s="5">
        <v>0</v>
      </c>
      <c r="D123" s="5">
        <v>0</v>
      </c>
      <c r="E123" s="6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8">
        <v>0</v>
      </c>
      <c r="X123" s="5">
        <v>0</v>
      </c>
      <c r="Y123" s="5">
        <v>0</v>
      </c>
      <c r="Z123" s="8">
        <v>0</v>
      </c>
      <c r="AA123" s="5">
        <v>0</v>
      </c>
      <c r="AB123" s="5">
        <v>0</v>
      </c>
      <c r="AC123" s="6">
        <v>0</v>
      </c>
    </row>
    <row r="124" spans="1:29" ht="19.5" customHeight="1">
      <c r="A124" s="56"/>
      <c r="B124" s="17" t="s">
        <v>4</v>
      </c>
      <c r="C124" s="5">
        <v>8112652</v>
      </c>
      <c r="D124" s="5">
        <v>4908585</v>
      </c>
      <c r="E124" s="6">
        <v>13021237</v>
      </c>
      <c r="F124" s="5">
        <v>8112652</v>
      </c>
      <c r="G124" s="5">
        <v>4908585</v>
      </c>
      <c r="H124" s="5">
        <v>13021237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8">
        <v>0</v>
      </c>
      <c r="X124" s="5">
        <v>0</v>
      </c>
      <c r="Y124" s="5">
        <v>0</v>
      </c>
      <c r="Z124" s="8">
        <v>0</v>
      </c>
      <c r="AA124" s="5">
        <v>0</v>
      </c>
      <c r="AB124" s="5">
        <v>0</v>
      </c>
      <c r="AC124" s="6">
        <v>0</v>
      </c>
    </row>
    <row r="125" spans="1:29" ht="19.5" customHeight="1" thickBot="1">
      <c r="A125" s="22" t="s">
        <v>5</v>
      </c>
      <c r="B125" s="21"/>
      <c r="C125" s="9">
        <v>8576875</v>
      </c>
      <c r="D125" s="9">
        <v>5647859</v>
      </c>
      <c r="E125" s="9">
        <v>14224734</v>
      </c>
      <c r="F125" s="9">
        <v>8112652</v>
      </c>
      <c r="G125" s="9">
        <v>5647859</v>
      </c>
      <c r="H125" s="9">
        <v>13760511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464223</v>
      </c>
      <c r="P125" s="9">
        <v>0</v>
      </c>
      <c r="Q125" s="9">
        <v>464223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</row>
    <row r="126" spans="1:29" ht="19.5" customHeight="1">
      <c r="A126" s="54" t="s">
        <v>46</v>
      </c>
      <c r="B126" s="18" t="s">
        <v>2</v>
      </c>
      <c r="C126" s="5">
        <v>0</v>
      </c>
      <c r="D126" s="5">
        <v>0</v>
      </c>
      <c r="E126" s="6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8">
        <v>0</v>
      </c>
      <c r="X126" s="5">
        <v>0</v>
      </c>
      <c r="Y126" s="5">
        <v>0</v>
      </c>
      <c r="Z126" s="8">
        <v>0</v>
      </c>
      <c r="AA126" s="5">
        <v>0</v>
      </c>
      <c r="AB126" s="5">
        <v>0</v>
      </c>
      <c r="AC126" s="6">
        <v>0</v>
      </c>
    </row>
    <row r="127" spans="1:29" ht="19.5" customHeight="1">
      <c r="A127" s="55"/>
      <c r="B127" s="17" t="s">
        <v>3</v>
      </c>
      <c r="C127" s="5">
        <v>0</v>
      </c>
      <c r="D127" s="5">
        <v>0</v>
      </c>
      <c r="E127" s="6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8">
        <v>0</v>
      </c>
      <c r="X127" s="5">
        <v>0</v>
      </c>
      <c r="Y127" s="5">
        <v>0</v>
      </c>
      <c r="Z127" s="8">
        <v>0</v>
      </c>
      <c r="AA127" s="5">
        <v>0</v>
      </c>
      <c r="AB127" s="5">
        <v>0</v>
      </c>
      <c r="AC127" s="6">
        <v>0</v>
      </c>
    </row>
    <row r="128" spans="1:29" ht="19.5" customHeight="1">
      <c r="A128" s="55"/>
      <c r="B128" s="17" t="s">
        <v>71</v>
      </c>
      <c r="C128" s="5">
        <v>0</v>
      </c>
      <c r="D128" s="5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8">
        <v>0</v>
      </c>
      <c r="X128" s="5">
        <v>0</v>
      </c>
      <c r="Y128" s="5">
        <v>0</v>
      </c>
      <c r="Z128" s="8">
        <v>0</v>
      </c>
      <c r="AA128" s="5">
        <v>0</v>
      </c>
      <c r="AB128" s="5">
        <v>0</v>
      </c>
      <c r="AC128" s="6">
        <v>0</v>
      </c>
    </row>
    <row r="129" spans="1:29" ht="19.5" customHeight="1">
      <c r="A129" s="56"/>
      <c r="B129" s="17" t="s">
        <v>4</v>
      </c>
      <c r="C129" s="5">
        <v>246881497</v>
      </c>
      <c r="D129" s="5">
        <v>415898313</v>
      </c>
      <c r="E129" s="6">
        <v>662779810</v>
      </c>
      <c r="F129" s="5">
        <v>11130900</v>
      </c>
      <c r="G129" s="5">
        <v>18306862</v>
      </c>
      <c r="H129" s="5">
        <v>29437762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235750597</v>
      </c>
      <c r="V129" s="5">
        <v>397591451</v>
      </c>
      <c r="W129" s="8">
        <v>633342048</v>
      </c>
      <c r="X129" s="5">
        <v>0</v>
      </c>
      <c r="Y129" s="5">
        <v>0</v>
      </c>
      <c r="Z129" s="8">
        <v>0</v>
      </c>
      <c r="AA129" s="5">
        <v>0</v>
      </c>
      <c r="AB129" s="5">
        <v>0</v>
      </c>
      <c r="AC129" s="6">
        <v>0</v>
      </c>
    </row>
    <row r="130" spans="1:29" ht="19.5" customHeight="1" thickBot="1">
      <c r="A130" s="22" t="s">
        <v>5</v>
      </c>
      <c r="B130" s="21"/>
      <c r="C130" s="9">
        <v>246881497</v>
      </c>
      <c r="D130" s="9">
        <v>415898313</v>
      </c>
      <c r="E130" s="9">
        <v>662779810</v>
      </c>
      <c r="F130" s="9">
        <v>11130900</v>
      </c>
      <c r="G130" s="9">
        <v>18306862</v>
      </c>
      <c r="H130" s="9">
        <v>29437762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235750597</v>
      </c>
      <c r="V130" s="9">
        <v>397591451</v>
      </c>
      <c r="W130" s="9">
        <v>633342048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</row>
    <row r="131" spans="1:29" ht="19.5" customHeight="1">
      <c r="A131" s="54" t="s">
        <v>47</v>
      </c>
      <c r="B131" s="18" t="s">
        <v>2</v>
      </c>
      <c r="C131" s="5">
        <v>0</v>
      </c>
      <c r="D131" s="5">
        <v>0</v>
      </c>
      <c r="E131" s="6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8">
        <v>0</v>
      </c>
      <c r="X131" s="5">
        <v>0</v>
      </c>
      <c r="Y131" s="5">
        <v>0</v>
      </c>
      <c r="Z131" s="8">
        <v>0</v>
      </c>
      <c r="AA131" s="5">
        <v>0</v>
      </c>
      <c r="AB131" s="5">
        <v>0</v>
      </c>
      <c r="AC131" s="6">
        <v>0</v>
      </c>
    </row>
    <row r="132" spans="1:29" ht="19.5" customHeight="1">
      <c r="A132" s="55"/>
      <c r="B132" s="17" t="s">
        <v>3</v>
      </c>
      <c r="C132" s="5">
        <v>83143963</v>
      </c>
      <c r="D132" s="5">
        <v>0</v>
      </c>
      <c r="E132" s="6">
        <v>83143963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83143963</v>
      </c>
      <c r="V132" s="5">
        <v>0</v>
      </c>
      <c r="W132" s="8">
        <v>83143963</v>
      </c>
      <c r="X132" s="5">
        <v>0</v>
      </c>
      <c r="Y132" s="5">
        <v>0</v>
      </c>
      <c r="Z132" s="8">
        <v>0</v>
      </c>
      <c r="AA132" s="5">
        <v>0</v>
      </c>
      <c r="AB132" s="5">
        <v>0</v>
      </c>
      <c r="AC132" s="6">
        <v>0</v>
      </c>
    </row>
    <row r="133" spans="1:29" ht="19.5" customHeight="1">
      <c r="A133" s="55"/>
      <c r="B133" s="17" t="s">
        <v>71</v>
      </c>
      <c r="C133" s="5">
        <v>0</v>
      </c>
      <c r="D133" s="5">
        <v>0</v>
      </c>
      <c r="E133" s="6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8">
        <v>0</v>
      </c>
      <c r="X133" s="5">
        <v>0</v>
      </c>
      <c r="Y133" s="5">
        <v>0</v>
      </c>
      <c r="Z133" s="8">
        <v>0</v>
      </c>
      <c r="AA133" s="5">
        <v>0</v>
      </c>
      <c r="AB133" s="5">
        <v>0</v>
      </c>
      <c r="AC133" s="6">
        <v>0</v>
      </c>
    </row>
    <row r="134" spans="1:29" ht="19.5" customHeight="1">
      <c r="A134" s="56"/>
      <c r="B134" s="17" t="s">
        <v>4</v>
      </c>
      <c r="C134" s="5">
        <v>67607584</v>
      </c>
      <c r="D134" s="5">
        <v>36480984</v>
      </c>
      <c r="E134" s="6">
        <v>104088568</v>
      </c>
      <c r="F134" s="5">
        <v>774665</v>
      </c>
      <c r="G134" s="5">
        <v>2853563</v>
      </c>
      <c r="H134" s="5">
        <v>3628228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66832919</v>
      </c>
      <c r="V134" s="5">
        <v>33627421</v>
      </c>
      <c r="W134" s="8">
        <v>100460340</v>
      </c>
      <c r="X134" s="5">
        <v>0</v>
      </c>
      <c r="Y134" s="5">
        <v>0</v>
      </c>
      <c r="Z134" s="8">
        <v>0</v>
      </c>
      <c r="AA134" s="5">
        <v>0</v>
      </c>
      <c r="AB134" s="5">
        <v>0</v>
      </c>
      <c r="AC134" s="6">
        <v>0</v>
      </c>
    </row>
    <row r="135" spans="1:29" ht="19.5" customHeight="1" thickBot="1">
      <c r="A135" s="22" t="s">
        <v>5</v>
      </c>
      <c r="B135" s="21"/>
      <c r="C135" s="9">
        <v>150751547</v>
      </c>
      <c r="D135" s="9">
        <v>36480984</v>
      </c>
      <c r="E135" s="9">
        <v>187232531</v>
      </c>
      <c r="F135" s="9">
        <v>774665</v>
      </c>
      <c r="G135" s="9">
        <v>2853563</v>
      </c>
      <c r="H135" s="9">
        <v>3628228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149976882</v>
      </c>
      <c r="V135" s="9">
        <v>33627421</v>
      </c>
      <c r="W135" s="9">
        <v>183604303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</row>
    <row r="136" spans="1:29" ht="19.5" customHeight="1">
      <c r="A136" s="54" t="s">
        <v>48</v>
      </c>
      <c r="B136" s="18" t="s">
        <v>2</v>
      </c>
      <c r="C136" s="5">
        <v>0</v>
      </c>
      <c r="D136" s="5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8">
        <v>0</v>
      </c>
      <c r="X136" s="5">
        <v>0</v>
      </c>
      <c r="Y136" s="5">
        <v>0</v>
      </c>
      <c r="Z136" s="8">
        <v>0</v>
      </c>
      <c r="AA136" s="5">
        <v>0</v>
      </c>
      <c r="AB136" s="5">
        <v>0</v>
      </c>
      <c r="AC136" s="6">
        <v>0</v>
      </c>
    </row>
    <row r="137" spans="1:29" ht="19.5" customHeight="1">
      <c r="A137" s="55"/>
      <c r="B137" s="17" t="s">
        <v>3</v>
      </c>
      <c r="C137" s="5">
        <v>0</v>
      </c>
      <c r="D137" s="5">
        <v>0</v>
      </c>
      <c r="E137" s="6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8">
        <v>0</v>
      </c>
      <c r="X137" s="5">
        <v>0</v>
      </c>
      <c r="Y137" s="5">
        <v>0</v>
      </c>
      <c r="Z137" s="8">
        <v>0</v>
      </c>
      <c r="AA137" s="5">
        <v>0</v>
      </c>
      <c r="AB137" s="5">
        <v>0</v>
      </c>
      <c r="AC137" s="6">
        <v>0</v>
      </c>
    </row>
    <row r="138" spans="1:29" ht="19.5" customHeight="1">
      <c r="A138" s="55"/>
      <c r="B138" s="17" t="s">
        <v>71</v>
      </c>
      <c r="C138" s="5">
        <v>0</v>
      </c>
      <c r="D138" s="5">
        <v>0</v>
      </c>
      <c r="E138" s="6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8">
        <v>0</v>
      </c>
      <c r="X138" s="5">
        <v>0</v>
      </c>
      <c r="Y138" s="5">
        <v>0</v>
      </c>
      <c r="Z138" s="8">
        <v>0</v>
      </c>
      <c r="AA138" s="5">
        <v>0</v>
      </c>
      <c r="AB138" s="5">
        <v>0</v>
      </c>
      <c r="AC138" s="6">
        <v>0</v>
      </c>
    </row>
    <row r="139" spans="1:29" ht="19.5" customHeight="1">
      <c r="A139" s="56"/>
      <c r="B139" s="17" t="s">
        <v>4</v>
      </c>
      <c r="C139" s="5">
        <v>0</v>
      </c>
      <c r="D139" s="5">
        <v>0</v>
      </c>
      <c r="E139" s="6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8">
        <v>0</v>
      </c>
      <c r="X139" s="5">
        <v>0</v>
      </c>
      <c r="Y139" s="5">
        <v>0</v>
      </c>
      <c r="Z139" s="8">
        <v>0</v>
      </c>
      <c r="AA139" s="5">
        <v>0</v>
      </c>
      <c r="AB139" s="5">
        <v>0</v>
      </c>
      <c r="AC139" s="6">
        <v>0</v>
      </c>
    </row>
    <row r="140" spans="1:29" ht="19.5" customHeight="1" thickBot="1">
      <c r="A140" s="22" t="s">
        <v>5</v>
      </c>
      <c r="B140" s="21"/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</row>
    <row r="141" spans="1:29" ht="19.5" customHeight="1">
      <c r="A141" s="54" t="s">
        <v>61</v>
      </c>
      <c r="B141" s="18" t="s">
        <v>2</v>
      </c>
      <c r="C141" s="5">
        <v>0</v>
      </c>
      <c r="D141" s="5">
        <v>0</v>
      </c>
      <c r="E141" s="6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8">
        <v>0</v>
      </c>
      <c r="X141" s="5">
        <v>0</v>
      </c>
      <c r="Y141" s="5">
        <v>0</v>
      </c>
      <c r="Z141" s="8">
        <v>0</v>
      </c>
      <c r="AA141" s="5">
        <v>0</v>
      </c>
      <c r="AB141" s="5">
        <v>0</v>
      </c>
      <c r="AC141" s="6">
        <v>0</v>
      </c>
    </row>
    <row r="142" spans="1:29" ht="19.5" customHeight="1">
      <c r="A142" s="55"/>
      <c r="B142" s="17" t="s">
        <v>3</v>
      </c>
      <c r="C142" s="5">
        <v>0</v>
      </c>
      <c r="D142" s="5">
        <v>0</v>
      </c>
      <c r="E142" s="6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8">
        <v>0</v>
      </c>
      <c r="X142" s="5">
        <v>0</v>
      </c>
      <c r="Y142" s="5">
        <v>0</v>
      </c>
      <c r="Z142" s="8">
        <v>0</v>
      </c>
      <c r="AA142" s="5">
        <v>0</v>
      </c>
      <c r="AB142" s="5">
        <v>0</v>
      </c>
      <c r="AC142" s="6">
        <v>0</v>
      </c>
    </row>
    <row r="143" spans="1:29" ht="19.5" customHeight="1">
      <c r="A143" s="55"/>
      <c r="B143" s="17" t="s">
        <v>71</v>
      </c>
      <c r="C143" s="5">
        <v>0</v>
      </c>
      <c r="D143" s="5">
        <v>0</v>
      </c>
      <c r="E143" s="6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8">
        <v>0</v>
      </c>
      <c r="X143" s="5">
        <v>0</v>
      </c>
      <c r="Y143" s="5">
        <v>0</v>
      </c>
      <c r="Z143" s="8">
        <v>0</v>
      </c>
      <c r="AA143" s="5">
        <v>0</v>
      </c>
      <c r="AB143" s="5">
        <v>0</v>
      </c>
      <c r="AC143" s="6">
        <v>0</v>
      </c>
    </row>
    <row r="144" spans="1:29" ht="19.5" customHeight="1">
      <c r="A144" s="56"/>
      <c r="B144" s="17" t="s">
        <v>4</v>
      </c>
      <c r="C144" s="5">
        <v>0</v>
      </c>
      <c r="D144" s="5">
        <v>0</v>
      </c>
      <c r="E144" s="6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8">
        <v>0</v>
      </c>
      <c r="X144" s="5">
        <v>0</v>
      </c>
      <c r="Y144" s="5">
        <v>0</v>
      </c>
      <c r="Z144" s="8">
        <v>0</v>
      </c>
      <c r="AA144" s="5">
        <v>0</v>
      </c>
      <c r="AB144" s="5">
        <v>0</v>
      </c>
      <c r="AC144" s="6">
        <v>0</v>
      </c>
    </row>
    <row r="145" spans="1:29" ht="19.5" customHeight="1" thickBot="1">
      <c r="A145" s="22" t="s">
        <v>5</v>
      </c>
      <c r="B145" s="21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</row>
    <row r="146" spans="1:29" ht="19.5" customHeight="1">
      <c r="A146" s="54" t="s">
        <v>49</v>
      </c>
      <c r="B146" s="18" t="s">
        <v>2</v>
      </c>
      <c r="C146" s="5">
        <v>0</v>
      </c>
      <c r="D146" s="5">
        <v>0</v>
      </c>
      <c r="E146" s="6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8">
        <v>0</v>
      </c>
      <c r="X146" s="5">
        <v>0</v>
      </c>
      <c r="Y146" s="5">
        <v>0</v>
      </c>
      <c r="Z146" s="8">
        <v>0</v>
      </c>
      <c r="AA146" s="5">
        <v>0</v>
      </c>
      <c r="AB146" s="5">
        <v>0</v>
      </c>
      <c r="AC146" s="6">
        <v>0</v>
      </c>
    </row>
    <row r="147" spans="1:29" ht="19.5" customHeight="1">
      <c r="A147" s="55"/>
      <c r="B147" s="17" t="s">
        <v>3</v>
      </c>
      <c r="C147" s="5">
        <v>0</v>
      </c>
      <c r="D147" s="5">
        <v>0</v>
      </c>
      <c r="E147" s="6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8">
        <v>0</v>
      </c>
      <c r="X147" s="5">
        <v>0</v>
      </c>
      <c r="Y147" s="5">
        <v>0</v>
      </c>
      <c r="Z147" s="8">
        <v>0</v>
      </c>
      <c r="AA147" s="5">
        <v>0</v>
      </c>
      <c r="AB147" s="5">
        <v>0</v>
      </c>
      <c r="AC147" s="6">
        <v>0</v>
      </c>
    </row>
    <row r="148" spans="1:29" ht="19.5" customHeight="1">
      <c r="A148" s="55"/>
      <c r="B148" s="17" t="s">
        <v>71</v>
      </c>
      <c r="C148" s="5">
        <v>0</v>
      </c>
      <c r="D148" s="5">
        <v>0</v>
      </c>
      <c r="E148" s="6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8">
        <v>0</v>
      </c>
      <c r="X148" s="5">
        <v>0</v>
      </c>
      <c r="Y148" s="5">
        <v>0</v>
      </c>
      <c r="Z148" s="8">
        <v>0</v>
      </c>
      <c r="AA148" s="5">
        <v>0</v>
      </c>
      <c r="AB148" s="5">
        <v>0</v>
      </c>
      <c r="AC148" s="6">
        <v>0</v>
      </c>
    </row>
    <row r="149" spans="1:29" ht="19.5" customHeight="1">
      <c r="A149" s="56"/>
      <c r="B149" s="17" t="s">
        <v>4</v>
      </c>
      <c r="C149" s="5">
        <v>5727639</v>
      </c>
      <c r="D149" s="5">
        <v>0</v>
      </c>
      <c r="E149" s="6">
        <v>5727639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5727639</v>
      </c>
      <c r="V149" s="5">
        <v>0</v>
      </c>
      <c r="W149" s="8">
        <v>5727639</v>
      </c>
      <c r="X149" s="5">
        <v>0</v>
      </c>
      <c r="Y149" s="5">
        <v>0</v>
      </c>
      <c r="Z149" s="8">
        <v>0</v>
      </c>
      <c r="AA149" s="5">
        <v>0</v>
      </c>
      <c r="AB149" s="5">
        <v>0</v>
      </c>
      <c r="AC149" s="6">
        <v>0</v>
      </c>
    </row>
    <row r="150" spans="1:29" ht="19.5" customHeight="1" thickBot="1">
      <c r="A150" s="22" t="s">
        <v>5</v>
      </c>
      <c r="B150" s="21"/>
      <c r="C150" s="9">
        <v>5727639</v>
      </c>
      <c r="D150" s="9">
        <v>0</v>
      </c>
      <c r="E150" s="9">
        <v>5727639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5727639</v>
      </c>
      <c r="V150" s="9">
        <v>0</v>
      </c>
      <c r="W150" s="9">
        <v>5727639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</row>
    <row r="151" spans="1:29" ht="19.5" customHeight="1">
      <c r="A151" s="54" t="s">
        <v>50</v>
      </c>
      <c r="B151" s="18" t="s">
        <v>2</v>
      </c>
      <c r="C151" s="5">
        <v>1044699</v>
      </c>
      <c r="D151" s="5">
        <v>4018300</v>
      </c>
      <c r="E151" s="6">
        <v>5062999</v>
      </c>
      <c r="F151" s="5">
        <v>214770</v>
      </c>
      <c r="G151" s="5">
        <v>4018300</v>
      </c>
      <c r="H151" s="5">
        <v>4233070</v>
      </c>
      <c r="I151" s="5">
        <v>829929</v>
      </c>
      <c r="J151" s="5">
        <v>0</v>
      </c>
      <c r="K151" s="5">
        <v>829929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8">
        <v>0</v>
      </c>
      <c r="X151" s="5">
        <v>0</v>
      </c>
      <c r="Y151" s="5">
        <v>0</v>
      </c>
      <c r="Z151" s="8">
        <v>0</v>
      </c>
      <c r="AA151" s="5">
        <v>0</v>
      </c>
      <c r="AB151" s="5">
        <v>0</v>
      </c>
      <c r="AC151" s="6">
        <v>0</v>
      </c>
    </row>
    <row r="152" spans="1:29" ht="19.5" customHeight="1">
      <c r="A152" s="55"/>
      <c r="B152" s="17" t="s">
        <v>3</v>
      </c>
      <c r="C152" s="5">
        <v>8341805</v>
      </c>
      <c r="D152" s="5">
        <v>0</v>
      </c>
      <c r="E152" s="6">
        <v>8341805</v>
      </c>
      <c r="F152" s="5">
        <v>0</v>
      </c>
      <c r="G152" s="5">
        <v>0</v>
      </c>
      <c r="H152" s="5">
        <v>0</v>
      </c>
      <c r="I152" s="5">
        <v>2053843</v>
      </c>
      <c r="J152" s="5">
        <v>0</v>
      </c>
      <c r="K152" s="5">
        <v>2053843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6287962</v>
      </c>
      <c r="V152" s="5">
        <v>0</v>
      </c>
      <c r="W152" s="8">
        <v>6287962</v>
      </c>
      <c r="X152" s="5">
        <v>0</v>
      </c>
      <c r="Y152" s="5">
        <v>0</v>
      </c>
      <c r="Z152" s="8">
        <v>0</v>
      </c>
      <c r="AA152" s="5">
        <v>0</v>
      </c>
      <c r="AB152" s="5">
        <v>0</v>
      </c>
      <c r="AC152" s="6">
        <v>0</v>
      </c>
    </row>
    <row r="153" spans="1:29" ht="19.5" customHeight="1">
      <c r="A153" s="55"/>
      <c r="B153" s="17" t="s">
        <v>71</v>
      </c>
      <c r="C153" s="5">
        <v>0</v>
      </c>
      <c r="D153" s="5">
        <v>0</v>
      </c>
      <c r="E153" s="6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8">
        <v>0</v>
      </c>
      <c r="X153" s="5">
        <v>0</v>
      </c>
      <c r="Y153" s="5">
        <v>0</v>
      </c>
      <c r="Z153" s="8">
        <v>0</v>
      </c>
      <c r="AA153" s="5">
        <v>0</v>
      </c>
      <c r="AB153" s="5">
        <v>0</v>
      </c>
      <c r="AC153" s="6">
        <v>0</v>
      </c>
    </row>
    <row r="154" spans="1:29" ht="19.5" customHeight="1">
      <c r="A154" s="56"/>
      <c r="B154" s="17" t="s">
        <v>4</v>
      </c>
      <c r="C154" s="5">
        <v>96075311</v>
      </c>
      <c r="D154" s="5">
        <v>213961230</v>
      </c>
      <c r="E154" s="6">
        <v>310036541</v>
      </c>
      <c r="F154" s="5">
        <v>61775415</v>
      </c>
      <c r="G154" s="5">
        <v>91054210</v>
      </c>
      <c r="H154" s="5">
        <v>152829625</v>
      </c>
      <c r="I154" s="5">
        <v>16373377</v>
      </c>
      <c r="J154" s="5">
        <v>1170</v>
      </c>
      <c r="K154" s="5">
        <v>16374547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17926519</v>
      </c>
      <c r="V154" s="5">
        <v>122905850</v>
      </c>
      <c r="W154" s="8">
        <v>140832369</v>
      </c>
      <c r="X154" s="5">
        <v>0</v>
      </c>
      <c r="Y154" s="5">
        <v>0</v>
      </c>
      <c r="Z154" s="8">
        <v>0</v>
      </c>
      <c r="AA154" s="5">
        <v>0</v>
      </c>
      <c r="AB154" s="5">
        <v>0</v>
      </c>
      <c r="AC154" s="6">
        <v>0</v>
      </c>
    </row>
    <row r="155" spans="1:29" ht="19.5" customHeight="1" thickBot="1">
      <c r="A155" s="22" t="s">
        <v>5</v>
      </c>
      <c r="B155" s="21"/>
      <c r="C155" s="9">
        <v>105461815</v>
      </c>
      <c r="D155" s="9">
        <v>217979530</v>
      </c>
      <c r="E155" s="9">
        <v>323441345</v>
      </c>
      <c r="F155" s="9">
        <v>61990185</v>
      </c>
      <c r="G155" s="9">
        <v>95072510</v>
      </c>
      <c r="H155" s="9">
        <v>157062695</v>
      </c>
      <c r="I155" s="9">
        <v>19257149</v>
      </c>
      <c r="J155" s="9">
        <v>1170</v>
      </c>
      <c r="K155" s="9">
        <v>19258319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24214481</v>
      </c>
      <c r="V155" s="9">
        <v>122905850</v>
      </c>
      <c r="W155" s="9">
        <v>147120331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</row>
    <row r="156" spans="1:29" ht="19.5" customHeight="1">
      <c r="A156" s="54" t="s">
        <v>51</v>
      </c>
      <c r="B156" s="18" t="s">
        <v>2</v>
      </c>
      <c r="C156" s="5">
        <v>0</v>
      </c>
      <c r="D156" s="5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8">
        <v>0</v>
      </c>
      <c r="X156" s="5">
        <v>0</v>
      </c>
      <c r="Y156" s="5">
        <v>0</v>
      </c>
      <c r="Z156" s="8">
        <v>0</v>
      </c>
      <c r="AA156" s="5">
        <v>0</v>
      </c>
      <c r="AB156" s="5">
        <v>0</v>
      </c>
      <c r="AC156" s="6">
        <v>0</v>
      </c>
    </row>
    <row r="157" spans="1:29" ht="19.5" customHeight="1">
      <c r="A157" s="55" t="s">
        <v>51</v>
      </c>
      <c r="B157" s="17" t="s">
        <v>3</v>
      </c>
      <c r="C157" s="5">
        <v>0</v>
      </c>
      <c r="D157" s="5">
        <v>0</v>
      </c>
      <c r="E157" s="6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8">
        <v>0</v>
      </c>
      <c r="X157" s="5">
        <v>0</v>
      </c>
      <c r="Y157" s="5">
        <v>0</v>
      </c>
      <c r="Z157" s="8">
        <v>0</v>
      </c>
      <c r="AA157" s="5">
        <v>0</v>
      </c>
      <c r="AB157" s="5">
        <v>0</v>
      </c>
      <c r="AC157" s="6">
        <v>0</v>
      </c>
    </row>
    <row r="158" spans="1:29" ht="19.5" customHeight="1">
      <c r="A158" s="55"/>
      <c r="B158" s="17" t="s">
        <v>71</v>
      </c>
      <c r="C158" s="5">
        <v>0</v>
      </c>
      <c r="D158" s="5">
        <v>0</v>
      </c>
      <c r="E158" s="6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8">
        <v>0</v>
      </c>
      <c r="X158" s="5">
        <v>0</v>
      </c>
      <c r="Y158" s="5">
        <v>0</v>
      </c>
      <c r="Z158" s="8">
        <v>0</v>
      </c>
      <c r="AA158" s="5">
        <v>0</v>
      </c>
      <c r="AB158" s="5">
        <v>0</v>
      </c>
      <c r="AC158" s="6">
        <v>0</v>
      </c>
    </row>
    <row r="159" spans="1:29" ht="19.5" customHeight="1">
      <c r="A159" s="56"/>
      <c r="B159" s="17" t="s">
        <v>4</v>
      </c>
      <c r="C159" s="5">
        <v>330359</v>
      </c>
      <c r="D159" s="5">
        <v>2106061</v>
      </c>
      <c r="E159" s="6">
        <v>2436420</v>
      </c>
      <c r="F159" s="5">
        <v>330359</v>
      </c>
      <c r="G159" s="5">
        <v>0</v>
      </c>
      <c r="H159" s="5">
        <v>330359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2106061</v>
      </c>
      <c r="W159" s="8">
        <v>2106061</v>
      </c>
      <c r="X159" s="5">
        <v>0</v>
      </c>
      <c r="Y159" s="5">
        <v>0</v>
      </c>
      <c r="Z159" s="8">
        <v>0</v>
      </c>
      <c r="AA159" s="5">
        <v>0</v>
      </c>
      <c r="AB159" s="5">
        <v>0</v>
      </c>
      <c r="AC159" s="6">
        <v>0</v>
      </c>
    </row>
    <row r="160" spans="1:29" ht="19.5" customHeight="1" thickBot="1">
      <c r="A160" s="22" t="s">
        <v>5</v>
      </c>
      <c r="B160" s="21"/>
      <c r="C160" s="9">
        <v>330359</v>
      </c>
      <c r="D160" s="9">
        <v>2106061</v>
      </c>
      <c r="E160" s="9">
        <v>2436420</v>
      </c>
      <c r="F160" s="9">
        <v>330359</v>
      </c>
      <c r="G160" s="9">
        <v>0</v>
      </c>
      <c r="H160" s="9">
        <v>330359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2106061</v>
      </c>
      <c r="W160" s="9">
        <v>2106061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</row>
    <row r="161" spans="1:29" ht="19.5" customHeight="1">
      <c r="A161" s="54" t="s">
        <v>52</v>
      </c>
      <c r="B161" s="18" t="s">
        <v>2</v>
      </c>
      <c r="C161" s="5">
        <v>0</v>
      </c>
      <c r="D161" s="5">
        <v>0</v>
      </c>
      <c r="E161" s="6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8">
        <v>0</v>
      </c>
      <c r="X161" s="5">
        <v>0</v>
      </c>
      <c r="Y161" s="5">
        <v>0</v>
      </c>
      <c r="Z161" s="8">
        <v>0</v>
      </c>
      <c r="AA161" s="5">
        <v>0</v>
      </c>
      <c r="AB161" s="5">
        <v>0</v>
      </c>
      <c r="AC161" s="6">
        <v>0</v>
      </c>
    </row>
    <row r="162" spans="1:29" ht="19.5" customHeight="1">
      <c r="A162" s="55"/>
      <c r="B162" s="17" t="s">
        <v>3</v>
      </c>
      <c r="C162" s="5">
        <v>0</v>
      </c>
      <c r="D162" s="5">
        <v>0</v>
      </c>
      <c r="E162" s="6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8">
        <v>0</v>
      </c>
      <c r="X162" s="5">
        <v>0</v>
      </c>
      <c r="Y162" s="5">
        <v>0</v>
      </c>
      <c r="Z162" s="8">
        <v>0</v>
      </c>
      <c r="AA162" s="5">
        <v>0</v>
      </c>
      <c r="AB162" s="5">
        <v>0</v>
      </c>
      <c r="AC162" s="6">
        <v>0</v>
      </c>
    </row>
    <row r="163" spans="1:29" ht="19.5" customHeight="1">
      <c r="A163" s="55"/>
      <c r="B163" s="17" t="s">
        <v>71</v>
      </c>
      <c r="C163" s="5">
        <v>0</v>
      </c>
      <c r="D163" s="5">
        <v>0</v>
      </c>
      <c r="E163" s="6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8">
        <v>0</v>
      </c>
      <c r="X163" s="5">
        <v>0</v>
      </c>
      <c r="Y163" s="5">
        <v>0</v>
      </c>
      <c r="Z163" s="8">
        <v>0</v>
      </c>
      <c r="AA163" s="5">
        <v>0</v>
      </c>
      <c r="AB163" s="5">
        <v>0</v>
      </c>
      <c r="AC163" s="6">
        <v>0</v>
      </c>
    </row>
    <row r="164" spans="1:29" ht="19.5" customHeight="1">
      <c r="A164" s="56"/>
      <c r="B164" s="17" t="s">
        <v>4</v>
      </c>
      <c r="C164" s="5">
        <v>0</v>
      </c>
      <c r="D164" s="5">
        <v>0</v>
      </c>
      <c r="E164" s="6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8">
        <v>0</v>
      </c>
      <c r="X164" s="5">
        <v>0</v>
      </c>
      <c r="Y164" s="5">
        <v>0</v>
      </c>
      <c r="Z164" s="8">
        <v>0</v>
      </c>
      <c r="AA164" s="5">
        <v>0</v>
      </c>
      <c r="AB164" s="5">
        <v>0</v>
      </c>
      <c r="AC164" s="6">
        <v>0</v>
      </c>
    </row>
    <row r="165" spans="1:29" ht="19.5" customHeight="1" thickBot="1">
      <c r="A165" s="22" t="s">
        <v>5</v>
      </c>
      <c r="B165" s="21"/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</row>
    <row r="166" spans="1:29" ht="19.5" customHeight="1">
      <c r="A166" s="54" t="s">
        <v>53</v>
      </c>
      <c r="B166" s="18" t="s">
        <v>2</v>
      </c>
      <c r="C166" s="5">
        <v>8957380</v>
      </c>
      <c r="D166" s="5">
        <v>8708709</v>
      </c>
      <c r="E166" s="6">
        <v>17666089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8957380</v>
      </c>
      <c r="V166" s="5">
        <v>8708709</v>
      </c>
      <c r="W166" s="8">
        <v>17666089</v>
      </c>
      <c r="X166" s="5">
        <v>0</v>
      </c>
      <c r="Y166" s="5">
        <v>0</v>
      </c>
      <c r="Z166" s="8">
        <v>0</v>
      </c>
      <c r="AA166" s="5">
        <v>0</v>
      </c>
      <c r="AB166" s="5">
        <v>0</v>
      </c>
      <c r="AC166" s="6">
        <v>0</v>
      </c>
    </row>
    <row r="167" spans="1:29" ht="19.5" customHeight="1">
      <c r="A167" s="55"/>
      <c r="B167" s="17" t="s">
        <v>3</v>
      </c>
      <c r="C167" s="5">
        <v>0</v>
      </c>
      <c r="D167" s="5">
        <v>0</v>
      </c>
      <c r="E167" s="6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8">
        <v>0</v>
      </c>
      <c r="X167" s="5">
        <v>0</v>
      </c>
      <c r="Y167" s="5">
        <v>0</v>
      </c>
      <c r="Z167" s="8">
        <v>0</v>
      </c>
      <c r="AA167" s="5">
        <v>0</v>
      </c>
      <c r="AB167" s="5">
        <v>0</v>
      </c>
      <c r="AC167" s="6">
        <v>0</v>
      </c>
    </row>
    <row r="168" spans="1:29" ht="19.5" customHeight="1">
      <c r="A168" s="55"/>
      <c r="B168" s="17" t="s">
        <v>71</v>
      </c>
      <c r="C168" s="5">
        <v>0</v>
      </c>
      <c r="D168" s="5">
        <v>0</v>
      </c>
      <c r="E168" s="6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8">
        <v>0</v>
      </c>
      <c r="X168" s="5">
        <v>0</v>
      </c>
      <c r="Y168" s="5">
        <v>0</v>
      </c>
      <c r="Z168" s="8">
        <v>0</v>
      </c>
      <c r="AA168" s="5">
        <v>0</v>
      </c>
      <c r="AB168" s="5">
        <v>0</v>
      </c>
      <c r="AC168" s="6">
        <v>0</v>
      </c>
    </row>
    <row r="169" spans="1:29" ht="19.5" customHeight="1">
      <c r="A169" s="56"/>
      <c r="B169" s="17" t="s">
        <v>4</v>
      </c>
      <c r="C169" s="5">
        <v>20744045</v>
      </c>
      <c r="D169" s="5">
        <v>2292094</v>
      </c>
      <c r="E169" s="6">
        <v>23036139</v>
      </c>
      <c r="F169" s="5">
        <v>130428</v>
      </c>
      <c r="G169" s="5">
        <v>159062</v>
      </c>
      <c r="H169" s="5">
        <v>289490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20613617</v>
      </c>
      <c r="V169" s="5">
        <v>2133032</v>
      </c>
      <c r="W169" s="8">
        <v>22746649</v>
      </c>
      <c r="X169" s="5">
        <v>0</v>
      </c>
      <c r="Y169" s="5">
        <v>0</v>
      </c>
      <c r="Z169" s="8">
        <v>0</v>
      </c>
      <c r="AA169" s="5">
        <v>0</v>
      </c>
      <c r="AB169" s="5">
        <v>0</v>
      </c>
      <c r="AC169" s="6">
        <v>0</v>
      </c>
    </row>
    <row r="170" spans="1:29" ht="19.5" customHeight="1" thickBot="1">
      <c r="A170" s="22" t="s">
        <v>5</v>
      </c>
      <c r="B170" s="21"/>
      <c r="C170" s="9">
        <v>29701425</v>
      </c>
      <c r="D170" s="9">
        <v>11000803</v>
      </c>
      <c r="E170" s="9">
        <v>40702228</v>
      </c>
      <c r="F170" s="9">
        <v>130428</v>
      </c>
      <c r="G170" s="9">
        <v>159062</v>
      </c>
      <c r="H170" s="9">
        <v>289490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29570997</v>
      </c>
      <c r="V170" s="9">
        <v>10841741</v>
      </c>
      <c r="W170" s="9">
        <v>40412738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</row>
    <row r="171" spans="1:29" ht="19.5" customHeight="1">
      <c r="A171" s="54" t="s">
        <v>54</v>
      </c>
      <c r="B171" s="18" t="s">
        <v>2</v>
      </c>
      <c r="C171" s="5">
        <v>0</v>
      </c>
      <c r="D171" s="5">
        <v>0</v>
      </c>
      <c r="E171" s="6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8">
        <v>0</v>
      </c>
      <c r="X171" s="5">
        <v>0</v>
      </c>
      <c r="Y171" s="5">
        <v>0</v>
      </c>
      <c r="Z171" s="8">
        <v>0</v>
      </c>
      <c r="AA171" s="5">
        <v>0</v>
      </c>
      <c r="AB171" s="5">
        <v>0</v>
      </c>
      <c r="AC171" s="6">
        <v>0</v>
      </c>
    </row>
    <row r="172" spans="1:29" ht="19.5" customHeight="1">
      <c r="A172" s="55"/>
      <c r="B172" s="17" t="s">
        <v>3</v>
      </c>
      <c r="C172" s="5">
        <v>0</v>
      </c>
      <c r="D172" s="5">
        <v>0</v>
      </c>
      <c r="E172" s="6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8">
        <v>0</v>
      </c>
      <c r="X172" s="5">
        <v>0</v>
      </c>
      <c r="Y172" s="5">
        <v>0</v>
      </c>
      <c r="Z172" s="8">
        <v>0</v>
      </c>
      <c r="AA172" s="5">
        <v>0</v>
      </c>
      <c r="AB172" s="5">
        <v>0</v>
      </c>
      <c r="AC172" s="6">
        <v>0</v>
      </c>
    </row>
    <row r="173" spans="1:29" ht="19.5" customHeight="1">
      <c r="A173" s="55"/>
      <c r="B173" s="17" t="s">
        <v>71</v>
      </c>
      <c r="C173" s="5">
        <v>0</v>
      </c>
      <c r="D173" s="5">
        <v>0</v>
      </c>
      <c r="E173" s="6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8">
        <v>0</v>
      </c>
      <c r="X173" s="5">
        <v>0</v>
      </c>
      <c r="Y173" s="5">
        <v>0</v>
      </c>
      <c r="Z173" s="8">
        <v>0</v>
      </c>
      <c r="AA173" s="5">
        <v>0</v>
      </c>
      <c r="AB173" s="5">
        <v>0</v>
      </c>
      <c r="AC173" s="6">
        <v>0</v>
      </c>
    </row>
    <row r="174" spans="1:29" ht="19.5" customHeight="1">
      <c r="A174" s="56"/>
      <c r="B174" s="17" t="s">
        <v>4</v>
      </c>
      <c r="C174" s="5">
        <v>0</v>
      </c>
      <c r="D174" s="5">
        <v>2015111</v>
      </c>
      <c r="E174" s="6">
        <v>2015111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2015111</v>
      </c>
      <c r="W174" s="8">
        <v>2015111</v>
      </c>
      <c r="X174" s="5">
        <v>0</v>
      </c>
      <c r="Y174" s="5">
        <v>0</v>
      </c>
      <c r="Z174" s="8">
        <v>0</v>
      </c>
      <c r="AA174" s="5">
        <v>0</v>
      </c>
      <c r="AB174" s="5">
        <v>0</v>
      </c>
      <c r="AC174" s="6">
        <v>0</v>
      </c>
    </row>
    <row r="175" spans="1:29" ht="19.5" customHeight="1" thickBot="1">
      <c r="A175" s="22" t="s">
        <v>5</v>
      </c>
      <c r="B175" s="21"/>
      <c r="C175" s="9">
        <v>0</v>
      </c>
      <c r="D175" s="9">
        <v>2015111</v>
      </c>
      <c r="E175" s="9">
        <v>2015111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2015111</v>
      </c>
      <c r="W175" s="9">
        <v>2015111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</row>
    <row r="176" spans="1:29" ht="19.5" customHeight="1">
      <c r="A176" s="54" t="s">
        <v>55</v>
      </c>
      <c r="B176" s="18" t="s">
        <v>2</v>
      </c>
      <c r="C176" s="5">
        <v>0</v>
      </c>
      <c r="D176" s="5">
        <v>0</v>
      </c>
      <c r="E176" s="6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8">
        <v>0</v>
      </c>
      <c r="X176" s="5">
        <v>0</v>
      </c>
      <c r="Y176" s="5">
        <v>0</v>
      </c>
      <c r="Z176" s="8">
        <v>0</v>
      </c>
      <c r="AA176" s="5">
        <v>0</v>
      </c>
      <c r="AB176" s="5">
        <v>0</v>
      </c>
      <c r="AC176" s="6">
        <v>0</v>
      </c>
    </row>
    <row r="177" spans="1:29" ht="19.5" customHeight="1">
      <c r="A177" s="55"/>
      <c r="B177" s="17" t="s">
        <v>3</v>
      </c>
      <c r="C177" s="5">
        <v>0</v>
      </c>
      <c r="D177" s="5">
        <v>0</v>
      </c>
      <c r="E177" s="6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8">
        <v>0</v>
      </c>
      <c r="X177" s="5">
        <v>0</v>
      </c>
      <c r="Y177" s="5">
        <v>0</v>
      </c>
      <c r="Z177" s="8">
        <v>0</v>
      </c>
      <c r="AA177" s="5">
        <v>0</v>
      </c>
      <c r="AB177" s="5">
        <v>0</v>
      </c>
      <c r="AC177" s="6">
        <v>0</v>
      </c>
    </row>
    <row r="178" spans="1:29" ht="19.5" customHeight="1">
      <c r="A178" s="55"/>
      <c r="B178" s="17" t="s">
        <v>71</v>
      </c>
      <c r="C178" s="5">
        <v>0</v>
      </c>
      <c r="D178" s="5">
        <v>0</v>
      </c>
      <c r="E178" s="6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8">
        <v>0</v>
      </c>
      <c r="X178" s="5">
        <v>0</v>
      </c>
      <c r="Y178" s="5">
        <v>0</v>
      </c>
      <c r="Z178" s="8">
        <v>0</v>
      </c>
      <c r="AA178" s="5">
        <v>0</v>
      </c>
      <c r="AB178" s="5">
        <v>0</v>
      </c>
      <c r="AC178" s="6">
        <v>0</v>
      </c>
    </row>
    <row r="179" spans="1:29" ht="19.5" customHeight="1">
      <c r="A179" s="56"/>
      <c r="B179" s="17" t="s">
        <v>4</v>
      </c>
      <c r="C179" s="5">
        <v>17357794</v>
      </c>
      <c r="D179" s="5">
        <v>8465531</v>
      </c>
      <c r="E179" s="6">
        <v>25823325</v>
      </c>
      <c r="F179" s="5">
        <v>8128392</v>
      </c>
      <c r="G179" s="5">
        <v>4544724</v>
      </c>
      <c r="H179" s="5">
        <v>12673116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9229402</v>
      </c>
      <c r="V179" s="5">
        <v>3920807</v>
      </c>
      <c r="W179" s="8">
        <v>13150209</v>
      </c>
      <c r="X179" s="5">
        <v>0</v>
      </c>
      <c r="Y179" s="5">
        <v>0</v>
      </c>
      <c r="Z179" s="8">
        <v>0</v>
      </c>
      <c r="AA179" s="5">
        <v>0</v>
      </c>
      <c r="AB179" s="5">
        <v>0</v>
      </c>
      <c r="AC179" s="6">
        <v>0</v>
      </c>
    </row>
    <row r="180" spans="1:29" ht="19.5" customHeight="1" thickBot="1">
      <c r="A180" s="22" t="s">
        <v>5</v>
      </c>
      <c r="B180" s="21"/>
      <c r="C180" s="9">
        <v>17357794</v>
      </c>
      <c r="D180" s="9">
        <v>8465531</v>
      </c>
      <c r="E180" s="9">
        <v>25823325</v>
      </c>
      <c r="F180" s="9">
        <v>8128392</v>
      </c>
      <c r="G180" s="9">
        <v>4544724</v>
      </c>
      <c r="H180" s="9">
        <v>12673116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9229402</v>
      </c>
      <c r="V180" s="9">
        <v>3920807</v>
      </c>
      <c r="W180" s="9">
        <v>13150209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</row>
    <row r="181" spans="1:29" ht="19.5" customHeight="1">
      <c r="A181" s="54" t="s">
        <v>56</v>
      </c>
      <c r="B181" s="18" t="s">
        <v>2</v>
      </c>
      <c r="C181" s="5">
        <v>0</v>
      </c>
      <c r="D181" s="5">
        <v>0</v>
      </c>
      <c r="E181" s="6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8">
        <v>0</v>
      </c>
      <c r="X181" s="5">
        <v>0</v>
      </c>
      <c r="Y181" s="5">
        <v>0</v>
      </c>
      <c r="Z181" s="8">
        <v>0</v>
      </c>
      <c r="AA181" s="5">
        <v>0</v>
      </c>
      <c r="AB181" s="5">
        <v>0</v>
      </c>
      <c r="AC181" s="6">
        <v>0</v>
      </c>
    </row>
    <row r="182" spans="1:29" ht="19.5" customHeight="1">
      <c r="A182" s="55"/>
      <c r="B182" s="17" t="s">
        <v>3</v>
      </c>
      <c r="C182" s="5">
        <v>7729964</v>
      </c>
      <c r="D182" s="5">
        <v>0</v>
      </c>
      <c r="E182" s="6">
        <v>7729964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7729964</v>
      </c>
      <c r="V182" s="5">
        <v>0</v>
      </c>
      <c r="W182" s="8">
        <v>7729964</v>
      </c>
      <c r="X182" s="5">
        <v>0</v>
      </c>
      <c r="Y182" s="5">
        <v>0</v>
      </c>
      <c r="Z182" s="8">
        <v>0</v>
      </c>
      <c r="AA182" s="5">
        <v>0</v>
      </c>
      <c r="AB182" s="5">
        <v>0</v>
      </c>
      <c r="AC182" s="6">
        <v>0</v>
      </c>
    </row>
    <row r="183" spans="1:29" ht="19.5" customHeight="1">
      <c r="A183" s="55"/>
      <c r="B183" s="17" t="s">
        <v>71</v>
      </c>
      <c r="C183" s="5">
        <v>0</v>
      </c>
      <c r="D183" s="5">
        <v>0</v>
      </c>
      <c r="E183" s="6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8">
        <v>0</v>
      </c>
      <c r="X183" s="5">
        <v>0</v>
      </c>
      <c r="Y183" s="5">
        <v>0</v>
      </c>
      <c r="Z183" s="8">
        <v>0</v>
      </c>
      <c r="AA183" s="5">
        <v>0</v>
      </c>
      <c r="AB183" s="5">
        <v>0</v>
      </c>
      <c r="AC183" s="6">
        <v>0</v>
      </c>
    </row>
    <row r="184" spans="1:29" ht="19.5" customHeight="1">
      <c r="A184" s="56"/>
      <c r="B184" s="17" t="s">
        <v>4</v>
      </c>
      <c r="C184" s="5">
        <v>267128216</v>
      </c>
      <c r="D184" s="5">
        <v>90105730</v>
      </c>
      <c r="E184" s="6">
        <v>357233946</v>
      </c>
      <c r="F184" s="5">
        <v>0</v>
      </c>
      <c r="G184" s="5">
        <v>18072405</v>
      </c>
      <c r="H184" s="5">
        <v>18072405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267128216</v>
      </c>
      <c r="V184" s="5">
        <v>72033325</v>
      </c>
      <c r="W184" s="8">
        <v>339161541</v>
      </c>
      <c r="X184" s="5">
        <v>0</v>
      </c>
      <c r="Y184" s="5">
        <v>0</v>
      </c>
      <c r="Z184" s="8">
        <v>0</v>
      </c>
      <c r="AA184" s="5">
        <v>0</v>
      </c>
      <c r="AB184" s="5">
        <v>0</v>
      </c>
      <c r="AC184" s="6">
        <v>0</v>
      </c>
    </row>
    <row r="185" spans="1:29" ht="19.5" customHeight="1" thickBot="1">
      <c r="A185" s="22" t="s">
        <v>5</v>
      </c>
      <c r="B185" s="21"/>
      <c r="C185" s="9">
        <v>274858180</v>
      </c>
      <c r="D185" s="9">
        <v>90105730</v>
      </c>
      <c r="E185" s="9">
        <v>364963910</v>
      </c>
      <c r="F185" s="9">
        <v>0</v>
      </c>
      <c r="G185" s="9">
        <v>18072405</v>
      </c>
      <c r="H185" s="9">
        <v>18072405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274858180</v>
      </c>
      <c r="V185" s="9">
        <v>72033325</v>
      </c>
      <c r="W185" s="9">
        <v>346891505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</row>
    <row r="186" spans="1:29" ht="19.5" customHeight="1">
      <c r="A186" s="54" t="s">
        <v>57</v>
      </c>
      <c r="B186" s="18" t="s">
        <v>2</v>
      </c>
      <c r="C186" s="5">
        <v>4315106</v>
      </c>
      <c r="D186" s="5">
        <v>0</v>
      </c>
      <c r="E186" s="6">
        <v>4315106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4315106</v>
      </c>
      <c r="V186" s="5">
        <v>0</v>
      </c>
      <c r="W186" s="8">
        <v>4315106</v>
      </c>
      <c r="X186" s="5">
        <v>0</v>
      </c>
      <c r="Y186" s="5">
        <v>0</v>
      </c>
      <c r="Z186" s="8">
        <v>0</v>
      </c>
      <c r="AA186" s="5">
        <v>0</v>
      </c>
      <c r="AB186" s="5">
        <v>0</v>
      </c>
      <c r="AC186" s="6">
        <v>0</v>
      </c>
    </row>
    <row r="187" spans="1:29" ht="19.5" customHeight="1">
      <c r="A187" s="55"/>
      <c r="B187" s="17" t="s">
        <v>3</v>
      </c>
      <c r="C187" s="5">
        <v>5283219</v>
      </c>
      <c r="D187" s="5">
        <v>5051604</v>
      </c>
      <c r="E187" s="6">
        <v>10334823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5283219</v>
      </c>
      <c r="V187" s="5">
        <v>5051604</v>
      </c>
      <c r="W187" s="8">
        <v>10334823</v>
      </c>
      <c r="X187" s="5">
        <v>0</v>
      </c>
      <c r="Y187" s="5">
        <v>0</v>
      </c>
      <c r="Z187" s="8">
        <v>0</v>
      </c>
      <c r="AA187" s="5">
        <v>0</v>
      </c>
      <c r="AB187" s="5">
        <v>0</v>
      </c>
      <c r="AC187" s="6">
        <v>0</v>
      </c>
    </row>
    <row r="188" spans="1:29" ht="19.5" customHeight="1">
      <c r="A188" s="55"/>
      <c r="B188" s="17" t="s">
        <v>71</v>
      </c>
      <c r="C188" s="5">
        <v>0</v>
      </c>
      <c r="D188" s="5">
        <v>0</v>
      </c>
      <c r="E188" s="6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8">
        <v>0</v>
      </c>
      <c r="X188" s="5">
        <v>0</v>
      </c>
      <c r="Y188" s="5">
        <v>0</v>
      </c>
      <c r="Z188" s="8">
        <v>0</v>
      </c>
      <c r="AA188" s="5">
        <v>0</v>
      </c>
      <c r="AB188" s="5">
        <v>0</v>
      </c>
      <c r="AC188" s="6">
        <v>0</v>
      </c>
    </row>
    <row r="189" spans="1:29" ht="19.5" customHeight="1">
      <c r="A189" s="56"/>
      <c r="B189" s="17" t="s">
        <v>4</v>
      </c>
      <c r="C189" s="5">
        <v>260158173</v>
      </c>
      <c r="D189" s="5">
        <v>366682141</v>
      </c>
      <c r="E189" s="6">
        <v>626840314</v>
      </c>
      <c r="F189" s="5">
        <v>0</v>
      </c>
      <c r="G189" s="5">
        <v>2289933</v>
      </c>
      <c r="H189" s="5">
        <v>2289933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260158173</v>
      </c>
      <c r="V189" s="5">
        <v>364392208</v>
      </c>
      <c r="W189" s="8">
        <v>624550381</v>
      </c>
      <c r="X189" s="5">
        <v>0</v>
      </c>
      <c r="Y189" s="5">
        <v>0</v>
      </c>
      <c r="Z189" s="8">
        <v>0</v>
      </c>
      <c r="AA189" s="5">
        <v>0</v>
      </c>
      <c r="AB189" s="5">
        <v>0</v>
      </c>
      <c r="AC189" s="6">
        <v>0</v>
      </c>
    </row>
    <row r="190" spans="1:29" ht="19.5" customHeight="1" thickBot="1">
      <c r="A190" s="22" t="s">
        <v>5</v>
      </c>
      <c r="B190" s="21"/>
      <c r="C190" s="9">
        <v>269756498</v>
      </c>
      <c r="D190" s="9">
        <v>371733745</v>
      </c>
      <c r="E190" s="9">
        <v>641490243</v>
      </c>
      <c r="F190" s="9">
        <v>0</v>
      </c>
      <c r="G190" s="9">
        <v>2289933</v>
      </c>
      <c r="H190" s="9">
        <v>2289933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269756498</v>
      </c>
      <c r="V190" s="9">
        <v>369443812</v>
      </c>
      <c r="W190" s="9">
        <v>639200310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</row>
    <row r="191" spans="1:29" ht="21.75" customHeight="1" thickBot="1">
      <c r="A191" s="20" t="s">
        <v>6</v>
      </c>
      <c r="B191" s="19"/>
      <c r="C191" s="10">
        <v>203561684341</v>
      </c>
      <c r="D191" s="10">
        <v>181550343954</v>
      </c>
      <c r="E191" s="10">
        <v>385112028295</v>
      </c>
      <c r="F191" s="10">
        <v>106297807526</v>
      </c>
      <c r="G191" s="10">
        <v>91425129758</v>
      </c>
      <c r="H191" s="10">
        <v>197722937284</v>
      </c>
      <c r="I191" s="10">
        <v>56437050654</v>
      </c>
      <c r="J191" s="10">
        <v>44321841050</v>
      </c>
      <c r="K191" s="10">
        <v>100758891704</v>
      </c>
      <c r="L191" s="10">
        <v>550748107</v>
      </c>
      <c r="M191" s="10">
        <v>758931228</v>
      </c>
      <c r="N191" s="10">
        <v>1309679335</v>
      </c>
      <c r="O191" s="10">
        <v>2154941804</v>
      </c>
      <c r="P191" s="10">
        <v>2339104832</v>
      </c>
      <c r="Q191" s="10">
        <v>4494046636</v>
      </c>
      <c r="R191" s="10">
        <v>518871949</v>
      </c>
      <c r="S191" s="10">
        <v>207632016</v>
      </c>
      <c r="T191" s="10">
        <v>726503965</v>
      </c>
      <c r="U191" s="10">
        <v>29653078224</v>
      </c>
      <c r="V191" s="10">
        <v>37108216856</v>
      </c>
      <c r="W191" s="10">
        <v>66761295080</v>
      </c>
      <c r="X191" s="10">
        <v>4227689680</v>
      </c>
      <c r="Y191" s="10">
        <v>2799415735</v>
      </c>
      <c r="Z191" s="10">
        <v>7027105415</v>
      </c>
      <c r="AA191" s="10">
        <v>3721496397</v>
      </c>
      <c r="AB191" s="10">
        <v>2590072479</v>
      </c>
      <c r="AC191" s="10">
        <v>6311568876</v>
      </c>
    </row>
    <row r="192" spans="1:29" ht="21" customHeight="1">
      <c r="A192" s="57" t="s">
        <v>5</v>
      </c>
      <c r="B192" s="18" t="s">
        <v>2</v>
      </c>
      <c r="C192" s="5">
        <v>43395697610</v>
      </c>
      <c r="D192" s="5">
        <v>39775586673</v>
      </c>
      <c r="E192" s="6">
        <v>83171284283</v>
      </c>
      <c r="F192" s="5">
        <v>33778625658</v>
      </c>
      <c r="G192" s="5">
        <v>30348787562</v>
      </c>
      <c r="H192" s="7">
        <v>64127413220</v>
      </c>
      <c r="I192" s="5">
        <v>4216390060</v>
      </c>
      <c r="J192" s="5">
        <v>4605313596</v>
      </c>
      <c r="K192" s="7">
        <v>8821703656</v>
      </c>
      <c r="L192" s="5">
        <v>234390621</v>
      </c>
      <c r="M192" s="5">
        <v>179025894</v>
      </c>
      <c r="N192" s="7">
        <v>413416515</v>
      </c>
      <c r="O192" s="5">
        <v>1428266563</v>
      </c>
      <c r="P192" s="5">
        <v>1233699804</v>
      </c>
      <c r="Q192" s="7">
        <v>2661966367</v>
      </c>
      <c r="R192" s="5">
        <v>174468384</v>
      </c>
      <c r="S192" s="5">
        <v>145823501</v>
      </c>
      <c r="T192" s="7">
        <v>320291885</v>
      </c>
      <c r="U192" s="5">
        <v>1816054389</v>
      </c>
      <c r="V192" s="5">
        <v>2562232786</v>
      </c>
      <c r="W192" s="8">
        <v>4378287175</v>
      </c>
      <c r="X192" s="5">
        <v>11731250</v>
      </c>
      <c r="Y192" s="5">
        <v>61789764</v>
      </c>
      <c r="Z192" s="8">
        <v>73521014</v>
      </c>
      <c r="AA192" s="5">
        <v>1735770685</v>
      </c>
      <c r="AB192" s="5">
        <v>638913766</v>
      </c>
      <c r="AC192" s="6">
        <v>2374684451</v>
      </c>
    </row>
    <row r="193" spans="1:29" ht="19.899999999999999" customHeight="1">
      <c r="A193" s="55"/>
      <c r="B193" s="17" t="s">
        <v>3</v>
      </c>
      <c r="C193" s="5">
        <v>34338956031</v>
      </c>
      <c r="D193" s="5">
        <v>32540253018</v>
      </c>
      <c r="E193" s="6">
        <v>66879209049</v>
      </c>
      <c r="F193" s="5">
        <v>16836343583</v>
      </c>
      <c r="G193" s="5">
        <v>16860706448</v>
      </c>
      <c r="H193" s="7">
        <v>33697050031</v>
      </c>
      <c r="I193" s="5">
        <v>8142453428</v>
      </c>
      <c r="J193" s="5">
        <v>8001232283</v>
      </c>
      <c r="K193" s="7">
        <v>16143685711</v>
      </c>
      <c r="L193" s="5">
        <v>57242469</v>
      </c>
      <c r="M193" s="5">
        <v>159307892</v>
      </c>
      <c r="N193" s="7">
        <v>216550361</v>
      </c>
      <c r="O193" s="5">
        <v>298250088</v>
      </c>
      <c r="P193" s="5">
        <v>246425579</v>
      </c>
      <c r="Q193" s="7">
        <v>544675667</v>
      </c>
      <c r="R193" s="5">
        <v>44811285</v>
      </c>
      <c r="S193" s="5">
        <v>29567909</v>
      </c>
      <c r="T193" s="7">
        <v>74379194</v>
      </c>
      <c r="U193" s="5">
        <v>2758171036</v>
      </c>
      <c r="V193" s="5">
        <v>2556058343</v>
      </c>
      <c r="W193" s="8">
        <v>5314229379</v>
      </c>
      <c r="X193" s="5">
        <v>4215958430</v>
      </c>
      <c r="Y193" s="5">
        <v>2737625971</v>
      </c>
      <c r="Z193" s="8">
        <v>6953584401</v>
      </c>
      <c r="AA193" s="5">
        <v>1985725712</v>
      </c>
      <c r="AB193" s="5">
        <v>1949328593</v>
      </c>
      <c r="AC193" s="6">
        <v>3935054305</v>
      </c>
    </row>
    <row r="194" spans="1:29" ht="19.899999999999999" customHeight="1">
      <c r="A194" s="55"/>
      <c r="B194" s="17" t="s">
        <v>71</v>
      </c>
      <c r="C194" s="5">
        <v>0</v>
      </c>
      <c r="D194" s="5">
        <v>0</v>
      </c>
      <c r="E194" s="6">
        <v>0</v>
      </c>
      <c r="F194" s="5">
        <v>0</v>
      </c>
      <c r="G194" s="5">
        <v>0</v>
      </c>
      <c r="H194" s="7">
        <v>0</v>
      </c>
      <c r="I194" s="5">
        <v>0</v>
      </c>
      <c r="J194" s="5">
        <v>0</v>
      </c>
      <c r="K194" s="7">
        <v>0</v>
      </c>
      <c r="L194" s="5">
        <v>0</v>
      </c>
      <c r="M194" s="5">
        <v>0</v>
      </c>
      <c r="N194" s="7">
        <v>0</v>
      </c>
      <c r="O194" s="5">
        <v>0</v>
      </c>
      <c r="P194" s="5">
        <v>0</v>
      </c>
      <c r="Q194" s="7">
        <v>0</v>
      </c>
      <c r="R194" s="5">
        <v>0</v>
      </c>
      <c r="S194" s="5">
        <v>0</v>
      </c>
      <c r="T194" s="7">
        <v>0</v>
      </c>
      <c r="U194" s="5">
        <v>0</v>
      </c>
      <c r="V194" s="5">
        <v>0</v>
      </c>
      <c r="W194" s="8">
        <v>0</v>
      </c>
      <c r="X194" s="5">
        <v>0</v>
      </c>
      <c r="Y194" s="5">
        <v>0</v>
      </c>
      <c r="Z194" s="8">
        <v>0</v>
      </c>
      <c r="AA194" s="5">
        <v>0</v>
      </c>
      <c r="AB194" s="5">
        <v>0</v>
      </c>
      <c r="AC194" s="6">
        <v>0</v>
      </c>
    </row>
    <row r="195" spans="1:29" ht="21.75" customHeight="1">
      <c r="A195" s="56"/>
      <c r="B195" s="17" t="s">
        <v>4</v>
      </c>
      <c r="C195" s="5">
        <v>125827030700</v>
      </c>
      <c r="D195" s="5">
        <v>109234504263</v>
      </c>
      <c r="E195" s="6">
        <v>235061534963</v>
      </c>
      <c r="F195" s="5">
        <v>55682838285</v>
      </c>
      <c r="G195" s="5">
        <v>44215635748</v>
      </c>
      <c r="H195" s="7">
        <v>99898474033</v>
      </c>
      <c r="I195" s="5">
        <v>44078207166</v>
      </c>
      <c r="J195" s="5">
        <v>31715295171</v>
      </c>
      <c r="K195" s="7">
        <v>75793502337</v>
      </c>
      <c r="L195" s="5">
        <v>259115017</v>
      </c>
      <c r="M195" s="5">
        <v>420597442</v>
      </c>
      <c r="N195" s="7">
        <v>679712459</v>
      </c>
      <c r="O195" s="5">
        <v>428425153</v>
      </c>
      <c r="P195" s="5">
        <v>858979449</v>
      </c>
      <c r="Q195" s="7">
        <v>1287404602</v>
      </c>
      <c r="R195" s="5">
        <v>299592280</v>
      </c>
      <c r="S195" s="5">
        <v>32240606</v>
      </c>
      <c r="T195" s="7">
        <v>331832886</v>
      </c>
      <c r="U195" s="5">
        <v>25078852799</v>
      </c>
      <c r="V195" s="5">
        <v>31989925727</v>
      </c>
      <c r="W195" s="8">
        <v>57068778526</v>
      </c>
      <c r="X195" s="5">
        <v>0</v>
      </c>
      <c r="Y195" s="5">
        <v>0</v>
      </c>
      <c r="Z195" s="8">
        <v>0</v>
      </c>
      <c r="AA195" s="5">
        <v>0</v>
      </c>
      <c r="AB195" s="5">
        <v>1830120</v>
      </c>
      <c r="AC195" s="6">
        <v>1830120</v>
      </c>
    </row>
    <row r="196" spans="1:29">
      <c r="A196" s="16"/>
      <c r="B196" s="15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>
      <c r="A197" s="51" t="s">
        <v>60</v>
      </c>
      <c r="B197" s="13" t="s">
        <v>2</v>
      </c>
      <c r="C197" s="14">
        <v>1960837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>
      <c r="A198" s="52"/>
      <c r="B198" s="13" t="s">
        <v>58</v>
      </c>
      <c r="C198" s="5">
        <v>9908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>
      <c r="A199" s="52"/>
      <c r="B199" s="13" t="s">
        <v>71</v>
      </c>
      <c r="C199" s="5">
        <v>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>
      <c r="A200" s="52"/>
      <c r="B200" s="13" t="s">
        <v>4</v>
      </c>
      <c r="C200" s="5">
        <v>4084</v>
      </c>
      <c r="D200" s="11"/>
      <c r="E200" s="11"/>
      <c r="F200" s="11"/>
      <c r="G200" s="1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  <row r="201" spans="1:29">
      <c r="A201" s="53"/>
      <c r="B201" s="13" t="s">
        <v>59</v>
      </c>
      <c r="C201" s="5">
        <f>C197+C198+C200</f>
        <v>1974829</v>
      </c>
      <c r="D201" s="11"/>
      <c r="E201" s="11"/>
      <c r="F201" s="11"/>
      <c r="G201" s="1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</row>
    <row r="202" spans="1:29">
      <c r="A202" s="11"/>
      <c r="B202" s="11"/>
      <c r="C202" s="11"/>
      <c r="D202" s="11"/>
      <c r="E202" s="11"/>
      <c r="F202" s="11"/>
      <c r="G202" s="11"/>
    </row>
    <row r="203" spans="1:29">
      <c r="A203" s="11"/>
      <c r="B203" s="11"/>
      <c r="C203" s="11"/>
      <c r="D203" s="11"/>
      <c r="E203" s="11"/>
      <c r="F203" s="11"/>
      <c r="G203" s="11"/>
    </row>
    <row r="204" spans="1:29">
      <c r="A204" s="11"/>
      <c r="B204" s="11"/>
      <c r="C204" s="11"/>
      <c r="D204" s="11"/>
      <c r="E204" s="11"/>
      <c r="F204" s="11"/>
      <c r="G204" s="11"/>
    </row>
    <row r="205" spans="1:29">
      <c r="A205" s="11"/>
      <c r="B205" s="11"/>
      <c r="C205" s="11"/>
      <c r="D205" s="11"/>
      <c r="E205" s="11"/>
      <c r="F205" s="11"/>
      <c r="G205" s="11"/>
    </row>
    <row r="206" spans="1:29">
      <c r="A206" s="11"/>
      <c r="B206" s="11"/>
      <c r="C206" s="11"/>
      <c r="D206" s="11"/>
      <c r="E206" s="11"/>
      <c r="F206" s="11"/>
      <c r="G206" s="11"/>
    </row>
    <row r="207" spans="1:29">
      <c r="A207" s="11"/>
      <c r="B207" s="11"/>
      <c r="C207" s="11"/>
      <c r="D207" s="11"/>
      <c r="E207" s="11"/>
      <c r="F207" s="11"/>
      <c r="G207" s="11"/>
    </row>
    <row r="208" spans="1:29">
      <c r="A208" s="11"/>
      <c r="B208" s="11"/>
      <c r="C208" s="11"/>
      <c r="D208" s="11"/>
      <c r="E208" s="11"/>
      <c r="F208" s="11"/>
      <c r="G208" s="11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</sheetData>
  <mergeCells count="54">
    <mergeCell ref="X4:Z4"/>
    <mergeCell ref="A1:AC1"/>
    <mergeCell ref="A2:AC2"/>
    <mergeCell ref="A3:A5"/>
    <mergeCell ref="B3:B5"/>
    <mergeCell ref="C3:E4"/>
    <mergeCell ref="F3:T3"/>
    <mergeCell ref="U3:Z3"/>
    <mergeCell ref="AA3:AC4"/>
    <mergeCell ref="F4:H4"/>
    <mergeCell ref="I4:K4"/>
    <mergeCell ref="O4:Q4"/>
    <mergeCell ref="R4:T4"/>
    <mergeCell ref="U4:W4"/>
    <mergeCell ref="A46:A49"/>
    <mergeCell ref="L4:N4"/>
    <mergeCell ref="A16:A19"/>
    <mergeCell ref="A21:A24"/>
    <mergeCell ref="A26:A29"/>
    <mergeCell ref="A6:A9"/>
    <mergeCell ref="A11:A14"/>
    <mergeCell ref="A31:A34"/>
    <mergeCell ref="A36:A39"/>
    <mergeCell ref="A41:A44"/>
    <mergeCell ref="A146:A149"/>
    <mergeCell ref="A151:A154"/>
    <mergeCell ref="A156:A159"/>
    <mergeCell ref="A161:A164"/>
    <mergeCell ref="A101:A104"/>
    <mergeCell ref="A106:A109"/>
    <mergeCell ref="A111:A114"/>
    <mergeCell ref="A116:A119"/>
    <mergeCell ref="A121:A124"/>
    <mergeCell ref="A126:A129"/>
    <mergeCell ref="A131:A134"/>
    <mergeCell ref="A136:A139"/>
    <mergeCell ref="A141:A144"/>
    <mergeCell ref="A51:A54"/>
    <mergeCell ref="A56:A59"/>
    <mergeCell ref="A61:A64"/>
    <mergeCell ref="A66:A69"/>
    <mergeCell ref="A71:A74"/>
    <mergeCell ref="A76:A79"/>
    <mergeCell ref="A81:A84"/>
    <mergeCell ref="A86:A89"/>
    <mergeCell ref="A91:A94"/>
    <mergeCell ref="A96:A99"/>
    <mergeCell ref="A192:A195"/>
    <mergeCell ref="A197:A201"/>
    <mergeCell ref="A166:A169"/>
    <mergeCell ref="A171:A174"/>
    <mergeCell ref="A176:A179"/>
    <mergeCell ref="A181:A184"/>
    <mergeCell ref="A186:A18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41" fitToHeight="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BA4B-6185-4E9D-B9C2-4FBF5C7DD4AE}">
  <sheetPr>
    <pageSetUpPr fitToPage="1"/>
  </sheetPr>
  <dimension ref="A1:AC175"/>
  <sheetViews>
    <sheetView topLeftCell="A142" workbookViewId="0">
      <selection activeCell="C163" sqref="C163"/>
    </sheetView>
  </sheetViews>
  <sheetFormatPr defaultColWidth="18.5" defaultRowHeight="16.5"/>
  <cols>
    <col min="1" max="1" width="18.5" style="2"/>
    <col min="2" max="2" width="18.5" style="3"/>
    <col min="3" max="29" width="18.5" style="4"/>
    <col min="30" max="16384" width="18.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69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37" t="s">
        <v>20</v>
      </c>
      <c r="G5" s="37" t="s">
        <v>21</v>
      </c>
      <c r="H5" s="37" t="s">
        <v>22</v>
      </c>
      <c r="I5" s="37" t="s">
        <v>20</v>
      </c>
      <c r="J5" s="37" t="s">
        <v>21</v>
      </c>
      <c r="K5" s="37" t="s">
        <v>22</v>
      </c>
      <c r="L5" s="37" t="s">
        <v>20</v>
      </c>
      <c r="M5" s="37" t="s">
        <v>21</v>
      </c>
      <c r="N5" s="37" t="s">
        <v>22</v>
      </c>
      <c r="O5" s="37" t="s">
        <v>20</v>
      </c>
      <c r="P5" s="37" t="s">
        <v>21</v>
      </c>
      <c r="Q5" s="37" t="s">
        <v>22</v>
      </c>
      <c r="R5" s="37" t="s">
        <v>20</v>
      </c>
      <c r="S5" s="37" t="s">
        <v>21</v>
      </c>
      <c r="T5" s="37" t="s">
        <v>22</v>
      </c>
      <c r="U5" s="38" t="s">
        <v>20</v>
      </c>
      <c r="V5" s="38" t="s">
        <v>21</v>
      </c>
      <c r="W5" s="38" t="s">
        <v>22</v>
      </c>
      <c r="X5" s="38" t="s">
        <v>20</v>
      </c>
      <c r="Y5" s="38" t="s">
        <v>21</v>
      </c>
      <c r="Z5" s="38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 t="shared" ref="C6:E8" si="0">F6+I6+L6+O6+R6+U6+X6+AA6</f>
        <v>33147672412</v>
      </c>
      <c r="D6" s="5">
        <f t="shared" si="0"/>
        <v>29082420583</v>
      </c>
      <c r="E6" s="6">
        <f t="shared" si="0"/>
        <v>62230092995</v>
      </c>
      <c r="F6" s="5">
        <v>27503004420</v>
      </c>
      <c r="G6" s="5">
        <v>23939578710</v>
      </c>
      <c r="H6" s="5">
        <f>F6+G6</f>
        <v>51442583130</v>
      </c>
      <c r="I6" s="5">
        <v>3957135323</v>
      </c>
      <c r="J6" s="5">
        <v>3713088128</v>
      </c>
      <c r="K6" s="5">
        <f>I6+J6</f>
        <v>7670223451</v>
      </c>
      <c r="L6" s="5">
        <v>2515505</v>
      </c>
      <c r="M6" s="5">
        <v>2798536</v>
      </c>
      <c r="N6" s="5">
        <f>L6+M6</f>
        <v>5314041</v>
      </c>
      <c r="O6" s="5">
        <v>1074167827</v>
      </c>
      <c r="P6" s="5">
        <v>970483019</v>
      </c>
      <c r="Q6" s="5">
        <f>O6+P6</f>
        <v>2044650846</v>
      </c>
      <c r="R6" s="5">
        <v>90637899</v>
      </c>
      <c r="S6" s="5">
        <v>91312439</v>
      </c>
      <c r="T6" s="5">
        <f>R6+S6</f>
        <v>181950338</v>
      </c>
      <c r="U6" s="5">
        <v>440521638</v>
      </c>
      <c r="V6" s="5">
        <v>179052386</v>
      </c>
      <c r="W6" s="8">
        <f>U6+V6</f>
        <v>619574024</v>
      </c>
      <c r="X6" s="5">
        <v>0</v>
      </c>
      <c r="Y6" s="5">
        <v>4410933</v>
      </c>
      <c r="Z6" s="8">
        <f>X6+Y6</f>
        <v>4410933</v>
      </c>
      <c r="AA6" s="5">
        <v>79689800</v>
      </c>
      <c r="AB6" s="5">
        <v>181696432</v>
      </c>
      <c r="AC6" s="6">
        <f>AA6+AB6</f>
        <v>261386232</v>
      </c>
    </row>
    <row r="7" spans="1:29" ht="19.5" customHeight="1">
      <c r="A7" s="55"/>
      <c r="B7" s="17" t="s">
        <v>3</v>
      </c>
      <c r="C7" s="5">
        <f t="shared" si="0"/>
        <v>16904653200</v>
      </c>
      <c r="D7" s="5">
        <f t="shared" si="0"/>
        <v>17380812362</v>
      </c>
      <c r="E7" s="6">
        <f t="shared" si="0"/>
        <v>34285465562</v>
      </c>
      <c r="F7" s="5">
        <v>9945914279</v>
      </c>
      <c r="G7" s="5">
        <v>9584728645</v>
      </c>
      <c r="H7" s="5">
        <f>F7+G7</f>
        <v>19530642924</v>
      </c>
      <c r="I7" s="5">
        <v>6034609825</v>
      </c>
      <c r="J7" s="5">
        <v>6396331302</v>
      </c>
      <c r="K7" s="5">
        <f>I7+J7</f>
        <v>12430941127</v>
      </c>
      <c r="L7" s="5">
        <v>0</v>
      </c>
      <c r="M7" s="5">
        <v>1098148</v>
      </c>
      <c r="N7" s="5">
        <f>L7+M7</f>
        <v>1098148</v>
      </c>
      <c r="O7" s="5">
        <v>209301884</v>
      </c>
      <c r="P7" s="5">
        <v>247525540</v>
      </c>
      <c r="Q7" s="5">
        <f>O7+P7</f>
        <v>456827424</v>
      </c>
      <c r="R7" s="5">
        <v>9758924</v>
      </c>
      <c r="S7" s="5">
        <v>11696353</v>
      </c>
      <c r="T7" s="5">
        <f>R7+S7</f>
        <v>21455277</v>
      </c>
      <c r="U7" s="5">
        <v>244136614</v>
      </c>
      <c r="V7" s="5">
        <v>140351330</v>
      </c>
      <c r="W7" s="8">
        <f>U7+V7</f>
        <v>384487944</v>
      </c>
      <c r="X7" s="5">
        <v>384185274</v>
      </c>
      <c r="Y7" s="5">
        <v>584001683</v>
      </c>
      <c r="Z7" s="8">
        <f>X7+Y7</f>
        <v>968186957</v>
      </c>
      <c r="AA7" s="5">
        <v>76746400</v>
      </c>
      <c r="AB7" s="5">
        <v>415079361</v>
      </c>
      <c r="AC7" s="6">
        <f>AA7+AB7</f>
        <v>491825761</v>
      </c>
    </row>
    <row r="8" spans="1:29" ht="19.5" customHeight="1">
      <c r="A8" s="56"/>
      <c r="B8" s="17" t="s">
        <v>4</v>
      </c>
      <c r="C8" s="5">
        <f t="shared" si="0"/>
        <v>67063602668</v>
      </c>
      <c r="D8" s="5">
        <f t="shared" si="0"/>
        <v>96646862807</v>
      </c>
      <c r="E8" s="6">
        <f t="shared" si="0"/>
        <v>163710465475</v>
      </c>
      <c r="F8" s="5">
        <v>31038806631</v>
      </c>
      <c r="G8" s="5">
        <v>54689233197</v>
      </c>
      <c r="H8" s="5">
        <f>F8+G8</f>
        <v>85728039828</v>
      </c>
      <c r="I8" s="5">
        <v>27208023560</v>
      </c>
      <c r="J8" s="5">
        <v>37553305840</v>
      </c>
      <c r="K8" s="5">
        <f>I8+J8</f>
        <v>64761329400</v>
      </c>
      <c r="L8" s="5">
        <v>0</v>
      </c>
      <c r="M8" s="5">
        <v>205357</v>
      </c>
      <c r="N8" s="5">
        <f>L8+M8</f>
        <v>205357</v>
      </c>
      <c r="O8" s="5">
        <v>514037114</v>
      </c>
      <c r="P8" s="5">
        <v>227076125</v>
      </c>
      <c r="Q8" s="5">
        <f>O8+P8</f>
        <v>741113239</v>
      </c>
      <c r="R8" s="5">
        <v>110310503</v>
      </c>
      <c r="S8" s="5">
        <v>93000275</v>
      </c>
      <c r="T8" s="5">
        <f>R8+S8</f>
        <v>203310778</v>
      </c>
      <c r="U8" s="5">
        <v>8192424860</v>
      </c>
      <c r="V8" s="5">
        <v>4084042013</v>
      </c>
      <c r="W8" s="8">
        <f>U8+V8</f>
        <v>12276466873</v>
      </c>
      <c r="X8" s="5">
        <v>0</v>
      </c>
      <c r="Y8" s="5">
        <v>0</v>
      </c>
      <c r="Z8" s="8">
        <f>X8+Y8</f>
        <v>0</v>
      </c>
      <c r="AA8" s="5">
        <v>0</v>
      </c>
      <c r="AB8" s="5">
        <v>0</v>
      </c>
      <c r="AC8" s="6">
        <f>AA8+AB8</f>
        <v>0</v>
      </c>
    </row>
    <row r="9" spans="1:29" ht="19.5" customHeight="1" thickBot="1">
      <c r="A9" s="22" t="s">
        <v>5</v>
      </c>
      <c r="B9" s="21"/>
      <c r="C9" s="9">
        <f t="shared" ref="C9:AC9" si="1">SUM(C6:C8)</f>
        <v>117115928280</v>
      </c>
      <c r="D9" s="9">
        <f t="shared" si="1"/>
        <v>143110095752</v>
      </c>
      <c r="E9" s="9">
        <f t="shared" si="1"/>
        <v>260226024032</v>
      </c>
      <c r="F9" s="9">
        <f t="shared" si="1"/>
        <v>68487725330</v>
      </c>
      <c r="G9" s="9">
        <f t="shared" si="1"/>
        <v>88213540552</v>
      </c>
      <c r="H9" s="9">
        <f t="shared" si="1"/>
        <v>156701265882</v>
      </c>
      <c r="I9" s="9">
        <f t="shared" si="1"/>
        <v>37199768708</v>
      </c>
      <c r="J9" s="9">
        <f t="shared" si="1"/>
        <v>47662725270</v>
      </c>
      <c r="K9" s="9">
        <f t="shared" si="1"/>
        <v>84862493978</v>
      </c>
      <c r="L9" s="9">
        <f t="shared" si="1"/>
        <v>2515505</v>
      </c>
      <c r="M9" s="9">
        <f t="shared" si="1"/>
        <v>4102041</v>
      </c>
      <c r="N9" s="9">
        <f t="shared" si="1"/>
        <v>6617546</v>
      </c>
      <c r="O9" s="9">
        <f t="shared" si="1"/>
        <v>1797506825</v>
      </c>
      <c r="P9" s="9">
        <f t="shared" si="1"/>
        <v>1445084684</v>
      </c>
      <c r="Q9" s="9">
        <f t="shared" si="1"/>
        <v>3242591509</v>
      </c>
      <c r="R9" s="9">
        <f t="shared" si="1"/>
        <v>210707326</v>
      </c>
      <c r="S9" s="9">
        <f t="shared" si="1"/>
        <v>196009067</v>
      </c>
      <c r="T9" s="9">
        <f t="shared" si="1"/>
        <v>406716393</v>
      </c>
      <c r="U9" s="9">
        <f t="shared" si="1"/>
        <v>8877083112</v>
      </c>
      <c r="V9" s="9">
        <f t="shared" si="1"/>
        <v>4403445729</v>
      </c>
      <c r="W9" s="9">
        <f t="shared" si="1"/>
        <v>13280528841</v>
      </c>
      <c r="X9" s="9">
        <f t="shared" si="1"/>
        <v>384185274</v>
      </c>
      <c r="Y9" s="9">
        <f t="shared" si="1"/>
        <v>588412616</v>
      </c>
      <c r="Z9" s="9">
        <f t="shared" si="1"/>
        <v>972597890</v>
      </c>
      <c r="AA9" s="9">
        <f t="shared" si="1"/>
        <v>156436200</v>
      </c>
      <c r="AB9" s="9">
        <f t="shared" si="1"/>
        <v>596775793</v>
      </c>
      <c r="AC9" s="9">
        <f t="shared" si="1"/>
        <v>753211993</v>
      </c>
    </row>
    <row r="10" spans="1:29" ht="19.5" customHeight="1">
      <c r="A10" s="54" t="s">
        <v>26</v>
      </c>
      <c r="B10" s="18" t="s">
        <v>2</v>
      </c>
      <c r="C10" s="5">
        <f t="shared" ref="C10:E12" si="2">F10+I10+L10+O10+R10+U10+X10+AA10</f>
        <v>131863855</v>
      </c>
      <c r="D10" s="5">
        <f t="shared" si="2"/>
        <v>21043369</v>
      </c>
      <c r="E10" s="6">
        <f t="shared" si="2"/>
        <v>152907224</v>
      </c>
      <c r="F10" s="5">
        <v>1491902</v>
      </c>
      <c r="G10" s="5">
        <v>972427</v>
      </c>
      <c r="H10" s="5">
        <f>F10+G10</f>
        <v>2464329</v>
      </c>
      <c r="I10" s="5">
        <v>0</v>
      </c>
      <c r="J10" s="5">
        <v>0</v>
      </c>
      <c r="K10" s="5">
        <f>I10+J10</f>
        <v>0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130371953</v>
      </c>
      <c r="V10" s="5">
        <v>20070942</v>
      </c>
      <c r="W10" s="8">
        <f>U10+V10</f>
        <v>150442895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 t="shared" si="2"/>
        <v>53194273</v>
      </c>
      <c r="D11" s="5">
        <f t="shared" si="2"/>
        <v>2894428</v>
      </c>
      <c r="E11" s="6">
        <f t="shared" si="2"/>
        <v>56088701</v>
      </c>
      <c r="F11" s="5">
        <v>3459948</v>
      </c>
      <c r="G11" s="5">
        <v>0</v>
      </c>
      <c r="H11" s="5">
        <f>F11+G11</f>
        <v>3459948</v>
      </c>
      <c r="I11" s="5">
        <v>0</v>
      </c>
      <c r="J11" s="5">
        <v>0</v>
      </c>
      <c r="K11" s="5">
        <f>I11+J11</f>
        <v>0</v>
      </c>
      <c r="L11" s="5">
        <v>0</v>
      </c>
      <c r="M11" s="5">
        <v>0</v>
      </c>
      <c r="N11" s="5">
        <f>L11+M11</f>
        <v>0</v>
      </c>
      <c r="O11" s="5">
        <v>0</v>
      </c>
      <c r="P11" s="5">
        <v>0</v>
      </c>
      <c r="Q11" s="5">
        <f>O11+P11</f>
        <v>0</v>
      </c>
      <c r="R11" s="5">
        <v>0</v>
      </c>
      <c r="S11" s="5">
        <v>0</v>
      </c>
      <c r="T11" s="5">
        <f>R11+S11</f>
        <v>0</v>
      </c>
      <c r="U11" s="5">
        <v>49734325</v>
      </c>
      <c r="V11" s="5">
        <v>2894428</v>
      </c>
      <c r="W11" s="8">
        <f>U11+V11</f>
        <v>52628753</v>
      </c>
      <c r="X11" s="5">
        <v>0</v>
      </c>
      <c r="Y11" s="5">
        <v>0</v>
      </c>
      <c r="Z11" s="8">
        <f>X11+Y11</f>
        <v>0</v>
      </c>
      <c r="AA11" s="5">
        <v>0</v>
      </c>
      <c r="AB11" s="5">
        <v>0</v>
      </c>
      <c r="AC11" s="6">
        <f>AA11+AB11</f>
        <v>0</v>
      </c>
    </row>
    <row r="12" spans="1:29" ht="19.5" customHeight="1">
      <c r="A12" s="56"/>
      <c r="B12" s="17" t="s">
        <v>4</v>
      </c>
      <c r="C12" s="5">
        <f t="shared" si="2"/>
        <v>42001612</v>
      </c>
      <c r="D12" s="5">
        <f t="shared" si="2"/>
        <v>88161163</v>
      </c>
      <c r="E12" s="6">
        <f t="shared" si="2"/>
        <v>130162775</v>
      </c>
      <c r="F12" s="5">
        <v>34479649</v>
      </c>
      <c r="G12" s="5">
        <v>16737542</v>
      </c>
      <c r="H12" s="5">
        <f>F12+G12</f>
        <v>51217191</v>
      </c>
      <c r="I12" s="5">
        <v>0</v>
      </c>
      <c r="J12" s="5">
        <v>0</v>
      </c>
      <c r="K12" s="5">
        <f>I12+J12</f>
        <v>0</v>
      </c>
      <c r="L12" s="5">
        <v>0</v>
      </c>
      <c r="M12" s="5">
        <v>0</v>
      </c>
      <c r="N12" s="5">
        <f>L12+M12</f>
        <v>0</v>
      </c>
      <c r="O12" s="5">
        <v>0</v>
      </c>
      <c r="P12" s="5">
        <v>0</v>
      </c>
      <c r="Q12" s="5">
        <f>O12+P12</f>
        <v>0</v>
      </c>
      <c r="R12" s="5">
        <v>0</v>
      </c>
      <c r="S12" s="5">
        <v>0</v>
      </c>
      <c r="T12" s="5">
        <f>R12+S12</f>
        <v>0</v>
      </c>
      <c r="U12" s="5">
        <v>7521963</v>
      </c>
      <c r="V12" s="5">
        <v>71423621</v>
      </c>
      <c r="W12" s="8">
        <f>U12+V12</f>
        <v>78945584</v>
      </c>
      <c r="X12" s="5">
        <v>0</v>
      </c>
      <c r="Y12" s="5">
        <v>0</v>
      </c>
      <c r="Z12" s="8">
        <f>X12+Y12</f>
        <v>0</v>
      </c>
      <c r="AA12" s="5">
        <v>0</v>
      </c>
      <c r="AB12" s="5">
        <v>0</v>
      </c>
      <c r="AC12" s="6">
        <f>AA12+AB12</f>
        <v>0</v>
      </c>
    </row>
    <row r="13" spans="1:29" ht="19.5" customHeight="1" thickBot="1">
      <c r="A13" s="22" t="s">
        <v>5</v>
      </c>
      <c r="B13" s="21"/>
      <c r="C13" s="9">
        <f t="shared" ref="C13:AC13" si="3">SUM(C10:C12)</f>
        <v>227059740</v>
      </c>
      <c r="D13" s="9">
        <f t="shared" si="3"/>
        <v>112098960</v>
      </c>
      <c r="E13" s="9">
        <f t="shared" si="3"/>
        <v>339158700</v>
      </c>
      <c r="F13" s="9">
        <f t="shared" si="3"/>
        <v>39431499</v>
      </c>
      <c r="G13" s="9">
        <f t="shared" si="3"/>
        <v>17709969</v>
      </c>
      <c r="H13" s="9">
        <f t="shared" si="3"/>
        <v>57141468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 t="shared" si="3"/>
        <v>0</v>
      </c>
      <c r="Q13" s="9">
        <f t="shared" si="3"/>
        <v>0</v>
      </c>
      <c r="R13" s="9">
        <f t="shared" si="3"/>
        <v>0</v>
      </c>
      <c r="S13" s="9">
        <f t="shared" si="3"/>
        <v>0</v>
      </c>
      <c r="T13" s="9">
        <f t="shared" si="3"/>
        <v>0</v>
      </c>
      <c r="U13" s="9">
        <f t="shared" si="3"/>
        <v>187628241</v>
      </c>
      <c r="V13" s="9">
        <f t="shared" si="3"/>
        <v>94388991</v>
      </c>
      <c r="W13" s="9">
        <f t="shared" si="3"/>
        <v>282017232</v>
      </c>
      <c r="X13" s="9">
        <f t="shared" si="3"/>
        <v>0</v>
      </c>
      <c r="Y13" s="9">
        <f t="shared" si="3"/>
        <v>0</v>
      </c>
      <c r="Z13" s="9">
        <f t="shared" si="3"/>
        <v>0</v>
      </c>
      <c r="AA13" s="9">
        <f t="shared" si="3"/>
        <v>0</v>
      </c>
      <c r="AB13" s="9">
        <f t="shared" si="3"/>
        <v>0</v>
      </c>
      <c r="AC13" s="9">
        <f t="shared" si="3"/>
        <v>0</v>
      </c>
    </row>
    <row r="14" spans="1:29" ht="19.5" customHeight="1">
      <c r="A14" s="54" t="s">
        <v>8</v>
      </c>
      <c r="B14" s="18" t="s">
        <v>2</v>
      </c>
      <c r="C14" s="5">
        <f t="shared" ref="C14:E16" si="4">F14+I14+L14+O14+R14+U14+X14+AA14</f>
        <v>751184398</v>
      </c>
      <c r="D14" s="5">
        <f t="shared" si="4"/>
        <v>1248998356</v>
      </c>
      <c r="E14" s="6">
        <f t="shared" si="4"/>
        <v>2000182754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0</v>
      </c>
      <c r="W14" s="8">
        <f>U14+V14</f>
        <v>0</v>
      </c>
      <c r="X14" s="5">
        <v>0</v>
      </c>
      <c r="Y14" s="5">
        <v>0</v>
      </c>
      <c r="Z14" s="8">
        <f>X14+Y14</f>
        <v>0</v>
      </c>
      <c r="AA14" s="5">
        <v>751184398</v>
      </c>
      <c r="AB14" s="5">
        <v>1248998356</v>
      </c>
      <c r="AC14" s="6">
        <f>AA14+AB14</f>
        <v>2000182754</v>
      </c>
    </row>
    <row r="15" spans="1:29" ht="19.5" customHeight="1">
      <c r="A15" s="55"/>
      <c r="B15" s="17" t="s">
        <v>3</v>
      </c>
      <c r="C15" s="5">
        <f t="shared" si="4"/>
        <v>426807301</v>
      </c>
      <c r="D15" s="5">
        <f t="shared" si="4"/>
        <v>1137942252</v>
      </c>
      <c r="E15" s="6">
        <f t="shared" si="4"/>
        <v>1564749553</v>
      </c>
      <c r="F15" s="5">
        <v>0</v>
      </c>
      <c r="G15" s="5">
        <v>0</v>
      </c>
      <c r="H15" s="5">
        <f>F15+G15</f>
        <v>0</v>
      </c>
      <c r="I15" s="5">
        <v>0</v>
      </c>
      <c r="J15" s="5">
        <v>0</v>
      </c>
      <c r="K15" s="5">
        <f>I15+J15</f>
        <v>0</v>
      </c>
      <c r="L15" s="5">
        <v>0</v>
      </c>
      <c r="M15" s="5">
        <v>0</v>
      </c>
      <c r="N15" s="5">
        <f>L15+M15</f>
        <v>0</v>
      </c>
      <c r="O15" s="5">
        <v>0</v>
      </c>
      <c r="P15" s="5">
        <v>0</v>
      </c>
      <c r="Q15" s="5">
        <f>O15+P15</f>
        <v>0</v>
      </c>
      <c r="R15" s="5">
        <v>0</v>
      </c>
      <c r="S15" s="5">
        <v>0</v>
      </c>
      <c r="T15" s="5">
        <f>R15+S15</f>
        <v>0</v>
      </c>
      <c r="U15" s="5">
        <v>0</v>
      </c>
      <c r="V15" s="5">
        <v>0</v>
      </c>
      <c r="W15" s="8">
        <f>U15+V15</f>
        <v>0</v>
      </c>
      <c r="X15" s="5">
        <v>0</v>
      </c>
      <c r="Y15" s="5">
        <v>121144050</v>
      </c>
      <c r="Z15" s="8">
        <f>X15+Y15</f>
        <v>121144050</v>
      </c>
      <c r="AA15" s="5">
        <v>426807301</v>
      </c>
      <c r="AB15" s="5">
        <v>1016798202</v>
      </c>
      <c r="AC15" s="6">
        <f>AA15+AB15</f>
        <v>1443605503</v>
      </c>
    </row>
    <row r="16" spans="1:29" ht="19.5" customHeight="1">
      <c r="A16" s="56"/>
      <c r="B16" s="17" t="s">
        <v>4</v>
      </c>
      <c r="C16" s="5">
        <f t="shared" si="4"/>
        <v>44419248</v>
      </c>
      <c r="D16" s="5">
        <f t="shared" si="4"/>
        <v>8380578</v>
      </c>
      <c r="E16" s="6">
        <f t="shared" si="4"/>
        <v>52799826</v>
      </c>
      <c r="F16" s="5">
        <v>0</v>
      </c>
      <c r="G16" s="5">
        <v>0</v>
      </c>
      <c r="H16" s="5">
        <f>F16+G16</f>
        <v>0</v>
      </c>
      <c r="I16" s="5">
        <v>0</v>
      </c>
      <c r="J16" s="5">
        <v>0</v>
      </c>
      <c r="K16" s="5">
        <f>I16+J16</f>
        <v>0</v>
      </c>
      <c r="L16" s="5">
        <v>0</v>
      </c>
      <c r="M16" s="5">
        <v>0</v>
      </c>
      <c r="N16" s="5">
        <f>L16+M16</f>
        <v>0</v>
      </c>
      <c r="O16" s="5">
        <v>0</v>
      </c>
      <c r="P16" s="5">
        <v>0</v>
      </c>
      <c r="Q16" s="5">
        <f>O16+P16</f>
        <v>0</v>
      </c>
      <c r="R16" s="5">
        <v>0</v>
      </c>
      <c r="S16" s="5">
        <v>0</v>
      </c>
      <c r="T16" s="5">
        <f>R16+S16</f>
        <v>0</v>
      </c>
      <c r="U16" s="5">
        <v>44419248</v>
      </c>
      <c r="V16" s="5">
        <v>6485785</v>
      </c>
      <c r="W16" s="8">
        <f>U16+V16</f>
        <v>50905033</v>
      </c>
      <c r="X16" s="5">
        <v>0</v>
      </c>
      <c r="Y16" s="5">
        <v>0</v>
      </c>
      <c r="Z16" s="8">
        <f>X16+Y16</f>
        <v>0</v>
      </c>
      <c r="AA16" s="5">
        <v>0</v>
      </c>
      <c r="AB16" s="5">
        <v>1894793</v>
      </c>
      <c r="AC16" s="6">
        <f>AA16+AB16</f>
        <v>1894793</v>
      </c>
    </row>
    <row r="17" spans="1:29" ht="19.5" customHeight="1" thickBot="1">
      <c r="A17" s="22" t="s">
        <v>5</v>
      </c>
      <c r="B17" s="21"/>
      <c r="C17" s="9">
        <f t="shared" ref="C17:AC17" si="5">SUM(C14:C16)</f>
        <v>1222410947</v>
      </c>
      <c r="D17" s="9">
        <f t="shared" si="5"/>
        <v>2395321186</v>
      </c>
      <c r="E17" s="9">
        <f t="shared" si="5"/>
        <v>3617732133</v>
      </c>
      <c r="F17" s="9">
        <f t="shared" si="5"/>
        <v>0</v>
      </c>
      <c r="G17" s="9">
        <f t="shared" si="5"/>
        <v>0</v>
      </c>
      <c r="H17" s="9">
        <f t="shared" si="5"/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9">
        <f t="shared" si="5"/>
        <v>0</v>
      </c>
      <c r="U17" s="9">
        <f t="shared" si="5"/>
        <v>44419248</v>
      </c>
      <c r="V17" s="9">
        <f t="shared" si="5"/>
        <v>6485785</v>
      </c>
      <c r="W17" s="9">
        <f t="shared" si="5"/>
        <v>50905033</v>
      </c>
      <c r="X17" s="9">
        <f t="shared" si="5"/>
        <v>0</v>
      </c>
      <c r="Y17" s="9">
        <f t="shared" si="5"/>
        <v>121144050</v>
      </c>
      <c r="Z17" s="9">
        <f t="shared" si="5"/>
        <v>121144050</v>
      </c>
      <c r="AA17" s="9">
        <f t="shared" si="5"/>
        <v>1177991699</v>
      </c>
      <c r="AB17" s="9">
        <f t="shared" si="5"/>
        <v>2267691351</v>
      </c>
      <c r="AC17" s="9">
        <f t="shared" si="5"/>
        <v>3445683050</v>
      </c>
    </row>
    <row r="18" spans="1:29" ht="19.5" customHeight="1">
      <c r="A18" s="54" t="s">
        <v>9</v>
      </c>
      <c r="B18" s="18" t="s">
        <v>2</v>
      </c>
      <c r="C18" s="5">
        <f t="shared" ref="C18:E20" si="6">F18+I18+L18+O18+R18+U18+X18+AA18</f>
        <v>314810154</v>
      </c>
      <c r="D18" s="5">
        <f t="shared" si="6"/>
        <v>232899264</v>
      </c>
      <c r="E18" s="6">
        <f t="shared" si="6"/>
        <v>547709418</v>
      </c>
      <c r="F18" s="5">
        <v>6975991</v>
      </c>
      <c r="G18" s="5">
        <v>12467639</v>
      </c>
      <c r="H18" s="5">
        <f>F18+G18</f>
        <v>19443630</v>
      </c>
      <c r="I18" s="5">
        <v>27386432</v>
      </c>
      <c r="J18" s="5">
        <v>10425555</v>
      </c>
      <c r="K18" s="5">
        <f>I18+J18</f>
        <v>37811987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0</v>
      </c>
      <c r="S18" s="5">
        <v>304498</v>
      </c>
      <c r="T18" s="5">
        <f>R18+S18</f>
        <v>304498</v>
      </c>
      <c r="U18" s="5">
        <v>280442763</v>
      </c>
      <c r="V18" s="5">
        <v>206292003</v>
      </c>
      <c r="W18" s="8">
        <f>U18+V18</f>
        <v>486734766</v>
      </c>
      <c r="X18" s="5">
        <v>0</v>
      </c>
      <c r="Y18" s="5">
        <v>3409569</v>
      </c>
      <c r="Z18" s="8">
        <f>X18+Y18</f>
        <v>3409569</v>
      </c>
      <c r="AA18" s="5">
        <v>4968</v>
      </c>
      <c r="AB18" s="5">
        <v>0</v>
      </c>
      <c r="AC18" s="6">
        <f>AA18+AB18</f>
        <v>4968</v>
      </c>
    </row>
    <row r="19" spans="1:29" ht="19.5" customHeight="1">
      <c r="A19" s="55"/>
      <c r="B19" s="17" t="s">
        <v>3</v>
      </c>
      <c r="C19" s="5">
        <f t="shared" si="6"/>
        <v>2155753786</v>
      </c>
      <c r="D19" s="5">
        <f t="shared" si="6"/>
        <v>1222100572</v>
      </c>
      <c r="E19" s="6">
        <f t="shared" si="6"/>
        <v>3377854358</v>
      </c>
      <c r="F19" s="5">
        <v>2397392</v>
      </c>
      <c r="G19" s="5">
        <v>1710849</v>
      </c>
      <c r="H19" s="5">
        <f>F19+G19</f>
        <v>4108241</v>
      </c>
      <c r="I19" s="5">
        <v>0</v>
      </c>
      <c r="J19" s="5">
        <v>0</v>
      </c>
      <c r="K19" s="5">
        <f>I19+J19</f>
        <v>0</v>
      </c>
      <c r="L19" s="5">
        <v>0</v>
      </c>
      <c r="M19" s="5">
        <v>0</v>
      </c>
      <c r="N19" s="5">
        <f>L19+M19</f>
        <v>0</v>
      </c>
      <c r="O19" s="5">
        <v>0</v>
      </c>
      <c r="P19" s="5">
        <v>0</v>
      </c>
      <c r="Q19" s="5">
        <f>O19+P19</f>
        <v>0</v>
      </c>
      <c r="R19" s="5">
        <v>0</v>
      </c>
      <c r="S19" s="5">
        <v>0</v>
      </c>
      <c r="T19" s="5">
        <f>R19+S19</f>
        <v>0</v>
      </c>
      <c r="U19" s="5">
        <v>289132209</v>
      </c>
      <c r="V19" s="5">
        <v>228454827</v>
      </c>
      <c r="W19" s="8">
        <f>U19+V19</f>
        <v>517587036</v>
      </c>
      <c r="X19" s="5">
        <v>1864224185</v>
      </c>
      <c r="Y19" s="5">
        <v>991934896</v>
      </c>
      <c r="Z19" s="8">
        <f>X19+Y19</f>
        <v>2856159081</v>
      </c>
      <c r="AA19" s="5">
        <v>0</v>
      </c>
      <c r="AB19" s="5">
        <v>0</v>
      </c>
      <c r="AC19" s="6">
        <f>AA19+AB19</f>
        <v>0</v>
      </c>
    </row>
    <row r="20" spans="1:29" ht="19.5" customHeight="1">
      <c r="A20" s="56"/>
      <c r="B20" s="17" t="s">
        <v>4</v>
      </c>
      <c r="C20" s="5">
        <f t="shared" si="6"/>
        <v>2745876474</v>
      </c>
      <c r="D20" s="5">
        <f t="shared" si="6"/>
        <v>2267642723</v>
      </c>
      <c r="E20" s="6">
        <f t="shared" si="6"/>
        <v>5013519197</v>
      </c>
      <c r="F20" s="5">
        <v>342193694</v>
      </c>
      <c r="G20" s="5">
        <v>462282104</v>
      </c>
      <c r="H20" s="5">
        <f>F20+G20</f>
        <v>804475798</v>
      </c>
      <c r="I20" s="5">
        <v>176406252</v>
      </c>
      <c r="J20" s="5">
        <v>443050772</v>
      </c>
      <c r="K20" s="5">
        <f>I20+J20</f>
        <v>619457024</v>
      </c>
      <c r="L20" s="5">
        <v>0</v>
      </c>
      <c r="M20" s="5">
        <v>0</v>
      </c>
      <c r="N20" s="5">
        <f>L20+M20</f>
        <v>0</v>
      </c>
      <c r="O20" s="5">
        <v>5999914</v>
      </c>
      <c r="P20" s="5">
        <v>0</v>
      </c>
      <c r="Q20" s="5">
        <f>O20+P20</f>
        <v>5999914</v>
      </c>
      <c r="R20" s="5">
        <v>0</v>
      </c>
      <c r="S20" s="5">
        <v>0</v>
      </c>
      <c r="T20" s="5">
        <f>R20+S20</f>
        <v>0</v>
      </c>
      <c r="U20" s="5">
        <v>2221276614</v>
      </c>
      <c r="V20" s="5">
        <v>1362309847</v>
      </c>
      <c r="W20" s="8">
        <f>U20+V20</f>
        <v>3583586461</v>
      </c>
      <c r="X20" s="5">
        <v>0</v>
      </c>
      <c r="Y20" s="5">
        <v>0</v>
      </c>
      <c r="Z20" s="8">
        <f>X20+Y20</f>
        <v>0</v>
      </c>
      <c r="AA20" s="5">
        <v>0</v>
      </c>
      <c r="AB20" s="5">
        <v>0</v>
      </c>
      <c r="AC20" s="6">
        <f>AA20+AB20</f>
        <v>0</v>
      </c>
    </row>
    <row r="21" spans="1:29" ht="19.5" customHeight="1" thickBot="1">
      <c r="A21" s="22" t="s">
        <v>5</v>
      </c>
      <c r="B21" s="21"/>
      <c r="C21" s="9">
        <f t="shared" ref="C21:AC21" si="7">SUM(C18:C20)</f>
        <v>5216440414</v>
      </c>
      <c r="D21" s="9">
        <f t="shared" si="7"/>
        <v>3722642559</v>
      </c>
      <c r="E21" s="9">
        <f t="shared" si="7"/>
        <v>8939082973</v>
      </c>
      <c r="F21" s="9">
        <f t="shared" si="7"/>
        <v>351567077</v>
      </c>
      <c r="G21" s="9">
        <f t="shared" si="7"/>
        <v>476460592</v>
      </c>
      <c r="H21" s="9">
        <f t="shared" si="7"/>
        <v>828027669</v>
      </c>
      <c r="I21" s="9">
        <f t="shared" si="7"/>
        <v>203792684</v>
      </c>
      <c r="J21" s="9">
        <f t="shared" si="7"/>
        <v>453476327</v>
      </c>
      <c r="K21" s="9">
        <f t="shared" si="7"/>
        <v>657269011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9">
        <f t="shared" si="7"/>
        <v>5999914</v>
      </c>
      <c r="P21" s="9">
        <f t="shared" si="7"/>
        <v>0</v>
      </c>
      <c r="Q21" s="9">
        <f t="shared" si="7"/>
        <v>5999914</v>
      </c>
      <c r="R21" s="9">
        <f t="shared" si="7"/>
        <v>0</v>
      </c>
      <c r="S21" s="9">
        <f t="shared" si="7"/>
        <v>304498</v>
      </c>
      <c r="T21" s="9">
        <f t="shared" si="7"/>
        <v>304498</v>
      </c>
      <c r="U21" s="9">
        <f t="shared" si="7"/>
        <v>2790851586</v>
      </c>
      <c r="V21" s="9">
        <f t="shared" si="7"/>
        <v>1797056677</v>
      </c>
      <c r="W21" s="9">
        <f t="shared" si="7"/>
        <v>4587908263</v>
      </c>
      <c r="X21" s="9">
        <f t="shared" si="7"/>
        <v>1864224185</v>
      </c>
      <c r="Y21" s="9">
        <f t="shared" si="7"/>
        <v>995344465</v>
      </c>
      <c r="Z21" s="9">
        <f t="shared" si="7"/>
        <v>2859568650</v>
      </c>
      <c r="AA21" s="9">
        <f t="shared" si="7"/>
        <v>4968</v>
      </c>
      <c r="AB21" s="9">
        <f t="shared" si="7"/>
        <v>0</v>
      </c>
      <c r="AC21" s="9">
        <f t="shared" si="7"/>
        <v>4968</v>
      </c>
    </row>
    <row r="22" spans="1:29" ht="19.5" customHeight="1">
      <c r="A22" s="54" t="s">
        <v>27</v>
      </c>
      <c r="B22" s="18" t="s">
        <v>2</v>
      </c>
      <c r="C22" s="5">
        <f t="shared" ref="C22:E24" si="8">F22+I22+L22+O22+R22+U22+X22+AA22</f>
        <v>437131515</v>
      </c>
      <c r="D22" s="5">
        <f t="shared" si="8"/>
        <v>184278685</v>
      </c>
      <c r="E22" s="6">
        <f t="shared" si="8"/>
        <v>621410200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437131515</v>
      </c>
      <c r="AB22" s="5">
        <v>184278685</v>
      </c>
      <c r="AC22" s="6">
        <f>AA22+AB22</f>
        <v>621410200</v>
      </c>
    </row>
    <row r="23" spans="1:29" ht="19.5" customHeight="1">
      <c r="A23" s="55"/>
      <c r="B23" s="17" t="s">
        <v>3</v>
      </c>
      <c r="C23" s="5">
        <f t="shared" si="8"/>
        <v>1152653589</v>
      </c>
      <c r="D23" s="5">
        <f t="shared" si="8"/>
        <v>247689004</v>
      </c>
      <c r="E23" s="6">
        <f t="shared" si="8"/>
        <v>1400342593</v>
      </c>
      <c r="F23" s="5">
        <v>0</v>
      </c>
      <c r="G23" s="5">
        <v>0</v>
      </c>
      <c r="H23" s="5">
        <f>F23+G23</f>
        <v>0</v>
      </c>
      <c r="I23" s="5">
        <v>0</v>
      </c>
      <c r="J23" s="5">
        <v>0</v>
      </c>
      <c r="K23" s="5">
        <f>I23+J23</f>
        <v>0</v>
      </c>
      <c r="L23" s="5">
        <v>0</v>
      </c>
      <c r="M23" s="5">
        <v>0</v>
      </c>
      <c r="N23" s="5">
        <f>L23+M23</f>
        <v>0</v>
      </c>
      <c r="O23" s="5">
        <v>0</v>
      </c>
      <c r="P23" s="5">
        <v>0</v>
      </c>
      <c r="Q23" s="5">
        <f>O23+P23</f>
        <v>0</v>
      </c>
      <c r="R23" s="5">
        <v>0</v>
      </c>
      <c r="S23" s="5">
        <v>0</v>
      </c>
      <c r="T23" s="5">
        <f>R23+S23</f>
        <v>0</v>
      </c>
      <c r="U23" s="5">
        <v>0</v>
      </c>
      <c r="V23" s="5">
        <v>0</v>
      </c>
      <c r="W23" s="8">
        <f>U23+V23</f>
        <v>0</v>
      </c>
      <c r="X23" s="5">
        <v>0</v>
      </c>
      <c r="Y23" s="5">
        <v>0</v>
      </c>
      <c r="Z23" s="8">
        <f>X23+Y23</f>
        <v>0</v>
      </c>
      <c r="AA23" s="5">
        <v>1152653589</v>
      </c>
      <c r="AB23" s="5">
        <v>247689004</v>
      </c>
      <c r="AC23" s="6">
        <f>AA23+AB23</f>
        <v>1400342593</v>
      </c>
    </row>
    <row r="24" spans="1:29" ht="19.5" customHeight="1">
      <c r="A24" s="56"/>
      <c r="B24" s="17" t="s">
        <v>4</v>
      </c>
      <c r="C24" s="5">
        <f t="shared" si="8"/>
        <v>2179240</v>
      </c>
      <c r="D24" s="5">
        <f t="shared" si="8"/>
        <v>2335208</v>
      </c>
      <c r="E24" s="6">
        <f t="shared" si="8"/>
        <v>4514448</v>
      </c>
      <c r="F24" s="5">
        <v>0</v>
      </c>
      <c r="G24" s="5">
        <v>0</v>
      </c>
      <c r="H24" s="5">
        <f>F24+G24</f>
        <v>0</v>
      </c>
      <c r="I24" s="5">
        <v>0</v>
      </c>
      <c r="J24" s="5">
        <v>0</v>
      </c>
      <c r="K24" s="5">
        <f>I24+J24</f>
        <v>0</v>
      </c>
      <c r="L24" s="5">
        <v>0</v>
      </c>
      <c r="M24" s="5">
        <v>0</v>
      </c>
      <c r="N24" s="5">
        <f>L24+M24</f>
        <v>0</v>
      </c>
      <c r="O24" s="5">
        <v>0</v>
      </c>
      <c r="P24" s="5">
        <v>0</v>
      </c>
      <c r="Q24" s="5">
        <f>O24+P24</f>
        <v>0</v>
      </c>
      <c r="R24" s="5">
        <v>0</v>
      </c>
      <c r="S24" s="5">
        <v>0</v>
      </c>
      <c r="T24" s="5">
        <f>R24+S24</f>
        <v>0</v>
      </c>
      <c r="U24" s="5">
        <v>2179240</v>
      </c>
      <c r="V24" s="5">
        <v>2335208</v>
      </c>
      <c r="W24" s="8">
        <f>U24+V24</f>
        <v>4514448</v>
      </c>
      <c r="X24" s="5">
        <v>0</v>
      </c>
      <c r="Y24" s="5">
        <v>0</v>
      </c>
      <c r="Z24" s="8">
        <f>X24+Y24</f>
        <v>0</v>
      </c>
      <c r="AA24" s="5">
        <v>0</v>
      </c>
      <c r="AB24" s="5">
        <v>0</v>
      </c>
      <c r="AC24" s="6">
        <f>AA24+AB24</f>
        <v>0</v>
      </c>
    </row>
    <row r="25" spans="1:29" ht="19.5" customHeight="1" thickBot="1">
      <c r="A25" s="22" t="s">
        <v>5</v>
      </c>
      <c r="B25" s="21"/>
      <c r="C25" s="9">
        <f t="shared" ref="C25:AC25" si="9">SUM(C22:C24)</f>
        <v>1591964344</v>
      </c>
      <c r="D25" s="9">
        <f t="shared" si="9"/>
        <v>434302897</v>
      </c>
      <c r="E25" s="9">
        <f t="shared" si="9"/>
        <v>2026267241</v>
      </c>
      <c r="F25" s="9">
        <f t="shared" si="9"/>
        <v>0</v>
      </c>
      <c r="G25" s="9">
        <f t="shared" si="9"/>
        <v>0</v>
      </c>
      <c r="H25" s="9">
        <f t="shared" si="9"/>
        <v>0</v>
      </c>
      <c r="I25" s="9">
        <f t="shared" si="9"/>
        <v>0</v>
      </c>
      <c r="J25" s="9">
        <f t="shared" si="9"/>
        <v>0</v>
      </c>
      <c r="K25" s="9">
        <f t="shared" si="9"/>
        <v>0</v>
      </c>
      <c r="L25" s="9">
        <f t="shared" si="9"/>
        <v>0</v>
      </c>
      <c r="M25" s="9">
        <f t="shared" si="9"/>
        <v>0</v>
      </c>
      <c r="N25" s="9">
        <f t="shared" si="9"/>
        <v>0</v>
      </c>
      <c r="O25" s="9">
        <f t="shared" si="9"/>
        <v>0</v>
      </c>
      <c r="P25" s="9">
        <f t="shared" si="9"/>
        <v>0</v>
      </c>
      <c r="Q25" s="9">
        <f t="shared" si="9"/>
        <v>0</v>
      </c>
      <c r="R25" s="9">
        <f t="shared" si="9"/>
        <v>0</v>
      </c>
      <c r="S25" s="9">
        <f t="shared" si="9"/>
        <v>0</v>
      </c>
      <c r="T25" s="9">
        <f t="shared" si="9"/>
        <v>0</v>
      </c>
      <c r="U25" s="9">
        <f t="shared" si="9"/>
        <v>2179240</v>
      </c>
      <c r="V25" s="9">
        <f t="shared" si="9"/>
        <v>2335208</v>
      </c>
      <c r="W25" s="9">
        <f t="shared" si="9"/>
        <v>4514448</v>
      </c>
      <c r="X25" s="9">
        <f t="shared" si="9"/>
        <v>0</v>
      </c>
      <c r="Y25" s="9">
        <f t="shared" si="9"/>
        <v>0</v>
      </c>
      <c r="Z25" s="9">
        <f t="shared" si="9"/>
        <v>0</v>
      </c>
      <c r="AA25" s="9">
        <f t="shared" si="9"/>
        <v>1589785104</v>
      </c>
      <c r="AB25" s="9">
        <f t="shared" si="9"/>
        <v>431967689</v>
      </c>
      <c r="AC25" s="9">
        <f t="shared" si="9"/>
        <v>2021752793</v>
      </c>
    </row>
    <row r="26" spans="1:29" ht="19.5" customHeight="1">
      <c r="A26" s="54" t="s">
        <v>28</v>
      </c>
      <c r="B26" s="18" t="s">
        <v>2</v>
      </c>
      <c r="C26" s="5">
        <f t="shared" ref="C26:E28" si="10">F26+I26+L26+O26+R26+U26+X26+AA26</f>
        <v>8524330</v>
      </c>
      <c r="D26" s="5">
        <f t="shared" si="10"/>
        <v>60268727</v>
      </c>
      <c r="E26" s="6">
        <f t="shared" si="10"/>
        <v>68793057</v>
      </c>
      <c r="F26" s="5">
        <v>4740507</v>
      </c>
      <c r="G26" s="5">
        <v>50911740</v>
      </c>
      <c r="H26" s="5">
        <f>F26+G26</f>
        <v>55652247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3783823</v>
      </c>
      <c r="V26" s="5">
        <v>9356987</v>
      </c>
      <c r="W26" s="8">
        <f>U26+V26</f>
        <v>13140810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 t="shared" si="10"/>
        <v>36442434</v>
      </c>
      <c r="D27" s="5">
        <f t="shared" si="10"/>
        <v>26288538</v>
      </c>
      <c r="E27" s="6">
        <f t="shared" si="10"/>
        <v>62730972</v>
      </c>
      <c r="F27" s="5">
        <v>1036156</v>
      </c>
      <c r="G27" s="5">
        <v>14218676</v>
      </c>
      <c r="H27" s="5">
        <f>F27+G27</f>
        <v>15254832</v>
      </c>
      <c r="I27" s="5">
        <v>0</v>
      </c>
      <c r="J27" s="5">
        <v>0</v>
      </c>
      <c r="K27" s="5">
        <f>I27+J27</f>
        <v>0</v>
      </c>
      <c r="L27" s="5">
        <v>0</v>
      </c>
      <c r="M27" s="5">
        <v>0</v>
      </c>
      <c r="N27" s="5">
        <f>L27+M27</f>
        <v>0</v>
      </c>
      <c r="O27" s="5">
        <v>0</v>
      </c>
      <c r="P27" s="5">
        <v>0</v>
      </c>
      <c r="Q27" s="5">
        <f>O27+P27</f>
        <v>0</v>
      </c>
      <c r="R27" s="5">
        <v>0</v>
      </c>
      <c r="S27" s="5">
        <v>0</v>
      </c>
      <c r="T27" s="5">
        <f>R27+S27</f>
        <v>0</v>
      </c>
      <c r="U27" s="5">
        <v>35406278</v>
      </c>
      <c r="V27" s="5">
        <v>12069862</v>
      </c>
      <c r="W27" s="8">
        <f>U27+V27</f>
        <v>47476140</v>
      </c>
      <c r="X27" s="5">
        <v>0</v>
      </c>
      <c r="Y27" s="5">
        <v>0</v>
      </c>
      <c r="Z27" s="8">
        <f>X27+Y27</f>
        <v>0</v>
      </c>
      <c r="AA27" s="5">
        <v>0</v>
      </c>
      <c r="AB27" s="5">
        <v>0</v>
      </c>
      <c r="AC27" s="6">
        <f>AA27+AB27</f>
        <v>0</v>
      </c>
    </row>
    <row r="28" spans="1:29" ht="19.5" customHeight="1">
      <c r="A28" s="56"/>
      <c r="B28" s="17" t="s">
        <v>4</v>
      </c>
      <c r="C28" s="5">
        <f t="shared" si="10"/>
        <v>831274100</v>
      </c>
      <c r="D28" s="5">
        <f t="shared" si="10"/>
        <v>978283574</v>
      </c>
      <c r="E28" s="6">
        <f t="shared" si="10"/>
        <v>1809557674</v>
      </c>
      <c r="F28" s="5">
        <v>108572157</v>
      </c>
      <c r="G28" s="5">
        <v>35727614</v>
      </c>
      <c r="H28" s="5">
        <f>F28+G28</f>
        <v>144299771</v>
      </c>
      <c r="I28" s="5">
        <v>224068</v>
      </c>
      <c r="J28" s="5">
        <v>234895</v>
      </c>
      <c r="K28" s="5">
        <f>I28+J28</f>
        <v>458963</v>
      </c>
      <c r="L28" s="5">
        <v>0</v>
      </c>
      <c r="M28" s="5">
        <v>0</v>
      </c>
      <c r="N28" s="5">
        <f>L28+M28</f>
        <v>0</v>
      </c>
      <c r="O28" s="5">
        <v>0</v>
      </c>
      <c r="P28" s="5">
        <v>0</v>
      </c>
      <c r="Q28" s="5">
        <f>O28+P28</f>
        <v>0</v>
      </c>
      <c r="R28" s="5">
        <v>0</v>
      </c>
      <c r="S28" s="5">
        <v>0</v>
      </c>
      <c r="T28" s="5">
        <f>R28+S28</f>
        <v>0</v>
      </c>
      <c r="U28" s="5">
        <v>722477875</v>
      </c>
      <c r="V28" s="5">
        <v>942321065</v>
      </c>
      <c r="W28" s="8">
        <f>U28+V28</f>
        <v>1664798940</v>
      </c>
      <c r="X28" s="5">
        <v>0</v>
      </c>
      <c r="Y28" s="5">
        <v>0</v>
      </c>
      <c r="Z28" s="8">
        <f>X28+Y28</f>
        <v>0</v>
      </c>
      <c r="AA28" s="5">
        <v>0</v>
      </c>
      <c r="AB28" s="5">
        <v>0</v>
      </c>
      <c r="AC28" s="6">
        <f>AA28+AB28</f>
        <v>0</v>
      </c>
    </row>
    <row r="29" spans="1:29" ht="19.5" customHeight="1" thickBot="1">
      <c r="A29" s="22" t="s">
        <v>5</v>
      </c>
      <c r="B29" s="21"/>
      <c r="C29" s="9">
        <f t="shared" ref="C29:AC29" si="11">SUM(C26:C28)</f>
        <v>876240864</v>
      </c>
      <c r="D29" s="9">
        <f t="shared" si="11"/>
        <v>1064840839</v>
      </c>
      <c r="E29" s="9">
        <f t="shared" si="11"/>
        <v>1941081703</v>
      </c>
      <c r="F29" s="9">
        <f t="shared" si="11"/>
        <v>114348820</v>
      </c>
      <c r="G29" s="9">
        <f t="shared" si="11"/>
        <v>100858030</v>
      </c>
      <c r="H29" s="9">
        <f t="shared" si="11"/>
        <v>215206850</v>
      </c>
      <c r="I29" s="9">
        <f t="shared" si="11"/>
        <v>224068</v>
      </c>
      <c r="J29" s="9">
        <f t="shared" si="11"/>
        <v>234895</v>
      </c>
      <c r="K29" s="9">
        <f t="shared" si="11"/>
        <v>458963</v>
      </c>
      <c r="L29" s="9">
        <f t="shared" si="11"/>
        <v>0</v>
      </c>
      <c r="M29" s="9">
        <f t="shared" si="11"/>
        <v>0</v>
      </c>
      <c r="N29" s="9">
        <f t="shared" si="11"/>
        <v>0</v>
      </c>
      <c r="O29" s="9">
        <f t="shared" si="11"/>
        <v>0</v>
      </c>
      <c r="P29" s="9">
        <f t="shared" si="11"/>
        <v>0</v>
      </c>
      <c r="Q29" s="9">
        <f t="shared" si="11"/>
        <v>0</v>
      </c>
      <c r="R29" s="9">
        <f t="shared" si="11"/>
        <v>0</v>
      </c>
      <c r="S29" s="9">
        <f t="shared" si="11"/>
        <v>0</v>
      </c>
      <c r="T29" s="9">
        <f t="shared" si="11"/>
        <v>0</v>
      </c>
      <c r="U29" s="9">
        <f t="shared" si="11"/>
        <v>761667976</v>
      </c>
      <c r="V29" s="9">
        <f t="shared" si="11"/>
        <v>963747914</v>
      </c>
      <c r="W29" s="9">
        <f t="shared" si="11"/>
        <v>1725415890</v>
      </c>
      <c r="X29" s="9">
        <f t="shared" si="11"/>
        <v>0</v>
      </c>
      <c r="Y29" s="9">
        <f t="shared" si="11"/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1"/>
        <v>0</v>
      </c>
    </row>
    <row r="30" spans="1:29" ht="19.5" customHeight="1">
      <c r="A30" s="54" t="s">
        <v>29</v>
      </c>
      <c r="B30" s="18" t="s">
        <v>2</v>
      </c>
      <c r="C30" s="5">
        <f t="shared" ref="C30:E32" si="12">F30+I30+L30+O30+R30+U30+X30+AA30</f>
        <v>188044</v>
      </c>
      <c r="D30" s="5">
        <f t="shared" si="12"/>
        <v>6961791</v>
      </c>
      <c r="E30" s="6">
        <f t="shared" si="12"/>
        <v>7149835</v>
      </c>
      <c r="F30" s="5">
        <v>188044</v>
      </c>
      <c r="G30" s="5">
        <v>2982359</v>
      </c>
      <c r="H30" s="5">
        <f>F30+G30</f>
        <v>3170403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0</v>
      </c>
      <c r="S30" s="5">
        <v>0</v>
      </c>
      <c r="T30" s="5">
        <f>R30+S30</f>
        <v>0</v>
      </c>
      <c r="U30" s="5">
        <v>0</v>
      </c>
      <c r="V30" s="5">
        <v>2676358</v>
      </c>
      <c r="W30" s="8">
        <f>U30+V30</f>
        <v>2676358</v>
      </c>
      <c r="X30" s="5">
        <v>0</v>
      </c>
      <c r="Y30" s="5">
        <v>1303074</v>
      </c>
      <c r="Z30" s="8">
        <f>X30+Y30</f>
        <v>1303074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 t="shared" si="12"/>
        <v>579760221</v>
      </c>
      <c r="D31" s="5">
        <f t="shared" si="12"/>
        <v>202162037</v>
      </c>
      <c r="E31" s="6">
        <f t="shared" si="12"/>
        <v>781922258</v>
      </c>
      <c r="F31" s="5">
        <v>496973</v>
      </c>
      <c r="G31" s="5">
        <v>993637</v>
      </c>
      <c r="H31" s="5">
        <f>F31+G31</f>
        <v>1490610</v>
      </c>
      <c r="I31" s="5">
        <v>0</v>
      </c>
      <c r="J31" s="5">
        <v>0</v>
      </c>
      <c r="K31" s="5">
        <f>I31+J31</f>
        <v>0</v>
      </c>
      <c r="L31" s="5">
        <v>0</v>
      </c>
      <c r="M31" s="5">
        <v>0</v>
      </c>
      <c r="N31" s="5">
        <f>L31+M31</f>
        <v>0</v>
      </c>
      <c r="O31" s="5">
        <v>0</v>
      </c>
      <c r="P31" s="5">
        <v>0</v>
      </c>
      <c r="Q31" s="5">
        <f>O31+P31</f>
        <v>0</v>
      </c>
      <c r="R31" s="5">
        <v>8945547</v>
      </c>
      <c r="S31" s="5">
        <v>0</v>
      </c>
      <c r="T31" s="5">
        <f>R31+S31</f>
        <v>8945547</v>
      </c>
      <c r="U31" s="5">
        <v>6596421</v>
      </c>
      <c r="V31" s="5">
        <v>0</v>
      </c>
      <c r="W31" s="8">
        <f>U31+V31</f>
        <v>6596421</v>
      </c>
      <c r="X31" s="5">
        <v>563721280</v>
      </c>
      <c r="Y31" s="5">
        <v>201168400</v>
      </c>
      <c r="Z31" s="8">
        <f>X31+Y31</f>
        <v>764889680</v>
      </c>
      <c r="AA31" s="5">
        <v>0</v>
      </c>
      <c r="AB31" s="5">
        <v>0</v>
      </c>
      <c r="AC31" s="6">
        <f>AA31+AB31</f>
        <v>0</v>
      </c>
    </row>
    <row r="32" spans="1:29" ht="19.5" customHeight="1">
      <c r="A32" s="56"/>
      <c r="B32" s="17" t="s">
        <v>4</v>
      </c>
      <c r="C32" s="5">
        <f t="shared" si="12"/>
        <v>227290365</v>
      </c>
      <c r="D32" s="5">
        <f t="shared" si="12"/>
        <v>154758563</v>
      </c>
      <c r="E32" s="6">
        <f t="shared" si="12"/>
        <v>382048928</v>
      </c>
      <c r="F32" s="5">
        <v>63829602</v>
      </c>
      <c r="G32" s="5">
        <v>75115129</v>
      </c>
      <c r="H32" s="5">
        <f>F32+G32</f>
        <v>138944731</v>
      </c>
      <c r="I32" s="5">
        <v>116287097</v>
      </c>
      <c r="J32" s="5">
        <v>0</v>
      </c>
      <c r="K32" s="5">
        <f>I32+J32</f>
        <v>116287097</v>
      </c>
      <c r="L32" s="5">
        <v>0</v>
      </c>
      <c r="M32" s="5">
        <v>0</v>
      </c>
      <c r="N32" s="5">
        <f>L32+M32</f>
        <v>0</v>
      </c>
      <c r="O32" s="5">
        <v>0</v>
      </c>
      <c r="P32" s="5">
        <v>0</v>
      </c>
      <c r="Q32" s="5">
        <f>O32+P32</f>
        <v>0</v>
      </c>
      <c r="R32" s="5">
        <v>0</v>
      </c>
      <c r="S32" s="5">
        <v>0</v>
      </c>
      <c r="T32" s="5">
        <f>R32+S32</f>
        <v>0</v>
      </c>
      <c r="U32" s="5">
        <v>47173666</v>
      </c>
      <c r="V32" s="5">
        <v>79643434</v>
      </c>
      <c r="W32" s="8">
        <f>U32+V32</f>
        <v>126817100</v>
      </c>
      <c r="X32" s="5">
        <v>0</v>
      </c>
      <c r="Y32" s="5">
        <v>0</v>
      </c>
      <c r="Z32" s="8">
        <f>X32+Y32</f>
        <v>0</v>
      </c>
      <c r="AA32" s="5">
        <v>0</v>
      </c>
      <c r="AB32" s="5">
        <v>0</v>
      </c>
      <c r="AC32" s="6">
        <f>AA32+AB32</f>
        <v>0</v>
      </c>
    </row>
    <row r="33" spans="1:29" ht="19.5" customHeight="1" thickBot="1">
      <c r="A33" s="22" t="s">
        <v>5</v>
      </c>
      <c r="B33" s="21"/>
      <c r="C33" s="9">
        <f t="shared" ref="C33:AC33" si="13">SUM(C30:C32)</f>
        <v>807238630</v>
      </c>
      <c r="D33" s="9">
        <f t="shared" si="13"/>
        <v>363882391</v>
      </c>
      <c r="E33" s="9">
        <f t="shared" si="13"/>
        <v>1171121021</v>
      </c>
      <c r="F33" s="9">
        <f t="shared" si="13"/>
        <v>64514619</v>
      </c>
      <c r="G33" s="9">
        <f t="shared" si="13"/>
        <v>79091125</v>
      </c>
      <c r="H33" s="9">
        <f t="shared" si="13"/>
        <v>143605744</v>
      </c>
      <c r="I33" s="9">
        <f t="shared" si="13"/>
        <v>116287097</v>
      </c>
      <c r="J33" s="9">
        <f t="shared" si="13"/>
        <v>0</v>
      </c>
      <c r="K33" s="9">
        <f t="shared" si="13"/>
        <v>116287097</v>
      </c>
      <c r="L33" s="9">
        <f t="shared" si="13"/>
        <v>0</v>
      </c>
      <c r="M33" s="9">
        <f t="shared" si="13"/>
        <v>0</v>
      </c>
      <c r="N33" s="9">
        <f t="shared" si="13"/>
        <v>0</v>
      </c>
      <c r="O33" s="9">
        <f t="shared" si="13"/>
        <v>0</v>
      </c>
      <c r="P33" s="9">
        <f t="shared" si="13"/>
        <v>0</v>
      </c>
      <c r="Q33" s="9">
        <f t="shared" si="13"/>
        <v>0</v>
      </c>
      <c r="R33" s="9">
        <f t="shared" si="13"/>
        <v>8945547</v>
      </c>
      <c r="S33" s="9">
        <f t="shared" si="13"/>
        <v>0</v>
      </c>
      <c r="T33" s="9">
        <f t="shared" si="13"/>
        <v>8945547</v>
      </c>
      <c r="U33" s="9">
        <f t="shared" si="13"/>
        <v>53770087</v>
      </c>
      <c r="V33" s="9">
        <f t="shared" si="13"/>
        <v>82319792</v>
      </c>
      <c r="W33" s="9">
        <f t="shared" si="13"/>
        <v>136089879</v>
      </c>
      <c r="X33" s="9">
        <f t="shared" si="13"/>
        <v>563721280</v>
      </c>
      <c r="Y33" s="9">
        <f t="shared" si="13"/>
        <v>202471474</v>
      </c>
      <c r="Z33" s="9">
        <f t="shared" si="13"/>
        <v>766192754</v>
      </c>
      <c r="AA33" s="9">
        <f t="shared" si="13"/>
        <v>0</v>
      </c>
      <c r="AB33" s="9">
        <f t="shared" si="13"/>
        <v>0</v>
      </c>
      <c r="AC33" s="9">
        <f t="shared" si="13"/>
        <v>0</v>
      </c>
    </row>
    <row r="34" spans="1:29" ht="19.5" customHeight="1">
      <c r="A34" s="54" t="s">
        <v>30</v>
      </c>
      <c r="B34" s="18" t="s">
        <v>2</v>
      </c>
      <c r="C34" s="5">
        <f t="shared" ref="C34:E36" si="14">F34+I34+L34+O34+R34+U34+X34+AA34</f>
        <v>0</v>
      </c>
      <c r="D34" s="5">
        <f t="shared" si="14"/>
        <v>0</v>
      </c>
      <c r="E34" s="6">
        <f t="shared" si="14"/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 t="shared" si="14"/>
        <v>0</v>
      </c>
      <c r="D35" s="5">
        <f t="shared" si="14"/>
        <v>0</v>
      </c>
      <c r="E35" s="6">
        <f t="shared" si="14"/>
        <v>0</v>
      </c>
      <c r="F35" s="5">
        <v>0</v>
      </c>
      <c r="G35" s="5">
        <v>0</v>
      </c>
      <c r="H35" s="5">
        <f>F35+G35</f>
        <v>0</v>
      </c>
      <c r="I35" s="5">
        <v>0</v>
      </c>
      <c r="J35" s="5">
        <v>0</v>
      </c>
      <c r="K35" s="5">
        <f>I35+J35</f>
        <v>0</v>
      </c>
      <c r="L35" s="5">
        <v>0</v>
      </c>
      <c r="M35" s="5">
        <v>0</v>
      </c>
      <c r="N35" s="5">
        <f>L35+M35</f>
        <v>0</v>
      </c>
      <c r="O35" s="5">
        <v>0</v>
      </c>
      <c r="P35" s="5">
        <v>0</v>
      </c>
      <c r="Q35" s="5">
        <f>O35+P35</f>
        <v>0</v>
      </c>
      <c r="R35" s="5">
        <v>0</v>
      </c>
      <c r="S35" s="5">
        <v>0</v>
      </c>
      <c r="T35" s="5">
        <f>R35+S35</f>
        <v>0</v>
      </c>
      <c r="U35" s="5">
        <v>0</v>
      </c>
      <c r="V35" s="5">
        <v>0</v>
      </c>
      <c r="W35" s="8">
        <f>U35+V35</f>
        <v>0</v>
      </c>
      <c r="X35" s="5">
        <v>0</v>
      </c>
      <c r="Y35" s="5">
        <v>0</v>
      </c>
      <c r="Z35" s="8">
        <f>X35+Y35</f>
        <v>0</v>
      </c>
      <c r="AA35" s="5">
        <v>0</v>
      </c>
      <c r="AB35" s="5">
        <v>0</v>
      </c>
      <c r="AC35" s="6">
        <f>AA35+AB35</f>
        <v>0</v>
      </c>
    </row>
    <row r="36" spans="1:29" ht="19.5" customHeight="1">
      <c r="A36" s="56"/>
      <c r="B36" s="17" t="s">
        <v>4</v>
      </c>
      <c r="C36" s="5">
        <f t="shared" si="14"/>
        <v>10369894</v>
      </c>
      <c r="D36" s="5">
        <f t="shared" si="14"/>
        <v>9017938</v>
      </c>
      <c r="E36" s="6">
        <f t="shared" si="14"/>
        <v>19387832</v>
      </c>
      <c r="F36" s="5">
        <v>10369894</v>
      </c>
      <c r="G36" s="5">
        <v>4857566</v>
      </c>
      <c r="H36" s="5">
        <f>F36+G36</f>
        <v>15227460</v>
      </c>
      <c r="I36" s="5">
        <v>0</v>
      </c>
      <c r="J36" s="5">
        <v>0</v>
      </c>
      <c r="K36" s="5">
        <f>I36+J36</f>
        <v>0</v>
      </c>
      <c r="L36" s="5">
        <v>0</v>
      </c>
      <c r="M36" s="5">
        <v>4160372</v>
      </c>
      <c r="N36" s="5">
        <f>L36+M36</f>
        <v>4160372</v>
      </c>
      <c r="O36" s="5">
        <v>0</v>
      </c>
      <c r="P36" s="5">
        <v>0</v>
      </c>
      <c r="Q36" s="5">
        <f>O36+P36</f>
        <v>0</v>
      </c>
      <c r="R36" s="5">
        <v>0</v>
      </c>
      <c r="S36" s="5">
        <v>0</v>
      </c>
      <c r="T36" s="5">
        <f>R36+S36</f>
        <v>0</v>
      </c>
      <c r="U36" s="5">
        <v>0</v>
      </c>
      <c r="V36" s="5">
        <v>0</v>
      </c>
      <c r="W36" s="8">
        <f>U36+V36</f>
        <v>0</v>
      </c>
      <c r="X36" s="5">
        <v>0</v>
      </c>
      <c r="Y36" s="5">
        <v>0</v>
      </c>
      <c r="Z36" s="8">
        <f>X36+Y36</f>
        <v>0</v>
      </c>
      <c r="AA36" s="5">
        <v>0</v>
      </c>
      <c r="AB36" s="5">
        <v>0</v>
      </c>
      <c r="AC36" s="6">
        <f>AA36+AB36</f>
        <v>0</v>
      </c>
    </row>
    <row r="37" spans="1:29" ht="19.5" customHeight="1" thickBot="1">
      <c r="A37" s="22" t="s">
        <v>5</v>
      </c>
      <c r="B37" s="21"/>
      <c r="C37" s="9">
        <f t="shared" ref="C37:AC37" si="15">SUM(C34:C36)</f>
        <v>10369894</v>
      </c>
      <c r="D37" s="9">
        <f t="shared" si="15"/>
        <v>9017938</v>
      </c>
      <c r="E37" s="9">
        <f t="shared" si="15"/>
        <v>19387832</v>
      </c>
      <c r="F37" s="9">
        <f t="shared" si="15"/>
        <v>10369894</v>
      </c>
      <c r="G37" s="9">
        <f t="shared" si="15"/>
        <v>4857566</v>
      </c>
      <c r="H37" s="9">
        <f t="shared" si="15"/>
        <v>15227460</v>
      </c>
      <c r="I37" s="9">
        <f t="shared" si="15"/>
        <v>0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4160372</v>
      </c>
      <c r="N37" s="9">
        <f t="shared" si="15"/>
        <v>4160372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  <c r="T37" s="9">
        <f t="shared" si="15"/>
        <v>0</v>
      </c>
      <c r="U37" s="9">
        <f t="shared" si="15"/>
        <v>0</v>
      </c>
      <c r="V37" s="9">
        <f t="shared" si="15"/>
        <v>0</v>
      </c>
      <c r="W37" s="9">
        <f t="shared" si="15"/>
        <v>0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9">
        <f t="shared" si="15"/>
        <v>0</v>
      </c>
      <c r="AC37" s="9">
        <f t="shared" si="15"/>
        <v>0</v>
      </c>
    </row>
    <row r="38" spans="1:29" ht="19.5" customHeight="1">
      <c r="A38" s="54" t="s">
        <v>31</v>
      </c>
      <c r="B38" s="18" t="s">
        <v>2</v>
      </c>
      <c r="C38" s="5">
        <f t="shared" ref="C38:E40" si="16">F38+I38+L38+O38+R38+U38+X38+AA38</f>
        <v>0</v>
      </c>
      <c r="D38" s="5">
        <f t="shared" si="16"/>
        <v>0</v>
      </c>
      <c r="E38" s="6">
        <f t="shared" si="16"/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 t="shared" si="16"/>
        <v>0</v>
      </c>
      <c r="D39" s="5">
        <f t="shared" si="16"/>
        <v>0</v>
      </c>
      <c r="E39" s="6">
        <f t="shared" si="16"/>
        <v>0</v>
      </c>
      <c r="F39" s="5">
        <v>0</v>
      </c>
      <c r="G39" s="5">
        <v>0</v>
      </c>
      <c r="H39" s="5">
        <f>F39+G39</f>
        <v>0</v>
      </c>
      <c r="I39" s="5">
        <v>0</v>
      </c>
      <c r="J39" s="5">
        <v>0</v>
      </c>
      <c r="K39" s="5">
        <f>I39+J39</f>
        <v>0</v>
      </c>
      <c r="L39" s="5">
        <v>0</v>
      </c>
      <c r="M39" s="5">
        <v>0</v>
      </c>
      <c r="N39" s="5">
        <f>L39+M39</f>
        <v>0</v>
      </c>
      <c r="O39" s="5">
        <v>0</v>
      </c>
      <c r="P39" s="5">
        <v>0</v>
      </c>
      <c r="Q39" s="5">
        <f>O39+P39</f>
        <v>0</v>
      </c>
      <c r="R39" s="5">
        <v>0</v>
      </c>
      <c r="S39" s="5">
        <v>0</v>
      </c>
      <c r="T39" s="5">
        <f>R39+S39</f>
        <v>0</v>
      </c>
      <c r="U39" s="5">
        <v>0</v>
      </c>
      <c r="V39" s="5">
        <v>0</v>
      </c>
      <c r="W39" s="8">
        <f>U39+V39</f>
        <v>0</v>
      </c>
      <c r="X39" s="5">
        <v>0</v>
      </c>
      <c r="Y39" s="5">
        <v>0</v>
      </c>
      <c r="Z39" s="8">
        <f>X39+Y39</f>
        <v>0</v>
      </c>
      <c r="AA39" s="5">
        <v>0</v>
      </c>
      <c r="AB39" s="5">
        <v>0</v>
      </c>
      <c r="AC39" s="6">
        <f>AA39+AB39</f>
        <v>0</v>
      </c>
    </row>
    <row r="40" spans="1:29" ht="19.5" customHeight="1">
      <c r="A40" s="56"/>
      <c r="B40" s="17" t="s">
        <v>4</v>
      </c>
      <c r="C40" s="5">
        <f t="shared" si="16"/>
        <v>1983049</v>
      </c>
      <c r="D40" s="5">
        <f t="shared" si="16"/>
        <v>23420015</v>
      </c>
      <c r="E40" s="6">
        <f t="shared" si="16"/>
        <v>25403064</v>
      </c>
      <c r="F40" s="5">
        <v>1983049</v>
      </c>
      <c r="G40" s="5">
        <v>3896137</v>
      </c>
      <c r="H40" s="5">
        <f>F40+G40</f>
        <v>5879186</v>
      </c>
      <c r="I40" s="5">
        <v>0</v>
      </c>
      <c r="J40" s="5">
        <v>0</v>
      </c>
      <c r="K40" s="5">
        <f>I40+J40</f>
        <v>0</v>
      </c>
      <c r="L40" s="5">
        <v>0</v>
      </c>
      <c r="M40" s="5">
        <v>0</v>
      </c>
      <c r="N40" s="5">
        <f>L40+M40</f>
        <v>0</v>
      </c>
      <c r="O40" s="5">
        <v>0</v>
      </c>
      <c r="P40" s="5">
        <v>0</v>
      </c>
      <c r="Q40" s="5">
        <f>O40+P40</f>
        <v>0</v>
      </c>
      <c r="R40" s="5">
        <v>0</v>
      </c>
      <c r="S40" s="5">
        <v>0</v>
      </c>
      <c r="T40" s="5">
        <f>R40+S40</f>
        <v>0</v>
      </c>
      <c r="U40" s="5">
        <v>0</v>
      </c>
      <c r="V40" s="5">
        <v>19523878</v>
      </c>
      <c r="W40" s="8">
        <f>U40+V40</f>
        <v>19523878</v>
      </c>
      <c r="X40" s="5">
        <v>0</v>
      </c>
      <c r="Y40" s="5">
        <v>0</v>
      </c>
      <c r="Z40" s="8">
        <f>X40+Y40</f>
        <v>0</v>
      </c>
      <c r="AA40" s="5">
        <v>0</v>
      </c>
      <c r="AB40" s="5">
        <v>0</v>
      </c>
      <c r="AC40" s="6">
        <f>AA40+AB40</f>
        <v>0</v>
      </c>
    </row>
    <row r="41" spans="1:29" ht="19.5" customHeight="1" thickBot="1">
      <c r="A41" s="22" t="s">
        <v>5</v>
      </c>
      <c r="B41" s="21"/>
      <c r="C41" s="9">
        <f t="shared" ref="C41:AC41" si="17">SUM(C38:C40)</f>
        <v>1983049</v>
      </c>
      <c r="D41" s="9">
        <f t="shared" si="17"/>
        <v>23420015</v>
      </c>
      <c r="E41" s="9">
        <f t="shared" si="17"/>
        <v>25403064</v>
      </c>
      <c r="F41" s="9">
        <f t="shared" si="17"/>
        <v>1983049</v>
      </c>
      <c r="G41" s="9">
        <f t="shared" si="17"/>
        <v>3896137</v>
      </c>
      <c r="H41" s="9">
        <f t="shared" si="17"/>
        <v>5879186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si="17"/>
        <v>0</v>
      </c>
      <c r="Q41" s="9">
        <f t="shared" si="17"/>
        <v>0</v>
      </c>
      <c r="R41" s="9">
        <f t="shared" si="17"/>
        <v>0</v>
      </c>
      <c r="S41" s="9">
        <f t="shared" si="17"/>
        <v>0</v>
      </c>
      <c r="T41" s="9">
        <f t="shared" si="17"/>
        <v>0</v>
      </c>
      <c r="U41" s="9">
        <f t="shared" si="17"/>
        <v>0</v>
      </c>
      <c r="V41" s="9">
        <f t="shared" si="17"/>
        <v>19523878</v>
      </c>
      <c r="W41" s="9">
        <f t="shared" si="17"/>
        <v>19523878</v>
      </c>
      <c r="X41" s="9">
        <f t="shared" si="17"/>
        <v>0</v>
      </c>
      <c r="Y41" s="9">
        <f t="shared" si="17"/>
        <v>0</v>
      </c>
      <c r="Z41" s="9">
        <f t="shared" si="17"/>
        <v>0</v>
      </c>
      <c r="AA41" s="9">
        <f t="shared" si="17"/>
        <v>0</v>
      </c>
      <c r="AB41" s="9">
        <f t="shared" si="17"/>
        <v>0</v>
      </c>
      <c r="AC41" s="9">
        <f t="shared" si="17"/>
        <v>0</v>
      </c>
    </row>
    <row r="42" spans="1:29" ht="19.5" customHeight="1">
      <c r="A42" s="54" t="s">
        <v>32</v>
      </c>
      <c r="B42" s="18" t="s">
        <v>2</v>
      </c>
      <c r="C42" s="5">
        <f t="shared" ref="C42:E44" si="18">F42+I42+L42+O42+R42+U42+X42+AA42</f>
        <v>0</v>
      </c>
      <c r="D42" s="5">
        <f t="shared" si="18"/>
        <v>0</v>
      </c>
      <c r="E42" s="6">
        <f t="shared" si="18"/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 t="shared" si="18"/>
        <v>0</v>
      </c>
      <c r="D43" s="5">
        <f t="shared" si="18"/>
        <v>0</v>
      </c>
      <c r="E43" s="6">
        <f t="shared" si="18"/>
        <v>0</v>
      </c>
      <c r="F43" s="5">
        <v>0</v>
      </c>
      <c r="G43" s="5">
        <v>0</v>
      </c>
      <c r="H43" s="5">
        <f>F43+G43</f>
        <v>0</v>
      </c>
      <c r="I43" s="5">
        <v>0</v>
      </c>
      <c r="J43" s="5">
        <v>0</v>
      </c>
      <c r="K43" s="5">
        <f>I43+J43</f>
        <v>0</v>
      </c>
      <c r="L43" s="5">
        <v>0</v>
      </c>
      <c r="M43" s="5">
        <v>0</v>
      </c>
      <c r="N43" s="5">
        <f>L43+M43</f>
        <v>0</v>
      </c>
      <c r="O43" s="5">
        <v>0</v>
      </c>
      <c r="P43" s="5">
        <v>0</v>
      </c>
      <c r="Q43" s="5">
        <f>O43+P43</f>
        <v>0</v>
      </c>
      <c r="R43" s="5">
        <v>0</v>
      </c>
      <c r="S43" s="5">
        <v>0</v>
      </c>
      <c r="T43" s="5">
        <f>R43+S43</f>
        <v>0</v>
      </c>
      <c r="U43" s="5">
        <v>0</v>
      </c>
      <c r="V43" s="5">
        <v>0</v>
      </c>
      <c r="W43" s="8">
        <f>U43+V43</f>
        <v>0</v>
      </c>
      <c r="X43" s="5">
        <v>0</v>
      </c>
      <c r="Y43" s="5">
        <v>0</v>
      </c>
      <c r="Z43" s="8">
        <f>X43+Y43</f>
        <v>0</v>
      </c>
      <c r="AA43" s="5">
        <v>0</v>
      </c>
      <c r="AB43" s="5">
        <v>0</v>
      </c>
      <c r="AC43" s="6">
        <f>AA43+AB43</f>
        <v>0</v>
      </c>
    </row>
    <row r="44" spans="1:29" ht="19.5" customHeight="1">
      <c r="A44" s="56"/>
      <c r="B44" s="17" t="s">
        <v>4</v>
      </c>
      <c r="C44" s="5">
        <f t="shared" si="18"/>
        <v>215401158</v>
      </c>
      <c r="D44" s="5">
        <f t="shared" si="18"/>
        <v>256014478</v>
      </c>
      <c r="E44" s="6">
        <f t="shared" si="18"/>
        <v>471415636</v>
      </c>
      <c r="F44" s="5">
        <v>121960057</v>
      </c>
      <c r="G44" s="5">
        <v>221895778</v>
      </c>
      <c r="H44" s="5">
        <f>F44+G44</f>
        <v>343855835</v>
      </c>
      <c r="I44" s="5">
        <v>0</v>
      </c>
      <c r="J44" s="5">
        <v>0</v>
      </c>
      <c r="K44" s="5">
        <f>I44+J44</f>
        <v>0</v>
      </c>
      <c r="L44" s="5">
        <v>0</v>
      </c>
      <c r="M44" s="5">
        <v>0</v>
      </c>
      <c r="N44" s="5">
        <f>L44+M44</f>
        <v>0</v>
      </c>
      <c r="O44" s="5">
        <v>0</v>
      </c>
      <c r="P44" s="5">
        <v>0</v>
      </c>
      <c r="Q44" s="5">
        <f>O44+P44</f>
        <v>0</v>
      </c>
      <c r="R44" s="5">
        <v>0</v>
      </c>
      <c r="S44" s="5">
        <v>0</v>
      </c>
      <c r="T44" s="5">
        <f>R44+S44</f>
        <v>0</v>
      </c>
      <c r="U44" s="5">
        <v>93441101</v>
      </c>
      <c r="V44" s="5">
        <v>34118700</v>
      </c>
      <c r="W44" s="8">
        <f>U44+V44</f>
        <v>127559801</v>
      </c>
      <c r="X44" s="5">
        <v>0</v>
      </c>
      <c r="Y44" s="5">
        <v>0</v>
      </c>
      <c r="Z44" s="8">
        <f>X44+Y44</f>
        <v>0</v>
      </c>
      <c r="AA44" s="5">
        <v>0</v>
      </c>
      <c r="AB44" s="5">
        <v>0</v>
      </c>
      <c r="AC44" s="6">
        <f>AA44+AB44</f>
        <v>0</v>
      </c>
    </row>
    <row r="45" spans="1:29" ht="19.5" customHeight="1" thickBot="1">
      <c r="A45" s="22" t="s">
        <v>5</v>
      </c>
      <c r="B45" s="21"/>
      <c r="C45" s="9">
        <f t="shared" ref="C45:AC45" si="19">SUM(C42:C44)</f>
        <v>215401158</v>
      </c>
      <c r="D45" s="9">
        <f t="shared" si="19"/>
        <v>256014478</v>
      </c>
      <c r="E45" s="9">
        <f t="shared" si="19"/>
        <v>471415636</v>
      </c>
      <c r="F45" s="9">
        <f t="shared" si="19"/>
        <v>121960057</v>
      </c>
      <c r="G45" s="9">
        <f t="shared" si="19"/>
        <v>221895778</v>
      </c>
      <c r="H45" s="9">
        <f t="shared" si="19"/>
        <v>343855835</v>
      </c>
      <c r="I45" s="9">
        <f t="shared" si="19"/>
        <v>0</v>
      </c>
      <c r="J45" s="9">
        <f t="shared" si="19"/>
        <v>0</v>
      </c>
      <c r="K45" s="9">
        <f t="shared" si="19"/>
        <v>0</v>
      </c>
      <c r="L45" s="9">
        <f t="shared" si="19"/>
        <v>0</v>
      </c>
      <c r="M45" s="9">
        <f t="shared" si="19"/>
        <v>0</v>
      </c>
      <c r="N45" s="9">
        <f t="shared" si="19"/>
        <v>0</v>
      </c>
      <c r="O45" s="9">
        <f t="shared" si="19"/>
        <v>0</v>
      </c>
      <c r="P45" s="9">
        <f t="shared" si="19"/>
        <v>0</v>
      </c>
      <c r="Q45" s="9">
        <f t="shared" si="19"/>
        <v>0</v>
      </c>
      <c r="R45" s="9">
        <f t="shared" si="19"/>
        <v>0</v>
      </c>
      <c r="S45" s="9">
        <f t="shared" si="19"/>
        <v>0</v>
      </c>
      <c r="T45" s="9">
        <f t="shared" si="19"/>
        <v>0</v>
      </c>
      <c r="U45" s="9">
        <f t="shared" si="19"/>
        <v>93441101</v>
      </c>
      <c r="V45" s="9">
        <f t="shared" si="19"/>
        <v>34118700</v>
      </c>
      <c r="W45" s="9">
        <f t="shared" si="19"/>
        <v>127559801</v>
      </c>
      <c r="X45" s="9">
        <f t="shared" si="19"/>
        <v>0</v>
      </c>
      <c r="Y45" s="9">
        <f t="shared" si="19"/>
        <v>0</v>
      </c>
      <c r="Z45" s="9">
        <f t="shared" si="19"/>
        <v>0</v>
      </c>
      <c r="AA45" s="9">
        <f t="shared" si="19"/>
        <v>0</v>
      </c>
      <c r="AB45" s="9">
        <f t="shared" si="19"/>
        <v>0</v>
      </c>
      <c r="AC45" s="9">
        <f t="shared" si="19"/>
        <v>0</v>
      </c>
    </row>
    <row r="46" spans="1:29" ht="19.5" customHeight="1">
      <c r="A46" s="54" t="s">
        <v>33</v>
      </c>
      <c r="B46" s="18" t="s">
        <v>2</v>
      </c>
      <c r="C46" s="5">
        <f t="shared" ref="C46:E48" si="20">F46+I46+L46+O46+R46+U46+X46+AA46</f>
        <v>122276708</v>
      </c>
      <c r="D46" s="5">
        <f t="shared" si="20"/>
        <v>85901075</v>
      </c>
      <c r="E46" s="6">
        <f t="shared" si="20"/>
        <v>208177783</v>
      </c>
      <c r="F46" s="5">
        <v>0</v>
      </c>
      <c r="G46" s="5">
        <v>835307</v>
      </c>
      <c r="H46" s="5">
        <f>F46+G46</f>
        <v>835307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118732988</v>
      </c>
      <c r="V46" s="5">
        <v>85065768</v>
      </c>
      <c r="W46" s="8">
        <f>U46+V46</f>
        <v>203798756</v>
      </c>
      <c r="X46" s="5">
        <v>3543720</v>
      </c>
      <c r="Y46" s="5">
        <v>0</v>
      </c>
      <c r="Z46" s="8">
        <f>X46+Y46</f>
        <v>3543720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 t="shared" si="20"/>
        <v>570785455</v>
      </c>
      <c r="D47" s="5">
        <f t="shared" si="20"/>
        <v>412599089</v>
      </c>
      <c r="E47" s="6">
        <f t="shared" si="20"/>
        <v>983384544</v>
      </c>
      <c r="F47" s="5">
        <v>0</v>
      </c>
      <c r="G47" s="5">
        <v>0</v>
      </c>
      <c r="H47" s="5">
        <f>F47+G47</f>
        <v>0</v>
      </c>
      <c r="I47" s="5">
        <v>0</v>
      </c>
      <c r="J47" s="5">
        <v>0</v>
      </c>
      <c r="K47" s="5">
        <f>I47+J47</f>
        <v>0</v>
      </c>
      <c r="L47" s="5">
        <v>0</v>
      </c>
      <c r="M47" s="5">
        <v>0</v>
      </c>
      <c r="N47" s="5">
        <f>L47+M47</f>
        <v>0</v>
      </c>
      <c r="O47" s="5">
        <v>0</v>
      </c>
      <c r="P47" s="5">
        <v>0</v>
      </c>
      <c r="Q47" s="5">
        <f>O47+P47</f>
        <v>0</v>
      </c>
      <c r="R47" s="5">
        <v>0</v>
      </c>
      <c r="S47" s="5">
        <v>0</v>
      </c>
      <c r="T47" s="5">
        <f>R47+S47</f>
        <v>0</v>
      </c>
      <c r="U47" s="5">
        <v>100631780</v>
      </c>
      <c r="V47" s="5">
        <v>85620357</v>
      </c>
      <c r="W47" s="8">
        <f>U47+V47</f>
        <v>186252137</v>
      </c>
      <c r="X47" s="5">
        <v>470153675</v>
      </c>
      <c r="Y47" s="5">
        <v>326978732</v>
      </c>
      <c r="Z47" s="8">
        <f>X47+Y47</f>
        <v>797132407</v>
      </c>
      <c r="AA47" s="5">
        <v>0</v>
      </c>
      <c r="AB47" s="5">
        <v>0</v>
      </c>
      <c r="AC47" s="6">
        <f>AA47+AB47</f>
        <v>0</v>
      </c>
    </row>
    <row r="48" spans="1:29" ht="19.5" customHeight="1">
      <c r="A48" s="56"/>
      <c r="B48" s="17" t="s">
        <v>4</v>
      </c>
      <c r="C48" s="5">
        <f t="shared" si="20"/>
        <v>181735367</v>
      </c>
      <c r="D48" s="5">
        <f t="shared" si="20"/>
        <v>35852389</v>
      </c>
      <c r="E48" s="6">
        <f t="shared" si="20"/>
        <v>217587756</v>
      </c>
      <c r="F48" s="5">
        <v>125253668</v>
      </c>
      <c r="G48" s="5">
        <v>7134814</v>
      </c>
      <c r="H48" s="5">
        <f>F48+G48</f>
        <v>132388482</v>
      </c>
      <c r="I48" s="5">
        <v>0</v>
      </c>
      <c r="J48" s="5">
        <v>0</v>
      </c>
      <c r="K48" s="5">
        <f>I48+J48</f>
        <v>0</v>
      </c>
      <c r="L48" s="5">
        <v>0</v>
      </c>
      <c r="M48" s="5">
        <v>0</v>
      </c>
      <c r="N48" s="5">
        <f>L48+M48</f>
        <v>0</v>
      </c>
      <c r="O48" s="5">
        <v>0</v>
      </c>
      <c r="P48" s="5">
        <v>0</v>
      </c>
      <c r="Q48" s="5">
        <f>O48+P48</f>
        <v>0</v>
      </c>
      <c r="R48" s="5">
        <v>0</v>
      </c>
      <c r="S48" s="5">
        <v>0</v>
      </c>
      <c r="T48" s="5">
        <f>R48+S48</f>
        <v>0</v>
      </c>
      <c r="U48" s="5">
        <v>56481699</v>
      </c>
      <c r="V48" s="5">
        <v>28717575</v>
      </c>
      <c r="W48" s="8">
        <f>U48+V48</f>
        <v>85199274</v>
      </c>
      <c r="X48" s="5">
        <v>0</v>
      </c>
      <c r="Y48" s="5">
        <v>0</v>
      </c>
      <c r="Z48" s="8">
        <f>X48+Y48</f>
        <v>0</v>
      </c>
      <c r="AA48" s="5">
        <v>0</v>
      </c>
      <c r="AB48" s="5">
        <v>0</v>
      </c>
      <c r="AC48" s="6">
        <f>AA48+AB48</f>
        <v>0</v>
      </c>
    </row>
    <row r="49" spans="1:29" ht="19.5" customHeight="1" thickBot="1">
      <c r="A49" s="22" t="s">
        <v>5</v>
      </c>
      <c r="B49" s="21"/>
      <c r="C49" s="9">
        <f t="shared" ref="C49:AC49" si="21">SUM(C46:C48)</f>
        <v>874797530</v>
      </c>
      <c r="D49" s="9">
        <f t="shared" si="21"/>
        <v>534352553</v>
      </c>
      <c r="E49" s="9">
        <f t="shared" si="21"/>
        <v>1409150083</v>
      </c>
      <c r="F49" s="9">
        <f t="shared" si="21"/>
        <v>125253668</v>
      </c>
      <c r="G49" s="9">
        <f t="shared" si="21"/>
        <v>7970121</v>
      </c>
      <c r="H49" s="9">
        <f t="shared" si="21"/>
        <v>133223789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si="21"/>
        <v>0</v>
      </c>
      <c r="Q49" s="9">
        <f t="shared" si="21"/>
        <v>0</v>
      </c>
      <c r="R49" s="9">
        <f t="shared" si="21"/>
        <v>0</v>
      </c>
      <c r="S49" s="9">
        <f t="shared" si="21"/>
        <v>0</v>
      </c>
      <c r="T49" s="9">
        <f t="shared" si="21"/>
        <v>0</v>
      </c>
      <c r="U49" s="9">
        <f t="shared" si="21"/>
        <v>275846467</v>
      </c>
      <c r="V49" s="9">
        <f t="shared" si="21"/>
        <v>199403700</v>
      </c>
      <c r="W49" s="9">
        <f t="shared" si="21"/>
        <v>475250167</v>
      </c>
      <c r="X49" s="9">
        <f t="shared" si="21"/>
        <v>473697395</v>
      </c>
      <c r="Y49" s="9">
        <f t="shared" si="21"/>
        <v>326978732</v>
      </c>
      <c r="Z49" s="9">
        <f t="shared" si="21"/>
        <v>800676127</v>
      </c>
      <c r="AA49" s="9">
        <f t="shared" si="21"/>
        <v>0</v>
      </c>
      <c r="AB49" s="9">
        <f t="shared" si="21"/>
        <v>0</v>
      </c>
      <c r="AC49" s="9">
        <f t="shared" si="21"/>
        <v>0</v>
      </c>
    </row>
    <row r="50" spans="1:29" ht="19.5" customHeight="1">
      <c r="A50" s="54" t="s">
        <v>34</v>
      </c>
      <c r="B50" s="18" t="s">
        <v>2</v>
      </c>
      <c r="C50" s="5">
        <f t="shared" ref="C50:E52" si="22">F50+I50+L50+O50+R50+U50+X50+AA50</f>
        <v>0</v>
      </c>
      <c r="D50" s="5">
        <f t="shared" si="22"/>
        <v>0</v>
      </c>
      <c r="E50" s="6">
        <f t="shared" si="22"/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 t="shared" si="22"/>
        <v>0</v>
      </c>
      <c r="D51" s="5">
        <f t="shared" si="22"/>
        <v>0</v>
      </c>
      <c r="E51" s="6">
        <f t="shared" si="22"/>
        <v>0</v>
      </c>
      <c r="F51" s="5">
        <v>0</v>
      </c>
      <c r="G51" s="5">
        <v>0</v>
      </c>
      <c r="H51" s="5">
        <f>F51+G51</f>
        <v>0</v>
      </c>
      <c r="I51" s="5">
        <v>0</v>
      </c>
      <c r="J51" s="5">
        <v>0</v>
      </c>
      <c r="K51" s="5">
        <f>I51+J51</f>
        <v>0</v>
      </c>
      <c r="L51" s="5">
        <v>0</v>
      </c>
      <c r="M51" s="5">
        <v>0</v>
      </c>
      <c r="N51" s="5">
        <f>L51+M51</f>
        <v>0</v>
      </c>
      <c r="O51" s="5">
        <v>0</v>
      </c>
      <c r="P51" s="5">
        <v>0</v>
      </c>
      <c r="Q51" s="5">
        <f>O51+P51</f>
        <v>0</v>
      </c>
      <c r="R51" s="5">
        <v>0</v>
      </c>
      <c r="S51" s="5">
        <v>0</v>
      </c>
      <c r="T51" s="5">
        <f>R51+S51</f>
        <v>0</v>
      </c>
      <c r="U51" s="5">
        <v>0</v>
      </c>
      <c r="V51" s="5">
        <v>0</v>
      </c>
      <c r="W51" s="8">
        <f>U51+V51</f>
        <v>0</v>
      </c>
      <c r="X51" s="5">
        <v>0</v>
      </c>
      <c r="Y51" s="5">
        <v>0</v>
      </c>
      <c r="Z51" s="8">
        <f>X51+Y51</f>
        <v>0</v>
      </c>
      <c r="AA51" s="5">
        <v>0</v>
      </c>
      <c r="AB51" s="5">
        <v>0</v>
      </c>
      <c r="AC51" s="6">
        <f>AA51+AB51</f>
        <v>0</v>
      </c>
    </row>
    <row r="52" spans="1:29" ht="19.5" customHeight="1">
      <c r="A52" s="56"/>
      <c r="B52" s="17" t="s">
        <v>4</v>
      </c>
      <c r="C52" s="5">
        <f t="shared" si="22"/>
        <v>24031593</v>
      </c>
      <c r="D52" s="5">
        <f t="shared" si="22"/>
        <v>66007179</v>
      </c>
      <c r="E52" s="6">
        <f t="shared" si="22"/>
        <v>90038772</v>
      </c>
      <c r="F52" s="5">
        <v>18299254</v>
      </c>
      <c r="G52" s="5">
        <v>66007179</v>
      </c>
      <c r="H52" s="5">
        <f>F52+G52</f>
        <v>84306433</v>
      </c>
      <c r="I52" s="5">
        <v>0</v>
      </c>
      <c r="J52" s="5">
        <v>0</v>
      </c>
      <c r="K52" s="5">
        <f>I52+J52</f>
        <v>0</v>
      </c>
      <c r="L52" s="5">
        <v>0</v>
      </c>
      <c r="M52" s="5">
        <v>0</v>
      </c>
      <c r="N52" s="5">
        <f>L52+M52</f>
        <v>0</v>
      </c>
      <c r="O52" s="5">
        <v>0</v>
      </c>
      <c r="P52" s="5">
        <v>0</v>
      </c>
      <c r="Q52" s="5">
        <f>O52+P52</f>
        <v>0</v>
      </c>
      <c r="R52" s="5">
        <v>0</v>
      </c>
      <c r="S52" s="5">
        <v>0</v>
      </c>
      <c r="T52" s="5">
        <f>R52+S52</f>
        <v>0</v>
      </c>
      <c r="U52" s="5">
        <v>5732339</v>
      </c>
      <c r="V52" s="5">
        <v>0</v>
      </c>
      <c r="W52" s="8">
        <f>U52+V52</f>
        <v>5732339</v>
      </c>
      <c r="X52" s="5">
        <v>0</v>
      </c>
      <c r="Y52" s="5">
        <v>0</v>
      </c>
      <c r="Z52" s="8">
        <f>X52+Y52</f>
        <v>0</v>
      </c>
      <c r="AA52" s="5">
        <v>0</v>
      </c>
      <c r="AB52" s="5">
        <v>0</v>
      </c>
      <c r="AC52" s="6">
        <f>AA52+AB52</f>
        <v>0</v>
      </c>
    </row>
    <row r="53" spans="1:29" ht="19.5" customHeight="1" thickBot="1">
      <c r="A53" s="22" t="s">
        <v>5</v>
      </c>
      <c r="B53" s="21"/>
      <c r="C53" s="9">
        <f t="shared" ref="C53:AC53" si="23">SUM(C50:C52)</f>
        <v>24031593</v>
      </c>
      <c r="D53" s="9">
        <f t="shared" si="23"/>
        <v>66007179</v>
      </c>
      <c r="E53" s="9">
        <f t="shared" si="23"/>
        <v>90038772</v>
      </c>
      <c r="F53" s="9">
        <f t="shared" si="23"/>
        <v>18299254</v>
      </c>
      <c r="G53" s="9">
        <f t="shared" si="23"/>
        <v>66007179</v>
      </c>
      <c r="H53" s="9">
        <f t="shared" si="23"/>
        <v>84306433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9">
        <f t="shared" si="23"/>
        <v>0</v>
      </c>
      <c r="N53" s="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9">
        <f t="shared" si="23"/>
        <v>0</v>
      </c>
      <c r="T53" s="9">
        <f t="shared" si="23"/>
        <v>0</v>
      </c>
      <c r="U53" s="9">
        <f t="shared" si="23"/>
        <v>5732339</v>
      </c>
      <c r="V53" s="9">
        <f t="shared" si="23"/>
        <v>0</v>
      </c>
      <c r="W53" s="9">
        <f t="shared" si="23"/>
        <v>5732339</v>
      </c>
      <c r="X53" s="9">
        <f t="shared" si="23"/>
        <v>0</v>
      </c>
      <c r="Y53" s="9">
        <f t="shared" si="23"/>
        <v>0</v>
      </c>
      <c r="Z53" s="9">
        <f t="shared" si="23"/>
        <v>0</v>
      </c>
      <c r="AA53" s="9">
        <f t="shared" si="23"/>
        <v>0</v>
      </c>
      <c r="AB53" s="9">
        <f t="shared" si="23"/>
        <v>0</v>
      </c>
      <c r="AC53" s="9">
        <f t="shared" si="23"/>
        <v>0</v>
      </c>
    </row>
    <row r="54" spans="1:29" ht="19.5" customHeight="1">
      <c r="A54" s="54" t="s">
        <v>35</v>
      </c>
      <c r="B54" s="18" t="s">
        <v>2</v>
      </c>
      <c r="C54" s="5">
        <f t="shared" ref="C54:E56" si="24">F54+I54+L54+O54+R54+U54+X54+AA54</f>
        <v>0</v>
      </c>
      <c r="D54" s="5">
        <f t="shared" si="24"/>
        <v>12731917</v>
      </c>
      <c r="E54" s="6">
        <f t="shared" si="24"/>
        <v>12731917</v>
      </c>
      <c r="F54" s="5">
        <v>0</v>
      </c>
      <c r="G54" s="5">
        <v>12731917</v>
      </c>
      <c r="H54" s="5">
        <f>F54+G54</f>
        <v>12731917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 t="shared" si="24"/>
        <v>5952254</v>
      </c>
      <c r="D55" s="5">
        <f t="shared" si="24"/>
        <v>12849900</v>
      </c>
      <c r="E55" s="6">
        <f t="shared" si="24"/>
        <v>18802154</v>
      </c>
      <c r="F55" s="5">
        <v>0</v>
      </c>
      <c r="G55" s="5">
        <v>12849900</v>
      </c>
      <c r="H55" s="5">
        <f>F55+G55</f>
        <v>12849900</v>
      </c>
      <c r="I55" s="5">
        <v>0</v>
      </c>
      <c r="J55" s="5">
        <v>0</v>
      </c>
      <c r="K55" s="5">
        <f>I55+J55</f>
        <v>0</v>
      </c>
      <c r="L55" s="5">
        <v>0</v>
      </c>
      <c r="M55" s="5">
        <v>0</v>
      </c>
      <c r="N55" s="5">
        <f>L55+M55</f>
        <v>0</v>
      </c>
      <c r="O55" s="5">
        <v>0</v>
      </c>
      <c r="P55" s="5">
        <v>0</v>
      </c>
      <c r="Q55" s="5">
        <f>O55+P55</f>
        <v>0</v>
      </c>
      <c r="R55" s="5">
        <v>5952254</v>
      </c>
      <c r="S55" s="5">
        <v>0</v>
      </c>
      <c r="T55" s="5">
        <f>R55+S55</f>
        <v>5952254</v>
      </c>
      <c r="U55" s="5">
        <v>0</v>
      </c>
      <c r="V55" s="5">
        <v>0</v>
      </c>
      <c r="W55" s="8">
        <f>U55+V55</f>
        <v>0</v>
      </c>
      <c r="X55" s="5">
        <v>0</v>
      </c>
      <c r="Y55" s="5">
        <v>0</v>
      </c>
      <c r="Z55" s="8">
        <f>X55+Y55</f>
        <v>0</v>
      </c>
      <c r="AA55" s="5">
        <v>0</v>
      </c>
      <c r="AB55" s="5">
        <v>0</v>
      </c>
      <c r="AC55" s="6">
        <f>AA55+AB55</f>
        <v>0</v>
      </c>
    </row>
    <row r="56" spans="1:29" ht="19.5" customHeight="1">
      <c r="A56" s="56"/>
      <c r="B56" s="17" t="s">
        <v>4</v>
      </c>
      <c r="C56" s="5">
        <f t="shared" si="24"/>
        <v>0</v>
      </c>
      <c r="D56" s="5">
        <f t="shared" si="24"/>
        <v>0</v>
      </c>
      <c r="E56" s="6">
        <f t="shared" si="24"/>
        <v>0</v>
      </c>
      <c r="F56" s="5">
        <v>0</v>
      </c>
      <c r="G56" s="5">
        <v>0</v>
      </c>
      <c r="H56" s="5">
        <f>F56+G56</f>
        <v>0</v>
      </c>
      <c r="I56" s="5">
        <v>0</v>
      </c>
      <c r="J56" s="5">
        <v>0</v>
      </c>
      <c r="K56" s="5">
        <f>I56+J56</f>
        <v>0</v>
      </c>
      <c r="L56" s="5">
        <v>0</v>
      </c>
      <c r="M56" s="5">
        <v>0</v>
      </c>
      <c r="N56" s="5">
        <f>L56+M56</f>
        <v>0</v>
      </c>
      <c r="O56" s="5">
        <v>0</v>
      </c>
      <c r="P56" s="5">
        <v>0</v>
      </c>
      <c r="Q56" s="5">
        <f>O56+P56</f>
        <v>0</v>
      </c>
      <c r="R56" s="5">
        <v>0</v>
      </c>
      <c r="S56" s="5">
        <v>0</v>
      </c>
      <c r="T56" s="5">
        <f>R56+S56</f>
        <v>0</v>
      </c>
      <c r="U56" s="5">
        <v>0</v>
      </c>
      <c r="V56" s="5">
        <v>0</v>
      </c>
      <c r="W56" s="8">
        <f>U56+V56</f>
        <v>0</v>
      </c>
      <c r="X56" s="5">
        <v>0</v>
      </c>
      <c r="Y56" s="5">
        <v>0</v>
      </c>
      <c r="Z56" s="8">
        <f>X56+Y56</f>
        <v>0</v>
      </c>
      <c r="AA56" s="5">
        <v>0</v>
      </c>
      <c r="AB56" s="5">
        <v>0</v>
      </c>
      <c r="AC56" s="6">
        <f>AA56+AB56</f>
        <v>0</v>
      </c>
    </row>
    <row r="57" spans="1:29" ht="19.5" customHeight="1" thickBot="1">
      <c r="A57" s="22" t="s">
        <v>5</v>
      </c>
      <c r="B57" s="21"/>
      <c r="C57" s="9">
        <f t="shared" ref="C57:AC57" si="25">SUM(C54:C56)</f>
        <v>5952254</v>
      </c>
      <c r="D57" s="9">
        <f t="shared" si="25"/>
        <v>25581817</v>
      </c>
      <c r="E57" s="9">
        <f t="shared" si="25"/>
        <v>31534071</v>
      </c>
      <c r="F57" s="9">
        <f t="shared" si="25"/>
        <v>0</v>
      </c>
      <c r="G57" s="9">
        <f t="shared" si="25"/>
        <v>25581817</v>
      </c>
      <c r="H57" s="9">
        <f t="shared" si="25"/>
        <v>25581817</v>
      </c>
      <c r="I57" s="9">
        <f t="shared" si="25"/>
        <v>0</v>
      </c>
      <c r="J57" s="9">
        <f t="shared" si="25"/>
        <v>0</v>
      </c>
      <c r="K57" s="9">
        <f t="shared" si="25"/>
        <v>0</v>
      </c>
      <c r="L57" s="9">
        <f t="shared" si="25"/>
        <v>0</v>
      </c>
      <c r="M57" s="9">
        <f t="shared" si="25"/>
        <v>0</v>
      </c>
      <c r="N57" s="9">
        <f t="shared" si="25"/>
        <v>0</v>
      </c>
      <c r="O57" s="9">
        <f t="shared" si="25"/>
        <v>0</v>
      </c>
      <c r="P57" s="9">
        <f t="shared" si="25"/>
        <v>0</v>
      </c>
      <c r="Q57" s="9">
        <f t="shared" si="25"/>
        <v>0</v>
      </c>
      <c r="R57" s="9">
        <f t="shared" si="25"/>
        <v>5952254</v>
      </c>
      <c r="S57" s="9">
        <f t="shared" si="25"/>
        <v>0</v>
      </c>
      <c r="T57" s="9">
        <f t="shared" si="25"/>
        <v>5952254</v>
      </c>
      <c r="U57" s="9">
        <f t="shared" si="25"/>
        <v>0</v>
      </c>
      <c r="V57" s="9">
        <f t="shared" si="25"/>
        <v>0</v>
      </c>
      <c r="W57" s="9">
        <f t="shared" si="25"/>
        <v>0</v>
      </c>
      <c r="X57" s="9">
        <f t="shared" si="25"/>
        <v>0</v>
      </c>
      <c r="Y57" s="9">
        <f t="shared" si="25"/>
        <v>0</v>
      </c>
      <c r="Z57" s="9">
        <f t="shared" si="25"/>
        <v>0</v>
      </c>
      <c r="AA57" s="9">
        <f t="shared" si="25"/>
        <v>0</v>
      </c>
      <c r="AB57" s="9">
        <f t="shared" si="25"/>
        <v>0</v>
      </c>
      <c r="AC57" s="9">
        <f t="shared" si="25"/>
        <v>0</v>
      </c>
    </row>
    <row r="58" spans="1:29" ht="19.5" customHeight="1">
      <c r="A58" s="54" t="s">
        <v>36</v>
      </c>
      <c r="B58" s="18" t="s">
        <v>2</v>
      </c>
      <c r="C58" s="5">
        <f t="shared" ref="C58:E60" si="26">F58+I58+L58+O58+R58+U58+X58+AA58</f>
        <v>0</v>
      </c>
      <c r="D58" s="5">
        <f t="shared" si="26"/>
        <v>0</v>
      </c>
      <c r="E58" s="6">
        <f t="shared" si="26"/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 t="shared" si="26"/>
        <v>0</v>
      </c>
      <c r="D59" s="5">
        <f t="shared" si="26"/>
        <v>0</v>
      </c>
      <c r="E59" s="6">
        <f t="shared" si="26"/>
        <v>0</v>
      </c>
      <c r="F59" s="5">
        <v>0</v>
      </c>
      <c r="G59" s="5">
        <v>0</v>
      </c>
      <c r="H59" s="5">
        <f>F59+G59</f>
        <v>0</v>
      </c>
      <c r="I59" s="5">
        <v>0</v>
      </c>
      <c r="J59" s="5">
        <v>0</v>
      </c>
      <c r="K59" s="5">
        <f>I59+J59</f>
        <v>0</v>
      </c>
      <c r="L59" s="5">
        <v>0</v>
      </c>
      <c r="M59" s="5">
        <v>0</v>
      </c>
      <c r="N59" s="5">
        <f>L59+M59</f>
        <v>0</v>
      </c>
      <c r="O59" s="5">
        <v>0</v>
      </c>
      <c r="P59" s="5">
        <v>0</v>
      </c>
      <c r="Q59" s="5">
        <f>O59+P59</f>
        <v>0</v>
      </c>
      <c r="R59" s="5">
        <v>0</v>
      </c>
      <c r="S59" s="5">
        <v>0</v>
      </c>
      <c r="T59" s="5">
        <f>R59+S59</f>
        <v>0</v>
      </c>
      <c r="U59" s="5">
        <v>0</v>
      </c>
      <c r="V59" s="5">
        <v>0</v>
      </c>
      <c r="W59" s="8">
        <f>U59+V59</f>
        <v>0</v>
      </c>
      <c r="X59" s="5">
        <v>0</v>
      </c>
      <c r="Y59" s="5">
        <v>0</v>
      </c>
      <c r="Z59" s="8">
        <f>X59+Y59</f>
        <v>0</v>
      </c>
      <c r="AA59" s="5">
        <v>0</v>
      </c>
      <c r="AB59" s="5">
        <v>0</v>
      </c>
      <c r="AC59" s="6">
        <f>AA59+AB59</f>
        <v>0</v>
      </c>
    </row>
    <row r="60" spans="1:29" ht="19.5" customHeight="1">
      <c r="A60" s="56"/>
      <c r="B60" s="17" t="s">
        <v>4</v>
      </c>
      <c r="C60" s="5">
        <f t="shared" si="26"/>
        <v>6375724</v>
      </c>
      <c r="D60" s="5">
        <f t="shared" si="26"/>
        <v>21209698</v>
      </c>
      <c r="E60" s="6">
        <f t="shared" si="26"/>
        <v>27585422</v>
      </c>
      <c r="F60" s="5">
        <v>0</v>
      </c>
      <c r="G60" s="5">
        <v>5330096</v>
      </c>
      <c r="H60" s="5">
        <f>F60+G60</f>
        <v>5330096</v>
      </c>
      <c r="I60" s="5">
        <v>0</v>
      </c>
      <c r="J60" s="5">
        <v>0</v>
      </c>
      <c r="K60" s="5">
        <f>I60+J60</f>
        <v>0</v>
      </c>
      <c r="L60" s="5">
        <v>0</v>
      </c>
      <c r="M60" s="5">
        <v>0</v>
      </c>
      <c r="N60" s="5">
        <f>L60+M60</f>
        <v>0</v>
      </c>
      <c r="O60" s="5">
        <v>0</v>
      </c>
      <c r="P60" s="5">
        <v>0</v>
      </c>
      <c r="Q60" s="5">
        <f>O60+P60</f>
        <v>0</v>
      </c>
      <c r="R60" s="5">
        <v>0</v>
      </c>
      <c r="S60" s="5">
        <v>0</v>
      </c>
      <c r="T60" s="5">
        <f>R60+S60</f>
        <v>0</v>
      </c>
      <c r="U60" s="5">
        <v>6375724</v>
      </c>
      <c r="V60" s="5">
        <v>15879602</v>
      </c>
      <c r="W60" s="8">
        <f>U60+V60</f>
        <v>22255326</v>
      </c>
      <c r="X60" s="5">
        <v>0</v>
      </c>
      <c r="Y60" s="5">
        <v>0</v>
      </c>
      <c r="Z60" s="8">
        <f>X60+Y60</f>
        <v>0</v>
      </c>
      <c r="AA60" s="5">
        <v>0</v>
      </c>
      <c r="AB60" s="5">
        <v>0</v>
      </c>
      <c r="AC60" s="6">
        <f>AA60+AB60</f>
        <v>0</v>
      </c>
    </row>
    <row r="61" spans="1:29" ht="19.5" customHeight="1" thickBot="1">
      <c r="A61" s="22" t="s">
        <v>5</v>
      </c>
      <c r="B61" s="21"/>
      <c r="C61" s="9">
        <f t="shared" ref="C61:AC61" si="27">SUM(C58:C60)</f>
        <v>6375724</v>
      </c>
      <c r="D61" s="9">
        <f t="shared" si="27"/>
        <v>21209698</v>
      </c>
      <c r="E61" s="9">
        <f t="shared" si="27"/>
        <v>27585422</v>
      </c>
      <c r="F61" s="9">
        <f t="shared" si="27"/>
        <v>0</v>
      </c>
      <c r="G61" s="9">
        <f t="shared" si="27"/>
        <v>5330096</v>
      </c>
      <c r="H61" s="9">
        <f t="shared" si="27"/>
        <v>5330096</v>
      </c>
      <c r="I61" s="9">
        <f t="shared" si="27"/>
        <v>0</v>
      </c>
      <c r="J61" s="9">
        <f t="shared" si="27"/>
        <v>0</v>
      </c>
      <c r="K61" s="9">
        <f t="shared" si="27"/>
        <v>0</v>
      </c>
      <c r="L61" s="9">
        <f t="shared" si="27"/>
        <v>0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9">
        <f t="shared" si="27"/>
        <v>0</v>
      </c>
      <c r="S61" s="9">
        <f t="shared" si="27"/>
        <v>0</v>
      </c>
      <c r="T61" s="9">
        <f t="shared" si="27"/>
        <v>0</v>
      </c>
      <c r="U61" s="9">
        <f t="shared" si="27"/>
        <v>6375724</v>
      </c>
      <c r="V61" s="9">
        <f t="shared" si="27"/>
        <v>15879602</v>
      </c>
      <c r="W61" s="9">
        <f t="shared" si="27"/>
        <v>22255326</v>
      </c>
      <c r="X61" s="9">
        <f t="shared" si="27"/>
        <v>0</v>
      </c>
      <c r="Y61" s="9">
        <f t="shared" si="27"/>
        <v>0</v>
      </c>
      <c r="Z61" s="9">
        <f t="shared" si="27"/>
        <v>0</v>
      </c>
      <c r="AA61" s="9">
        <f t="shared" si="27"/>
        <v>0</v>
      </c>
      <c r="AB61" s="9">
        <f t="shared" si="27"/>
        <v>0</v>
      </c>
      <c r="AC61" s="9">
        <f t="shared" si="27"/>
        <v>0</v>
      </c>
    </row>
    <row r="62" spans="1:29" ht="19.5" customHeight="1">
      <c r="A62" s="54" t="s">
        <v>37</v>
      </c>
      <c r="B62" s="18" t="s">
        <v>2</v>
      </c>
      <c r="C62" s="5">
        <f t="shared" ref="C62:E64" si="28">F62+I62+L62+O62+R62+U62+X62+AA62</f>
        <v>0</v>
      </c>
      <c r="D62" s="5">
        <f t="shared" si="28"/>
        <v>0</v>
      </c>
      <c r="E62" s="6">
        <f t="shared" si="28"/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 t="shared" si="28"/>
        <v>0</v>
      </c>
      <c r="D63" s="5">
        <f t="shared" si="28"/>
        <v>0</v>
      </c>
      <c r="E63" s="6">
        <f t="shared" si="28"/>
        <v>0</v>
      </c>
      <c r="F63" s="5">
        <v>0</v>
      </c>
      <c r="G63" s="5">
        <v>0</v>
      </c>
      <c r="H63" s="5">
        <f>F63+G63</f>
        <v>0</v>
      </c>
      <c r="I63" s="5">
        <v>0</v>
      </c>
      <c r="J63" s="5">
        <v>0</v>
      </c>
      <c r="K63" s="5">
        <f>I63+J63</f>
        <v>0</v>
      </c>
      <c r="L63" s="5">
        <v>0</v>
      </c>
      <c r="M63" s="5">
        <v>0</v>
      </c>
      <c r="N63" s="5">
        <f>L63+M63</f>
        <v>0</v>
      </c>
      <c r="O63" s="5">
        <v>0</v>
      </c>
      <c r="P63" s="5">
        <v>0</v>
      </c>
      <c r="Q63" s="5">
        <f>O63+P63</f>
        <v>0</v>
      </c>
      <c r="R63" s="5">
        <v>0</v>
      </c>
      <c r="S63" s="5">
        <v>0</v>
      </c>
      <c r="T63" s="5">
        <f>R63+S63</f>
        <v>0</v>
      </c>
      <c r="U63" s="5">
        <v>0</v>
      </c>
      <c r="V63" s="5">
        <v>0</v>
      </c>
      <c r="W63" s="8">
        <f>U63+V63</f>
        <v>0</v>
      </c>
      <c r="X63" s="5">
        <v>0</v>
      </c>
      <c r="Y63" s="5">
        <v>0</v>
      </c>
      <c r="Z63" s="8">
        <f>X63+Y63</f>
        <v>0</v>
      </c>
      <c r="AA63" s="5">
        <v>0</v>
      </c>
      <c r="AB63" s="5">
        <v>0</v>
      </c>
      <c r="AC63" s="6">
        <f>AA63+AB63</f>
        <v>0</v>
      </c>
    </row>
    <row r="64" spans="1:29" ht="19.5" customHeight="1">
      <c r="A64" s="56"/>
      <c r="B64" s="17" t="s">
        <v>4</v>
      </c>
      <c r="C64" s="5">
        <f t="shared" si="28"/>
        <v>27244462</v>
      </c>
      <c r="D64" s="5">
        <f t="shared" si="28"/>
        <v>22236447</v>
      </c>
      <c r="E64" s="6">
        <f t="shared" si="28"/>
        <v>49480909</v>
      </c>
      <c r="F64" s="5">
        <v>27244462</v>
      </c>
      <c r="G64" s="5">
        <v>22236447</v>
      </c>
      <c r="H64" s="5">
        <f>F64+G64</f>
        <v>49480909</v>
      </c>
      <c r="I64" s="5">
        <v>0</v>
      </c>
      <c r="J64" s="5">
        <v>0</v>
      </c>
      <c r="K64" s="5">
        <f>I64+J64</f>
        <v>0</v>
      </c>
      <c r="L64" s="5">
        <v>0</v>
      </c>
      <c r="M64" s="5">
        <v>0</v>
      </c>
      <c r="N64" s="5">
        <f>L64+M64</f>
        <v>0</v>
      </c>
      <c r="O64" s="5">
        <v>0</v>
      </c>
      <c r="P64" s="5">
        <v>0</v>
      </c>
      <c r="Q64" s="5">
        <f>O64+P64</f>
        <v>0</v>
      </c>
      <c r="R64" s="5">
        <v>0</v>
      </c>
      <c r="S64" s="5">
        <v>0</v>
      </c>
      <c r="T64" s="5">
        <f>R64+S64</f>
        <v>0</v>
      </c>
      <c r="U64" s="5">
        <v>0</v>
      </c>
      <c r="V64" s="5">
        <v>0</v>
      </c>
      <c r="W64" s="8">
        <f>U64+V64</f>
        <v>0</v>
      </c>
      <c r="X64" s="5">
        <v>0</v>
      </c>
      <c r="Y64" s="5">
        <v>0</v>
      </c>
      <c r="Z64" s="8">
        <f>X64+Y64</f>
        <v>0</v>
      </c>
      <c r="AA64" s="5">
        <v>0</v>
      </c>
      <c r="AB64" s="5">
        <v>0</v>
      </c>
      <c r="AC64" s="6">
        <f>AA64+AB64</f>
        <v>0</v>
      </c>
    </row>
    <row r="65" spans="1:29" ht="19.5" customHeight="1" thickBot="1">
      <c r="A65" s="22" t="s">
        <v>5</v>
      </c>
      <c r="B65" s="21"/>
      <c r="C65" s="9">
        <f t="shared" ref="C65:AC65" si="29">SUM(C62:C64)</f>
        <v>27244462</v>
      </c>
      <c r="D65" s="9">
        <f t="shared" si="29"/>
        <v>22236447</v>
      </c>
      <c r="E65" s="9">
        <f t="shared" si="29"/>
        <v>49480909</v>
      </c>
      <c r="F65" s="9">
        <f t="shared" si="29"/>
        <v>27244462</v>
      </c>
      <c r="G65" s="9">
        <f t="shared" si="29"/>
        <v>22236447</v>
      </c>
      <c r="H65" s="9">
        <f t="shared" si="29"/>
        <v>49480909</v>
      </c>
      <c r="I65" s="9">
        <f t="shared" si="29"/>
        <v>0</v>
      </c>
      <c r="J65" s="9">
        <f t="shared" si="29"/>
        <v>0</v>
      </c>
      <c r="K65" s="9">
        <f t="shared" si="29"/>
        <v>0</v>
      </c>
      <c r="L65" s="9">
        <f t="shared" si="29"/>
        <v>0</v>
      </c>
      <c r="M65" s="9">
        <f t="shared" si="29"/>
        <v>0</v>
      </c>
      <c r="N65" s="9">
        <f t="shared" si="29"/>
        <v>0</v>
      </c>
      <c r="O65" s="9">
        <f t="shared" si="29"/>
        <v>0</v>
      </c>
      <c r="P65" s="9">
        <f t="shared" si="29"/>
        <v>0</v>
      </c>
      <c r="Q65" s="9">
        <f t="shared" si="29"/>
        <v>0</v>
      </c>
      <c r="R65" s="9">
        <f t="shared" si="29"/>
        <v>0</v>
      </c>
      <c r="S65" s="9">
        <f t="shared" si="29"/>
        <v>0</v>
      </c>
      <c r="T65" s="9">
        <f t="shared" si="29"/>
        <v>0</v>
      </c>
      <c r="U65" s="9">
        <f t="shared" si="29"/>
        <v>0</v>
      </c>
      <c r="V65" s="9">
        <f t="shared" si="29"/>
        <v>0</v>
      </c>
      <c r="W65" s="9">
        <f t="shared" si="29"/>
        <v>0</v>
      </c>
      <c r="X65" s="9">
        <f t="shared" si="29"/>
        <v>0</v>
      </c>
      <c r="Y65" s="9">
        <f t="shared" si="29"/>
        <v>0</v>
      </c>
      <c r="Z65" s="9">
        <f t="shared" si="29"/>
        <v>0</v>
      </c>
      <c r="AA65" s="9">
        <f t="shared" si="29"/>
        <v>0</v>
      </c>
      <c r="AB65" s="9">
        <f t="shared" si="29"/>
        <v>0</v>
      </c>
      <c r="AC65" s="9">
        <f t="shared" si="29"/>
        <v>0</v>
      </c>
    </row>
    <row r="66" spans="1:29" ht="19.5" customHeight="1">
      <c r="A66" s="54" t="s">
        <v>38</v>
      </c>
      <c r="B66" s="18" t="s">
        <v>2</v>
      </c>
      <c r="C66" s="5">
        <f t="shared" ref="C66:E68" si="30">F66+I66+L66+O66+R66+U66+X66+AA66</f>
        <v>0</v>
      </c>
      <c r="D66" s="5">
        <f t="shared" si="30"/>
        <v>0</v>
      </c>
      <c r="E66" s="6">
        <f t="shared" si="30"/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 t="shared" si="30"/>
        <v>0</v>
      </c>
      <c r="D67" s="5">
        <f t="shared" si="30"/>
        <v>0</v>
      </c>
      <c r="E67" s="6">
        <f t="shared" si="30"/>
        <v>0</v>
      </c>
      <c r="F67" s="5">
        <v>0</v>
      </c>
      <c r="G67" s="5">
        <v>0</v>
      </c>
      <c r="H67" s="5">
        <f>F67+G67</f>
        <v>0</v>
      </c>
      <c r="I67" s="5">
        <v>0</v>
      </c>
      <c r="J67" s="5">
        <v>0</v>
      </c>
      <c r="K67" s="5">
        <f>I67+J67</f>
        <v>0</v>
      </c>
      <c r="L67" s="5">
        <v>0</v>
      </c>
      <c r="M67" s="5">
        <v>0</v>
      </c>
      <c r="N67" s="5">
        <f>L67+M67</f>
        <v>0</v>
      </c>
      <c r="O67" s="5">
        <v>0</v>
      </c>
      <c r="P67" s="5">
        <v>0</v>
      </c>
      <c r="Q67" s="5">
        <f>O67+P67</f>
        <v>0</v>
      </c>
      <c r="R67" s="5">
        <v>0</v>
      </c>
      <c r="S67" s="5">
        <v>0</v>
      </c>
      <c r="T67" s="5">
        <f>R67+S67</f>
        <v>0</v>
      </c>
      <c r="U67" s="5">
        <v>0</v>
      </c>
      <c r="V67" s="5">
        <v>0</v>
      </c>
      <c r="W67" s="8">
        <f>U67+V67</f>
        <v>0</v>
      </c>
      <c r="X67" s="5">
        <v>0</v>
      </c>
      <c r="Y67" s="5">
        <v>0</v>
      </c>
      <c r="Z67" s="8">
        <f>X67+Y67</f>
        <v>0</v>
      </c>
      <c r="AA67" s="5">
        <v>0</v>
      </c>
      <c r="AB67" s="5">
        <v>0</v>
      </c>
      <c r="AC67" s="6">
        <f>AA67+AB67</f>
        <v>0</v>
      </c>
    </row>
    <row r="68" spans="1:29" ht="19.5" customHeight="1">
      <c r="A68" s="56"/>
      <c r="B68" s="17" t="s">
        <v>4</v>
      </c>
      <c r="C68" s="5">
        <f t="shared" si="30"/>
        <v>0</v>
      </c>
      <c r="D68" s="5">
        <f t="shared" si="30"/>
        <v>1905968</v>
      </c>
      <c r="E68" s="6">
        <f t="shared" si="30"/>
        <v>1905968</v>
      </c>
      <c r="F68" s="5">
        <v>0</v>
      </c>
      <c r="G68" s="5">
        <v>1905968</v>
      </c>
      <c r="H68" s="5">
        <f>F68+G68</f>
        <v>1905968</v>
      </c>
      <c r="I68" s="5">
        <v>0</v>
      </c>
      <c r="J68" s="5">
        <v>0</v>
      </c>
      <c r="K68" s="5">
        <f>I68+J68</f>
        <v>0</v>
      </c>
      <c r="L68" s="5">
        <v>0</v>
      </c>
      <c r="M68" s="5">
        <v>0</v>
      </c>
      <c r="N68" s="5">
        <f>L68+M68</f>
        <v>0</v>
      </c>
      <c r="O68" s="5">
        <v>0</v>
      </c>
      <c r="P68" s="5">
        <v>0</v>
      </c>
      <c r="Q68" s="5">
        <f>O68+P68</f>
        <v>0</v>
      </c>
      <c r="R68" s="5">
        <v>0</v>
      </c>
      <c r="S68" s="5">
        <v>0</v>
      </c>
      <c r="T68" s="5">
        <f>R68+S68</f>
        <v>0</v>
      </c>
      <c r="U68" s="5">
        <v>0</v>
      </c>
      <c r="V68" s="5">
        <v>0</v>
      </c>
      <c r="W68" s="8">
        <f>U68+V68</f>
        <v>0</v>
      </c>
      <c r="X68" s="5">
        <v>0</v>
      </c>
      <c r="Y68" s="5">
        <v>0</v>
      </c>
      <c r="Z68" s="8">
        <f>X68+Y68</f>
        <v>0</v>
      </c>
      <c r="AA68" s="5">
        <v>0</v>
      </c>
      <c r="AB68" s="5">
        <v>0</v>
      </c>
      <c r="AC68" s="6">
        <f>AA68+AB68</f>
        <v>0</v>
      </c>
    </row>
    <row r="69" spans="1:29" ht="19.5" customHeight="1" thickBot="1">
      <c r="A69" s="22" t="s">
        <v>5</v>
      </c>
      <c r="B69" s="21"/>
      <c r="C69" s="9">
        <f t="shared" ref="C69:AC69" si="31">SUM(C66:C68)</f>
        <v>0</v>
      </c>
      <c r="D69" s="9">
        <f t="shared" si="31"/>
        <v>1905968</v>
      </c>
      <c r="E69" s="9">
        <f t="shared" si="31"/>
        <v>1905968</v>
      </c>
      <c r="F69" s="9">
        <f t="shared" si="31"/>
        <v>0</v>
      </c>
      <c r="G69" s="9">
        <f t="shared" si="31"/>
        <v>1905968</v>
      </c>
      <c r="H69" s="9">
        <f t="shared" si="31"/>
        <v>1905968</v>
      </c>
      <c r="I69" s="9">
        <f t="shared" si="31"/>
        <v>0</v>
      </c>
      <c r="J69" s="9">
        <f t="shared" si="31"/>
        <v>0</v>
      </c>
      <c r="K69" s="9">
        <f t="shared" si="31"/>
        <v>0</v>
      </c>
      <c r="L69" s="9">
        <f t="shared" si="31"/>
        <v>0</v>
      </c>
      <c r="M69" s="9">
        <f t="shared" si="31"/>
        <v>0</v>
      </c>
      <c r="N69" s="9">
        <f t="shared" si="31"/>
        <v>0</v>
      </c>
      <c r="O69" s="9">
        <f t="shared" si="31"/>
        <v>0</v>
      </c>
      <c r="P69" s="9">
        <f t="shared" si="31"/>
        <v>0</v>
      </c>
      <c r="Q69" s="9">
        <f t="shared" si="31"/>
        <v>0</v>
      </c>
      <c r="R69" s="9">
        <f t="shared" si="31"/>
        <v>0</v>
      </c>
      <c r="S69" s="9">
        <f t="shared" si="31"/>
        <v>0</v>
      </c>
      <c r="T69" s="9">
        <f t="shared" si="31"/>
        <v>0</v>
      </c>
      <c r="U69" s="9">
        <f t="shared" si="31"/>
        <v>0</v>
      </c>
      <c r="V69" s="9">
        <f t="shared" si="31"/>
        <v>0</v>
      </c>
      <c r="W69" s="9">
        <f t="shared" si="31"/>
        <v>0</v>
      </c>
      <c r="X69" s="9">
        <f t="shared" si="31"/>
        <v>0</v>
      </c>
      <c r="Y69" s="9">
        <f t="shared" si="31"/>
        <v>0</v>
      </c>
      <c r="Z69" s="9">
        <f t="shared" si="31"/>
        <v>0</v>
      </c>
      <c r="AA69" s="9">
        <f t="shared" si="31"/>
        <v>0</v>
      </c>
      <c r="AB69" s="9">
        <f t="shared" si="31"/>
        <v>0</v>
      </c>
      <c r="AC69" s="9">
        <f t="shared" si="31"/>
        <v>0</v>
      </c>
    </row>
    <row r="70" spans="1:29" ht="19.5" customHeight="1">
      <c r="A70" s="54" t="s">
        <v>39</v>
      </c>
      <c r="B70" s="18" t="s">
        <v>2</v>
      </c>
      <c r="C70" s="5">
        <f t="shared" ref="C70:E72" si="32">F70+I70+L70+O70+R70+U70+X70+AA70</f>
        <v>0</v>
      </c>
      <c r="D70" s="5">
        <f t="shared" si="32"/>
        <v>0</v>
      </c>
      <c r="E70" s="6">
        <f t="shared" si="32"/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 t="shared" si="32"/>
        <v>0</v>
      </c>
      <c r="D71" s="5">
        <f t="shared" si="32"/>
        <v>0</v>
      </c>
      <c r="E71" s="6">
        <f t="shared" si="32"/>
        <v>0</v>
      </c>
      <c r="F71" s="5">
        <v>0</v>
      </c>
      <c r="G71" s="5">
        <v>0</v>
      </c>
      <c r="H71" s="5">
        <f>F71+G71</f>
        <v>0</v>
      </c>
      <c r="I71" s="5">
        <v>0</v>
      </c>
      <c r="J71" s="5">
        <v>0</v>
      </c>
      <c r="K71" s="5">
        <f>I71+J71</f>
        <v>0</v>
      </c>
      <c r="L71" s="5">
        <v>0</v>
      </c>
      <c r="M71" s="5">
        <v>0</v>
      </c>
      <c r="N71" s="5">
        <f>L71+M71</f>
        <v>0</v>
      </c>
      <c r="O71" s="5">
        <v>0</v>
      </c>
      <c r="P71" s="5">
        <v>0</v>
      </c>
      <c r="Q71" s="5">
        <f>O71+P71</f>
        <v>0</v>
      </c>
      <c r="R71" s="5">
        <v>0</v>
      </c>
      <c r="S71" s="5">
        <v>0</v>
      </c>
      <c r="T71" s="5">
        <f>R71+S71</f>
        <v>0</v>
      </c>
      <c r="U71" s="5">
        <v>0</v>
      </c>
      <c r="V71" s="5">
        <v>0</v>
      </c>
      <c r="W71" s="8">
        <f>U71+V71</f>
        <v>0</v>
      </c>
      <c r="X71" s="5">
        <v>0</v>
      </c>
      <c r="Y71" s="5">
        <v>0</v>
      </c>
      <c r="Z71" s="8">
        <f>X71+Y71</f>
        <v>0</v>
      </c>
      <c r="AA71" s="5">
        <v>0</v>
      </c>
      <c r="AB71" s="5">
        <v>0</v>
      </c>
      <c r="AC71" s="6">
        <f>AA71+AB71</f>
        <v>0</v>
      </c>
    </row>
    <row r="72" spans="1:29" ht="19.5" customHeight="1">
      <c r="A72" s="56"/>
      <c r="B72" s="17" t="s">
        <v>4</v>
      </c>
      <c r="C72" s="5">
        <f t="shared" si="32"/>
        <v>0</v>
      </c>
      <c r="D72" s="5">
        <f t="shared" si="32"/>
        <v>0</v>
      </c>
      <c r="E72" s="6">
        <f t="shared" si="32"/>
        <v>0</v>
      </c>
      <c r="F72" s="5">
        <v>0</v>
      </c>
      <c r="G72" s="5">
        <v>0</v>
      </c>
      <c r="H72" s="5">
        <f>F72+G72</f>
        <v>0</v>
      </c>
      <c r="I72" s="5">
        <v>0</v>
      </c>
      <c r="J72" s="5">
        <v>0</v>
      </c>
      <c r="K72" s="5">
        <f>I72+J72</f>
        <v>0</v>
      </c>
      <c r="L72" s="5">
        <v>0</v>
      </c>
      <c r="M72" s="5">
        <v>0</v>
      </c>
      <c r="N72" s="5">
        <f>L72+M72</f>
        <v>0</v>
      </c>
      <c r="O72" s="5">
        <v>0</v>
      </c>
      <c r="P72" s="5">
        <v>0</v>
      </c>
      <c r="Q72" s="5">
        <f>O72+P72</f>
        <v>0</v>
      </c>
      <c r="R72" s="5">
        <v>0</v>
      </c>
      <c r="S72" s="5">
        <v>0</v>
      </c>
      <c r="T72" s="5">
        <f>R72+S72</f>
        <v>0</v>
      </c>
      <c r="U72" s="5">
        <v>0</v>
      </c>
      <c r="V72" s="5">
        <v>0</v>
      </c>
      <c r="W72" s="8">
        <f>U72+V72</f>
        <v>0</v>
      </c>
      <c r="X72" s="5">
        <v>0</v>
      </c>
      <c r="Y72" s="5">
        <v>0</v>
      </c>
      <c r="Z72" s="8">
        <f>X72+Y72</f>
        <v>0</v>
      </c>
      <c r="AA72" s="5">
        <v>0</v>
      </c>
      <c r="AB72" s="5">
        <v>0</v>
      </c>
      <c r="AC72" s="6">
        <f>AA72+AB72</f>
        <v>0</v>
      </c>
    </row>
    <row r="73" spans="1:29" ht="19.5" customHeight="1" thickBot="1">
      <c r="A73" s="22" t="s">
        <v>5</v>
      </c>
      <c r="B73" s="21"/>
      <c r="C73" s="9">
        <f t="shared" ref="C73:AC73" si="33">SUM(C70:C72)</f>
        <v>0</v>
      </c>
      <c r="D73" s="9">
        <f t="shared" si="33"/>
        <v>0</v>
      </c>
      <c r="E73" s="9">
        <f t="shared" si="33"/>
        <v>0</v>
      </c>
      <c r="F73" s="9">
        <f t="shared" si="33"/>
        <v>0</v>
      </c>
      <c r="G73" s="9">
        <f t="shared" si="33"/>
        <v>0</v>
      </c>
      <c r="H73" s="9">
        <f t="shared" si="33"/>
        <v>0</v>
      </c>
      <c r="I73" s="9">
        <f t="shared" si="33"/>
        <v>0</v>
      </c>
      <c r="J73" s="9">
        <f t="shared" si="33"/>
        <v>0</v>
      </c>
      <c r="K73" s="9">
        <f t="shared" si="33"/>
        <v>0</v>
      </c>
      <c r="L73" s="9">
        <f t="shared" si="33"/>
        <v>0</v>
      </c>
      <c r="M73" s="9">
        <f t="shared" si="33"/>
        <v>0</v>
      </c>
      <c r="N73" s="9">
        <f t="shared" si="33"/>
        <v>0</v>
      </c>
      <c r="O73" s="9">
        <f t="shared" si="33"/>
        <v>0</v>
      </c>
      <c r="P73" s="9">
        <f t="shared" si="33"/>
        <v>0</v>
      </c>
      <c r="Q73" s="9">
        <f t="shared" si="33"/>
        <v>0</v>
      </c>
      <c r="R73" s="9">
        <f t="shared" si="33"/>
        <v>0</v>
      </c>
      <c r="S73" s="9">
        <f t="shared" si="33"/>
        <v>0</v>
      </c>
      <c r="T73" s="9">
        <f t="shared" si="33"/>
        <v>0</v>
      </c>
      <c r="U73" s="9">
        <f t="shared" si="33"/>
        <v>0</v>
      </c>
      <c r="V73" s="9">
        <f t="shared" si="33"/>
        <v>0</v>
      </c>
      <c r="W73" s="9">
        <f t="shared" si="33"/>
        <v>0</v>
      </c>
      <c r="X73" s="9">
        <f t="shared" si="33"/>
        <v>0</v>
      </c>
      <c r="Y73" s="9">
        <f t="shared" si="33"/>
        <v>0</v>
      </c>
      <c r="Z73" s="9">
        <f t="shared" si="33"/>
        <v>0</v>
      </c>
      <c r="AA73" s="9">
        <f t="shared" si="33"/>
        <v>0</v>
      </c>
      <c r="AB73" s="9">
        <f t="shared" si="33"/>
        <v>0</v>
      </c>
      <c r="AC73" s="9">
        <f t="shared" si="33"/>
        <v>0</v>
      </c>
    </row>
    <row r="74" spans="1:29" ht="19.5" customHeight="1">
      <c r="A74" s="54" t="s">
        <v>40</v>
      </c>
      <c r="B74" s="18" t="s">
        <v>2</v>
      </c>
      <c r="C74" s="5">
        <f t="shared" ref="C74:E76" si="34">F74+I74+L74+O74+R74+U74+X74+AA74</f>
        <v>5834017333</v>
      </c>
      <c r="D74" s="5">
        <f t="shared" si="34"/>
        <v>5237260918</v>
      </c>
      <c r="E74" s="6">
        <f t="shared" si="34"/>
        <v>11071278251</v>
      </c>
      <c r="F74" s="5">
        <v>4103041159</v>
      </c>
      <c r="G74" s="5">
        <v>4029954456</v>
      </c>
      <c r="H74" s="5">
        <f>F74+G74</f>
        <v>8132995615</v>
      </c>
      <c r="I74" s="5">
        <v>109492476</v>
      </c>
      <c r="J74" s="5">
        <v>139052745</v>
      </c>
      <c r="K74" s="5">
        <f>I74+J74</f>
        <v>248545221</v>
      </c>
      <c r="L74" s="5">
        <v>263415869</v>
      </c>
      <c r="M74" s="5">
        <v>188710914</v>
      </c>
      <c r="N74" s="5">
        <f>L74+M74</f>
        <v>452126783</v>
      </c>
      <c r="O74" s="5">
        <v>0</v>
      </c>
      <c r="P74" s="5">
        <v>0</v>
      </c>
      <c r="Q74" s="5">
        <f>O74+P74</f>
        <v>0</v>
      </c>
      <c r="R74" s="5">
        <v>6365566</v>
      </c>
      <c r="S74" s="5">
        <v>4216455</v>
      </c>
      <c r="T74" s="5">
        <f>R74+S74</f>
        <v>10582021</v>
      </c>
      <c r="U74" s="5">
        <v>1344786087</v>
      </c>
      <c r="V74" s="5">
        <v>864958278</v>
      </c>
      <c r="W74" s="8">
        <f>U74+V74</f>
        <v>2209744365</v>
      </c>
      <c r="X74" s="5">
        <v>0</v>
      </c>
      <c r="Y74" s="5">
        <v>0</v>
      </c>
      <c r="Z74" s="8">
        <f>X74+Y74</f>
        <v>0</v>
      </c>
      <c r="AA74" s="5">
        <v>6916176</v>
      </c>
      <c r="AB74" s="5">
        <v>10368070</v>
      </c>
      <c r="AC74" s="6">
        <f>AA74+AB74</f>
        <v>17284246</v>
      </c>
    </row>
    <row r="75" spans="1:29" ht="19.5" customHeight="1">
      <c r="A75" s="55"/>
      <c r="B75" s="17" t="s">
        <v>3</v>
      </c>
      <c r="C75" s="5">
        <f t="shared" si="34"/>
        <v>3959914796</v>
      </c>
      <c r="D75" s="5">
        <f t="shared" si="34"/>
        <v>2783000467</v>
      </c>
      <c r="E75" s="6">
        <f t="shared" si="34"/>
        <v>6742915263</v>
      </c>
      <c r="F75" s="5">
        <v>1376860540</v>
      </c>
      <c r="G75" s="5">
        <v>982081369</v>
      </c>
      <c r="H75" s="5">
        <f>F75+G75</f>
        <v>2358941909</v>
      </c>
      <c r="I75" s="5">
        <v>91608792</v>
      </c>
      <c r="J75" s="5">
        <v>83506615</v>
      </c>
      <c r="K75" s="5">
        <f>I75+J75</f>
        <v>175115407</v>
      </c>
      <c r="L75" s="5">
        <v>85809069</v>
      </c>
      <c r="M75" s="5">
        <v>32776608</v>
      </c>
      <c r="N75" s="5">
        <f>L75+M75</f>
        <v>118585677</v>
      </c>
      <c r="O75" s="5">
        <v>0</v>
      </c>
      <c r="P75" s="5">
        <v>0</v>
      </c>
      <c r="Q75" s="5">
        <f>O75+P75</f>
        <v>0</v>
      </c>
      <c r="R75" s="5">
        <v>3651568</v>
      </c>
      <c r="S75" s="5">
        <v>3151107</v>
      </c>
      <c r="T75" s="5">
        <f>R75+S75</f>
        <v>6802675</v>
      </c>
      <c r="U75" s="5">
        <v>1681255514</v>
      </c>
      <c r="V75" s="5">
        <v>1677595610</v>
      </c>
      <c r="W75" s="8">
        <f>U75+V75</f>
        <v>3358851124</v>
      </c>
      <c r="X75" s="5">
        <v>718649836</v>
      </c>
      <c r="Y75" s="5">
        <v>3889158</v>
      </c>
      <c r="Z75" s="8">
        <f>X75+Y75</f>
        <v>722538994</v>
      </c>
      <c r="AA75" s="5">
        <v>2079477</v>
      </c>
      <c r="AB75" s="5">
        <v>0</v>
      </c>
      <c r="AC75" s="6">
        <f>AA75+AB75</f>
        <v>2079477</v>
      </c>
    </row>
    <row r="76" spans="1:29" ht="19.5" customHeight="1">
      <c r="A76" s="56"/>
      <c r="B76" s="17" t="s">
        <v>4</v>
      </c>
      <c r="C76" s="5">
        <f t="shared" si="34"/>
        <v>22622053754</v>
      </c>
      <c r="D76" s="5">
        <f t="shared" si="34"/>
        <v>17604047699</v>
      </c>
      <c r="E76" s="6">
        <f t="shared" si="34"/>
        <v>40226101453</v>
      </c>
      <c r="F76" s="5">
        <v>2380318348</v>
      </c>
      <c r="G76" s="5">
        <v>4565690483</v>
      </c>
      <c r="H76" s="5">
        <f>F76+G76</f>
        <v>6946008831</v>
      </c>
      <c r="I76" s="5">
        <v>226463874</v>
      </c>
      <c r="J76" s="5">
        <v>837412340</v>
      </c>
      <c r="K76" s="5">
        <f>I76+J76</f>
        <v>1063876214</v>
      </c>
      <c r="L76" s="5">
        <v>169500750</v>
      </c>
      <c r="M76" s="5">
        <v>233626078</v>
      </c>
      <c r="N76" s="5">
        <f>L76+M76</f>
        <v>403126828</v>
      </c>
      <c r="O76" s="5">
        <v>0</v>
      </c>
      <c r="P76" s="5">
        <v>0</v>
      </c>
      <c r="Q76" s="5">
        <f>O76+P76</f>
        <v>0</v>
      </c>
      <c r="R76" s="5">
        <v>285846</v>
      </c>
      <c r="S76" s="5">
        <v>16994050</v>
      </c>
      <c r="T76" s="5">
        <f>R76+S76</f>
        <v>17279896</v>
      </c>
      <c r="U76" s="5">
        <v>19845484936</v>
      </c>
      <c r="V76" s="5">
        <v>11950324748</v>
      </c>
      <c r="W76" s="8">
        <f>U76+V76</f>
        <v>31795809684</v>
      </c>
      <c r="X76" s="5">
        <v>0</v>
      </c>
      <c r="Y76" s="5">
        <v>0</v>
      </c>
      <c r="Z76" s="8">
        <f>X76+Y76</f>
        <v>0</v>
      </c>
      <c r="AA76" s="5">
        <v>0</v>
      </c>
      <c r="AB76" s="5">
        <v>0</v>
      </c>
      <c r="AC76" s="6">
        <f>AA76+AB76</f>
        <v>0</v>
      </c>
    </row>
    <row r="77" spans="1:29" ht="19.5" customHeight="1" thickBot="1">
      <c r="A77" s="22" t="s">
        <v>5</v>
      </c>
      <c r="B77" s="21"/>
      <c r="C77" s="9">
        <f t="shared" ref="C77:AC77" si="35">SUM(C74:C76)</f>
        <v>32415985883</v>
      </c>
      <c r="D77" s="9">
        <f t="shared" si="35"/>
        <v>25624309084</v>
      </c>
      <c r="E77" s="9">
        <f t="shared" si="35"/>
        <v>58040294967</v>
      </c>
      <c r="F77" s="9">
        <f t="shared" si="35"/>
        <v>7860220047</v>
      </c>
      <c r="G77" s="9">
        <f t="shared" si="35"/>
        <v>9577726308</v>
      </c>
      <c r="H77" s="9">
        <f t="shared" si="35"/>
        <v>17437946355</v>
      </c>
      <c r="I77" s="9">
        <f t="shared" si="35"/>
        <v>427565142</v>
      </c>
      <c r="J77" s="9">
        <f t="shared" si="35"/>
        <v>1059971700</v>
      </c>
      <c r="K77" s="9">
        <f t="shared" si="35"/>
        <v>1487536842</v>
      </c>
      <c r="L77" s="9">
        <f t="shared" si="35"/>
        <v>518725688</v>
      </c>
      <c r="M77" s="9">
        <f t="shared" si="35"/>
        <v>455113600</v>
      </c>
      <c r="N77" s="9">
        <f t="shared" si="35"/>
        <v>973839288</v>
      </c>
      <c r="O77" s="9">
        <f t="shared" si="35"/>
        <v>0</v>
      </c>
      <c r="P77" s="9">
        <f t="shared" si="35"/>
        <v>0</v>
      </c>
      <c r="Q77" s="9">
        <f t="shared" si="35"/>
        <v>0</v>
      </c>
      <c r="R77" s="9">
        <f t="shared" si="35"/>
        <v>10302980</v>
      </c>
      <c r="S77" s="9">
        <f t="shared" si="35"/>
        <v>24361612</v>
      </c>
      <c r="T77" s="9">
        <f t="shared" si="35"/>
        <v>34664592</v>
      </c>
      <c r="U77" s="9">
        <f t="shared" si="35"/>
        <v>22871526537</v>
      </c>
      <c r="V77" s="9">
        <f t="shared" si="35"/>
        <v>14492878636</v>
      </c>
      <c r="W77" s="9">
        <f t="shared" si="35"/>
        <v>37364405173</v>
      </c>
      <c r="X77" s="9">
        <f t="shared" si="35"/>
        <v>718649836</v>
      </c>
      <c r="Y77" s="9">
        <f t="shared" si="35"/>
        <v>3889158</v>
      </c>
      <c r="Z77" s="9">
        <f t="shared" si="35"/>
        <v>722538994</v>
      </c>
      <c r="AA77" s="9">
        <f t="shared" si="35"/>
        <v>8995653</v>
      </c>
      <c r="AB77" s="9">
        <f t="shared" si="35"/>
        <v>10368070</v>
      </c>
      <c r="AC77" s="9">
        <f t="shared" si="35"/>
        <v>19363723</v>
      </c>
    </row>
    <row r="78" spans="1:29" ht="19.5" customHeight="1">
      <c r="A78" s="54" t="s">
        <v>41</v>
      </c>
      <c r="B78" s="18" t="s">
        <v>2</v>
      </c>
      <c r="C78" s="5">
        <f t="shared" ref="C78:E80" si="36">F78+I78+L78+O78+R78+U78+X78+AA78</f>
        <v>0</v>
      </c>
      <c r="D78" s="5">
        <f t="shared" si="36"/>
        <v>1221814</v>
      </c>
      <c r="E78" s="6">
        <f t="shared" si="36"/>
        <v>1221814</v>
      </c>
      <c r="F78" s="5">
        <v>0</v>
      </c>
      <c r="G78" s="5">
        <v>1221814</v>
      </c>
      <c r="H78" s="5">
        <f>F78+G78</f>
        <v>1221814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 t="shared" si="36"/>
        <v>897881074</v>
      </c>
      <c r="D79" s="5">
        <f t="shared" si="36"/>
        <v>260803097</v>
      </c>
      <c r="E79" s="6">
        <f t="shared" si="36"/>
        <v>1158684171</v>
      </c>
      <c r="F79" s="5">
        <v>897881074</v>
      </c>
      <c r="G79" s="5">
        <v>260803097</v>
      </c>
      <c r="H79" s="5">
        <f>F79+G79</f>
        <v>1158684171</v>
      </c>
      <c r="I79" s="5">
        <v>0</v>
      </c>
      <c r="J79" s="5">
        <v>0</v>
      </c>
      <c r="K79" s="5">
        <f>I79+J79</f>
        <v>0</v>
      </c>
      <c r="L79" s="5">
        <v>0</v>
      </c>
      <c r="M79" s="5">
        <v>0</v>
      </c>
      <c r="N79" s="5">
        <f>L79+M79</f>
        <v>0</v>
      </c>
      <c r="O79" s="5">
        <v>0</v>
      </c>
      <c r="P79" s="5">
        <v>0</v>
      </c>
      <c r="Q79" s="5">
        <f>O79+P79</f>
        <v>0</v>
      </c>
      <c r="R79" s="5">
        <v>0</v>
      </c>
      <c r="S79" s="5">
        <v>0</v>
      </c>
      <c r="T79" s="5">
        <f>R79+S79</f>
        <v>0</v>
      </c>
      <c r="U79" s="5">
        <v>0</v>
      </c>
      <c r="V79" s="5">
        <v>0</v>
      </c>
      <c r="W79" s="8">
        <f>U79+V79</f>
        <v>0</v>
      </c>
      <c r="X79" s="5">
        <v>0</v>
      </c>
      <c r="Y79" s="5">
        <v>0</v>
      </c>
      <c r="Z79" s="8">
        <f>X79+Y79</f>
        <v>0</v>
      </c>
      <c r="AA79" s="5">
        <v>0</v>
      </c>
      <c r="AB79" s="5">
        <v>0</v>
      </c>
      <c r="AC79" s="6">
        <f>AA79+AB79</f>
        <v>0</v>
      </c>
    </row>
    <row r="80" spans="1:29" ht="19.5" customHeight="1">
      <c r="A80" s="56"/>
      <c r="B80" s="17" t="s">
        <v>4</v>
      </c>
      <c r="C80" s="5">
        <f t="shared" si="36"/>
        <v>1818032206</v>
      </c>
      <c r="D80" s="5">
        <f t="shared" si="36"/>
        <v>4026294679</v>
      </c>
      <c r="E80" s="6">
        <f t="shared" si="36"/>
        <v>5844326885</v>
      </c>
      <c r="F80" s="5">
        <v>1818032206</v>
      </c>
      <c r="G80" s="5">
        <v>4026294679</v>
      </c>
      <c r="H80" s="5">
        <f>F80+G80</f>
        <v>5844326885</v>
      </c>
      <c r="I80" s="5">
        <v>0</v>
      </c>
      <c r="J80" s="5">
        <v>0</v>
      </c>
      <c r="K80" s="5">
        <f>I80+J80</f>
        <v>0</v>
      </c>
      <c r="L80" s="5">
        <v>0</v>
      </c>
      <c r="M80" s="5">
        <v>0</v>
      </c>
      <c r="N80" s="5">
        <f>L80+M80</f>
        <v>0</v>
      </c>
      <c r="O80" s="5">
        <v>0</v>
      </c>
      <c r="P80" s="5">
        <v>0</v>
      </c>
      <c r="Q80" s="5">
        <f>O80+P80</f>
        <v>0</v>
      </c>
      <c r="R80" s="5">
        <v>0</v>
      </c>
      <c r="S80" s="5">
        <v>0</v>
      </c>
      <c r="T80" s="5">
        <f>R80+S80</f>
        <v>0</v>
      </c>
      <c r="U80" s="5">
        <v>0</v>
      </c>
      <c r="V80" s="5">
        <v>0</v>
      </c>
      <c r="W80" s="8">
        <f>U80+V80</f>
        <v>0</v>
      </c>
      <c r="X80" s="5">
        <v>0</v>
      </c>
      <c r="Y80" s="5">
        <v>0</v>
      </c>
      <c r="Z80" s="8">
        <f>X80+Y80</f>
        <v>0</v>
      </c>
      <c r="AA80" s="5">
        <v>0</v>
      </c>
      <c r="AB80" s="5">
        <v>0</v>
      </c>
      <c r="AC80" s="6">
        <f>AA80+AB80</f>
        <v>0</v>
      </c>
    </row>
    <row r="81" spans="1:29" ht="19.5" customHeight="1" thickBot="1">
      <c r="A81" s="22" t="s">
        <v>5</v>
      </c>
      <c r="B81" s="21"/>
      <c r="C81" s="9">
        <f t="shared" ref="C81:AC81" si="37">SUM(C78:C80)</f>
        <v>2715913280</v>
      </c>
      <c r="D81" s="9">
        <f t="shared" si="37"/>
        <v>4288319590</v>
      </c>
      <c r="E81" s="9">
        <f t="shared" si="37"/>
        <v>7004232870</v>
      </c>
      <c r="F81" s="9">
        <f t="shared" si="37"/>
        <v>2715913280</v>
      </c>
      <c r="G81" s="9">
        <f t="shared" si="37"/>
        <v>4288319590</v>
      </c>
      <c r="H81" s="9">
        <f t="shared" si="37"/>
        <v>7004232870</v>
      </c>
      <c r="I81" s="9">
        <f t="shared" si="37"/>
        <v>0</v>
      </c>
      <c r="J81" s="9">
        <f t="shared" si="37"/>
        <v>0</v>
      </c>
      <c r="K81" s="9">
        <f t="shared" si="37"/>
        <v>0</v>
      </c>
      <c r="L81" s="9">
        <f t="shared" si="37"/>
        <v>0</v>
      </c>
      <c r="M81" s="9">
        <f t="shared" si="37"/>
        <v>0</v>
      </c>
      <c r="N81" s="9">
        <f t="shared" si="37"/>
        <v>0</v>
      </c>
      <c r="O81" s="9">
        <f t="shared" si="37"/>
        <v>0</v>
      </c>
      <c r="P81" s="9">
        <f t="shared" si="37"/>
        <v>0</v>
      </c>
      <c r="Q81" s="9">
        <f t="shared" si="37"/>
        <v>0</v>
      </c>
      <c r="R81" s="9">
        <f t="shared" si="37"/>
        <v>0</v>
      </c>
      <c r="S81" s="9">
        <f t="shared" si="37"/>
        <v>0</v>
      </c>
      <c r="T81" s="9">
        <f t="shared" si="37"/>
        <v>0</v>
      </c>
      <c r="U81" s="9">
        <f t="shared" si="37"/>
        <v>0</v>
      </c>
      <c r="V81" s="9">
        <f t="shared" si="37"/>
        <v>0</v>
      </c>
      <c r="W81" s="9">
        <f t="shared" si="37"/>
        <v>0</v>
      </c>
      <c r="X81" s="9">
        <f t="shared" si="37"/>
        <v>0</v>
      </c>
      <c r="Y81" s="9">
        <f t="shared" si="37"/>
        <v>0</v>
      </c>
      <c r="Z81" s="9">
        <f t="shared" si="37"/>
        <v>0</v>
      </c>
      <c r="AA81" s="9">
        <f t="shared" si="37"/>
        <v>0</v>
      </c>
      <c r="AB81" s="9">
        <f t="shared" si="37"/>
        <v>0</v>
      </c>
      <c r="AC81" s="9">
        <f t="shared" si="37"/>
        <v>0</v>
      </c>
    </row>
    <row r="82" spans="1:29" ht="19.5" customHeight="1">
      <c r="A82" s="54" t="s">
        <v>7</v>
      </c>
      <c r="B82" s="18" t="s">
        <v>2</v>
      </c>
      <c r="C82" s="5">
        <f t="shared" ref="C82:E84" si="38">F82+I82+L82+O82+R82+U82+X82+AA82</f>
        <v>262895690</v>
      </c>
      <c r="D82" s="5">
        <f t="shared" si="38"/>
        <v>290836668</v>
      </c>
      <c r="E82" s="6">
        <f t="shared" si="38"/>
        <v>553732358</v>
      </c>
      <c r="F82" s="5">
        <v>256961740</v>
      </c>
      <c r="G82" s="5">
        <v>278019149</v>
      </c>
      <c r="H82" s="5">
        <f>F82+G82</f>
        <v>534980889</v>
      </c>
      <c r="I82" s="5">
        <v>1694929</v>
      </c>
      <c r="J82" s="5">
        <v>1535298</v>
      </c>
      <c r="K82" s="5">
        <f>I82+J82</f>
        <v>3230227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4239021</v>
      </c>
      <c r="S82" s="5">
        <v>10634851</v>
      </c>
      <c r="T82" s="5">
        <f>R82+S82</f>
        <v>14873872</v>
      </c>
      <c r="U82" s="5">
        <v>0</v>
      </c>
      <c r="V82" s="5">
        <v>647370</v>
      </c>
      <c r="W82" s="8">
        <f>U82+V82</f>
        <v>647370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 t="shared" si="38"/>
        <v>24214506</v>
      </c>
      <c r="D83" s="5">
        <f t="shared" si="38"/>
        <v>1029222075</v>
      </c>
      <c r="E83" s="6">
        <f t="shared" si="38"/>
        <v>1053436581</v>
      </c>
      <c r="F83" s="5">
        <v>24214506</v>
      </c>
      <c r="G83" s="5">
        <v>1006004486</v>
      </c>
      <c r="H83" s="5">
        <f>F83+G83</f>
        <v>1030218992</v>
      </c>
      <c r="I83" s="5">
        <v>0</v>
      </c>
      <c r="J83" s="5">
        <v>0</v>
      </c>
      <c r="K83" s="5">
        <f>I83+J83</f>
        <v>0</v>
      </c>
      <c r="L83" s="5">
        <v>0</v>
      </c>
      <c r="M83" s="5">
        <v>0</v>
      </c>
      <c r="N83" s="5">
        <f>L83+M83</f>
        <v>0</v>
      </c>
      <c r="O83" s="5">
        <v>0</v>
      </c>
      <c r="P83" s="5">
        <v>0</v>
      </c>
      <c r="Q83" s="5">
        <f>O83+P83</f>
        <v>0</v>
      </c>
      <c r="R83" s="5">
        <v>0</v>
      </c>
      <c r="S83" s="5">
        <v>0</v>
      </c>
      <c r="T83" s="5">
        <f>R83+S83</f>
        <v>0</v>
      </c>
      <c r="U83" s="5">
        <v>0</v>
      </c>
      <c r="V83" s="5">
        <v>23217589</v>
      </c>
      <c r="W83" s="8">
        <f>U83+V83</f>
        <v>23217589</v>
      </c>
      <c r="X83" s="5">
        <v>0</v>
      </c>
      <c r="Y83" s="5">
        <v>0</v>
      </c>
      <c r="Z83" s="8">
        <f>X83+Y83</f>
        <v>0</v>
      </c>
      <c r="AA83" s="5">
        <v>0</v>
      </c>
      <c r="AB83" s="5">
        <v>0</v>
      </c>
      <c r="AC83" s="6">
        <f>AA83+AB83</f>
        <v>0</v>
      </c>
    </row>
    <row r="84" spans="1:29" ht="19.5" customHeight="1">
      <c r="A84" s="56"/>
      <c r="B84" s="17" t="s">
        <v>4</v>
      </c>
      <c r="C84" s="5">
        <f t="shared" si="38"/>
        <v>1188502176</v>
      </c>
      <c r="D84" s="5">
        <f t="shared" si="38"/>
        <v>1410945827</v>
      </c>
      <c r="E84" s="6">
        <f t="shared" si="38"/>
        <v>2599448003</v>
      </c>
      <c r="F84" s="5">
        <v>978802736</v>
      </c>
      <c r="G84" s="5">
        <v>1237133659</v>
      </c>
      <c r="H84" s="5">
        <f>F84+G84</f>
        <v>2215936395</v>
      </c>
      <c r="I84" s="5">
        <v>78558146</v>
      </c>
      <c r="J84" s="5">
        <v>2754126</v>
      </c>
      <c r="K84" s="5">
        <f>I84+J84</f>
        <v>81312272</v>
      </c>
      <c r="L84" s="5">
        <v>0</v>
      </c>
      <c r="M84" s="5">
        <v>0</v>
      </c>
      <c r="N84" s="5">
        <f>L84+M84</f>
        <v>0</v>
      </c>
      <c r="O84" s="5">
        <v>0</v>
      </c>
      <c r="P84" s="5">
        <v>0</v>
      </c>
      <c r="Q84" s="5">
        <f>O84+P84</f>
        <v>0</v>
      </c>
      <c r="R84" s="5">
        <v>3338345</v>
      </c>
      <c r="S84" s="5">
        <v>3459262</v>
      </c>
      <c r="T84" s="5">
        <f>R84+S84</f>
        <v>6797607</v>
      </c>
      <c r="U84" s="5">
        <v>127802949</v>
      </c>
      <c r="V84" s="5">
        <v>167598780</v>
      </c>
      <c r="W84" s="8">
        <f>U84+V84</f>
        <v>295401729</v>
      </c>
      <c r="X84" s="5">
        <v>0</v>
      </c>
      <c r="Y84" s="5">
        <v>0</v>
      </c>
      <c r="Z84" s="8">
        <f>X84+Y84</f>
        <v>0</v>
      </c>
      <c r="AA84" s="5">
        <v>0</v>
      </c>
      <c r="AB84" s="5">
        <v>0</v>
      </c>
      <c r="AC84" s="6">
        <f>AA84+AB84</f>
        <v>0</v>
      </c>
    </row>
    <row r="85" spans="1:29" ht="19.5" customHeight="1" thickBot="1">
      <c r="A85" s="22" t="s">
        <v>5</v>
      </c>
      <c r="B85" s="21"/>
      <c r="C85" s="9">
        <f t="shared" ref="C85:AC85" si="39">SUM(C82:C84)</f>
        <v>1475612372</v>
      </c>
      <c r="D85" s="9">
        <f t="shared" si="39"/>
        <v>2731004570</v>
      </c>
      <c r="E85" s="9">
        <f t="shared" si="39"/>
        <v>4206616942</v>
      </c>
      <c r="F85" s="9">
        <f t="shared" si="39"/>
        <v>1259978982</v>
      </c>
      <c r="G85" s="9">
        <f t="shared" si="39"/>
        <v>2521157294</v>
      </c>
      <c r="H85" s="9">
        <f t="shared" si="39"/>
        <v>3781136276</v>
      </c>
      <c r="I85" s="9">
        <f t="shared" si="39"/>
        <v>80253075</v>
      </c>
      <c r="J85" s="9">
        <f t="shared" si="39"/>
        <v>4289424</v>
      </c>
      <c r="K85" s="9">
        <f t="shared" si="39"/>
        <v>84542499</v>
      </c>
      <c r="L85" s="9">
        <f t="shared" si="39"/>
        <v>0</v>
      </c>
      <c r="M85" s="9">
        <f t="shared" si="39"/>
        <v>0</v>
      </c>
      <c r="N85" s="9">
        <f t="shared" si="39"/>
        <v>0</v>
      </c>
      <c r="O85" s="9">
        <f t="shared" si="39"/>
        <v>0</v>
      </c>
      <c r="P85" s="9">
        <f t="shared" si="39"/>
        <v>0</v>
      </c>
      <c r="Q85" s="9">
        <f t="shared" si="39"/>
        <v>0</v>
      </c>
      <c r="R85" s="9">
        <f t="shared" si="39"/>
        <v>7577366</v>
      </c>
      <c r="S85" s="9">
        <f t="shared" si="39"/>
        <v>14094113</v>
      </c>
      <c r="T85" s="9">
        <f t="shared" si="39"/>
        <v>21671479</v>
      </c>
      <c r="U85" s="9">
        <f t="shared" si="39"/>
        <v>127802949</v>
      </c>
      <c r="V85" s="9">
        <f t="shared" si="39"/>
        <v>191463739</v>
      </c>
      <c r="W85" s="9">
        <f t="shared" si="39"/>
        <v>319266688</v>
      </c>
      <c r="X85" s="9">
        <f t="shared" si="39"/>
        <v>0</v>
      </c>
      <c r="Y85" s="9">
        <f t="shared" si="39"/>
        <v>0</v>
      </c>
      <c r="Z85" s="9">
        <f t="shared" si="39"/>
        <v>0</v>
      </c>
      <c r="AA85" s="9">
        <f t="shared" si="39"/>
        <v>0</v>
      </c>
      <c r="AB85" s="9">
        <f t="shared" si="39"/>
        <v>0</v>
      </c>
      <c r="AC85" s="9">
        <f t="shared" si="39"/>
        <v>0</v>
      </c>
    </row>
    <row r="86" spans="1:29" ht="19.5" customHeight="1">
      <c r="A86" s="54" t="s">
        <v>42</v>
      </c>
      <c r="B86" s="18" t="s">
        <v>2</v>
      </c>
      <c r="C86" s="5">
        <f t="shared" ref="C86:E88" si="40">F86+I86+L86+O86+R86+U86+X86+AA86</f>
        <v>3221930</v>
      </c>
      <c r="D86" s="5">
        <f t="shared" si="40"/>
        <v>7990481</v>
      </c>
      <c r="E86" s="6">
        <f t="shared" si="40"/>
        <v>11212411</v>
      </c>
      <c r="F86" s="5">
        <v>3221930</v>
      </c>
      <c r="G86" s="5">
        <v>7990481</v>
      </c>
      <c r="H86" s="5">
        <f>F86+G86</f>
        <v>11212411</v>
      </c>
      <c r="I86" s="5">
        <v>0</v>
      </c>
      <c r="J86" s="5">
        <v>0</v>
      </c>
      <c r="K86" s="5">
        <f>I86+J86</f>
        <v>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 t="shared" si="40"/>
        <v>0</v>
      </c>
      <c r="D87" s="5">
        <f t="shared" si="40"/>
        <v>0</v>
      </c>
      <c r="E87" s="6">
        <f t="shared" si="40"/>
        <v>0</v>
      </c>
      <c r="F87" s="5">
        <v>0</v>
      </c>
      <c r="G87" s="5">
        <v>0</v>
      </c>
      <c r="H87" s="5">
        <f>F87+G87</f>
        <v>0</v>
      </c>
      <c r="I87" s="5">
        <v>0</v>
      </c>
      <c r="J87" s="5">
        <v>0</v>
      </c>
      <c r="K87" s="5">
        <f>I87+J87</f>
        <v>0</v>
      </c>
      <c r="L87" s="5">
        <v>0</v>
      </c>
      <c r="M87" s="5">
        <v>0</v>
      </c>
      <c r="N87" s="5">
        <f>L87+M87</f>
        <v>0</v>
      </c>
      <c r="O87" s="5">
        <v>0</v>
      </c>
      <c r="P87" s="5">
        <v>0</v>
      </c>
      <c r="Q87" s="5">
        <f>O87+P87</f>
        <v>0</v>
      </c>
      <c r="R87" s="5">
        <v>0</v>
      </c>
      <c r="S87" s="5">
        <v>0</v>
      </c>
      <c r="T87" s="5">
        <f>R87+S87</f>
        <v>0</v>
      </c>
      <c r="U87" s="5">
        <v>0</v>
      </c>
      <c r="V87" s="5">
        <v>0</v>
      </c>
      <c r="W87" s="8">
        <f>U87+V87</f>
        <v>0</v>
      </c>
      <c r="X87" s="5">
        <v>0</v>
      </c>
      <c r="Y87" s="5">
        <v>0</v>
      </c>
      <c r="Z87" s="8">
        <f>X87+Y87</f>
        <v>0</v>
      </c>
      <c r="AA87" s="5">
        <v>0</v>
      </c>
      <c r="AB87" s="5">
        <v>0</v>
      </c>
      <c r="AC87" s="6">
        <f>AA87+AB87</f>
        <v>0</v>
      </c>
    </row>
    <row r="88" spans="1:29" ht="19.5" customHeight="1">
      <c r="A88" s="56"/>
      <c r="B88" s="17" t="s">
        <v>4</v>
      </c>
      <c r="C88" s="5">
        <f t="shared" si="40"/>
        <v>133330795</v>
      </c>
      <c r="D88" s="5">
        <f t="shared" si="40"/>
        <v>736248470</v>
      </c>
      <c r="E88" s="6">
        <f t="shared" si="40"/>
        <v>869579265</v>
      </c>
      <c r="F88" s="5">
        <v>133330795</v>
      </c>
      <c r="G88" s="5">
        <v>735604531</v>
      </c>
      <c r="H88" s="5">
        <f>F88+G88</f>
        <v>868935326</v>
      </c>
      <c r="I88" s="5">
        <v>0</v>
      </c>
      <c r="J88" s="5">
        <v>0</v>
      </c>
      <c r="K88" s="5">
        <f>I88+J88</f>
        <v>0</v>
      </c>
      <c r="L88" s="5">
        <v>0</v>
      </c>
      <c r="M88" s="5">
        <v>0</v>
      </c>
      <c r="N88" s="5">
        <f>L88+M88</f>
        <v>0</v>
      </c>
      <c r="O88" s="5">
        <v>0</v>
      </c>
      <c r="P88" s="5">
        <v>0</v>
      </c>
      <c r="Q88" s="5">
        <f>O88+P88</f>
        <v>0</v>
      </c>
      <c r="R88" s="5">
        <v>0</v>
      </c>
      <c r="S88" s="5">
        <v>0</v>
      </c>
      <c r="T88" s="5">
        <f>R88+S88</f>
        <v>0</v>
      </c>
      <c r="U88" s="5">
        <v>0</v>
      </c>
      <c r="V88" s="5">
        <v>643939</v>
      </c>
      <c r="W88" s="8">
        <f>U88+V88</f>
        <v>643939</v>
      </c>
      <c r="X88" s="5">
        <v>0</v>
      </c>
      <c r="Y88" s="5">
        <v>0</v>
      </c>
      <c r="Z88" s="8">
        <f>X88+Y88</f>
        <v>0</v>
      </c>
      <c r="AA88" s="5">
        <v>0</v>
      </c>
      <c r="AB88" s="5">
        <v>0</v>
      </c>
      <c r="AC88" s="6">
        <f>AA88+AB88</f>
        <v>0</v>
      </c>
    </row>
    <row r="89" spans="1:29" ht="19.5" customHeight="1" thickBot="1">
      <c r="A89" s="22" t="s">
        <v>5</v>
      </c>
      <c r="B89" s="21"/>
      <c r="C89" s="9">
        <f t="shared" ref="C89:AC89" si="41">SUM(C86:C88)</f>
        <v>136552725</v>
      </c>
      <c r="D89" s="9">
        <f t="shared" si="41"/>
        <v>744238951</v>
      </c>
      <c r="E89" s="9">
        <f t="shared" si="41"/>
        <v>880791676</v>
      </c>
      <c r="F89" s="9">
        <f t="shared" si="41"/>
        <v>136552725</v>
      </c>
      <c r="G89" s="9">
        <f t="shared" si="41"/>
        <v>743595012</v>
      </c>
      <c r="H89" s="9">
        <f t="shared" si="41"/>
        <v>880147737</v>
      </c>
      <c r="I89" s="9">
        <f t="shared" si="41"/>
        <v>0</v>
      </c>
      <c r="J89" s="9">
        <f t="shared" si="41"/>
        <v>0</v>
      </c>
      <c r="K89" s="9">
        <f t="shared" si="41"/>
        <v>0</v>
      </c>
      <c r="L89" s="9">
        <f t="shared" si="41"/>
        <v>0</v>
      </c>
      <c r="M89" s="9">
        <f t="shared" si="41"/>
        <v>0</v>
      </c>
      <c r="N89" s="9">
        <f t="shared" si="41"/>
        <v>0</v>
      </c>
      <c r="O89" s="9">
        <f t="shared" si="41"/>
        <v>0</v>
      </c>
      <c r="P89" s="9">
        <f t="shared" si="41"/>
        <v>0</v>
      </c>
      <c r="Q89" s="9">
        <f t="shared" si="41"/>
        <v>0</v>
      </c>
      <c r="R89" s="9">
        <f t="shared" si="41"/>
        <v>0</v>
      </c>
      <c r="S89" s="9">
        <f t="shared" si="41"/>
        <v>0</v>
      </c>
      <c r="T89" s="9">
        <f t="shared" si="41"/>
        <v>0</v>
      </c>
      <c r="U89" s="9">
        <f t="shared" si="41"/>
        <v>0</v>
      </c>
      <c r="V89" s="9">
        <f t="shared" si="41"/>
        <v>643939</v>
      </c>
      <c r="W89" s="9">
        <f t="shared" si="41"/>
        <v>643939</v>
      </c>
      <c r="X89" s="9">
        <f t="shared" si="41"/>
        <v>0</v>
      </c>
      <c r="Y89" s="9">
        <f t="shared" si="41"/>
        <v>0</v>
      </c>
      <c r="Z89" s="9">
        <f t="shared" si="41"/>
        <v>0</v>
      </c>
      <c r="AA89" s="9">
        <f t="shared" si="41"/>
        <v>0</v>
      </c>
      <c r="AB89" s="9">
        <f t="shared" si="41"/>
        <v>0</v>
      </c>
      <c r="AC89" s="9">
        <f t="shared" si="41"/>
        <v>0</v>
      </c>
    </row>
    <row r="90" spans="1:29" ht="19.5" customHeight="1">
      <c r="A90" s="54" t="s">
        <v>43</v>
      </c>
      <c r="B90" s="18" t="s">
        <v>2</v>
      </c>
      <c r="C90" s="5">
        <f t="shared" ref="C90:E92" si="42">F90+I90+L90+O90+R90+U90+X90+AA90</f>
        <v>81271671</v>
      </c>
      <c r="D90" s="5">
        <f t="shared" si="42"/>
        <v>199990025</v>
      </c>
      <c r="E90" s="6">
        <f t="shared" si="42"/>
        <v>281261696</v>
      </c>
      <c r="F90" s="5">
        <v>76817666</v>
      </c>
      <c r="G90" s="5">
        <v>180582786</v>
      </c>
      <c r="H90" s="5">
        <f>F90+G90</f>
        <v>257400452</v>
      </c>
      <c r="I90" s="5">
        <v>248682</v>
      </c>
      <c r="J90" s="5">
        <v>0</v>
      </c>
      <c r="K90" s="5">
        <f>I90+J90</f>
        <v>248682</v>
      </c>
      <c r="L90" s="5">
        <v>0</v>
      </c>
      <c r="M90" s="5">
        <v>0</v>
      </c>
      <c r="N90" s="5">
        <f>L90+M90</f>
        <v>0</v>
      </c>
      <c r="O90" s="5">
        <v>0</v>
      </c>
      <c r="P90" s="5">
        <v>0</v>
      </c>
      <c r="Q90" s="5">
        <f>O90+P90</f>
        <v>0</v>
      </c>
      <c r="R90" s="5">
        <v>4205323</v>
      </c>
      <c r="S90" s="5">
        <v>19407239</v>
      </c>
      <c r="T90" s="5">
        <f>R90+S90</f>
        <v>23612562</v>
      </c>
      <c r="U90" s="5">
        <v>0</v>
      </c>
      <c r="V90" s="5">
        <v>0</v>
      </c>
      <c r="W90" s="8">
        <f>U90+V90</f>
        <v>0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 t="shared" si="42"/>
        <v>466376857</v>
      </c>
      <c r="D91" s="5">
        <f t="shared" si="42"/>
        <v>422510113</v>
      </c>
      <c r="E91" s="6">
        <f t="shared" si="42"/>
        <v>888886970</v>
      </c>
      <c r="F91" s="5">
        <v>31065107</v>
      </c>
      <c r="G91" s="5">
        <v>0</v>
      </c>
      <c r="H91" s="5">
        <f>F91+G91</f>
        <v>31065107</v>
      </c>
      <c r="I91" s="5">
        <v>0</v>
      </c>
      <c r="J91" s="5">
        <v>0</v>
      </c>
      <c r="K91" s="5">
        <f>I91+J91</f>
        <v>0</v>
      </c>
      <c r="L91" s="5">
        <v>0</v>
      </c>
      <c r="M91" s="5">
        <v>0</v>
      </c>
      <c r="N91" s="5">
        <f>L91+M91</f>
        <v>0</v>
      </c>
      <c r="O91" s="5">
        <v>0</v>
      </c>
      <c r="P91" s="5">
        <v>0</v>
      </c>
      <c r="Q91" s="5">
        <f>O91+P91</f>
        <v>0</v>
      </c>
      <c r="R91" s="5">
        <v>0</v>
      </c>
      <c r="S91" s="5">
        <v>0</v>
      </c>
      <c r="T91" s="5">
        <f>R91+S91</f>
        <v>0</v>
      </c>
      <c r="U91" s="5">
        <v>435311750</v>
      </c>
      <c r="V91" s="5">
        <v>422510113</v>
      </c>
      <c r="W91" s="8">
        <f>U91+V91</f>
        <v>857821863</v>
      </c>
      <c r="X91" s="5">
        <v>0</v>
      </c>
      <c r="Y91" s="5">
        <v>0</v>
      </c>
      <c r="Z91" s="8">
        <f>X91+Y91</f>
        <v>0</v>
      </c>
      <c r="AA91" s="5">
        <v>0</v>
      </c>
      <c r="AB91" s="5">
        <v>0</v>
      </c>
      <c r="AC91" s="6">
        <f>AA91+AB91</f>
        <v>0</v>
      </c>
    </row>
    <row r="92" spans="1:29" ht="19.5" customHeight="1">
      <c r="A92" s="56"/>
      <c r="B92" s="17" t="s">
        <v>4</v>
      </c>
      <c r="C92" s="5">
        <f t="shared" si="42"/>
        <v>1234330232</v>
      </c>
      <c r="D92" s="5">
        <f t="shared" si="42"/>
        <v>464211024</v>
      </c>
      <c r="E92" s="6">
        <f t="shared" si="42"/>
        <v>1698541256</v>
      </c>
      <c r="F92" s="5">
        <v>940264164</v>
      </c>
      <c r="G92" s="5">
        <v>420948242</v>
      </c>
      <c r="H92" s="5">
        <f>F92+G92</f>
        <v>1361212406</v>
      </c>
      <c r="I92" s="5">
        <v>54349301</v>
      </c>
      <c r="J92" s="5">
        <v>283838</v>
      </c>
      <c r="K92" s="5">
        <f>I92+J92</f>
        <v>54633139</v>
      </c>
      <c r="L92" s="5">
        <v>0</v>
      </c>
      <c r="M92" s="5">
        <v>0</v>
      </c>
      <c r="N92" s="5">
        <f>L92+M92</f>
        <v>0</v>
      </c>
      <c r="O92" s="5">
        <v>0</v>
      </c>
      <c r="P92" s="5">
        <v>0</v>
      </c>
      <c r="Q92" s="5">
        <f>O92+P92</f>
        <v>0</v>
      </c>
      <c r="R92" s="5">
        <v>224084868</v>
      </c>
      <c r="S92" s="5">
        <v>27728765</v>
      </c>
      <c r="T92" s="5">
        <f>R92+S92</f>
        <v>251813633</v>
      </c>
      <c r="U92" s="5">
        <v>15631899</v>
      </c>
      <c r="V92" s="5">
        <v>15250179</v>
      </c>
      <c r="W92" s="8">
        <f>U92+V92</f>
        <v>30882078</v>
      </c>
      <c r="X92" s="5">
        <v>0</v>
      </c>
      <c r="Y92" s="5">
        <v>0</v>
      </c>
      <c r="Z92" s="8">
        <f>X92+Y92</f>
        <v>0</v>
      </c>
      <c r="AA92" s="5">
        <v>0</v>
      </c>
      <c r="AB92" s="5">
        <v>0</v>
      </c>
      <c r="AC92" s="6">
        <f>AA92+AB92</f>
        <v>0</v>
      </c>
    </row>
    <row r="93" spans="1:29" ht="19.5" customHeight="1" thickBot="1">
      <c r="A93" s="22" t="s">
        <v>5</v>
      </c>
      <c r="B93" s="21"/>
      <c r="C93" s="9">
        <f t="shared" ref="C93:AC93" si="43">SUM(C90:C92)</f>
        <v>1781978760</v>
      </c>
      <c r="D93" s="9">
        <f t="shared" si="43"/>
        <v>1086711162</v>
      </c>
      <c r="E93" s="9">
        <f t="shared" si="43"/>
        <v>2868689922</v>
      </c>
      <c r="F93" s="9">
        <f t="shared" si="43"/>
        <v>1048146937</v>
      </c>
      <c r="G93" s="9">
        <f t="shared" si="43"/>
        <v>601531028</v>
      </c>
      <c r="H93" s="9">
        <f t="shared" si="43"/>
        <v>1649677965</v>
      </c>
      <c r="I93" s="9">
        <f t="shared" si="43"/>
        <v>54597983</v>
      </c>
      <c r="J93" s="9">
        <f t="shared" si="43"/>
        <v>283838</v>
      </c>
      <c r="K93" s="9">
        <f t="shared" si="43"/>
        <v>54881821</v>
      </c>
      <c r="L93" s="9">
        <f t="shared" si="43"/>
        <v>0</v>
      </c>
      <c r="M93" s="9">
        <f t="shared" si="43"/>
        <v>0</v>
      </c>
      <c r="N93" s="9">
        <f t="shared" si="43"/>
        <v>0</v>
      </c>
      <c r="O93" s="9">
        <f t="shared" si="43"/>
        <v>0</v>
      </c>
      <c r="P93" s="9">
        <f t="shared" si="43"/>
        <v>0</v>
      </c>
      <c r="Q93" s="9">
        <f t="shared" si="43"/>
        <v>0</v>
      </c>
      <c r="R93" s="9">
        <f t="shared" si="43"/>
        <v>228290191</v>
      </c>
      <c r="S93" s="9">
        <f t="shared" si="43"/>
        <v>47136004</v>
      </c>
      <c r="T93" s="9">
        <f t="shared" si="43"/>
        <v>275426195</v>
      </c>
      <c r="U93" s="9">
        <f t="shared" si="43"/>
        <v>450943649</v>
      </c>
      <c r="V93" s="9">
        <f t="shared" si="43"/>
        <v>437760292</v>
      </c>
      <c r="W93" s="9">
        <f t="shared" si="43"/>
        <v>888703941</v>
      </c>
      <c r="X93" s="9">
        <f t="shared" si="43"/>
        <v>0</v>
      </c>
      <c r="Y93" s="9">
        <f t="shared" si="43"/>
        <v>0</v>
      </c>
      <c r="Z93" s="9">
        <f t="shared" si="43"/>
        <v>0</v>
      </c>
      <c r="AA93" s="9">
        <f t="shared" si="43"/>
        <v>0</v>
      </c>
      <c r="AB93" s="9">
        <f t="shared" si="43"/>
        <v>0</v>
      </c>
      <c r="AC93" s="9">
        <f t="shared" si="43"/>
        <v>0</v>
      </c>
    </row>
    <row r="94" spans="1:29" ht="19.5" customHeight="1">
      <c r="A94" s="54" t="s">
        <v>44</v>
      </c>
      <c r="B94" s="18" t="s">
        <v>2</v>
      </c>
      <c r="C94" s="5">
        <f t="shared" ref="C94:E96" si="44">F94+I94+L94+O94+R94+U94+X94+AA94</f>
        <v>7547611</v>
      </c>
      <c r="D94" s="5">
        <f t="shared" si="44"/>
        <v>4912163</v>
      </c>
      <c r="E94" s="6">
        <f t="shared" si="44"/>
        <v>12459774</v>
      </c>
      <c r="F94" s="5">
        <v>7547611</v>
      </c>
      <c r="G94" s="5">
        <v>4912163</v>
      </c>
      <c r="H94" s="5">
        <f>F94+G94</f>
        <v>12459774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 t="shared" si="44"/>
        <v>0</v>
      </c>
      <c r="D95" s="5">
        <f t="shared" si="44"/>
        <v>0</v>
      </c>
      <c r="E95" s="6">
        <f t="shared" si="44"/>
        <v>0</v>
      </c>
      <c r="F95" s="5">
        <v>0</v>
      </c>
      <c r="G95" s="5">
        <v>0</v>
      </c>
      <c r="H95" s="5">
        <f>F95+G95</f>
        <v>0</v>
      </c>
      <c r="I95" s="5">
        <v>0</v>
      </c>
      <c r="J95" s="5">
        <v>0</v>
      </c>
      <c r="K95" s="5">
        <f>I95+J95</f>
        <v>0</v>
      </c>
      <c r="L95" s="5">
        <v>0</v>
      </c>
      <c r="M95" s="5">
        <v>0</v>
      </c>
      <c r="N95" s="5">
        <f>L95+M95</f>
        <v>0</v>
      </c>
      <c r="O95" s="5">
        <v>0</v>
      </c>
      <c r="P95" s="5">
        <v>0</v>
      </c>
      <c r="Q95" s="5">
        <f>O95+P95</f>
        <v>0</v>
      </c>
      <c r="R95" s="5">
        <v>0</v>
      </c>
      <c r="S95" s="5">
        <v>0</v>
      </c>
      <c r="T95" s="5">
        <f>R95+S95</f>
        <v>0</v>
      </c>
      <c r="U95" s="5">
        <v>0</v>
      </c>
      <c r="V95" s="5">
        <v>0</v>
      </c>
      <c r="W95" s="8">
        <f>U95+V95</f>
        <v>0</v>
      </c>
      <c r="X95" s="5">
        <v>0</v>
      </c>
      <c r="Y95" s="5">
        <v>0</v>
      </c>
      <c r="Z95" s="8">
        <f>X95+Y95</f>
        <v>0</v>
      </c>
      <c r="AA95" s="5">
        <v>0</v>
      </c>
      <c r="AB95" s="5">
        <v>0</v>
      </c>
      <c r="AC95" s="6">
        <f>AA95+AB95</f>
        <v>0</v>
      </c>
    </row>
    <row r="96" spans="1:29" ht="19.5" customHeight="1">
      <c r="A96" s="56"/>
      <c r="B96" s="17" t="s">
        <v>4</v>
      </c>
      <c r="C96" s="5">
        <f t="shared" si="44"/>
        <v>26520309</v>
      </c>
      <c r="D96" s="5">
        <f t="shared" si="44"/>
        <v>8761030</v>
      </c>
      <c r="E96" s="6">
        <f t="shared" si="44"/>
        <v>35281339</v>
      </c>
      <c r="F96" s="5">
        <v>26520309</v>
      </c>
      <c r="G96" s="5">
        <v>8761030</v>
      </c>
      <c r="H96" s="5">
        <f>F96+G96</f>
        <v>35281339</v>
      </c>
      <c r="I96" s="5">
        <v>0</v>
      </c>
      <c r="J96" s="5">
        <v>0</v>
      </c>
      <c r="K96" s="5">
        <f>I96+J96</f>
        <v>0</v>
      </c>
      <c r="L96" s="5">
        <v>0</v>
      </c>
      <c r="M96" s="5">
        <v>0</v>
      </c>
      <c r="N96" s="5">
        <f>L96+M96</f>
        <v>0</v>
      </c>
      <c r="O96" s="5">
        <v>0</v>
      </c>
      <c r="P96" s="5">
        <v>0</v>
      </c>
      <c r="Q96" s="5">
        <f>O96+P96</f>
        <v>0</v>
      </c>
      <c r="R96" s="5">
        <v>0</v>
      </c>
      <c r="S96" s="5">
        <v>0</v>
      </c>
      <c r="T96" s="5">
        <f>R96+S96</f>
        <v>0</v>
      </c>
      <c r="U96" s="5">
        <v>0</v>
      </c>
      <c r="V96" s="5">
        <v>0</v>
      </c>
      <c r="W96" s="8">
        <f>U96+V96</f>
        <v>0</v>
      </c>
      <c r="X96" s="5">
        <v>0</v>
      </c>
      <c r="Y96" s="5">
        <v>0</v>
      </c>
      <c r="Z96" s="8">
        <f>X96+Y96</f>
        <v>0</v>
      </c>
      <c r="AA96" s="5">
        <v>0</v>
      </c>
      <c r="AB96" s="5">
        <v>0</v>
      </c>
      <c r="AC96" s="6">
        <f>AA96+AB96</f>
        <v>0</v>
      </c>
    </row>
    <row r="97" spans="1:29" ht="19.5" customHeight="1" thickBot="1">
      <c r="A97" s="22" t="s">
        <v>5</v>
      </c>
      <c r="B97" s="21"/>
      <c r="C97" s="9">
        <f t="shared" ref="C97:AC97" si="45">SUM(C94:C96)</f>
        <v>34067920</v>
      </c>
      <c r="D97" s="9">
        <f t="shared" si="45"/>
        <v>13673193</v>
      </c>
      <c r="E97" s="9">
        <f t="shared" si="45"/>
        <v>47741113</v>
      </c>
      <c r="F97" s="9">
        <f t="shared" si="45"/>
        <v>34067920</v>
      </c>
      <c r="G97" s="9">
        <f t="shared" si="45"/>
        <v>13673193</v>
      </c>
      <c r="H97" s="9">
        <f t="shared" si="45"/>
        <v>47741113</v>
      </c>
      <c r="I97" s="9">
        <f t="shared" si="45"/>
        <v>0</v>
      </c>
      <c r="J97" s="9">
        <f t="shared" si="45"/>
        <v>0</v>
      </c>
      <c r="K97" s="9">
        <f t="shared" si="45"/>
        <v>0</v>
      </c>
      <c r="L97" s="9">
        <f t="shared" si="45"/>
        <v>0</v>
      </c>
      <c r="M97" s="9">
        <f t="shared" si="45"/>
        <v>0</v>
      </c>
      <c r="N97" s="9">
        <f t="shared" si="45"/>
        <v>0</v>
      </c>
      <c r="O97" s="9">
        <f t="shared" si="45"/>
        <v>0</v>
      </c>
      <c r="P97" s="9">
        <f t="shared" si="45"/>
        <v>0</v>
      </c>
      <c r="Q97" s="9">
        <f t="shared" si="45"/>
        <v>0</v>
      </c>
      <c r="R97" s="9">
        <f t="shared" si="45"/>
        <v>0</v>
      </c>
      <c r="S97" s="9">
        <f t="shared" si="45"/>
        <v>0</v>
      </c>
      <c r="T97" s="9">
        <f t="shared" si="45"/>
        <v>0</v>
      </c>
      <c r="U97" s="9">
        <f t="shared" si="45"/>
        <v>0</v>
      </c>
      <c r="V97" s="9">
        <f t="shared" si="45"/>
        <v>0</v>
      </c>
      <c r="W97" s="9">
        <f t="shared" si="45"/>
        <v>0</v>
      </c>
      <c r="X97" s="9">
        <f t="shared" si="45"/>
        <v>0</v>
      </c>
      <c r="Y97" s="9">
        <f t="shared" si="45"/>
        <v>0</v>
      </c>
      <c r="Z97" s="9">
        <f t="shared" si="45"/>
        <v>0</v>
      </c>
      <c r="AA97" s="9">
        <f t="shared" si="45"/>
        <v>0</v>
      </c>
      <c r="AB97" s="9">
        <f t="shared" si="45"/>
        <v>0</v>
      </c>
      <c r="AC97" s="9">
        <f t="shared" si="45"/>
        <v>0</v>
      </c>
    </row>
    <row r="98" spans="1:29" ht="19.5" customHeight="1">
      <c r="A98" s="54" t="s">
        <v>45</v>
      </c>
      <c r="B98" s="18" t="s">
        <v>2</v>
      </c>
      <c r="C98" s="5">
        <f t="shared" ref="C98:E100" si="46">F98+I98+L98+O98+R98+U98+X98+AA98</f>
        <v>0</v>
      </c>
      <c r="D98" s="5">
        <f t="shared" si="46"/>
        <v>0</v>
      </c>
      <c r="E98" s="6">
        <f t="shared" si="46"/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 t="shared" si="46"/>
        <v>615591</v>
      </c>
      <c r="D99" s="5">
        <f t="shared" si="46"/>
        <v>368333</v>
      </c>
      <c r="E99" s="6">
        <f t="shared" si="46"/>
        <v>983924</v>
      </c>
      <c r="F99" s="5">
        <v>0</v>
      </c>
      <c r="G99" s="5">
        <v>368333</v>
      </c>
      <c r="H99" s="5">
        <f>F99+G99</f>
        <v>368333</v>
      </c>
      <c r="I99" s="5">
        <v>0</v>
      </c>
      <c r="J99" s="5">
        <v>0</v>
      </c>
      <c r="K99" s="5">
        <f>I99+J99</f>
        <v>0</v>
      </c>
      <c r="L99" s="5">
        <v>0</v>
      </c>
      <c r="M99" s="5">
        <v>0</v>
      </c>
      <c r="N99" s="5">
        <f>L99+M99</f>
        <v>0</v>
      </c>
      <c r="O99" s="5">
        <v>615591</v>
      </c>
      <c r="P99" s="5">
        <v>0</v>
      </c>
      <c r="Q99" s="5">
        <f>O99+P99</f>
        <v>615591</v>
      </c>
      <c r="R99" s="5">
        <v>0</v>
      </c>
      <c r="S99" s="5">
        <v>0</v>
      </c>
      <c r="T99" s="5">
        <f>R99+S99</f>
        <v>0</v>
      </c>
      <c r="U99" s="5">
        <v>0</v>
      </c>
      <c r="V99" s="5">
        <v>0</v>
      </c>
      <c r="W99" s="8">
        <f>U99+V99</f>
        <v>0</v>
      </c>
      <c r="X99" s="5">
        <v>0</v>
      </c>
      <c r="Y99" s="5">
        <v>0</v>
      </c>
      <c r="Z99" s="8">
        <f>X99+Y99</f>
        <v>0</v>
      </c>
      <c r="AA99" s="5">
        <v>0</v>
      </c>
      <c r="AB99" s="5">
        <v>0</v>
      </c>
      <c r="AC99" s="6">
        <f>AA99+AB99</f>
        <v>0</v>
      </c>
    </row>
    <row r="100" spans="1:29" ht="19.5" customHeight="1">
      <c r="A100" s="56"/>
      <c r="B100" s="17" t="s">
        <v>4</v>
      </c>
      <c r="C100" s="5">
        <f t="shared" si="46"/>
        <v>1000913</v>
      </c>
      <c r="D100" s="5">
        <f t="shared" si="46"/>
        <v>0</v>
      </c>
      <c r="E100" s="6">
        <f t="shared" si="46"/>
        <v>1000913</v>
      </c>
      <c r="F100" s="5">
        <v>1000913</v>
      </c>
      <c r="G100" s="5">
        <v>0</v>
      </c>
      <c r="H100" s="5">
        <f>F100+G100</f>
        <v>1000913</v>
      </c>
      <c r="I100" s="5">
        <v>0</v>
      </c>
      <c r="J100" s="5">
        <v>0</v>
      </c>
      <c r="K100" s="5">
        <f>I100+J100</f>
        <v>0</v>
      </c>
      <c r="L100" s="5">
        <v>0</v>
      </c>
      <c r="M100" s="5">
        <v>0</v>
      </c>
      <c r="N100" s="5">
        <f>L100+M100</f>
        <v>0</v>
      </c>
      <c r="O100" s="5">
        <v>0</v>
      </c>
      <c r="P100" s="5">
        <v>0</v>
      </c>
      <c r="Q100" s="5">
        <f>O100+P100</f>
        <v>0</v>
      </c>
      <c r="R100" s="5">
        <v>0</v>
      </c>
      <c r="S100" s="5">
        <v>0</v>
      </c>
      <c r="T100" s="5">
        <f>R100+S100</f>
        <v>0</v>
      </c>
      <c r="U100" s="5">
        <v>0</v>
      </c>
      <c r="V100" s="5">
        <v>0</v>
      </c>
      <c r="W100" s="8">
        <f>U100+V100</f>
        <v>0</v>
      </c>
      <c r="X100" s="5">
        <v>0</v>
      </c>
      <c r="Y100" s="5">
        <v>0</v>
      </c>
      <c r="Z100" s="8">
        <f>X100+Y100</f>
        <v>0</v>
      </c>
      <c r="AA100" s="5">
        <v>0</v>
      </c>
      <c r="AB100" s="5">
        <v>0</v>
      </c>
      <c r="AC100" s="6">
        <f>AA100+AB100</f>
        <v>0</v>
      </c>
    </row>
    <row r="101" spans="1:29" ht="19.5" customHeight="1" thickBot="1">
      <c r="A101" s="22" t="s">
        <v>5</v>
      </c>
      <c r="B101" s="21"/>
      <c r="C101" s="9">
        <f t="shared" ref="C101:AC101" si="47">SUM(C98:C100)</f>
        <v>1616504</v>
      </c>
      <c r="D101" s="9">
        <f t="shared" si="47"/>
        <v>368333</v>
      </c>
      <c r="E101" s="9">
        <f t="shared" si="47"/>
        <v>1984837</v>
      </c>
      <c r="F101" s="9">
        <f t="shared" si="47"/>
        <v>1000913</v>
      </c>
      <c r="G101" s="9">
        <f t="shared" si="47"/>
        <v>368333</v>
      </c>
      <c r="H101" s="9">
        <f t="shared" si="47"/>
        <v>1369246</v>
      </c>
      <c r="I101" s="9">
        <f t="shared" si="47"/>
        <v>0</v>
      </c>
      <c r="J101" s="9">
        <f t="shared" si="47"/>
        <v>0</v>
      </c>
      <c r="K101" s="9">
        <f t="shared" si="47"/>
        <v>0</v>
      </c>
      <c r="L101" s="9">
        <f t="shared" si="47"/>
        <v>0</v>
      </c>
      <c r="M101" s="9">
        <f t="shared" si="47"/>
        <v>0</v>
      </c>
      <c r="N101" s="9">
        <f t="shared" si="47"/>
        <v>0</v>
      </c>
      <c r="O101" s="9">
        <f t="shared" si="47"/>
        <v>615591</v>
      </c>
      <c r="P101" s="9">
        <f t="shared" si="47"/>
        <v>0</v>
      </c>
      <c r="Q101" s="9">
        <f t="shared" si="47"/>
        <v>615591</v>
      </c>
      <c r="R101" s="9">
        <f t="shared" si="47"/>
        <v>0</v>
      </c>
      <c r="S101" s="9">
        <f t="shared" si="47"/>
        <v>0</v>
      </c>
      <c r="T101" s="9">
        <f t="shared" si="47"/>
        <v>0</v>
      </c>
      <c r="U101" s="9">
        <f t="shared" si="47"/>
        <v>0</v>
      </c>
      <c r="V101" s="9">
        <f t="shared" si="47"/>
        <v>0</v>
      </c>
      <c r="W101" s="9">
        <f t="shared" si="47"/>
        <v>0</v>
      </c>
      <c r="X101" s="9">
        <f t="shared" si="47"/>
        <v>0</v>
      </c>
      <c r="Y101" s="9">
        <f t="shared" si="47"/>
        <v>0</v>
      </c>
      <c r="Z101" s="9">
        <f t="shared" si="47"/>
        <v>0</v>
      </c>
      <c r="AA101" s="9">
        <f t="shared" si="47"/>
        <v>0</v>
      </c>
      <c r="AB101" s="9">
        <f t="shared" si="47"/>
        <v>0</v>
      </c>
      <c r="AC101" s="9">
        <f t="shared" si="47"/>
        <v>0</v>
      </c>
    </row>
    <row r="102" spans="1:29" ht="19.5" customHeight="1">
      <c r="A102" s="54" t="s">
        <v>46</v>
      </c>
      <c r="B102" s="18" t="s">
        <v>2</v>
      </c>
      <c r="C102" s="5">
        <f t="shared" ref="C102:E104" si="48">F102+I102+L102+O102+R102+U102+X102+AA102</f>
        <v>0</v>
      </c>
      <c r="D102" s="5">
        <f t="shared" si="48"/>
        <v>0</v>
      </c>
      <c r="E102" s="6">
        <f t="shared" si="48"/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 t="shared" si="48"/>
        <v>23222893</v>
      </c>
      <c r="D103" s="5">
        <f t="shared" si="48"/>
        <v>0</v>
      </c>
      <c r="E103" s="6">
        <f t="shared" si="48"/>
        <v>23222893</v>
      </c>
      <c r="F103" s="5">
        <v>0</v>
      </c>
      <c r="G103" s="5">
        <v>0</v>
      </c>
      <c r="H103" s="5">
        <f>F103+G103</f>
        <v>0</v>
      </c>
      <c r="I103" s="5">
        <v>0</v>
      </c>
      <c r="J103" s="5">
        <v>0</v>
      </c>
      <c r="K103" s="5">
        <f>I103+J103</f>
        <v>0</v>
      </c>
      <c r="L103" s="5">
        <v>0</v>
      </c>
      <c r="M103" s="5">
        <v>0</v>
      </c>
      <c r="N103" s="5">
        <f>L103+M103</f>
        <v>0</v>
      </c>
      <c r="O103" s="5">
        <v>0</v>
      </c>
      <c r="P103" s="5">
        <v>0</v>
      </c>
      <c r="Q103" s="5">
        <f>O103+P103</f>
        <v>0</v>
      </c>
      <c r="R103" s="5">
        <v>0</v>
      </c>
      <c r="S103" s="5">
        <v>0</v>
      </c>
      <c r="T103" s="5">
        <f>R103+S103</f>
        <v>0</v>
      </c>
      <c r="U103" s="5">
        <v>23222893</v>
      </c>
      <c r="V103" s="5">
        <v>0</v>
      </c>
      <c r="W103" s="8">
        <f>U103+V103</f>
        <v>23222893</v>
      </c>
      <c r="X103" s="5">
        <v>0</v>
      </c>
      <c r="Y103" s="5">
        <v>0</v>
      </c>
      <c r="Z103" s="8">
        <f>X103+Y103</f>
        <v>0</v>
      </c>
      <c r="AA103" s="5">
        <v>0</v>
      </c>
      <c r="AB103" s="5">
        <v>0</v>
      </c>
      <c r="AC103" s="6">
        <f>AA103+AB103</f>
        <v>0</v>
      </c>
    </row>
    <row r="104" spans="1:29" ht="19.5" customHeight="1">
      <c r="A104" s="56"/>
      <c r="B104" s="17" t="s">
        <v>4</v>
      </c>
      <c r="C104" s="5">
        <f t="shared" si="48"/>
        <v>153331533</v>
      </c>
      <c r="D104" s="5">
        <f t="shared" si="48"/>
        <v>344920612</v>
      </c>
      <c r="E104" s="6">
        <f t="shared" si="48"/>
        <v>498252145</v>
      </c>
      <c r="F104" s="5">
        <v>2113300</v>
      </c>
      <c r="G104" s="5">
        <v>8646573</v>
      </c>
      <c r="H104" s="5">
        <f>F104+G104</f>
        <v>10759873</v>
      </c>
      <c r="I104" s="5">
        <v>0</v>
      </c>
      <c r="J104" s="5">
        <v>0</v>
      </c>
      <c r="K104" s="5">
        <f>I104+J104</f>
        <v>0</v>
      </c>
      <c r="L104" s="5">
        <v>0</v>
      </c>
      <c r="M104" s="5">
        <v>0</v>
      </c>
      <c r="N104" s="5">
        <f>L104+M104</f>
        <v>0</v>
      </c>
      <c r="O104" s="5">
        <v>0</v>
      </c>
      <c r="P104" s="5">
        <v>0</v>
      </c>
      <c r="Q104" s="5">
        <f>O104+P104</f>
        <v>0</v>
      </c>
      <c r="R104" s="5">
        <v>0</v>
      </c>
      <c r="S104" s="5">
        <v>0</v>
      </c>
      <c r="T104" s="5">
        <f>R104+S104</f>
        <v>0</v>
      </c>
      <c r="U104" s="5">
        <v>151218233</v>
      </c>
      <c r="V104" s="5">
        <v>336274039</v>
      </c>
      <c r="W104" s="8">
        <f>U104+V104</f>
        <v>487492272</v>
      </c>
      <c r="X104" s="5">
        <v>0</v>
      </c>
      <c r="Y104" s="5">
        <v>0</v>
      </c>
      <c r="Z104" s="8">
        <f>X104+Y104</f>
        <v>0</v>
      </c>
      <c r="AA104" s="5">
        <v>0</v>
      </c>
      <c r="AB104" s="5">
        <v>0</v>
      </c>
      <c r="AC104" s="6">
        <f>AA104+AB104</f>
        <v>0</v>
      </c>
    </row>
    <row r="105" spans="1:29" ht="19.5" customHeight="1" thickBot="1">
      <c r="A105" s="22" t="s">
        <v>5</v>
      </c>
      <c r="B105" s="21"/>
      <c r="C105" s="9">
        <f t="shared" ref="C105:AC105" si="49">SUM(C102:C104)</f>
        <v>176554426</v>
      </c>
      <c r="D105" s="9">
        <f t="shared" si="49"/>
        <v>344920612</v>
      </c>
      <c r="E105" s="9">
        <f t="shared" si="49"/>
        <v>521475038</v>
      </c>
      <c r="F105" s="9">
        <f t="shared" si="49"/>
        <v>2113300</v>
      </c>
      <c r="G105" s="9">
        <f t="shared" si="49"/>
        <v>8646573</v>
      </c>
      <c r="H105" s="9">
        <f t="shared" si="49"/>
        <v>10759873</v>
      </c>
      <c r="I105" s="9">
        <f t="shared" si="49"/>
        <v>0</v>
      </c>
      <c r="J105" s="9">
        <f t="shared" si="49"/>
        <v>0</v>
      </c>
      <c r="K105" s="9">
        <f t="shared" si="49"/>
        <v>0</v>
      </c>
      <c r="L105" s="9">
        <f t="shared" si="49"/>
        <v>0</v>
      </c>
      <c r="M105" s="9">
        <f t="shared" si="49"/>
        <v>0</v>
      </c>
      <c r="N105" s="9">
        <f t="shared" si="49"/>
        <v>0</v>
      </c>
      <c r="O105" s="9">
        <f t="shared" si="49"/>
        <v>0</v>
      </c>
      <c r="P105" s="9">
        <f t="shared" si="49"/>
        <v>0</v>
      </c>
      <c r="Q105" s="9">
        <f t="shared" si="49"/>
        <v>0</v>
      </c>
      <c r="R105" s="9">
        <f t="shared" si="49"/>
        <v>0</v>
      </c>
      <c r="S105" s="9">
        <f t="shared" si="49"/>
        <v>0</v>
      </c>
      <c r="T105" s="9">
        <f t="shared" si="49"/>
        <v>0</v>
      </c>
      <c r="U105" s="9">
        <f t="shared" si="49"/>
        <v>174441126</v>
      </c>
      <c r="V105" s="9">
        <f t="shared" si="49"/>
        <v>336274039</v>
      </c>
      <c r="W105" s="9">
        <f t="shared" si="49"/>
        <v>510715165</v>
      </c>
      <c r="X105" s="9">
        <f t="shared" si="49"/>
        <v>0</v>
      </c>
      <c r="Y105" s="9">
        <f t="shared" si="49"/>
        <v>0</v>
      </c>
      <c r="Z105" s="9">
        <f t="shared" si="49"/>
        <v>0</v>
      </c>
      <c r="AA105" s="9">
        <f t="shared" si="49"/>
        <v>0</v>
      </c>
      <c r="AB105" s="9">
        <f t="shared" si="49"/>
        <v>0</v>
      </c>
      <c r="AC105" s="9">
        <f t="shared" si="49"/>
        <v>0</v>
      </c>
    </row>
    <row r="106" spans="1:29" ht="19.5" customHeight="1">
      <c r="A106" s="54" t="s">
        <v>47</v>
      </c>
      <c r="B106" s="18" t="s">
        <v>2</v>
      </c>
      <c r="C106" s="5">
        <f t="shared" ref="C106:E108" si="50">F106+I106+L106+O106+R106+U106+X106+AA106</f>
        <v>0</v>
      </c>
      <c r="D106" s="5">
        <f t="shared" si="50"/>
        <v>0</v>
      </c>
      <c r="E106" s="6">
        <f t="shared" si="50"/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 t="shared" si="50"/>
        <v>47815059</v>
      </c>
      <c r="D107" s="5">
        <f t="shared" si="50"/>
        <v>0</v>
      </c>
      <c r="E107" s="6">
        <f t="shared" si="50"/>
        <v>47815059</v>
      </c>
      <c r="F107" s="5">
        <v>0</v>
      </c>
      <c r="G107" s="5">
        <v>0</v>
      </c>
      <c r="H107" s="5">
        <f>F107+G107</f>
        <v>0</v>
      </c>
      <c r="I107" s="5">
        <v>0</v>
      </c>
      <c r="J107" s="5">
        <v>0</v>
      </c>
      <c r="K107" s="5">
        <f>I107+J107</f>
        <v>0</v>
      </c>
      <c r="L107" s="5">
        <v>0</v>
      </c>
      <c r="M107" s="5">
        <v>0</v>
      </c>
      <c r="N107" s="5">
        <f>L107+M107</f>
        <v>0</v>
      </c>
      <c r="O107" s="5">
        <v>0</v>
      </c>
      <c r="P107" s="5">
        <v>0</v>
      </c>
      <c r="Q107" s="5">
        <f>O107+P107</f>
        <v>0</v>
      </c>
      <c r="R107" s="5">
        <v>0</v>
      </c>
      <c r="S107" s="5">
        <v>0</v>
      </c>
      <c r="T107" s="5">
        <f>R107+S107</f>
        <v>0</v>
      </c>
      <c r="U107" s="5">
        <v>47815059</v>
      </c>
      <c r="V107" s="5">
        <v>0</v>
      </c>
      <c r="W107" s="8">
        <f>U107+V107</f>
        <v>47815059</v>
      </c>
      <c r="X107" s="5">
        <v>0</v>
      </c>
      <c r="Y107" s="5">
        <v>0</v>
      </c>
      <c r="Z107" s="8">
        <f>X107+Y107</f>
        <v>0</v>
      </c>
      <c r="AA107" s="5">
        <v>0</v>
      </c>
      <c r="AB107" s="5">
        <v>0</v>
      </c>
      <c r="AC107" s="6">
        <f>AA107+AB107</f>
        <v>0</v>
      </c>
    </row>
    <row r="108" spans="1:29" ht="19.5" customHeight="1">
      <c r="A108" s="56"/>
      <c r="B108" s="17" t="s">
        <v>4</v>
      </c>
      <c r="C108" s="5">
        <f t="shared" si="50"/>
        <v>65304764</v>
      </c>
      <c r="D108" s="5">
        <f t="shared" si="50"/>
        <v>26930723</v>
      </c>
      <c r="E108" s="6">
        <f t="shared" si="50"/>
        <v>92235487</v>
      </c>
      <c r="F108" s="5">
        <v>24624399</v>
      </c>
      <c r="G108" s="5">
        <v>2736014</v>
      </c>
      <c r="H108" s="5">
        <f>F108+G108</f>
        <v>27360413</v>
      </c>
      <c r="I108" s="5">
        <v>0</v>
      </c>
      <c r="J108" s="5">
        <v>0</v>
      </c>
      <c r="K108" s="5">
        <f>I108+J108</f>
        <v>0</v>
      </c>
      <c r="L108" s="5">
        <v>0</v>
      </c>
      <c r="M108" s="5">
        <v>0</v>
      </c>
      <c r="N108" s="5">
        <f>L108+M108</f>
        <v>0</v>
      </c>
      <c r="O108" s="5">
        <v>0</v>
      </c>
      <c r="P108" s="5">
        <v>0</v>
      </c>
      <c r="Q108" s="5">
        <f>O108+P108</f>
        <v>0</v>
      </c>
      <c r="R108" s="5">
        <v>0</v>
      </c>
      <c r="S108" s="5">
        <v>0</v>
      </c>
      <c r="T108" s="5">
        <f>R108+S108</f>
        <v>0</v>
      </c>
      <c r="U108" s="5">
        <v>40680365</v>
      </c>
      <c r="V108" s="5">
        <v>24194709</v>
      </c>
      <c r="W108" s="8">
        <f>U108+V108</f>
        <v>64875074</v>
      </c>
      <c r="X108" s="5">
        <v>0</v>
      </c>
      <c r="Y108" s="5">
        <v>0</v>
      </c>
      <c r="Z108" s="8">
        <f>X108+Y108</f>
        <v>0</v>
      </c>
      <c r="AA108" s="5">
        <v>0</v>
      </c>
      <c r="AB108" s="5">
        <v>0</v>
      </c>
      <c r="AC108" s="6">
        <f>AA108+AB108</f>
        <v>0</v>
      </c>
    </row>
    <row r="109" spans="1:29" ht="19.5" customHeight="1" thickBot="1">
      <c r="A109" s="22" t="s">
        <v>5</v>
      </c>
      <c r="B109" s="21"/>
      <c r="C109" s="9">
        <f t="shared" ref="C109:AC109" si="51">SUM(C106:C108)</f>
        <v>113119823</v>
      </c>
      <c r="D109" s="9">
        <f t="shared" si="51"/>
        <v>26930723</v>
      </c>
      <c r="E109" s="9">
        <f t="shared" si="51"/>
        <v>140050546</v>
      </c>
      <c r="F109" s="9">
        <f t="shared" si="51"/>
        <v>24624399</v>
      </c>
      <c r="G109" s="9">
        <f t="shared" si="51"/>
        <v>2736014</v>
      </c>
      <c r="H109" s="9">
        <f t="shared" si="51"/>
        <v>27360413</v>
      </c>
      <c r="I109" s="9">
        <f t="shared" si="51"/>
        <v>0</v>
      </c>
      <c r="J109" s="9">
        <f t="shared" si="51"/>
        <v>0</v>
      </c>
      <c r="K109" s="9">
        <f t="shared" si="51"/>
        <v>0</v>
      </c>
      <c r="L109" s="9">
        <f t="shared" si="51"/>
        <v>0</v>
      </c>
      <c r="M109" s="9">
        <f t="shared" si="51"/>
        <v>0</v>
      </c>
      <c r="N109" s="9">
        <f t="shared" si="51"/>
        <v>0</v>
      </c>
      <c r="O109" s="9">
        <f t="shared" si="51"/>
        <v>0</v>
      </c>
      <c r="P109" s="9">
        <f t="shared" si="51"/>
        <v>0</v>
      </c>
      <c r="Q109" s="9">
        <f t="shared" si="51"/>
        <v>0</v>
      </c>
      <c r="R109" s="9">
        <f t="shared" si="51"/>
        <v>0</v>
      </c>
      <c r="S109" s="9">
        <f t="shared" si="51"/>
        <v>0</v>
      </c>
      <c r="T109" s="9">
        <f t="shared" si="51"/>
        <v>0</v>
      </c>
      <c r="U109" s="9">
        <f t="shared" si="51"/>
        <v>88495424</v>
      </c>
      <c r="V109" s="9">
        <f t="shared" si="51"/>
        <v>24194709</v>
      </c>
      <c r="W109" s="9">
        <f t="shared" si="51"/>
        <v>112690133</v>
      </c>
      <c r="X109" s="9">
        <f t="shared" si="51"/>
        <v>0</v>
      </c>
      <c r="Y109" s="9">
        <f t="shared" si="51"/>
        <v>0</v>
      </c>
      <c r="Z109" s="9">
        <f t="shared" si="51"/>
        <v>0</v>
      </c>
      <c r="AA109" s="9">
        <f t="shared" si="51"/>
        <v>0</v>
      </c>
      <c r="AB109" s="9">
        <f t="shared" si="51"/>
        <v>0</v>
      </c>
      <c r="AC109" s="9">
        <f t="shared" si="51"/>
        <v>0</v>
      </c>
    </row>
    <row r="110" spans="1:29" ht="19.5" customHeight="1">
      <c r="A110" s="54" t="s">
        <v>48</v>
      </c>
      <c r="B110" s="18" t="s">
        <v>2</v>
      </c>
      <c r="C110" s="5">
        <f t="shared" ref="C110:E112" si="52">F110+I110+L110+O110+R110+U110+X110+AA110</f>
        <v>0</v>
      </c>
      <c r="D110" s="5">
        <f t="shared" si="52"/>
        <v>0</v>
      </c>
      <c r="E110" s="6">
        <f t="shared" si="52"/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 t="shared" si="52"/>
        <v>6241365</v>
      </c>
      <c r="D111" s="5">
        <f t="shared" si="52"/>
        <v>0</v>
      </c>
      <c r="E111" s="6">
        <f t="shared" si="52"/>
        <v>6241365</v>
      </c>
      <c r="F111" s="5">
        <v>0</v>
      </c>
      <c r="G111" s="5">
        <v>0</v>
      </c>
      <c r="H111" s="5">
        <f>F111+G111</f>
        <v>0</v>
      </c>
      <c r="I111" s="5">
        <v>0</v>
      </c>
      <c r="J111" s="5">
        <v>0</v>
      </c>
      <c r="K111" s="5">
        <f>I111+J111</f>
        <v>0</v>
      </c>
      <c r="L111" s="5">
        <v>0</v>
      </c>
      <c r="M111" s="5">
        <v>0</v>
      </c>
      <c r="N111" s="5">
        <f>L111+M111</f>
        <v>0</v>
      </c>
      <c r="O111" s="5">
        <v>0</v>
      </c>
      <c r="P111" s="5">
        <v>0</v>
      </c>
      <c r="Q111" s="5">
        <f>O111+P111</f>
        <v>0</v>
      </c>
      <c r="R111" s="5">
        <v>0</v>
      </c>
      <c r="S111" s="5">
        <v>0</v>
      </c>
      <c r="T111" s="5">
        <f>R111+S111</f>
        <v>0</v>
      </c>
      <c r="U111" s="5">
        <v>6241365</v>
      </c>
      <c r="V111" s="5">
        <v>0</v>
      </c>
      <c r="W111" s="8">
        <f>U111+V111</f>
        <v>6241365</v>
      </c>
      <c r="X111" s="5">
        <v>0</v>
      </c>
      <c r="Y111" s="5">
        <v>0</v>
      </c>
      <c r="Z111" s="8">
        <f>X111+Y111</f>
        <v>0</v>
      </c>
      <c r="AA111" s="5">
        <v>0</v>
      </c>
      <c r="AB111" s="5">
        <v>0</v>
      </c>
      <c r="AC111" s="6">
        <f>AA111+AB111</f>
        <v>0</v>
      </c>
    </row>
    <row r="112" spans="1:29" ht="19.5" customHeight="1">
      <c r="A112" s="56"/>
      <c r="B112" s="17" t="s">
        <v>4</v>
      </c>
      <c r="C112" s="5">
        <f t="shared" si="52"/>
        <v>0</v>
      </c>
      <c r="D112" s="5">
        <f t="shared" si="52"/>
        <v>4249556</v>
      </c>
      <c r="E112" s="6">
        <f t="shared" si="52"/>
        <v>4249556</v>
      </c>
      <c r="F112" s="5">
        <v>0</v>
      </c>
      <c r="G112" s="5">
        <v>4249556</v>
      </c>
      <c r="H112" s="5">
        <f>F112+G112</f>
        <v>4249556</v>
      </c>
      <c r="I112" s="5">
        <v>0</v>
      </c>
      <c r="J112" s="5">
        <v>0</v>
      </c>
      <c r="K112" s="5">
        <f>I112+J112</f>
        <v>0</v>
      </c>
      <c r="L112" s="5">
        <v>0</v>
      </c>
      <c r="M112" s="5">
        <v>0</v>
      </c>
      <c r="N112" s="5">
        <f>L112+M112</f>
        <v>0</v>
      </c>
      <c r="O112" s="5">
        <v>0</v>
      </c>
      <c r="P112" s="5">
        <v>0</v>
      </c>
      <c r="Q112" s="5">
        <f>O112+P112</f>
        <v>0</v>
      </c>
      <c r="R112" s="5">
        <v>0</v>
      </c>
      <c r="S112" s="5">
        <v>0</v>
      </c>
      <c r="T112" s="5">
        <f>R112+S112</f>
        <v>0</v>
      </c>
      <c r="U112" s="5">
        <v>0</v>
      </c>
      <c r="V112" s="5">
        <v>0</v>
      </c>
      <c r="W112" s="8">
        <f>U112+V112</f>
        <v>0</v>
      </c>
      <c r="X112" s="5">
        <v>0</v>
      </c>
      <c r="Y112" s="5">
        <v>0</v>
      </c>
      <c r="Z112" s="8">
        <f>X112+Y112</f>
        <v>0</v>
      </c>
      <c r="AA112" s="5">
        <v>0</v>
      </c>
      <c r="AB112" s="5">
        <v>0</v>
      </c>
      <c r="AC112" s="6">
        <f>AA112+AB112</f>
        <v>0</v>
      </c>
    </row>
    <row r="113" spans="1:29" ht="19.5" customHeight="1" thickBot="1">
      <c r="A113" s="22" t="s">
        <v>5</v>
      </c>
      <c r="B113" s="21"/>
      <c r="C113" s="9">
        <f t="shared" ref="C113:AC113" si="53">SUM(C110:C112)</f>
        <v>6241365</v>
      </c>
      <c r="D113" s="9">
        <f t="shared" si="53"/>
        <v>4249556</v>
      </c>
      <c r="E113" s="9">
        <f t="shared" si="53"/>
        <v>10490921</v>
      </c>
      <c r="F113" s="9">
        <f t="shared" si="53"/>
        <v>0</v>
      </c>
      <c r="G113" s="9">
        <f t="shared" si="53"/>
        <v>4249556</v>
      </c>
      <c r="H113" s="9">
        <f t="shared" si="53"/>
        <v>4249556</v>
      </c>
      <c r="I113" s="9">
        <f t="shared" si="53"/>
        <v>0</v>
      </c>
      <c r="J113" s="9">
        <f t="shared" si="53"/>
        <v>0</v>
      </c>
      <c r="K113" s="9">
        <f t="shared" si="53"/>
        <v>0</v>
      </c>
      <c r="L113" s="9">
        <f t="shared" si="53"/>
        <v>0</v>
      </c>
      <c r="M113" s="9">
        <f t="shared" si="53"/>
        <v>0</v>
      </c>
      <c r="N113" s="9">
        <f t="shared" si="53"/>
        <v>0</v>
      </c>
      <c r="O113" s="9">
        <f t="shared" si="53"/>
        <v>0</v>
      </c>
      <c r="P113" s="9">
        <f t="shared" si="53"/>
        <v>0</v>
      </c>
      <c r="Q113" s="9">
        <f t="shared" si="53"/>
        <v>0</v>
      </c>
      <c r="R113" s="9">
        <f t="shared" si="53"/>
        <v>0</v>
      </c>
      <c r="S113" s="9">
        <f t="shared" si="53"/>
        <v>0</v>
      </c>
      <c r="T113" s="9">
        <f t="shared" si="53"/>
        <v>0</v>
      </c>
      <c r="U113" s="9">
        <f t="shared" si="53"/>
        <v>6241365</v>
      </c>
      <c r="V113" s="9">
        <f t="shared" si="53"/>
        <v>0</v>
      </c>
      <c r="W113" s="9">
        <f t="shared" si="53"/>
        <v>6241365</v>
      </c>
      <c r="X113" s="9">
        <f t="shared" si="53"/>
        <v>0</v>
      </c>
      <c r="Y113" s="9">
        <f t="shared" si="53"/>
        <v>0</v>
      </c>
      <c r="Z113" s="9">
        <f t="shared" si="53"/>
        <v>0</v>
      </c>
      <c r="AA113" s="9">
        <f t="shared" si="53"/>
        <v>0</v>
      </c>
      <c r="AB113" s="9">
        <f t="shared" si="53"/>
        <v>0</v>
      </c>
      <c r="AC113" s="9">
        <f t="shared" si="53"/>
        <v>0</v>
      </c>
    </row>
    <row r="114" spans="1:29" ht="19.5" customHeight="1">
      <c r="A114" s="54" t="s">
        <v>61</v>
      </c>
      <c r="B114" s="18" t="s">
        <v>2</v>
      </c>
      <c r="C114" s="5">
        <f t="shared" ref="C114:E116" si="54">F114+I114+L114+O114+R114+U114+X114+AA114</f>
        <v>0</v>
      </c>
      <c r="D114" s="5">
        <f t="shared" si="54"/>
        <v>0</v>
      </c>
      <c r="E114" s="6">
        <f t="shared" si="54"/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 t="shared" si="54"/>
        <v>0</v>
      </c>
      <c r="D115" s="5">
        <f t="shared" si="54"/>
        <v>0</v>
      </c>
      <c r="E115" s="6">
        <f t="shared" si="54"/>
        <v>0</v>
      </c>
      <c r="F115" s="5">
        <v>0</v>
      </c>
      <c r="G115" s="5">
        <v>0</v>
      </c>
      <c r="H115" s="5">
        <f>F115+G115</f>
        <v>0</v>
      </c>
      <c r="I115" s="5">
        <v>0</v>
      </c>
      <c r="J115" s="5">
        <v>0</v>
      </c>
      <c r="K115" s="5">
        <f>I115+J115</f>
        <v>0</v>
      </c>
      <c r="L115" s="5">
        <v>0</v>
      </c>
      <c r="M115" s="5">
        <v>0</v>
      </c>
      <c r="N115" s="5">
        <f>L115+M115</f>
        <v>0</v>
      </c>
      <c r="O115" s="5">
        <v>0</v>
      </c>
      <c r="P115" s="5">
        <v>0</v>
      </c>
      <c r="Q115" s="5">
        <f>O115+P115</f>
        <v>0</v>
      </c>
      <c r="R115" s="5">
        <v>0</v>
      </c>
      <c r="S115" s="5">
        <v>0</v>
      </c>
      <c r="T115" s="5">
        <f>R115+S115</f>
        <v>0</v>
      </c>
      <c r="U115" s="5">
        <v>0</v>
      </c>
      <c r="V115" s="5">
        <v>0</v>
      </c>
      <c r="W115" s="8">
        <f>U115+V115</f>
        <v>0</v>
      </c>
      <c r="X115" s="5">
        <v>0</v>
      </c>
      <c r="Y115" s="5">
        <v>0</v>
      </c>
      <c r="Z115" s="8">
        <f>X115+Y115</f>
        <v>0</v>
      </c>
      <c r="AA115" s="5">
        <v>0</v>
      </c>
      <c r="AB115" s="5">
        <v>0</v>
      </c>
      <c r="AC115" s="6">
        <f>AA115+AB115</f>
        <v>0</v>
      </c>
    </row>
    <row r="116" spans="1:29" ht="19.5" customHeight="1">
      <c r="A116" s="56"/>
      <c r="B116" s="17" t="s">
        <v>4</v>
      </c>
      <c r="C116" s="5">
        <f t="shared" si="54"/>
        <v>0</v>
      </c>
      <c r="D116" s="5">
        <f t="shared" si="54"/>
        <v>0</v>
      </c>
      <c r="E116" s="6">
        <f t="shared" si="54"/>
        <v>0</v>
      </c>
      <c r="F116" s="5">
        <v>0</v>
      </c>
      <c r="G116" s="5">
        <v>0</v>
      </c>
      <c r="H116" s="5">
        <f>F116+G116</f>
        <v>0</v>
      </c>
      <c r="I116" s="5">
        <v>0</v>
      </c>
      <c r="J116" s="5">
        <v>0</v>
      </c>
      <c r="K116" s="5">
        <f>I116+J116</f>
        <v>0</v>
      </c>
      <c r="L116" s="5">
        <v>0</v>
      </c>
      <c r="M116" s="5">
        <v>0</v>
      </c>
      <c r="N116" s="5">
        <f>L116+M116</f>
        <v>0</v>
      </c>
      <c r="O116" s="5">
        <v>0</v>
      </c>
      <c r="P116" s="5">
        <v>0</v>
      </c>
      <c r="Q116" s="5">
        <f>O116+P116</f>
        <v>0</v>
      </c>
      <c r="R116" s="5">
        <v>0</v>
      </c>
      <c r="S116" s="5">
        <v>0</v>
      </c>
      <c r="T116" s="5">
        <f>R116+S116</f>
        <v>0</v>
      </c>
      <c r="U116" s="5">
        <v>0</v>
      </c>
      <c r="V116" s="5">
        <v>0</v>
      </c>
      <c r="W116" s="8">
        <f>U116+V116</f>
        <v>0</v>
      </c>
      <c r="X116" s="5">
        <v>0</v>
      </c>
      <c r="Y116" s="5">
        <v>0</v>
      </c>
      <c r="Z116" s="8">
        <f>X116+Y116</f>
        <v>0</v>
      </c>
      <c r="AA116" s="5">
        <v>0</v>
      </c>
      <c r="AB116" s="5">
        <v>0</v>
      </c>
      <c r="AC116" s="6">
        <f>AA116+AB116</f>
        <v>0</v>
      </c>
    </row>
    <row r="117" spans="1:29" ht="19.5" customHeight="1" thickBot="1">
      <c r="A117" s="22" t="s">
        <v>5</v>
      </c>
      <c r="B117" s="21"/>
      <c r="C117" s="9">
        <f t="shared" ref="C117:AC117" si="55">SUM(C114:C116)</f>
        <v>0</v>
      </c>
      <c r="D117" s="9">
        <f t="shared" si="55"/>
        <v>0</v>
      </c>
      <c r="E117" s="9">
        <f t="shared" si="55"/>
        <v>0</v>
      </c>
      <c r="F117" s="9">
        <f t="shared" si="55"/>
        <v>0</v>
      </c>
      <c r="G117" s="9">
        <f t="shared" si="55"/>
        <v>0</v>
      </c>
      <c r="H117" s="9">
        <f t="shared" si="55"/>
        <v>0</v>
      </c>
      <c r="I117" s="9">
        <f t="shared" si="55"/>
        <v>0</v>
      </c>
      <c r="J117" s="9">
        <f t="shared" si="55"/>
        <v>0</v>
      </c>
      <c r="K117" s="9">
        <f t="shared" si="55"/>
        <v>0</v>
      </c>
      <c r="L117" s="9">
        <f t="shared" si="55"/>
        <v>0</v>
      </c>
      <c r="M117" s="9">
        <f t="shared" si="55"/>
        <v>0</v>
      </c>
      <c r="N117" s="9">
        <f t="shared" si="55"/>
        <v>0</v>
      </c>
      <c r="O117" s="9">
        <f t="shared" si="55"/>
        <v>0</v>
      </c>
      <c r="P117" s="9">
        <f t="shared" si="55"/>
        <v>0</v>
      </c>
      <c r="Q117" s="9">
        <f t="shared" si="55"/>
        <v>0</v>
      </c>
      <c r="R117" s="9">
        <f t="shared" si="55"/>
        <v>0</v>
      </c>
      <c r="S117" s="9">
        <f t="shared" si="55"/>
        <v>0</v>
      </c>
      <c r="T117" s="9">
        <f t="shared" si="55"/>
        <v>0</v>
      </c>
      <c r="U117" s="9">
        <f t="shared" si="55"/>
        <v>0</v>
      </c>
      <c r="V117" s="9">
        <f t="shared" si="55"/>
        <v>0</v>
      </c>
      <c r="W117" s="9">
        <f t="shared" si="55"/>
        <v>0</v>
      </c>
      <c r="X117" s="9">
        <f t="shared" si="55"/>
        <v>0</v>
      </c>
      <c r="Y117" s="9">
        <f t="shared" si="55"/>
        <v>0</v>
      </c>
      <c r="Z117" s="9">
        <f t="shared" si="55"/>
        <v>0</v>
      </c>
      <c r="AA117" s="9">
        <f t="shared" si="55"/>
        <v>0</v>
      </c>
      <c r="AB117" s="9">
        <f t="shared" si="55"/>
        <v>0</v>
      </c>
      <c r="AC117" s="9">
        <f t="shared" si="55"/>
        <v>0</v>
      </c>
    </row>
    <row r="118" spans="1:29" ht="19.5" customHeight="1">
      <c r="A118" s="54" t="s">
        <v>49</v>
      </c>
      <c r="B118" s="18" t="s">
        <v>2</v>
      </c>
      <c r="C118" s="5">
        <f t="shared" ref="C118:E120" si="56">F118+I118+L118+O118+R118+U118+X118+AA118</f>
        <v>0</v>
      </c>
      <c r="D118" s="5">
        <f t="shared" si="56"/>
        <v>0</v>
      </c>
      <c r="E118" s="6">
        <f t="shared" si="56"/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 t="shared" si="56"/>
        <v>0</v>
      </c>
      <c r="D119" s="5">
        <f t="shared" si="56"/>
        <v>0</v>
      </c>
      <c r="E119" s="6">
        <f t="shared" si="56"/>
        <v>0</v>
      </c>
      <c r="F119" s="5">
        <v>0</v>
      </c>
      <c r="G119" s="5">
        <v>0</v>
      </c>
      <c r="H119" s="5">
        <f>F119+G119</f>
        <v>0</v>
      </c>
      <c r="I119" s="5">
        <v>0</v>
      </c>
      <c r="J119" s="5">
        <v>0</v>
      </c>
      <c r="K119" s="5">
        <f>I119+J119</f>
        <v>0</v>
      </c>
      <c r="L119" s="5">
        <v>0</v>
      </c>
      <c r="M119" s="5">
        <v>0</v>
      </c>
      <c r="N119" s="5">
        <f>L119+M119</f>
        <v>0</v>
      </c>
      <c r="O119" s="5">
        <v>0</v>
      </c>
      <c r="P119" s="5">
        <v>0</v>
      </c>
      <c r="Q119" s="5">
        <f>O119+P119</f>
        <v>0</v>
      </c>
      <c r="R119" s="5">
        <v>0</v>
      </c>
      <c r="S119" s="5">
        <v>0</v>
      </c>
      <c r="T119" s="5">
        <f>R119+S119</f>
        <v>0</v>
      </c>
      <c r="U119" s="5">
        <v>0</v>
      </c>
      <c r="V119" s="5">
        <v>0</v>
      </c>
      <c r="W119" s="8">
        <f>U119+V119</f>
        <v>0</v>
      </c>
      <c r="X119" s="5">
        <v>0</v>
      </c>
      <c r="Y119" s="5">
        <v>0</v>
      </c>
      <c r="Z119" s="8">
        <f>X119+Y119</f>
        <v>0</v>
      </c>
      <c r="AA119" s="5">
        <v>0</v>
      </c>
      <c r="AB119" s="5">
        <v>0</v>
      </c>
      <c r="AC119" s="6">
        <f>AA119+AB119</f>
        <v>0</v>
      </c>
    </row>
    <row r="120" spans="1:29" ht="19.5" customHeight="1">
      <c r="A120" s="56"/>
      <c r="B120" s="17" t="s">
        <v>4</v>
      </c>
      <c r="C120" s="5">
        <f t="shared" si="56"/>
        <v>0</v>
      </c>
      <c r="D120" s="5">
        <f t="shared" si="56"/>
        <v>0</v>
      </c>
      <c r="E120" s="6">
        <f t="shared" si="56"/>
        <v>0</v>
      </c>
      <c r="F120" s="5">
        <v>0</v>
      </c>
      <c r="G120" s="5">
        <v>0</v>
      </c>
      <c r="H120" s="5">
        <f>F120+G120</f>
        <v>0</v>
      </c>
      <c r="I120" s="5">
        <v>0</v>
      </c>
      <c r="J120" s="5">
        <v>0</v>
      </c>
      <c r="K120" s="5">
        <f>I120+J120</f>
        <v>0</v>
      </c>
      <c r="L120" s="5">
        <v>0</v>
      </c>
      <c r="M120" s="5">
        <v>0</v>
      </c>
      <c r="N120" s="5">
        <f>L120+M120</f>
        <v>0</v>
      </c>
      <c r="O120" s="5">
        <v>0</v>
      </c>
      <c r="P120" s="5">
        <v>0</v>
      </c>
      <c r="Q120" s="5">
        <f>O120+P120</f>
        <v>0</v>
      </c>
      <c r="R120" s="5">
        <v>0</v>
      </c>
      <c r="S120" s="5">
        <v>0</v>
      </c>
      <c r="T120" s="5">
        <f>R120+S120</f>
        <v>0</v>
      </c>
      <c r="U120" s="5">
        <v>0</v>
      </c>
      <c r="V120" s="5">
        <v>0</v>
      </c>
      <c r="W120" s="8">
        <f>U120+V120</f>
        <v>0</v>
      </c>
      <c r="X120" s="5">
        <v>0</v>
      </c>
      <c r="Y120" s="5">
        <v>0</v>
      </c>
      <c r="Z120" s="8">
        <f>X120+Y120</f>
        <v>0</v>
      </c>
      <c r="AA120" s="5">
        <v>0</v>
      </c>
      <c r="AB120" s="5">
        <v>0</v>
      </c>
      <c r="AC120" s="6">
        <f>AA120+AB120</f>
        <v>0</v>
      </c>
    </row>
    <row r="121" spans="1:29" ht="19.5" customHeight="1" thickBot="1">
      <c r="A121" s="22" t="s">
        <v>5</v>
      </c>
      <c r="B121" s="21"/>
      <c r="C121" s="9">
        <f t="shared" ref="C121:AC121" si="57">SUM(C118:C120)</f>
        <v>0</v>
      </c>
      <c r="D121" s="9">
        <f t="shared" si="57"/>
        <v>0</v>
      </c>
      <c r="E121" s="9">
        <f t="shared" si="57"/>
        <v>0</v>
      </c>
      <c r="F121" s="9">
        <f t="shared" si="57"/>
        <v>0</v>
      </c>
      <c r="G121" s="9">
        <f t="shared" si="57"/>
        <v>0</v>
      </c>
      <c r="H121" s="9">
        <f t="shared" si="57"/>
        <v>0</v>
      </c>
      <c r="I121" s="9">
        <f t="shared" si="57"/>
        <v>0</v>
      </c>
      <c r="J121" s="9">
        <f t="shared" si="57"/>
        <v>0</v>
      </c>
      <c r="K121" s="9">
        <f t="shared" si="57"/>
        <v>0</v>
      </c>
      <c r="L121" s="9">
        <f t="shared" si="57"/>
        <v>0</v>
      </c>
      <c r="M121" s="9">
        <f t="shared" si="57"/>
        <v>0</v>
      </c>
      <c r="N121" s="9">
        <f t="shared" si="57"/>
        <v>0</v>
      </c>
      <c r="O121" s="9">
        <f t="shared" si="57"/>
        <v>0</v>
      </c>
      <c r="P121" s="9">
        <f t="shared" si="57"/>
        <v>0</v>
      </c>
      <c r="Q121" s="9">
        <f t="shared" si="57"/>
        <v>0</v>
      </c>
      <c r="R121" s="9">
        <f t="shared" si="57"/>
        <v>0</v>
      </c>
      <c r="S121" s="9">
        <f t="shared" si="57"/>
        <v>0</v>
      </c>
      <c r="T121" s="9">
        <f t="shared" si="57"/>
        <v>0</v>
      </c>
      <c r="U121" s="9">
        <f t="shared" si="57"/>
        <v>0</v>
      </c>
      <c r="V121" s="9">
        <f t="shared" si="57"/>
        <v>0</v>
      </c>
      <c r="W121" s="9">
        <f t="shared" si="57"/>
        <v>0</v>
      </c>
      <c r="X121" s="9">
        <f t="shared" si="57"/>
        <v>0</v>
      </c>
      <c r="Y121" s="9">
        <f t="shared" si="57"/>
        <v>0</v>
      </c>
      <c r="Z121" s="9">
        <f t="shared" si="57"/>
        <v>0</v>
      </c>
      <c r="AA121" s="9">
        <f t="shared" si="57"/>
        <v>0</v>
      </c>
      <c r="AB121" s="9">
        <f t="shared" si="57"/>
        <v>0</v>
      </c>
      <c r="AC121" s="9">
        <f t="shared" si="57"/>
        <v>0</v>
      </c>
    </row>
    <row r="122" spans="1:29" ht="19.5" customHeight="1">
      <c r="A122" s="54" t="s">
        <v>50</v>
      </c>
      <c r="B122" s="18" t="s">
        <v>2</v>
      </c>
      <c r="C122" s="5">
        <f t="shared" ref="C122:E124" si="58">F122+I122+L122+O122+R122+U122+X122+AA122</f>
        <v>2168349</v>
      </c>
      <c r="D122" s="5">
        <f t="shared" si="58"/>
        <v>13543491</v>
      </c>
      <c r="E122" s="6">
        <f t="shared" si="58"/>
        <v>15711840</v>
      </c>
      <c r="F122" s="5">
        <v>2168349</v>
      </c>
      <c r="G122" s="5">
        <v>6017763</v>
      </c>
      <c r="H122" s="5">
        <f>F122+G122</f>
        <v>8186112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7525728</v>
      </c>
      <c r="W122" s="8">
        <f>U122+V122</f>
        <v>7525728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 t="shared" si="58"/>
        <v>0</v>
      </c>
      <c r="D123" s="5">
        <f t="shared" si="58"/>
        <v>0</v>
      </c>
      <c r="E123" s="6">
        <f t="shared" si="58"/>
        <v>0</v>
      </c>
      <c r="F123" s="5">
        <v>0</v>
      </c>
      <c r="G123" s="5">
        <v>0</v>
      </c>
      <c r="H123" s="5">
        <f>F123+G123</f>
        <v>0</v>
      </c>
      <c r="I123" s="5">
        <v>0</v>
      </c>
      <c r="J123" s="5">
        <v>0</v>
      </c>
      <c r="K123" s="5">
        <f>I123+J123</f>
        <v>0</v>
      </c>
      <c r="L123" s="5">
        <v>0</v>
      </c>
      <c r="M123" s="5">
        <v>0</v>
      </c>
      <c r="N123" s="5">
        <f>L123+M123</f>
        <v>0</v>
      </c>
      <c r="O123" s="5">
        <v>0</v>
      </c>
      <c r="P123" s="5">
        <v>0</v>
      </c>
      <c r="Q123" s="5">
        <f>O123+P123</f>
        <v>0</v>
      </c>
      <c r="R123" s="5">
        <v>0</v>
      </c>
      <c r="S123" s="5">
        <v>0</v>
      </c>
      <c r="T123" s="5">
        <f>R123+S123</f>
        <v>0</v>
      </c>
      <c r="U123" s="5">
        <v>0</v>
      </c>
      <c r="V123" s="5">
        <v>0</v>
      </c>
      <c r="W123" s="8">
        <f>U123+V123</f>
        <v>0</v>
      </c>
      <c r="X123" s="5">
        <v>0</v>
      </c>
      <c r="Y123" s="5">
        <v>0</v>
      </c>
      <c r="Z123" s="8">
        <f>X123+Y123</f>
        <v>0</v>
      </c>
      <c r="AA123" s="5">
        <v>0</v>
      </c>
      <c r="AB123" s="5">
        <v>0</v>
      </c>
      <c r="AC123" s="6">
        <f>AA123+AB123</f>
        <v>0</v>
      </c>
    </row>
    <row r="124" spans="1:29" ht="19.5" customHeight="1">
      <c r="A124" s="56"/>
      <c r="B124" s="17" t="s">
        <v>4</v>
      </c>
      <c r="C124" s="5">
        <f t="shared" si="58"/>
        <v>112032139</v>
      </c>
      <c r="D124" s="5">
        <f t="shared" si="58"/>
        <v>278509903</v>
      </c>
      <c r="E124" s="6">
        <f t="shared" si="58"/>
        <v>390542042</v>
      </c>
      <c r="F124" s="5">
        <v>76358742</v>
      </c>
      <c r="G124" s="5">
        <v>46333169</v>
      </c>
      <c r="H124" s="5">
        <f>F124+G124</f>
        <v>122691911</v>
      </c>
      <c r="I124" s="5">
        <v>0</v>
      </c>
      <c r="J124" s="5">
        <v>3473814</v>
      </c>
      <c r="K124" s="5">
        <f>I124+J124</f>
        <v>3473814</v>
      </c>
      <c r="L124" s="5">
        <v>0</v>
      </c>
      <c r="M124" s="5">
        <v>0</v>
      </c>
      <c r="N124" s="5">
        <f>L124+M124</f>
        <v>0</v>
      </c>
      <c r="O124" s="5">
        <v>0</v>
      </c>
      <c r="P124" s="5">
        <v>0</v>
      </c>
      <c r="Q124" s="5">
        <f>O124+P124</f>
        <v>0</v>
      </c>
      <c r="R124" s="5">
        <v>0</v>
      </c>
      <c r="S124" s="5">
        <v>0</v>
      </c>
      <c r="T124" s="5">
        <f>R124+S124</f>
        <v>0</v>
      </c>
      <c r="U124" s="5">
        <v>35673397</v>
      </c>
      <c r="V124" s="5">
        <v>228702920</v>
      </c>
      <c r="W124" s="8">
        <f>U124+V124</f>
        <v>264376317</v>
      </c>
      <c r="X124" s="5">
        <v>0</v>
      </c>
      <c r="Y124" s="5">
        <v>0</v>
      </c>
      <c r="Z124" s="8">
        <f>X124+Y124</f>
        <v>0</v>
      </c>
      <c r="AA124" s="5">
        <v>0</v>
      </c>
      <c r="AB124" s="5">
        <v>0</v>
      </c>
      <c r="AC124" s="6">
        <f>AA124+AB124</f>
        <v>0</v>
      </c>
    </row>
    <row r="125" spans="1:29" ht="19.5" customHeight="1" thickBot="1">
      <c r="A125" s="22" t="s">
        <v>5</v>
      </c>
      <c r="B125" s="21"/>
      <c r="C125" s="9">
        <f t="shared" ref="C125:AC125" si="59">SUM(C122:C124)</f>
        <v>114200488</v>
      </c>
      <c r="D125" s="9">
        <f t="shared" si="59"/>
        <v>292053394</v>
      </c>
      <c r="E125" s="9">
        <f t="shared" si="59"/>
        <v>406253882</v>
      </c>
      <c r="F125" s="9">
        <f t="shared" si="59"/>
        <v>78527091</v>
      </c>
      <c r="G125" s="9">
        <f t="shared" si="59"/>
        <v>52350932</v>
      </c>
      <c r="H125" s="9">
        <f t="shared" si="59"/>
        <v>130878023</v>
      </c>
      <c r="I125" s="9">
        <f t="shared" si="59"/>
        <v>0</v>
      </c>
      <c r="J125" s="9">
        <f t="shared" si="59"/>
        <v>3473814</v>
      </c>
      <c r="K125" s="9">
        <f t="shared" si="59"/>
        <v>3473814</v>
      </c>
      <c r="L125" s="9">
        <f t="shared" si="59"/>
        <v>0</v>
      </c>
      <c r="M125" s="9">
        <f t="shared" si="59"/>
        <v>0</v>
      </c>
      <c r="N125" s="9">
        <f t="shared" si="59"/>
        <v>0</v>
      </c>
      <c r="O125" s="9">
        <f t="shared" si="59"/>
        <v>0</v>
      </c>
      <c r="P125" s="9">
        <f t="shared" si="59"/>
        <v>0</v>
      </c>
      <c r="Q125" s="9">
        <f t="shared" si="59"/>
        <v>0</v>
      </c>
      <c r="R125" s="9">
        <f t="shared" si="59"/>
        <v>0</v>
      </c>
      <c r="S125" s="9">
        <f t="shared" si="59"/>
        <v>0</v>
      </c>
      <c r="T125" s="9">
        <f t="shared" si="59"/>
        <v>0</v>
      </c>
      <c r="U125" s="9">
        <f t="shared" si="59"/>
        <v>35673397</v>
      </c>
      <c r="V125" s="9">
        <f t="shared" si="59"/>
        <v>236228648</v>
      </c>
      <c r="W125" s="9">
        <f t="shared" si="59"/>
        <v>271902045</v>
      </c>
      <c r="X125" s="9">
        <f t="shared" si="59"/>
        <v>0</v>
      </c>
      <c r="Y125" s="9">
        <f t="shared" si="59"/>
        <v>0</v>
      </c>
      <c r="Z125" s="9">
        <f t="shared" si="59"/>
        <v>0</v>
      </c>
      <c r="AA125" s="9">
        <f t="shared" si="59"/>
        <v>0</v>
      </c>
      <c r="AB125" s="9">
        <f t="shared" si="59"/>
        <v>0</v>
      </c>
      <c r="AC125" s="9">
        <f t="shared" si="59"/>
        <v>0</v>
      </c>
    </row>
    <row r="126" spans="1:29" ht="19.5" customHeight="1">
      <c r="A126" s="54" t="s">
        <v>51</v>
      </c>
      <c r="B126" s="18" t="s">
        <v>2</v>
      </c>
      <c r="C126" s="5">
        <f t="shared" ref="C126:E128" si="60">F126+I126+L126+O126+R126+U126+X126+AA126</f>
        <v>0</v>
      </c>
      <c r="D126" s="5">
        <f t="shared" si="60"/>
        <v>0</v>
      </c>
      <c r="E126" s="6">
        <f t="shared" si="60"/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 t="shared" si="60"/>
        <v>0</v>
      </c>
      <c r="D127" s="5">
        <f t="shared" si="60"/>
        <v>0</v>
      </c>
      <c r="E127" s="6">
        <f t="shared" si="60"/>
        <v>0</v>
      </c>
      <c r="F127" s="5">
        <v>0</v>
      </c>
      <c r="G127" s="5">
        <v>0</v>
      </c>
      <c r="H127" s="5">
        <f>F127+G127</f>
        <v>0</v>
      </c>
      <c r="I127" s="5">
        <v>0</v>
      </c>
      <c r="J127" s="5">
        <v>0</v>
      </c>
      <c r="K127" s="5">
        <f>I127+J127</f>
        <v>0</v>
      </c>
      <c r="L127" s="5">
        <v>0</v>
      </c>
      <c r="M127" s="5">
        <v>0</v>
      </c>
      <c r="N127" s="5">
        <f>L127+M127</f>
        <v>0</v>
      </c>
      <c r="O127" s="5">
        <v>0</v>
      </c>
      <c r="P127" s="5">
        <v>0</v>
      </c>
      <c r="Q127" s="5">
        <f>O127+P127</f>
        <v>0</v>
      </c>
      <c r="R127" s="5">
        <v>0</v>
      </c>
      <c r="S127" s="5">
        <v>0</v>
      </c>
      <c r="T127" s="5">
        <f>R127+S127</f>
        <v>0</v>
      </c>
      <c r="U127" s="5">
        <v>0</v>
      </c>
      <c r="V127" s="5">
        <v>0</v>
      </c>
      <c r="W127" s="8">
        <f>U127+V127</f>
        <v>0</v>
      </c>
      <c r="X127" s="5">
        <v>0</v>
      </c>
      <c r="Y127" s="5">
        <v>0</v>
      </c>
      <c r="Z127" s="8">
        <f>X127+Y127</f>
        <v>0</v>
      </c>
      <c r="AA127" s="5">
        <v>0</v>
      </c>
      <c r="AB127" s="5">
        <v>0</v>
      </c>
      <c r="AC127" s="6">
        <f>AA127+AB127</f>
        <v>0</v>
      </c>
    </row>
    <row r="128" spans="1:29" ht="19.5" customHeight="1">
      <c r="A128" s="56"/>
      <c r="B128" s="17" t="s">
        <v>4</v>
      </c>
      <c r="C128" s="5">
        <f t="shared" si="60"/>
        <v>0</v>
      </c>
      <c r="D128" s="5">
        <f t="shared" si="60"/>
        <v>4086981</v>
      </c>
      <c r="E128" s="6">
        <f t="shared" si="60"/>
        <v>4086981</v>
      </c>
      <c r="F128" s="5">
        <v>0</v>
      </c>
      <c r="G128" s="5">
        <v>4086981</v>
      </c>
      <c r="H128" s="5">
        <f>F128+G128</f>
        <v>4086981</v>
      </c>
      <c r="I128" s="5">
        <v>0</v>
      </c>
      <c r="J128" s="5">
        <v>0</v>
      </c>
      <c r="K128" s="5">
        <f>I128+J128</f>
        <v>0</v>
      </c>
      <c r="L128" s="5">
        <v>0</v>
      </c>
      <c r="M128" s="5">
        <v>0</v>
      </c>
      <c r="N128" s="5">
        <f>L128+M128</f>
        <v>0</v>
      </c>
      <c r="O128" s="5">
        <v>0</v>
      </c>
      <c r="P128" s="5">
        <v>0</v>
      </c>
      <c r="Q128" s="5">
        <f>O128+P128</f>
        <v>0</v>
      </c>
      <c r="R128" s="5">
        <v>0</v>
      </c>
      <c r="S128" s="5">
        <v>0</v>
      </c>
      <c r="T128" s="5">
        <f>R128+S128</f>
        <v>0</v>
      </c>
      <c r="U128" s="5">
        <v>0</v>
      </c>
      <c r="V128" s="5">
        <v>0</v>
      </c>
      <c r="W128" s="8">
        <f>U128+V128</f>
        <v>0</v>
      </c>
      <c r="X128" s="5">
        <v>0</v>
      </c>
      <c r="Y128" s="5">
        <v>0</v>
      </c>
      <c r="Z128" s="8">
        <f>X128+Y128</f>
        <v>0</v>
      </c>
      <c r="AA128" s="5">
        <v>0</v>
      </c>
      <c r="AB128" s="5">
        <v>0</v>
      </c>
      <c r="AC128" s="6">
        <f>AA128+AB128</f>
        <v>0</v>
      </c>
    </row>
    <row r="129" spans="1:29" ht="19.5" customHeight="1" thickBot="1">
      <c r="A129" s="22" t="s">
        <v>5</v>
      </c>
      <c r="B129" s="21"/>
      <c r="C129" s="9">
        <f t="shared" ref="C129:AC129" si="61">SUM(C126:C128)</f>
        <v>0</v>
      </c>
      <c r="D129" s="9">
        <f t="shared" si="61"/>
        <v>4086981</v>
      </c>
      <c r="E129" s="9">
        <f t="shared" si="61"/>
        <v>4086981</v>
      </c>
      <c r="F129" s="9">
        <f t="shared" si="61"/>
        <v>0</v>
      </c>
      <c r="G129" s="9">
        <f t="shared" si="61"/>
        <v>4086981</v>
      </c>
      <c r="H129" s="9">
        <f t="shared" si="61"/>
        <v>4086981</v>
      </c>
      <c r="I129" s="9">
        <f t="shared" si="61"/>
        <v>0</v>
      </c>
      <c r="J129" s="9">
        <f t="shared" si="61"/>
        <v>0</v>
      </c>
      <c r="K129" s="9">
        <f t="shared" si="61"/>
        <v>0</v>
      </c>
      <c r="L129" s="9">
        <f t="shared" si="61"/>
        <v>0</v>
      </c>
      <c r="M129" s="9">
        <f t="shared" si="61"/>
        <v>0</v>
      </c>
      <c r="N129" s="9">
        <f t="shared" si="61"/>
        <v>0</v>
      </c>
      <c r="O129" s="9">
        <f t="shared" si="61"/>
        <v>0</v>
      </c>
      <c r="P129" s="9">
        <f t="shared" si="61"/>
        <v>0</v>
      </c>
      <c r="Q129" s="9">
        <f t="shared" si="61"/>
        <v>0</v>
      </c>
      <c r="R129" s="9">
        <f t="shared" si="61"/>
        <v>0</v>
      </c>
      <c r="S129" s="9">
        <f t="shared" si="61"/>
        <v>0</v>
      </c>
      <c r="T129" s="9">
        <f t="shared" si="61"/>
        <v>0</v>
      </c>
      <c r="U129" s="9">
        <f t="shared" si="61"/>
        <v>0</v>
      </c>
      <c r="V129" s="9">
        <f t="shared" si="61"/>
        <v>0</v>
      </c>
      <c r="W129" s="9">
        <f t="shared" si="61"/>
        <v>0</v>
      </c>
      <c r="X129" s="9">
        <f t="shared" si="61"/>
        <v>0</v>
      </c>
      <c r="Y129" s="9">
        <f t="shared" si="61"/>
        <v>0</v>
      </c>
      <c r="Z129" s="9">
        <f t="shared" si="61"/>
        <v>0</v>
      </c>
      <c r="AA129" s="9">
        <f t="shared" si="61"/>
        <v>0</v>
      </c>
      <c r="AB129" s="9">
        <f t="shared" si="61"/>
        <v>0</v>
      </c>
      <c r="AC129" s="9">
        <f t="shared" si="61"/>
        <v>0</v>
      </c>
    </row>
    <row r="130" spans="1:29" ht="19.5" customHeight="1">
      <c r="A130" s="54" t="s">
        <v>52</v>
      </c>
      <c r="B130" s="18" t="s">
        <v>2</v>
      </c>
      <c r="C130" s="5">
        <f t="shared" ref="C130:E132" si="62">F130+I130+L130+O130+R130+U130+X130+AA130</f>
        <v>0</v>
      </c>
      <c r="D130" s="5">
        <f t="shared" si="62"/>
        <v>0</v>
      </c>
      <c r="E130" s="6">
        <f t="shared" si="62"/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 t="shared" si="62"/>
        <v>0</v>
      </c>
      <c r="D131" s="5">
        <f t="shared" si="62"/>
        <v>0</v>
      </c>
      <c r="E131" s="6">
        <f t="shared" si="62"/>
        <v>0</v>
      </c>
      <c r="F131" s="5">
        <v>0</v>
      </c>
      <c r="G131" s="5">
        <v>0</v>
      </c>
      <c r="H131" s="5">
        <f>F131+G131</f>
        <v>0</v>
      </c>
      <c r="I131" s="5">
        <v>0</v>
      </c>
      <c r="J131" s="5">
        <v>0</v>
      </c>
      <c r="K131" s="5">
        <f>I131+J131</f>
        <v>0</v>
      </c>
      <c r="L131" s="5">
        <v>0</v>
      </c>
      <c r="M131" s="5">
        <v>0</v>
      </c>
      <c r="N131" s="5">
        <f>L131+M131</f>
        <v>0</v>
      </c>
      <c r="O131" s="5">
        <v>0</v>
      </c>
      <c r="P131" s="5">
        <v>0</v>
      </c>
      <c r="Q131" s="5">
        <f>O131+P131</f>
        <v>0</v>
      </c>
      <c r="R131" s="5">
        <v>0</v>
      </c>
      <c r="S131" s="5">
        <v>0</v>
      </c>
      <c r="T131" s="5">
        <f>R131+S131</f>
        <v>0</v>
      </c>
      <c r="U131" s="5">
        <v>0</v>
      </c>
      <c r="V131" s="5">
        <v>0</v>
      </c>
      <c r="W131" s="8">
        <f>U131+V131</f>
        <v>0</v>
      </c>
      <c r="X131" s="5">
        <v>0</v>
      </c>
      <c r="Y131" s="5">
        <v>0</v>
      </c>
      <c r="Z131" s="8">
        <f>X131+Y131</f>
        <v>0</v>
      </c>
      <c r="AA131" s="5">
        <v>0</v>
      </c>
      <c r="AB131" s="5">
        <v>0</v>
      </c>
      <c r="AC131" s="6">
        <f>AA131+AB131</f>
        <v>0</v>
      </c>
    </row>
    <row r="132" spans="1:29" ht="19.5" customHeight="1">
      <c r="A132" s="56"/>
      <c r="B132" s="17" t="s">
        <v>4</v>
      </c>
      <c r="C132" s="5">
        <f t="shared" si="62"/>
        <v>0</v>
      </c>
      <c r="D132" s="5">
        <f t="shared" si="62"/>
        <v>0</v>
      </c>
      <c r="E132" s="6">
        <f t="shared" si="62"/>
        <v>0</v>
      </c>
      <c r="F132" s="5">
        <v>0</v>
      </c>
      <c r="G132" s="5">
        <v>0</v>
      </c>
      <c r="H132" s="5">
        <f>F132+G132</f>
        <v>0</v>
      </c>
      <c r="I132" s="5">
        <v>0</v>
      </c>
      <c r="J132" s="5">
        <v>0</v>
      </c>
      <c r="K132" s="5">
        <f>I132+J132</f>
        <v>0</v>
      </c>
      <c r="L132" s="5">
        <v>0</v>
      </c>
      <c r="M132" s="5">
        <v>0</v>
      </c>
      <c r="N132" s="5">
        <f>L132+M132</f>
        <v>0</v>
      </c>
      <c r="O132" s="5">
        <v>0</v>
      </c>
      <c r="P132" s="5">
        <v>0</v>
      </c>
      <c r="Q132" s="5">
        <f>O132+P132</f>
        <v>0</v>
      </c>
      <c r="R132" s="5">
        <v>0</v>
      </c>
      <c r="S132" s="5">
        <v>0</v>
      </c>
      <c r="T132" s="5">
        <f>R132+S132</f>
        <v>0</v>
      </c>
      <c r="U132" s="5">
        <v>0</v>
      </c>
      <c r="V132" s="5">
        <v>0</v>
      </c>
      <c r="W132" s="8">
        <f>U132+V132</f>
        <v>0</v>
      </c>
      <c r="X132" s="5">
        <v>0</v>
      </c>
      <c r="Y132" s="5">
        <v>0</v>
      </c>
      <c r="Z132" s="8">
        <f>X132+Y132</f>
        <v>0</v>
      </c>
      <c r="AA132" s="5">
        <v>0</v>
      </c>
      <c r="AB132" s="5">
        <v>0</v>
      </c>
      <c r="AC132" s="6">
        <f>AA132+AB132</f>
        <v>0</v>
      </c>
    </row>
    <row r="133" spans="1:29" ht="19.5" customHeight="1" thickBot="1">
      <c r="A133" s="22" t="s">
        <v>5</v>
      </c>
      <c r="B133" s="21"/>
      <c r="C133" s="9">
        <f t="shared" ref="C133:AC133" si="63">SUM(C130:C132)</f>
        <v>0</v>
      </c>
      <c r="D133" s="9">
        <f t="shared" si="63"/>
        <v>0</v>
      </c>
      <c r="E133" s="9">
        <f t="shared" si="63"/>
        <v>0</v>
      </c>
      <c r="F133" s="9">
        <f t="shared" si="63"/>
        <v>0</v>
      </c>
      <c r="G133" s="9">
        <f t="shared" si="63"/>
        <v>0</v>
      </c>
      <c r="H133" s="9">
        <f t="shared" si="63"/>
        <v>0</v>
      </c>
      <c r="I133" s="9">
        <f t="shared" si="63"/>
        <v>0</v>
      </c>
      <c r="J133" s="9">
        <f t="shared" si="63"/>
        <v>0</v>
      </c>
      <c r="K133" s="9">
        <f t="shared" si="63"/>
        <v>0</v>
      </c>
      <c r="L133" s="9">
        <f t="shared" si="63"/>
        <v>0</v>
      </c>
      <c r="M133" s="9">
        <f t="shared" si="63"/>
        <v>0</v>
      </c>
      <c r="N133" s="9">
        <f t="shared" si="63"/>
        <v>0</v>
      </c>
      <c r="O133" s="9">
        <f t="shared" si="63"/>
        <v>0</v>
      </c>
      <c r="P133" s="9">
        <f t="shared" si="63"/>
        <v>0</v>
      </c>
      <c r="Q133" s="9">
        <f t="shared" si="63"/>
        <v>0</v>
      </c>
      <c r="R133" s="9">
        <f t="shared" si="63"/>
        <v>0</v>
      </c>
      <c r="S133" s="9">
        <f t="shared" si="63"/>
        <v>0</v>
      </c>
      <c r="T133" s="9">
        <f t="shared" si="63"/>
        <v>0</v>
      </c>
      <c r="U133" s="9">
        <f t="shared" si="63"/>
        <v>0</v>
      </c>
      <c r="V133" s="9">
        <f t="shared" si="63"/>
        <v>0</v>
      </c>
      <c r="W133" s="9">
        <f t="shared" si="63"/>
        <v>0</v>
      </c>
      <c r="X133" s="9">
        <f t="shared" si="63"/>
        <v>0</v>
      </c>
      <c r="Y133" s="9">
        <f t="shared" si="63"/>
        <v>0</v>
      </c>
      <c r="Z133" s="9">
        <f t="shared" si="63"/>
        <v>0</v>
      </c>
      <c r="AA133" s="9">
        <f t="shared" si="63"/>
        <v>0</v>
      </c>
      <c r="AB133" s="9">
        <f t="shared" si="63"/>
        <v>0</v>
      </c>
      <c r="AC133" s="9">
        <f t="shared" si="63"/>
        <v>0</v>
      </c>
    </row>
    <row r="134" spans="1:29" ht="19.5" customHeight="1">
      <c r="A134" s="54" t="s">
        <v>53</v>
      </c>
      <c r="B134" s="18" t="s">
        <v>2</v>
      </c>
      <c r="C134" s="5">
        <f t="shared" ref="C134:E136" si="64">F134+I134+L134+O134+R134+U134+X134+AA134</f>
        <v>0</v>
      </c>
      <c r="D134" s="5">
        <f t="shared" si="64"/>
        <v>0</v>
      </c>
      <c r="E134" s="6">
        <f t="shared" si="64"/>
        <v>0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0</v>
      </c>
      <c r="W134" s="8">
        <f>U134+V134</f>
        <v>0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 t="shared" si="64"/>
        <v>0</v>
      </c>
      <c r="D135" s="5">
        <f t="shared" si="64"/>
        <v>0</v>
      </c>
      <c r="E135" s="6">
        <f t="shared" si="64"/>
        <v>0</v>
      </c>
      <c r="F135" s="5">
        <v>0</v>
      </c>
      <c r="G135" s="5">
        <v>0</v>
      </c>
      <c r="H135" s="5">
        <f>F135+G135</f>
        <v>0</v>
      </c>
      <c r="I135" s="5">
        <v>0</v>
      </c>
      <c r="J135" s="5">
        <v>0</v>
      </c>
      <c r="K135" s="5">
        <f>I135+J135</f>
        <v>0</v>
      </c>
      <c r="L135" s="5">
        <v>0</v>
      </c>
      <c r="M135" s="5">
        <v>0</v>
      </c>
      <c r="N135" s="5">
        <f>L135+M135</f>
        <v>0</v>
      </c>
      <c r="O135" s="5">
        <v>0</v>
      </c>
      <c r="P135" s="5">
        <v>0</v>
      </c>
      <c r="Q135" s="5">
        <f>O135+P135</f>
        <v>0</v>
      </c>
      <c r="R135" s="5">
        <v>0</v>
      </c>
      <c r="S135" s="5">
        <v>0</v>
      </c>
      <c r="T135" s="5">
        <f>R135+S135</f>
        <v>0</v>
      </c>
      <c r="U135" s="5">
        <v>0</v>
      </c>
      <c r="V135" s="5">
        <v>0</v>
      </c>
      <c r="W135" s="8">
        <f>U135+V135</f>
        <v>0</v>
      </c>
      <c r="X135" s="5">
        <v>0</v>
      </c>
      <c r="Y135" s="5">
        <v>0</v>
      </c>
      <c r="Z135" s="8">
        <f>X135+Y135</f>
        <v>0</v>
      </c>
      <c r="AA135" s="5">
        <v>0</v>
      </c>
      <c r="AB135" s="5">
        <v>0</v>
      </c>
      <c r="AC135" s="6">
        <f>AA135+AB135</f>
        <v>0</v>
      </c>
    </row>
    <row r="136" spans="1:29" ht="19.5" customHeight="1">
      <c r="A136" s="56"/>
      <c r="B136" s="17" t="s">
        <v>4</v>
      </c>
      <c r="C136" s="5">
        <f t="shared" si="64"/>
        <v>25917543</v>
      </c>
      <c r="D136" s="5">
        <f t="shared" si="64"/>
        <v>5158202</v>
      </c>
      <c r="E136" s="6">
        <f t="shared" si="64"/>
        <v>31075745</v>
      </c>
      <c r="F136" s="5">
        <v>0</v>
      </c>
      <c r="G136" s="5">
        <v>1156939</v>
      </c>
      <c r="H136" s="5">
        <f>F136+G136</f>
        <v>1156939</v>
      </c>
      <c r="I136" s="5">
        <v>0</v>
      </c>
      <c r="J136" s="5">
        <v>0</v>
      </c>
      <c r="K136" s="5">
        <f>I136+J136</f>
        <v>0</v>
      </c>
      <c r="L136" s="5">
        <v>0</v>
      </c>
      <c r="M136" s="5">
        <v>0</v>
      </c>
      <c r="N136" s="5">
        <f>L136+M136</f>
        <v>0</v>
      </c>
      <c r="O136" s="5">
        <v>0</v>
      </c>
      <c r="P136" s="5">
        <v>0</v>
      </c>
      <c r="Q136" s="5">
        <f>O136+P136</f>
        <v>0</v>
      </c>
      <c r="R136" s="5">
        <v>0</v>
      </c>
      <c r="S136" s="5">
        <v>0</v>
      </c>
      <c r="T136" s="5">
        <f>R136+S136</f>
        <v>0</v>
      </c>
      <c r="U136" s="5">
        <v>25917543</v>
      </c>
      <c r="V136" s="5">
        <v>4001263</v>
      </c>
      <c r="W136" s="8">
        <f>U136+V136</f>
        <v>29918806</v>
      </c>
      <c r="X136" s="5">
        <v>0</v>
      </c>
      <c r="Y136" s="5">
        <v>0</v>
      </c>
      <c r="Z136" s="8">
        <f>X136+Y136</f>
        <v>0</v>
      </c>
      <c r="AA136" s="5">
        <v>0</v>
      </c>
      <c r="AB136" s="5">
        <v>0</v>
      </c>
      <c r="AC136" s="6">
        <f>AA136+AB136</f>
        <v>0</v>
      </c>
    </row>
    <row r="137" spans="1:29" ht="19.5" customHeight="1" thickBot="1">
      <c r="A137" s="22" t="s">
        <v>5</v>
      </c>
      <c r="B137" s="21"/>
      <c r="C137" s="9">
        <f t="shared" ref="C137:AC137" si="65">SUM(C134:C136)</f>
        <v>25917543</v>
      </c>
      <c r="D137" s="9">
        <f t="shared" si="65"/>
        <v>5158202</v>
      </c>
      <c r="E137" s="9">
        <f t="shared" si="65"/>
        <v>31075745</v>
      </c>
      <c r="F137" s="9">
        <f t="shared" si="65"/>
        <v>0</v>
      </c>
      <c r="G137" s="9">
        <f t="shared" si="65"/>
        <v>1156939</v>
      </c>
      <c r="H137" s="9">
        <f t="shared" si="65"/>
        <v>1156939</v>
      </c>
      <c r="I137" s="9">
        <f t="shared" si="65"/>
        <v>0</v>
      </c>
      <c r="J137" s="9">
        <f t="shared" si="65"/>
        <v>0</v>
      </c>
      <c r="K137" s="9">
        <f t="shared" si="65"/>
        <v>0</v>
      </c>
      <c r="L137" s="9">
        <f t="shared" si="65"/>
        <v>0</v>
      </c>
      <c r="M137" s="9">
        <f t="shared" si="65"/>
        <v>0</v>
      </c>
      <c r="N137" s="9">
        <f t="shared" si="65"/>
        <v>0</v>
      </c>
      <c r="O137" s="9">
        <f t="shared" si="65"/>
        <v>0</v>
      </c>
      <c r="P137" s="9">
        <f t="shared" si="65"/>
        <v>0</v>
      </c>
      <c r="Q137" s="9">
        <f t="shared" si="65"/>
        <v>0</v>
      </c>
      <c r="R137" s="9">
        <f t="shared" si="65"/>
        <v>0</v>
      </c>
      <c r="S137" s="9">
        <f t="shared" si="65"/>
        <v>0</v>
      </c>
      <c r="T137" s="9">
        <f t="shared" si="65"/>
        <v>0</v>
      </c>
      <c r="U137" s="9">
        <f t="shared" si="65"/>
        <v>25917543</v>
      </c>
      <c r="V137" s="9">
        <f t="shared" si="65"/>
        <v>4001263</v>
      </c>
      <c r="W137" s="9">
        <f t="shared" si="65"/>
        <v>29918806</v>
      </c>
      <c r="X137" s="9">
        <f t="shared" si="65"/>
        <v>0</v>
      </c>
      <c r="Y137" s="9">
        <f t="shared" si="65"/>
        <v>0</v>
      </c>
      <c r="Z137" s="9">
        <f t="shared" si="65"/>
        <v>0</v>
      </c>
      <c r="AA137" s="9">
        <f t="shared" si="65"/>
        <v>0</v>
      </c>
      <c r="AB137" s="9">
        <f t="shared" si="65"/>
        <v>0</v>
      </c>
      <c r="AC137" s="9">
        <f t="shared" si="65"/>
        <v>0</v>
      </c>
    </row>
    <row r="138" spans="1:29" ht="19.5" customHeight="1">
      <c r="A138" s="54" t="s">
        <v>54</v>
      </c>
      <c r="B138" s="18" t="s">
        <v>2</v>
      </c>
      <c r="C138" s="5">
        <f t="shared" ref="C138:E140" si="66">F138+I138+L138+O138+R138+U138+X138+AA138</f>
        <v>0</v>
      </c>
      <c r="D138" s="5">
        <f t="shared" si="66"/>
        <v>0</v>
      </c>
      <c r="E138" s="6">
        <f t="shared" si="66"/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 t="shared" si="66"/>
        <v>0</v>
      </c>
      <c r="D139" s="5">
        <f t="shared" si="66"/>
        <v>0</v>
      </c>
      <c r="E139" s="6">
        <f t="shared" si="66"/>
        <v>0</v>
      </c>
      <c r="F139" s="5">
        <v>0</v>
      </c>
      <c r="G139" s="5">
        <v>0</v>
      </c>
      <c r="H139" s="5">
        <f>F139+G139</f>
        <v>0</v>
      </c>
      <c r="I139" s="5">
        <v>0</v>
      </c>
      <c r="J139" s="5">
        <v>0</v>
      </c>
      <c r="K139" s="5">
        <f>I139+J139</f>
        <v>0</v>
      </c>
      <c r="L139" s="5">
        <v>0</v>
      </c>
      <c r="M139" s="5">
        <v>0</v>
      </c>
      <c r="N139" s="5">
        <f>L139+M139</f>
        <v>0</v>
      </c>
      <c r="O139" s="5">
        <v>0</v>
      </c>
      <c r="P139" s="5">
        <v>0</v>
      </c>
      <c r="Q139" s="5">
        <f>O139+P139</f>
        <v>0</v>
      </c>
      <c r="R139" s="5">
        <v>0</v>
      </c>
      <c r="S139" s="5">
        <v>0</v>
      </c>
      <c r="T139" s="5">
        <f>R139+S139</f>
        <v>0</v>
      </c>
      <c r="U139" s="5">
        <v>0</v>
      </c>
      <c r="V139" s="5">
        <v>0</v>
      </c>
      <c r="W139" s="8">
        <f>U139+V139</f>
        <v>0</v>
      </c>
      <c r="X139" s="5">
        <v>0</v>
      </c>
      <c r="Y139" s="5">
        <v>0</v>
      </c>
      <c r="Z139" s="8">
        <f>X139+Y139</f>
        <v>0</v>
      </c>
      <c r="AA139" s="5">
        <v>0</v>
      </c>
      <c r="AB139" s="5">
        <v>0</v>
      </c>
      <c r="AC139" s="6">
        <f>AA139+AB139</f>
        <v>0</v>
      </c>
    </row>
    <row r="140" spans="1:29" ht="19.5" customHeight="1">
      <c r="A140" s="56"/>
      <c r="B140" s="17" t="s">
        <v>4</v>
      </c>
      <c r="C140" s="5">
        <f t="shared" si="66"/>
        <v>0</v>
      </c>
      <c r="D140" s="5">
        <f t="shared" si="66"/>
        <v>63371002</v>
      </c>
      <c r="E140" s="6">
        <f t="shared" si="66"/>
        <v>63371002</v>
      </c>
      <c r="F140" s="5">
        <v>0</v>
      </c>
      <c r="G140" s="5">
        <v>0</v>
      </c>
      <c r="H140" s="5">
        <f>F140+G140</f>
        <v>0</v>
      </c>
      <c r="I140" s="5">
        <v>0</v>
      </c>
      <c r="J140" s="5">
        <v>0</v>
      </c>
      <c r="K140" s="5">
        <f>I140+J140</f>
        <v>0</v>
      </c>
      <c r="L140" s="5">
        <v>0</v>
      </c>
      <c r="M140" s="5">
        <v>0</v>
      </c>
      <c r="N140" s="5">
        <f>L140+M140</f>
        <v>0</v>
      </c>
      <c r="O140" s="5">
        <v>0</v>
      </c>
      <c r="P140" s="5">
        <v>0</v>
      </c>
      <c r="Q140" s="5">
        <f>O140+P140</f>
        <v>0</v>
      </c>
      <c r="R140" s="5">
        <v>0</v>
      </c>
      <c r="S140" s="5">
        <v>0</v>
      </c>
      <c r="T140" s="5">
        <f>R140+S140</f>
        <v>0</v>
      </c>
      <c r="U140" s="5">
        <v>0</v>
      </c>
      <c r="V140" s="5">
        <v>63371002</v>
      </c>
      <c r="W140" s="8">
        <f>U140+V140</f>
        <v>63371002</v>
      </c>
      <c r="X140" s="5">
        <v>0</v>
      </c>
      <c r="Y140" s="5">
        <v>0</v>
      </c>
      <c r="Z140" s="8">
        <f>X140+Y140</f>
        <v>0</v>
      </c>
      <c r="AA140" s="5">
        <v>0</v>
      </c>
      <c r="AB140" s="5">
        <v>0</v>
      </c>
      <c r="AC140" s="6">
        <f>AA140+AB140</f>
        <v>0</v>
      </c>
    </row>
    <row r="141" spans="1:29" ht="19.5" customHeight="1" thickBot="1">
      <c r="A141" s="22" t="s">
        <v>5</v>
      </c>
      <c r="B141" s="21"/>
      <c r="C141" s="9">
        <f t="shared" ref="C141:AC141" si="67">SUM(C138:C140)</f>
        <v>0</v>
      </c>
      <c r="D141" s="9">
        <f t="shared" si="67"/>
        <v>63371002</v>
      </c>
      <c r="E141" s="9">
        <f t="shared" si="67"/>
        <v>63371002</v>
      </c>
      <c r="F141" s="9">
        <f t="shared" si="67"/>
        <v>0</v>
      </c>
      <c r="G141" s="9">
        <f t="shared" si="67"/>
        <v>0</v>
      </c>
      <c r="H141" s="9">
        <f t="shared" si="67"/>
        <v>0</v>
      </c>
      <c r="I141" s="9">
        <f t="shared" si="67"/>
        <v>0</v>
      </c>
      <c r="J141" s="9">
        <f t="shared" si="67"/>
        <v>0</v>
      </c>
      <c r="K141" s="9">
        <f t="shared" si="67"/>
        <v>0</v>
      </c>
      <c r="L141" s="9">
        <f t="shared" si="67"/>
        <v>0</v>
      </c>
      <c r="M141" s="9">
        <f t="shared" si="67"/>
        <v>0</v>
      </c>
      <c r="N141" s="9">
        <f t="shared" si="67"/>
        <v>0</v>
      </c>
      <c r="O141" s="9">
        <f t="shared" si="67"/>
        <v>0</v>
      </c>
      <c r="P141" s="9">
        <f t="shared" si="67"/>
        <v>0</v>
      </c>
      <c r="Q141" s="9">
        <f t="shared" si="67"/>
        <v>0</v>
      </c>
      <c r="R141" s="9">
        <f t="shared" si="67"/>
        <v>0</v>
      </c>
      <c r="S141" s="9">
        <f t="shared" si="67"/>
        <v>0</v>
      </c>
      <c r="T141" s="9">
        <f t="shared" si="67"/>
        <v>0</v>
      </c>
      <c r="U141" s="9">
        <f t="shared" si="67"/>
        <v>0</v>
      </c>
      <c r="V141" s="9">
        <f t="shared" si="67"/>
        <v>63371002</v>
      </c>
      <c r="W141" s="9">
        <f t="shared" si="67"/>
        <v>63371002</v>
      </c>
      <c r="X141" s="9">
        <f t="shared" si="67"/>
        <v>0</v>
      </c>
      <c r="Y141" s="9">
        <f t="shared" si="67"/>
        <v>0</v>
      </c>
      <c r="Z141" s="9">
        <f t="shared" si="67"/>
        <v>0</v>
      </c>
      <c r="AA141" s="9">
        <f t="shared" si="67"/>
        <v>0</v>
      </c>
      <c r="AB141" s="9">
        <f t="shared" si="67"/>
        <v>0</v>
      </c>
      <c r="AC141" s="9">
        <f t="shared" si="67"/>
        <v>0</v>
      </c>
    </row>
    <row r="142" spans="1:29" ht="19.5" customHeight="1">
      <c r="A142" s="54" t="s">
        <v>55</v>
      </c>
      <c r="B142" s="18" t="s">
        <v>2</v>
      </c>
      <c r="C142" s="5">
        <f t="shared" ref="C142:E144" si="68">F142+I142+L142+O142+R142+U142+X142+AA142</f>
        <v>0</v>
      </c>
      <c r="D142" s="5">
        <f t="shared" si="68"/>
        <v>0</v>
      </c>
      <c r="E142" s="6">
        <f t="shared" si="68"/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 t="shared" si="68"/>
        <v>0</v>
      </c>
      <c r="D143" s="5">
        <f t="shared" si="68"/>
        <v>0</v>
      </c>
      <c r="E143" s="6">
        <f t="shared" si="68"/>
        <v>0</v>
      </c>
      <c r="F143" s="5">
        <v>0</v>
      </c>
      <c r="G143" s="5">
        <v>0</v>
      </c>
      <c r="H143" s="5">
        <f>F143+G143</f>
        <v>0</v>
      </c>
      <c r="I143" s="5">
        <v>0</v>
      </c>
      <c r="J143" s="5">
        <v>0</v>
      </c>
      <c r="K143" s="5">
        <f>I143+J143</f>
        <v>0</v>
      </c>
      <c r="L143" s="5">
        <v>0</v>
      </c>
      <c r="M143" s="5">
        <v>0</v>
      </c>
      <c r="N143" s="5">
        <f>L143+M143</f>
        <v>0</v>
      </c>
      <c r="O143" s="5">
        <v>0</v>
      </c>
      <c r="P143" s="5">
        <v>0</v>
      </c>
      <c r="Q143" s="5">
        <f>O143+P143</f>
        <v>0</v>
      </c>
      <c r="R143" s="5">
        <v>0</v>
      </c>
      <c r="S143" s="5">
        <v>0</v>
      </c>
      <c r="T143" s="5">
        <f>R143+S143</f>
        <v>0</v>
      </c>
      <c r="U143" s="5">
        <v>0</v>
      </c>
      <c r="V143" s="5">
        <v>0</v>
      </c>
      <c r="W143" s="8">
        <f>U143+V143</f>
        <v>0</v>
      </c>
      <c r="X143" s="5">
        <v>0</v>
      </c>
      <c r="Y143" s="5">
        <v>0</v>
      </c>
      <c r="Z143" s="8">
        <f>X143+Y143</f>
        <v>0</v>
      </c>
      <c r="AA143" s="5">
        <v>0</v>
      </c>
      <c r="AB143" s="5">
        <v>0</v>
      </c>
      <c r="AC143" s="6">
        <f>AA143+AB143</f>
        <v>0</v>
      </c>
    </row>
    <row r="144" spans="1:29" ht="19.5" customHeight="1">
      <c r="A144" s="56"/>
      <c r="B144" s="17" t="s">
        <v>4</v>
      </c>
      <c r="C144" s="5">
        <f t="shared" si="68"/>
        <v>5204580</v>
      </c>
      <c r="D144" s="5">
        <f t="shared" si="68"/>
        <v>31211408</v>
      </c>
      <c r="E144" s="6">
        <f t="shared" si="68"/>
        <v>36415988</v>
      </c>
      <c r="F144" s="5">
        <v>4114806</v>
      </c>
      <c r="G144" s="5">
        <v>11720079</v>
      </c>
      <c r="H144" s="5">
        <f>F144+G144</f>
        <v>15834885</v>
      </c>
      <c r="I144" s="5">
        <v>0</v>
      </c>
      <c r="J144" s="5">
        <v>0</v>
      </c>
      <c r="K144" s="5">
        <f>I144+J144</f>
        <v>0</v>
      </c>
      <c r="L144" s="5">
        <v>0</v>
      </c>
      <c r="M144" s="5">
        <v>0</v>
      </c>
      <c r="N144" s="5">
        <f>L144+M144</f>
        <v>0</v>
      </c>
      <c r="O144" s="5">
        <v>0</v>
      </c>
      <c r="P144" s="5">
        <v>0</v>
      </c>
      <c r="Q144" s="5">
        <f>O144+P144</f>
        <v>0</v>
      </c>
      <c r="R144" s="5">
        <v>0</v>
      </c>
      <c r="S144" s="5">
        <v>0</v>
      </c>
      <c r="T144" s="5">
        <f>R144+S144</f>
        <v>0</v>
      </c>
      <c r="U144" s="5">
        <v>1089774</v>
      </c>
      <c r="V144" s="5">
        <v>19491329</v>
      </c>
      <c r="W144" s="8">
        <f>U144+V144</f>
        <v>20581103</v>
      </c>
      <c r="X144" s="5">
        <v>0</v>
      </c>
      <c r="Y144" s="5">
        <v>0</v>
      </c>
      <c r="Z144" s="8">
        <f>X144+Y144</f>
        <v>0</v>
      </c>
      <c r="AA144" s="5">
        <v>0</v>
      </c>
      <c r="AB144" s="5">
        <v>0</v>
      </c>
      <c r="AC144" s="6">
        <f>AA144+AB144</f>
        <v>0</v>
      </c>
    </row>
    <row r="145" spans="1:29" ht="19.5" customHeight="1" thickBot="1">
      <c r="A145" s="22" t="s">
        <v>5</v>
      </c>
      <c r="B145" s="21"/>
      <c r="C145" s="9">
        <f t="shared" ref="C145:AC145" si="69">SUM(C142:C144)</f>
        <v>5204580</v>
      </c>
      <c r="D145" s="9">
        <f t="shared" si="69"/>
        <v>31211408</v>
      </c>
      <c r="E145" s="9">
        <f t="shared" si="69"/>
        <v>36415988</v>
      </c>
      <c r="F145" s="9">
        <f t="shared" si="69"/>
        <v>4114806</v>
      </c>
      <c r="G145" s="9">
        <f t="shared" si="69"/>
        <v>11720079</v>
      </c>
      <c r="H145" s="9">
        <f t="shared" si="69"/>
        <v>15834885</v>
      </c>
      <c r="I145" s="9">
        <f t="shared" si="69"/>
        <v>0</v>
      </c>
      <c r="J145" s="9">
        <f t="shared" si="69"/>
        <v>0</v>
      </c>
      <c r="K145" s="9">
        <f t="shared" si="69"/>
        <v>0</v>
      </c>
      <c r="L145" s="9">
        <f t="shared" si="69"/>
        <v>0</v>
      </c>
      <c r="M145" s="9">
        <f t="shared" si="69"/>
        <v>0</v>
      </c>
      <c r="N145" s="9">
        <f t="shared" si="69"/>
        <v>0</v>
      </c>
      <c r="O145" s="9">
        <f t="shared" si="69"/>
        <v>0</v>
      </c>
      <c r="P145" s="9">
        <f t="shared" si="69"/>
        <v>0</v>
      </c>
      <c r="Q145" s="9">
        <f t="shared" si="69"/>
        <v>0</v>
      </c>
      <c r="R145" s="9">
        <f t="shared" si="69"/>
        <v>0</v>
      </c>
      <c r="S145" s="9">
        <f t="shared" si="69"/>
        <v>0</v>
      </c>
      <c r="T145" s="9">
        <f t="shared" si="69"/>
        <v>0</v>
      </c>
      <c r="U145" s="9">
        <f t="shared" si="69"/>
        <v>1089774</v>
      </c>
      <c r="V145" s="9">
        <f t="shared" si="69"/>
        <v>19491329</v>
      </c>
      <c r="W145" s="9">
        <f t="shared" si="69"/>
        <v>20581103</v>
      </c>
      <c r="X145" s="9">
        <f t="shared" si="69"/>
        <v>0</v>
      </c>
      <c r="Y145" s="9">
        <f t="shared" si="69"/>
        <v>0</v>
      </c>
      <c r="Z145" s="9">
        <f t="shared" si="69"/>
        <v>0</v>
      </c>
      <c r="AA145" s="9">
        <f t="shared" si="69"/>
        <v>0</v>
      </c>
      <c r="AB145" s="9">
        <f t="shared" si="69"/>
        <v>0</v>
      </c>
      <c r="AC145" s="9">
        <f t="shared" si="69"/>
        <v>0</v>
      </c>
    </row>
    <row r="146" spans="1:29" ht="19.5" customHeight="1">
      <c r="A146" s="54" t="s">
        <v>56</v>
      </c>
      <c r="B146" s="18" t="s">
        <v>2</v>
      </c>
      <c r="C146" s="5">
        <f t="shared" ref="C146:E148" si="70">F146+I146+L146+O146+R146+U146+X146+AA146</f>
        <v>0</v>
      </c>
      <c r="D146" s="5">
        <f t="shared" si="70"/>
        <v>0</v>
      </c>
      <c r="E146" s="6">
        <f t="shared" si="70"/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 t="shared" si="70"/>
        <v>11861930</v>
      </c>
      <c r="D147" s="5">
        <f t="shared" si="70"/>
        <v>1616147</v>
      </c>
      <c r="E147" s="6">
        <f t="shared" si="70"/>
        <v>13478077</v>
      </c>
      <c r="F147" s="5">
        <v>0</v>
      </c>
      <c r="G147" s="5">
        <v>0</v>
      </c>
      <c r="H147" s="5">
        <f>F147+G147</f>
        <v>0</v>
      </c>
      <c r="I147" s="5">
        <v>0</v>
      </c>
      <c r="J147" s="5">
        <v>0</v>
      </c>
      <c r="K147" s="5">
        <f>I147+J147</f>
        <v>0</v>
      </c>
      <c r="L147" s="5">
        <v>0</v>
      </c>
      <c r="M147" s="5">
        <v>0</v>
      </c>
      <c r="N147" s="5">
        <f>L147+M147</f>
        <v>0</v>
      </c>
      <c r="O147" s="5">
        <v>0</v>
      </c>
      <c r="P147" s="5">
        <v>0</v>
      </c>
      <c r="Q147" s="5">
        <f>O147+P147</f>
        <v>0</v>
      </c>
      <c r="R147" s="5">
        <v>0</v>
      </c>
      <c r="S147" s="5">
        <v>0</v>
      </c>
      <c r="T147" s="5">
        <f>R147+S147</f>
        <v>0</v>
      </c>
      <c r="U147" s="5">
        <v>11861930</v>
      </c>
      <c r="V147" s="5">
        <v>1616147</v>
      </c>
      <c r="W147" s="8">
        <f>U147+V147</f>
        <v>13478077</v>
      </c>
      <c r="X147" s="5">
        <v>0</v>
      </c>
      <c r="Y147" s="5">
        <v>0</v>
      </c>
      <c r="Z147" s="8">
        <f>X147+Y147</f>
        <v>0</v>
      </c>
      <c r="AA147" s="5">
        <v>0</v>
      </c>
      <c r="AB147" s="5">
        <v>0</v>
      </c>
      <c r="AC147" s="6">
        <f>AA147+AB147</f>
        <v>0</v>
      </c>
    </row>
    <row r="148" spans="1:29" ht="19.5" customHeight="1">
      <c r="A148" s="56"/>
      <c r="B148" s="17" t="s">
        <v>4</v>
      </c>
      <c r="C148" s="5">
        <f t="shared" si="70"/>
        <v>380603608</v>
      </c>
      <c r="D148" s="5">
        <f t="shared" si="70"/>
        <v>332794272</v>
      </c>
      <c r="E148" s="6">
        <f t="shared" si="70"/>
        <v>713397880</v>
      </c>
      <c r="F148" s="5">
        <v>0</v>
      </c>
      <c r="G148" s="5">
        <v>13958244</v>
      </c>
      <c r="H148" s="5">
        <f>F148+G148</f>
        <v>13958244</v>
      </c>
      <c r="I148" s="5">
        <v>0</v>
      </c>
      <c r="J148" s="5">
        <v>0</v>
      </c>
      <c r="K148" s="5">
        <f>I148+J148</f>
        <v>0</v>
      </c>
      <c r="L148" s="5">
        <v>0</v>
      </c>
      <c r="M148" s="5">
        <v>0</v>
      </c>
      <c r="N148" s="5">
        <f>L148+M148</f>
        <v>0</v>
      </c>
      <c r="O148" s="5">
        <v>0</v>
      </c>
      <c r="P148" s="5">
        <v>0</v>
      </c>
      <c r="Q148" s="5">
        <f>O148+P148</f>
        <v>0</v>
      </c>
      <c r="R148" s="5">
        <v>0</v>
      </c>
      <c r="S148" s="5">
        <v>0</v>
      </c>
      <c r="T148" s="5">
        <f>R148+S148</f>
        <v>0</v>
      </c>
      <c r="U148" s="5">
        <v>380603608</v>
      </c>
      <c r="V148" s="5">
        <v>318836028</v>
      </c>
      <c r="W148" s="8">
        <f>U148+V148</f>
        <v>699439636</v>
      </c>
      <c r="X148" s="5">
        <v>0</v>
      </c>
      <c r="Y148" s="5">
        <v>0</v>
      </c>
      <c r="Z148" s="8">
        <f>X148+Y148</f>
        <v>0</v>
      </c>
      <c r="AA148" s="5">
        <v>0</v>
      </c>
      <c r="AB148" s="5">
        <v>0</v>
      </c>
      <c r="AC148" s="6">
        <f>AA148+AB148</f>
        <v>0</v>
      </c>
    </row>
    <row r="149" spans="1:29" ht="19.5" customHeight="1" thickBot="1">
      <c r="A149" s="22" t="s">
        <v>5</v>
      </c>
      <c r="B149" s="21"/>
      <c r="C149" s="9">
        <f t="shared" ref="C149:AC149" si="71">SUM(C146:C148)</f>
        <v>392465538</v>
      </c>
      <c r="D149" s="9">
        <f t="shared" si="71"/>
        <v>334410419</v>
      </c>
      <c r="E149" s="9">
        <f t="shared" si="71"/>
        <v>726875957</v>
      </c>
      <c r="F149" s="9">
        <f t="shared" si="71"/>
        <v>0</v>
      </c>
      <c r="G149" s="9">
        <f t="shared" si="71"/>
        <v>13958244</v>
      </c>
      <c r="H149" s="9">
        <f t="shared" si="71"/>
        <v>13958244</v>
      </c>
      <c r="I149" s="9">
        <f t="shared" si="71"/>
        <v>0</v>
      </c>
      <c r="J149" s="9">
        <f t="shared" si="71"/>
        <v>0</v>
      </c>
      <c r="K149" s="9">
        <f t="shared" si="71"/>
        <v>0</v>
      </c>
      <c r="L149" s="9">
        <f t="shared" si="71"/>
        <v>0</v>
      </c>
      <c r="M149" s="9">
        <f t="shared" si="71"/>
        <v>0</v>
      </c>
      <c r="N149" s="9">
        <f t="shared" si="71"/>
        <v>0</v>
      </c>
      <c r="O149" s="9">
        <f t="shared" si="71"/>
        <v>0</v>
      </c>
      <c r="P149" s="9">
        <f t="shared" si="71"/>
        <v>0</v>
      </c>
      <c r="Q149" s="9">
        <f t="shared" si="71"/>
        <v>0</v>
      </c>
      <c r="R149" s="9">
        <f t="shared" si="71"/>
        <v>0</v>
      </c>
      <c r="S149" s="9">
        <f t="shared" si="71"/>
        <v>0</v>
      </c>
      <c r="T149" s="9">
        <f t="shared" si="71"/>
        <v>0</v>
      </c>
      <c r="U149" s="9">
        <f t="shared" si="71"/>
        <v>392465538</v>
      </c>
      <c r="V149" s="9">
        <f t="shared" si="71"/>
        <v>320452175</v>
      </c>
      <c r="W149" s="9">
        <f t="shared" si="71"/>
        <v>712917713</v>
      </c>
      <c r="X149" s="9">
        <f t="shared" si="71"/>
        <v>0</v>
      </c>
      <c r="Y149" s="9">
        <f t="shared" si="71"/>
        <v>0</v>
      </c>
      <c r="Z149" s="9">
        <f t="shared" si="71"/>
        <v>0</v>
      </c>
      <c r="AA149" s="9">
        <f t="shared" si="71"/>
        <v>0</v>
      </c>
      <c r="AB149" s="9">
        <f t="shared" si="71"/>
        <v>0</v>
      </c>
      <c r="AC149" s="9">
        <f t="shared" si="71"/>
        <v>0</v>
      </c>
    </row>
    <row r="150" spans="1:29" ht="19.5" customHeight="1">
      <c r="A150" s="54" t="s">
        <v>57</v>
      </c>
      <c r="B150" s="18" t="s">
        <v>2</v>
      </c>
      <c r="C150" s="5">
        <f t="shared" ref="C150:E152" si="72">F150+I150+L150+O150+R150+U150+X150+AA150</f>
        <v>0</v>
      </c>
      <c r="D150" s="5">
        <f t="shared" si="72"/>
        <v>7040940</v>
      </c>
      <c r="E150" s="6">
        <f t="shared" si="72"/>
        <v>7040940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0</v>
      </c>
      <c r="V150" s="5">
        <v>7040940</v>
      </c>
      <c r="W150" s="8">
        <f>U150+V150</f>
        <v>7040940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 t="shared" si="72"/>
        <v>18881615</v>
      </c>
      <c r="D151" s="5">
        <f t="shared" si="72"/>
        <v>5868843</v>
      </c>
      <c r="E151" s="6">
        <f t="shared" si="72"/>
        <v>24750458</v>
      </c>
      <c r="F151" s="5">
        <v>0</v>
      </c>
      <c r="G151" s="5">
        <v>0</v>
      </c>
      <c r="H151" s="5">
        <f>F151+G151</f>
        <v>0</v>
      </c>
      <c r="I151" s="5">
        <v>0</v>
      </c>
      <c r="J151" s="5">
        <v>0</v>
      </c>
      <c r="K151" s="5">
        <f>I151+J151</f>
        <v>0</v>
      </c>
      <c r="L151" s="5">
        <v>0</v>
      </c>
      <c r="M151" s="5">
        <v>0</v>
      </c>
      <c r="N151" s="5">
        <f>L151+M151</f>
        <v>0</v>
      </c>
      <c r="O151" s="5">
        <v>0</v>
      </c>
      <c r="P151" s="5">
        <v>0</v>
      </c>
      <c r="Q151" s="5">
        <f>O151+P151</f>
        <v>0</v>
      </c>
      <c r="R151" s="5">
        <v>0</v>
      </c>
      <c r="S151" s="5">
        <v>0</v>
      </c>
      <c r="T151" s="5">
        <f>R151+S151</f>
        <v>0</v>
      </c>
      <c r="U151" s="5">
        <v>18881615</v>
      </c>
      <c r="V151" s="5">
        <v>5868843</v>
      </c>
      <c r="W151" s="8">
        <f>U151+V151</f>
        <v>24750458</v>
      </c>
      <c r="X151" s="5">
        <v>0</v>
      </c>
      <c r="Y151" s="5">
        <v>0</v>
      </c>
      <c r="Z151" s="8">
        <f>X151+Y151</f>
        <v>0</v>
      </c>
      <c r="AA151" s="5">
        <v>0</v>
      </c>
      <c r="AB151" s="5">
        <v>0</v>
      </c>
      <c r="AC151" s="6">
        <f>AA151+AB151</f>
        <v>0</v>
      </c>
    </row>
    <row r="152" spans="1:29" ht="19.5" customHeight="1">
      <c r="A152" s="56"/>
      <c r="B152" s="17" t="s">
        <v>4</v>
      </c>
      <c r="C152" s="5">
        <f t="shared" si="72"/>
        <v>233489864</v>
      </c>
      <c r="D152" s="5">
        <f t="shared" si="72"/>
        <v>217222168</v>
      </c>
      <c r="E152" s="6">
        <f t="shared" si="72"/>
        <v>450712032</v>
      </c>
      <c r="F152" s="5">
        <v>0</v>
      </c>
      <c r="G152" s="5">
        <v>2364274</v>
      </c>
      <c r="H152" s="5">
        <f>F152+G152</f>
        <v>2364274</v>
      </c>
      <c r="I152" s="5">
        <v>0</v>
      </c>
      <c r="J152" s="5">
        <v>0</v>
      </c>
      <c r="K152" s="5">
        <f>I152+J152</f>
        <v>0</v>
      </c>
      <c r="L152" s="5">
        <v>0</v>
      </c>
      <c r="M152" s="5">
        <v>0</v>
      </c>
      <c r="N152" s="5">
        <f>L152+M152</f>
        <v>0</v>
      </c>
      <c r="O152" s="5">
        <v>0</v>
      </c>
      <c r="P152" s="5">
        <v>0</v>
      </c>
      <c r="Q152" s="5">
        <f>O152+P152</f>
        <v>0</v>
      </c>
      <c r="R152" s="5">
        <v>0</v>
      </c>
      <c r="S152" s="5">
        <v>0</v>
      </c>
      <c r="T152" s="5">
        <f>R152+S152</f>
        <v>0</v>
      </c>
      <c r="U152" s="5">
        <v>233489864</v>
      </c>
      <c r="V152" s="5">
        <v>214857894</v>
      </c>
      <c r="W152" s="8">
        <f>U152+V152</f>
        <v>448347758</v>
      </c>
      <c r="X152" s="5">
        <v>0</v>
      </c>
      <c r="Y152" s="5">
        <v>0</v>
      </c>
      <c r="Z152" s="8">
        <f>X152+Y152</f>
        <v>0</v>
      </c>
      <c r="AA152" s="5">
        <v>0</v>
      </c>
      <c r="AB152" s="5">
        <v>0</v>
      </c>
      <c r="AC152" s="6">
        <f>AA152+AB152</f>
        <v>0</v>
      </c>
    </row>
    <row r="153" spans="1:29" ht="19.5" customHeight="1" thickBot="1">
      <c r="A153" s="22" t="s">
        <v>5</v>
      </c>
      <c r="B153" s="21"/>
      <c r="C153" s="9">
        <f t="shared" ref="C153:AC153" si="73">SUM(C150:C152)</f>
        <v>252371479</v>
      </c>
      <c r="D153" s="9">
        <f t="shared" si="73"/>
        <v>230131951</v>
      </c>
      <c r="E153" s="9">
        <f t="shared" si="73"/>
        <v>482503430</v>
      </c>
      <c r="F153" s="9">
        <f t="shared" si="73"/>
        <v>0</v>
      </c>
      <c r="G153" s="9">
        <f t="shared" si="73"/>
        <v>2364274</v>
      </c>
      <c r="H153" s="9">
        <f t="shared" si="73"/>
        <v>2364274</v>
      </c>
      <c r="I153" s="9">
        <f t="shared" si="73"/>
        <v>0</v>
      </c>
      <c r="J153" s="9">
        <f t="shared" si="73"/>
        <v>0</v>
      </c>
      <c r="K153" s="9">
        <f t="shared" si="73"/>
        <v>0</v>
      </c>
      <c r="L153" s="9">
        <f t="shared" si="73"/>
        <v>0</v>
      </c>
      <c r="M153" s="9">
        <f t="shared" si="73"/>
        <v>0</v>
      </c>
      <c r="N153" s="9">
        <f t="shared" si="73"/>
        <v>0</v>
      </c>
      <c r="O153" s="9">
        <f t="shared" si="73"/>
        <v>0</v>
      </c>
      <c r="P153" s="9">
        <f t="shared" si="73"/>
        <v>0</v>
      </c>
      <c r="Q153" s="9">
        <f t="shared" si="73"/>
        <v>0</v>
      </c>
      <c r="R153" s="9">
        <f t="shared" si="73"/>
        <v>0</v>
      </c>
      <c r="S153" s="9">
        <f t="shared" si="73"/>
        <v>0</v>
      </c>
      <c r="T153" s="9">
        <f t="shared" si="73"/>
        <v>0</v>
      </c>
      <c r="U153" s="9">
        <f t="shared" si="73"/>
        <v>252371479</v>
      </c>
      <c r="V153" s="9">
        <f t="shared" si="73"/>
        <v>227767677</v>
      </c>
      <c r="W153" s="9">
        <f t="shared" si="73"/>
        <v>480139156</v>
      </c>
      <c r="X153" s="9">
        <f t="shared" si="73"/>
        <v>0</v>
      </c>
      <c r="Y153" s="9">
        <f t="shared" si="73"/>
        <v>0</v>
      </c>
      <c r="Z153" s="9">
        <f t="shared" si="73"/>
        <v>0</v>
      </c>
      <c r="AA153" s="9">
        <f t="shared" si="73"/>
        <v>0</v>
      </c>
      <c r="AB153" s="9">
        <f t="shared" si="73"/>
        <v>0</v>
      </c>
      <c r="AC153" s="9">
        <f t="shared" si="73"/>
        <v>0</v>
      </c>
    </row>
    <row r="154" spans="1:29" ht="21.75" customHeight="1" thickBot="1">
      <c r="A154" s="20" t="s">
        <v>6</v>
      </c>
      <c r="B154" s="19"/>
      <c r="C154" s="10">
        <f t="shared" ref="C154:AC154" si="74">C9+C13+C17+C21+C25+C29+C33+C37+C41+C45+C49+C53+C57+C61+C65+C69+C73+C77+C81+C85+C89+C93+C97+C101+C105+C109+C113+C117+C121+C125+C129+C133+C137+C141+C145+C149+C153</f>
        <v>167871241569</v>
      </c>
      <c r="D154" s="10">
        <f t="shared" si="74"/>
        <v>187988079808</v>
      </c>
      <c r="E154" s="10">
        <f t="shared" si="74"/>
        <v>355859321377</v>
      </c>
      <c r="F154" s="10">
        <f t="shared" si="74"/>
        <v>82527958129</v>
      </c>
      <c r="G154" s="10">
        <f t="shared" si="74"/>
        <v>107094981727</v>
      </c>
      <c r="H154" s="10">
        <f t="shared" si="74"/>
        <v>189622939856</v>
      </c>
      <c r="I154" s="10">
        <f t="shared" si="74"/>
        <v>38082488757</v>
      </c>
      <c r="J154" s="10">
        <f t="shared" si="74"/>
        <v>49184455268</v>
      </c>
      <c r="K154" s="10">
        <f t="shared" si="74"/>
        <v>87266944025</v>
      </c>
      <c r="L154" s="10">
        <f t="shared" si="74"/>
        <v>521241193</v>
      </c>
      <c r="M154" s="10">
        <f t="shared" si="74"/>
        <v>463376013</v>
      </c>
      <c r="N154" s="10">
        <f t="shared" si="74"/>
        <v>984617206</v>
      </c>
      <c r="O154" s="10">
        <f t="shared" si="74"/>
        <v>1804122330</v>
      </c>
      <c r="P154" s="10">
        <f t="shared" si="74"/>
        <v>1445084684</v>
      </c>
      <c r="Q154" s="10">
        <f t="shared" si="74"/>
        <v>3249207014</v>
      </c>
      <c r="R154" s="10">
        <f t="shared" si="74"/>
        <v>471775664</v>
      </c>
      <c r="S154" s="10">
        <f t="shared" si="74"/>
        <v>281905294</v>
      </c>
      <c r="T154" s="10">
        <f t="shared" si="74"/>
        <v>753680958</v>
      </c>
      <c r="U154" s="10">
        <f t="shared" si="74"/>
        <v>37525963902</v>
      </c>
      <c r="V154" s="10">
        <f t="shared" si="74"/>
        <v>23973233424</v>
      </c>
      <c r="W154" s="10">
        <f t="shared" si="74"/>
        <v>61499197326</v>
      </c>
      <c r="X154" s="10">
        <f t="shared" si="74"/>
        <v>4004477970</v>
      </c>
      <c r="Y154" s="10">
        <f t="shared" si="74"/>
        <v>2238240495</v>
      </c>
      <c r="Z154" s="10">
        <f t="shared" si="74"/>
        <v>6242718465</v>
      </c>
      <c r="AA154" s="10">
        <f t="shared" si="74"/>
        <v>2933213624</v>
      </c>
      <c r="AB154" s="10">
        <f t="shared" si="74"/>
        <v>3306802903</v>
      </c>
      <c r="AC154" s="10">
        <f t="shared" si="74"/>
        <v>6240016527</v>
      </c>
    </row>
    <row r="155" spans="1:29" ht="21" customHeight="1">
      <c r="A155" s="57" t="s">
        <v>5</v>
      </c>
      <c r="B155" s="18" t="s">
        <v>2</v>
      </c>
      <c r="C155" s="5">
        <f t="shared" ref="C155:AC155" si="75">C6+C10+C14+C18+C22+C26+C30+C34+C38+C42+C46+C50+C54+C58+C62+C66+C70+C74+C78+C82+C86+C90+C94+C98+C102+C106+C110+C114+C118+C122+C126+C130+C134+C138+C142+C146+C150</f>
        <v>41104774000</v>
      </c>
      <c r="D155" s="5">
        <f t="shared" si="75"/>
        <v>36698300267</v>
      </c>
      <c r="E155" s="6">
        <f t="shared" si="75"/>
        <v>77803074267</v>
      </c>
      <c r="F155" s="5">
        <f t="shared" si="75"/>
        <v>31966159319</v>
      </c>
      <c r="G155" s="5">
        <f t="shared" si="75"/>
        <v>28529178711</v>
      </c>
      <c r="H155" s="7">
        <f t="shared" si="75"/>
        <v>60495338030</v>
      </c>
      <c r="I155" s="5">
        <f t="shared" si="75"/>
        <v>4095957842</v>
      </c>
      <c r="J155" s="5">
        <f t="shared" si="75"/>
        <v>3864101726</v>
      </c>
      <c r="K155" s="7">
        <f t="shared" si="75"/>
        <v>7960059568</v>
      </c>
      <c r="L155" s="5">
        <f t="shared" si="75"/>
        <v>265931374</v>
      </c>
      <c r="M155" s="5">
        <f t="shared" si="75"/>
        <v>191509450</v>
      </c>
      <c r="N155" s="7">
        <f t="shared" si="75"/>
        <v>457440824</v>
      </c>
      <c r="O155" s="5">
        <f t="shared" si="75"/>
        <v>1074167827</v>
      </c>
      <c r="P155" s="5">
        <f t="shared" si="75"/>
        <v>970483019</v>
      </c>
      <c r="Q155" s="7">
        <f t="shared" si="75"/>
        <v>2044650846</v>
      </c>
      <c r="R155" s="5">
        <f t="shared" si="75"/>
        <v>105447809</v>
      </c>
      <c r="S155" s="5">
        <f t="shared" si="75"/>
        <v>125875482</v>
      </c>
      <c r="T155" s="7">
        <f t="shared" si="75"/>
        <v>231323291</v>
      </c>
      <c r="U155" s="5">
        <f t="shared" si="75"/>
        <v>2318639252</v>
      </c>
      <c r="V155" s="5">
        <f t="shared" si="75"/>
        <v>1382686760</v>
      </c>
      <c r="W155" s="8">
        <f t="shared" si="75"/>
        <v>3701326012</v>
      </c>
      <c r="X155" s="5">
        <f t="shared" si="75"/>
        <v>3543720</v>
      </c>
      <c r="Y155" s="5">
        <f t="shared" si="75"/>
        <v>9123576</v>
      </c>
      <c r="Z155" s="8">
        <f t="shared" si="75"/>
        <v>12667296</v>
      </c>
      <c r="AA155" s="5">
        <f t="shared" si="75"/>
        <v>1274926857</v>
      </c>
      <c r="AB155" s="5">
        <f t="shared" si="75"/>
        <v>1625341543</v>
      </c>
      <c r="AC155" s="6">
        <f t="shared" si="75"/>
        <v>2900268400</v>
      </c>
    </row>
    <row r="156" spans="1:29" ht="20.100000000000001" customHeight="1">
      <c r="A156" s="55"/>
      <c r="B156" s="17" t="s">
        <v>3</v>
      </c>
      <c r="C156" s="5">
        <f t="shared" ref="C156:AC156" si="76">C7+C11+C15+C19+C23+C27+C31+C35+C39+C43+C47+C51+C55+C59+C63+C67+C71+C75+C79+C83+C87+C91+C95+C99+C103+C107+C111+C115+C119+C123+C127+C131+C135+C139+C143+C147+C151</f>
        <v>27343028199</v>
      </c>
      <c r="D156" s="5">
        <f t="shared" si="76"/>
        <v>25148727257</v>
      </c>
      <c r="E156" s="6">
        <f t="shared" si="76"/>
        <v>52491755456</v>
      </c>
      <c r="F156" s="5">
        <f t="shared" si="76"/>
        <v>12283325975</v>
      </c>
      <c r="G156" s="5">
        <f t="shared" si="76"/>
        <v>11863758992</v>
      </c>
      <c r="H156" s="7">
        <f t="shared" si="76"/>
        <v>24147084967</v>
      </c>
      <c r="I156" s="5">
        <f t="shared" si="76"/>
        <v>6126218617</v>
      </c>
      <c r="J156" s="5">
        <f t="shared" si="76"/>
        <v>6479837917</v>
      </c>
      <c r="K156" s="7">
        <f t="shared" si="76"/>
        <v>12606056534</v>
      </c>
      <c r="L156" s="5">
        <f t="shared" si="76"/>
        <v>85809069</v>
      </c>
      <c r="M156" s="5">
        <f t="shared" si="76"/>
        <v>33874756</v>
      </c>
      <c r="N156" s="7">
        <f t="shared" si="76"/>
        <v>119683825</v>
      </c>
      <c r="O156" s="5">
        <f t="shared" si="76"/>
        <v>209917475</v>
      </c>
      <c r="P156" s="5">
        <f t="shared" si="76"/>
        <v>247525540</v>
      </c>
      <c r="Q156" s="7">
        <f t="shared" si="76"/>
        <v>457443015</v>
      </c>
      <c r="R156" s="5">
        <f t="shared" si="76"/>
        <v>28308293</v>
      </c>
      <c r="S156" s="5">
        <f t="shared" si="76"/>
        <v>14847460</v>
      </c>
      <c r="T156" s="7">
        <f t="shared" si="76"/>
        <v>43155753</v>
      </c>
      <c r="U156" s="5">
        <f t="shared" si="76"/>
        <v>2950227753</v>
      </c>
      <c r="V156" s="5">
        <f t="shared" si="76"/>
        <v>2600199106</v>
      </c>
      <c r="W156" s="8">
        <f t="shared" si="76"/>
        <v>5550426859</v>
      </c>
      <c r="X156" s="5">
        <f t="shared" si="76"/>
        <v>4000934250</v>
      </c>
      <c r="Y156" s="5">
        <f t="shared" si="76"/>
        <v>2229116919</v>
      </c>
      <c r="Z156" s="8">
        <f t="shared" si="76"/>
        <v>6230051169</v>
      </c>
      <c r="AA156" s="5">
        <f t="shared" si="76"/>
        <v>1658286767</v>
      </c>
      <c r="AB156" s="5">
        <f t="shared" si="76"/>
        <v>1679566567</v>
      </c>
      <c r="AC156" s="6">
        <f t="shared" si="76"/>
        <v>3337853334</v>
      </c>
    </row>
    <row r="157" spans="1:29" ht="21.75" customHeight="1">
      <c r="A157" s="56"/>
      <c r="B157" s="17" t="s">
        <v>4</v>
      </c>
      <c r="C157" s="5">
        <f t="shared" ref="C157:AC157" si="77">C8+C12+C16+C20+C24+C28+C32+C36+C40+C44+C48+C52+C56+C60+C64+C68+C72+C76+C80+C84+C88+C92+C96+C100+C104+C108+C112+C116+C120+C124+C128+C132+C136+C140+C144+C148+C152</f>
        <v>99423439370</v>
      </c>
      <c r="D157" s="5">
        <f t="shared" si="77"/>
        <v>126141052284</v>
      </c>
      <c r="E157" s="6">
        <f t="shared" si="77"/>
        <v>225564491654</v>
      </c>
      <c r="F157" s="5">
        <f t="shared" si="77"/>
        <v>38278472835</v>
      </c>
      <c r="G157" s="5">
        <f t="shared" si="77"/>
        <v>66702044024</v>
      </c>
      <c r="H157" s="7">
        <f t="shared" si="77"/>
        <v>104980516859</v>
      </c>
      <c r="I157" s="5">
        <f t="shared" si="77"/>
        <v>27860312298</v>
      </c>
      <c r="J157" s="5">
        <f t="shared" si="77"/>
        <v>38840515625</v>
      </c>
      <c r="K157" s="7">
        <f t="shared" si="77"/>
        <v>66700827923</v>
      </c>
      <c r="L157" s="5">
        <f t="shared" si="77"/>
        <v>169500750</v>
      </c>
      <c r="M157" s="5">
        <f t="shared" si="77"/>
        <v>237991807</v>
      </c>
      <c r="N157" s="7">
        <f t="shared" si="77"/>
        <v>407492557</v>
      </c>
      <c r="O157" s="5">
        <f t="shared" si="77"/>
        <v>520037028</v>
      </c>
      <c r="P157" s="5">
        <f t="shared" si="77"/>
        <v>227076125</v>
      </c>
      <c r="Q157" s="7">
        <f t="shared" si="77"/>
        <v>747113153</v>
      </c>
      <c r="R157" s="5">
        <f t="shared" si="77"/>
        <v>338019562</v>
      </c>
      <c r="S157" s="5">
        <f t="shared" si="77"/>
        <v>141182352</v>
      </c>
      <c r="T157" s="7">
        <f t="shared" si="77"/>
        <v>479201914</v>
      </c>
      <c r="U157" s="5">
        <f t="shared" si="77"/>
        <v>32257096897</v>
      </c>
      <c r="V157" s="5">
        <f t="shared" si="77"/>
        <v>19990347558</v>
      </c>
      <c r="W157" s="8">
        <f t="shared" si="77"/>
        <v>52247444455</v>
      </c>
      <c r="X157" s="5">
        <f t="shared" si="77"/>
        <v>0</v>
      </c>
      <c r="Y157" s="5">
        <f t="shared" si="77"/>
        <v>0</v>
      </c>
      <c r="Z157" s="8">
        <f t="shared" si="77"/>
        <v>0</v>
      </c>
      <c r="AA157" s="5">
        <f t="shared" si="77"/>
        <v>0</v>
      </c>
      <c r="AB157" s="5">
        <f t="shared" si="77"/>
        <v>1894793</v>
      </c>
      <c r="AC157" s="6">
        <f t="shared" si="77"/>
        <v>1894793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2004267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10299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4100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2018666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  <mergeCell ref="AA3:AC4"/>
    <mergeCell ref="F4:H4"/>
    <mergeCell ref="I4:K4"/>
    <mergeCell ref="L4:N4"/>
    <mergeCell ref="O4:Q4"/>
    <mergeCell ref="R4:T4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74:A76"/>
    <mergeCell ref="A78:A80"/>
    <mergeCell ref="A126:A128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</mergeCells>
  <phoneticPr fontId="1" type="noConversion"/>
  <pageMargins left="0.31496062992125984" right="0.31496062992125984" top="0.74803149606299213" bottom="0.74803149606299213" header="0.31496062992125984" footer="0.31496062992125984"/>
  <pageSetup paperSize="8" scale="37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148C-6D77-4813-81B9-2E85BA7B315B}">
  <dimension ref="A1:AC175"/>
  <sheetViews>
    <sheetView topLeftCell="A148" workbookViewId="0">
      <selection activeCell="A142" sqref="A1:XFD1048576"/>
    </sheetView>
  </sheetViews>
  <sheetFormatPr defaultColWidth="11.75" defaultRowHeight="16.5"/>
  <cols>
    <col min="1" max="1" width="11.75" style="2"/>
    <col min="2" max="2" width="15" style="3" customWidth="1"/>
    <col min="3" max="3" width="19.625" style="4" bestFit="1" customWidth="1"/>
    <col min="4" max="4" width="19.5" style="4" customWidth="1"/>
    <col min="5" max="5" width="19.625" style="4" bestFit="1" customWidth="1"/>
    <col min="6" max="6" width="18" style="4" customWidth="1"/>
    <col min="7" max="7" width="17" style="4" customWidth="1"/>
    <col min="8" max="8" width="19.75" style="4" customWidth="1"/>
    <col min="9" max="10" width="18.25" style="4" bestFit="1" customWidth="1"/>
    <col min="11" max="11" width="19.25" style="4" customWidth="1"/>
    <col min="12" max="12" width="15.5" style="4" customWidth="1"/>
    <col min="13" max="13" width="15" style="4" customWidth="1"/>
    <col min="14" max="14" width="15.625" style="4" customWidth="1"/>
    <col min="15" max="17" width="16" style="4" customWidth="1"/>
    <col min="18" max="19" width="14.5" style="4" customWidth="1"/>
    <col min="20" max="20" width="16.375" style="4" customWidth="1"/>
    <col min="21" max="21" width="18.5" style="4" customWidth="1"/>
    <col min="22" max="23" width="17.875" style="4" customWidth="1"/>
    <col min="24" max="29" width="17.125" style="4" customWidth="1"/>
    <col min="30" max="16384" width="11.75" style="1"/>
  </cols>
  <sheetData>
    <row r="1" spans="1:29" ht="37.5" customHeight="1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</row>
    <row r="2" spans="1:29" ht="26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23" customFormat="1" ht="20.85" customHeight="1">
      <c r="A3" s="60" t="s">
        <v>24</v>
      </c>
      <c r="B3" s="60" t="s">
        <v>1</v>
      </c>
      <c r="C3" s="61" t="s">
        <v>70</v>
      </c>
      <c r="D3" s="62"/>
      <c r="E3" s="62"/>
      <c r="F3" s="63" t="s">
        <v>10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 t="s">
        <v>11</v>
      </c>
      <c r="V3" s="64"/>
      <c r="W3" s="64"/>
      <c r="X3" s="64"/>
      <c r="Y3" s="64"/>
      <c r="Z3" s="64"/>
      <c r="AA3" s="65" t="s">
        <v>12</v>
      </c>
      <c r="AB3" s="66"/>
      <c r="AC3" s="66"/>
    </row>
    <row r="4" spans="1:29" s="23" customFormat="1" ht="20.100000000000001" customHeight="1">
      <c r="A4" s="60"/>
      <c r="B4" s="60" t="s">
        <v>1</v>
      </c>
      <c r="C4" s="62"/>
      <c r="D4" s="62"/>
      <c r="E4" s="62"/>
      <c r="F4" s="67" t="s">
        <v>13</v>
      </c>
      <c r="G4" s="67"/>
      <c r="H4" s="67"/>
      <c r="I4" s="67" t="s">
        <v>14</v>
      </c>
      <c r="J4" s="67"/>
      <c r="K4" s="67"/>
      <c r="L4" s="67" t="s">
        <v>15</v>
      </c>
      <c r="M4" s="67"/>
      <c r="N4" s="67"/>
      <c r="O4" s="67" t="s">
        <v>16</v>
      </c>
      <c r="P4" s="67"/>
      <c r="Q4" s="67"/>
      <c r="R4" s="67" t="s">
        <v>17</v>
      </c>
      <c r="S4" s="67"/>
      <c r="T4" s="67"/>
      <c r="U4" s="68" t="s">
        <v>18</v>
      </c>
      <c r="V4" s="68"/>
      <c r="W4" s="68"/>
      <c r="X4" s="68" t="s">
        <v>19</v>
      </c>
      <c r="Y4" s="68"/>
      <c r="Z4" s="68"/>
      <c r="AA4" s="66"/>
      <c r="AB4" s="66"/>
      <c r="AC4" s="66"/>
    </row>
    <row r="5" spans="1:29" s="23" customFormat="1" ht="20.100000000000001" customHeight="1">
      <c r="A5" s="60"/>
      <c r="B5" s="60"/>
      <c r="C5" s="24" t="s">
        <v>20</v>
      </c>
      <c r="D5" s="24" t="s">
        <v>21</v>
      </c>
      <c r="E5" s="24" t="s">
        <v>22</v>
      </c>
      <c r="F5" s="39" t="s">
        <v>20</v>
      </c>
      <c r="G5" s="39" t="s">
        <v>21</v>
      </c>
      <c r="H5" s="39" t="s">
        <v>22</v>
      </c>
      <c r="I5" s="39" t="s">
        <v>20</v>
      </c>
      <c r="J5" s="39" t="s">
        <v>21</v>
      </c>
      <c r="K5" s="39" t="s">
        <v>22</v>
      </c>
      <c r="L5" s="39" t="s">
        <v>20</v>
      </c>
      <c r="M5" s="39" t="s">
        <v>21</v>
      </c>
      <c r="N5" s="39" t="s">
        <v>22</v>
      </c>
      <c r="O5" s="39" t="s">
        <v>20</v>
      </c>
      <c r="P5" s="39" t="s">
        <v>21</v>
      </c>
      <c r="Q5" s="39" t="s">
        <v>22</v>
      </c>
      <c r="R5" s="39" t="s">
        <v>20</v>
      </c>
      <c r="S5" s="39" t="s">
        <v>21</v>
      </c>
      <c r="T5" s="39" t="s">
        <v>22</v>
      </c>
      <c r="U5" s="40" t="s">
        <v>20</v>
      </c>
      <c r="V5" s="40" t="s">
        <v>21</v>
      </c>
      <c r="W5" s="40" t="s">
        <v>22</v>
      </c>
      <c r="X5" s="40" t="s">
        <v>20</v>
      </c>
      <c r="Y5" s="40" t="s">
        <v>21</v>
      </c>
      <c r="Z5" s="40" t="s">
        <v>22</v>
      </c>
      <c r="AA5" s="24" t="s">
        <v>20</v>
      </c>
      <c r="AB5" s="24" t="s">
        <v>21</v>
      </c>
      <c r="AC5" s="24" t="s">
        <v>22</v>
      </c>
    </row>
    <row r="6" spans="1:29" ht="19.5" customHeight="1">
      <c r="A6" s="54" t="s">
        <v>25</v>
      </c>
      <c r="B6" s="18" t="s">
        <v>2</v>
      </c>
      <c r="C6" s="5">
        <f>F6+I6+L6+O6+R6+U6+X6+AA6</f>
        <v>37075857166</v>
      </c>
      <c r="D6" s="5">
        <f>G6+J6+M6+P6+S6+V6+Y6+AB6</f>
        <v>29678012571</v>
      </c>
      <c r="E6" s="6">
        <f>H6+K6+N6+Q6+T6+W6+Z6+AC6</f>
        <v>66753869737</v>
      </c>
      <c r="F6" s="5">
        <v>31332960444</v>
      </c>
      <c r="G6" s="5">
        <v>24027884116</v>
      </c>
      <c r="H6" s="5">
        <f>F6+G6</f>
        <v>55360844560</v>
      </c>
      <c r="I6" s="5">
        <v>4662952884</v>
      </c>
      <c r="J6" s="5">
        <v>4632327706</v>
      </c>
      <c r="K6" s="5">
        <f>I6+J6</f>
        <v>9295280590</v>
      </c>
      <c r="L6" s="5">
        <v>337490</v>
      </c>
      <c r="M6" s="5">
        <v>3023834</v>
      </c>
      <c r="N6" s="5">
        <f>L6+M6</f>
        <v>3361324</v>
      </c>
      <c r="O6" s="5">
        <v>702337149</v>
      </c>
      <c r="P6" s="5">
        <v>730654907</v>
      </c>
      <c r="Q6" s="5">
        <f>O6+P6</f>
        <v>1432992056</v>
      </c>
      <c r="R6" s="5">
        <v>95277520</v>
      </c>
      <c r="S6" s="5">
        <v>78032847</v>
      </c>
      <c r="T6" s="5">
        <f>R6+S6</f>
        <v>173310367</v>
      </c>
      <c r="U6" s="5">
        <v>246256881</v>
      </c>
      <c r="V6" s="5">
        <v>142117528</v>
      </c>
      <c r="W6" s="8">
        <f>U6+V6</f>
        <v>388374409</v>
      </c>
      <c r="X6" s="5">
        <v>0</v>
      </c>
      <c r="Y6" s="5">
        <v>8261086</v>
      </c>
      <c r="Z6" s="8">
        <f>X6+Y6</f>
        <v>8261086</v>
      </c>
      <c r="AA6" s="5">
        <v>35734798</v>
      </c>
      <c r="AB6" s="5">
        <v>55710547</v>
      </c>
      <c r="AC6" s="6">
        <f>AA6+AB6</f>
        <v>91445345</v>
      </c>
    </row>
    <row r="7" spans="1:29" ht="19.5" customHeight="1">
      <c r="A7" s="55"/>
      <c r="B7" s="17" t="s">
        <v>3</v>
      </c>
      <c r="C7" s="5">
        <f>F7+I7+L7+O7+R7+U7+X7+AA7</f>
        <v>17886026953</v>
      </c>
      <c r="D7" s="5">
        <f t="shared" ref="D7:E8" si="0">G7+J7+M7+P7+S7+V7+Y7+AB7</f>
        <v>14989355267</v>
      </c>
      <c r="E7" s="6">
        <f t="shared" si="0"/>
        <v>32875382220</v>
      </c>
      <c r="F7" s="5">
        <v>10454720704</v>
      </c>
      <c r="G7" s="5">
        <v>7667897350</v>
      </c>
      <c r="H7" s="5">
        <f t="shared" ref="H7:H8" si="1">F7+G7</f>
        <v>18122618054</v>
      </c>
      <c r="I7" s="5">
        <v>6697720600</v>
      </c>
      <c r="J7" s="5">
        <v>6415036255</v>
      </c>
      <c r="K7" s="5">
        <f t="shared" ref="K7:K8" si="2">I7+J7</f>
        <v>13112756855</v>
      </c>
      <c r="L7" s="5">
        <v>0</v>
      </c>
      <c r="M7" s="5">
        <v>0</v>
      </c>
      <c r="N7" s="5">
        <f t="shared" ref="N7:N8" si="3">L7+M7</f>
        <v>0</v>
      </c>
      <c r="O7" s="5">
        <v>206226022</v>
      </c>
      <c r="P7" s="5">
        <v>133021250</v>
      </c>
      <c r="Q7" s="5">
        <f t="shared" ref="Q7:Q8" si="4">O7+P7</f>
        <v>339247272</v>
      </c>
      <c r="R7" s="5">
        <v>16972409</v>
      </c>
      <c r="S7" s="5">
        <v>14786409</v>
      </c>
      <c r="T7" s="5">
        <f t="shared" ref="T7:T8" si="5">R7+S7</f>
        <v>31758818</v>
      </c>
      <c r="U7" s="5">
        <v>171426177</v>
      </c>
      <c r="V7" s="5">
        <v>222865981</v>
      </c>
      <c r="W7" s="8">
        <f t="shared" ref="W7:W8" si="6">U7+V7</f>
        <v>394292158</v>
      </c>
      <c r="X7" s="5">
        <v>137622025</v>
      </c>
      <c r="Y7" s="5">
        <v>273228110</v>
      </c>
      <c r="Z7" s="8">
        <f t="shared" ref="Z7:Z8" si="7">X7+Y7</f>
        <v>410850135</v>
      </c>
      <c r="AA7" s="5">
        <v>201339016</v>
      </c>
      <c r="AB7" s="5">
        <v>262519912</v>
      </c>
      <c r="AC7" s="6">
        <f t="shared" ref="AC7:AC8" si="8">AA7+AB7</f>
        <v>463858928</v>
      </c>
    </row>
    <row r="8" spans="1:29" ht="19.5" customHeight="1">
      <c r="A8" s="56"/>
      <c r="B8" s="17" t="s">
        <v>4</v>
      </c>
      <c r="C8" s="5">
        <f>F8+I8+L8+O8+R8+U8+X8+AA8</f>
        <v>69557897221</v>
      </c>
      <c r="D8" s="5">
        <f t="shared" si="0"/>
        <v>84883900291</v>
      </c>
      <c r="E8" s="6">
        <f t="shared" si="0"/>
        <v>154441797512</v>
      </c>
      <c r="F8" s="5">
        <v>29442030852</v>
      </c>
      <c r="G8" s="5">
        <v>35140731100</v>
      </c>
      <c r="H8" s="5">
        <f t="shared" si="1"/>
        <v>64582761952</v>
      </c>
      <c r="I8" s="5">
        <v>32280583233</v>
      </c>
      <c r="J8" s="5">
        <v>47038691889</v>
      </c>
      <c r="K8" s="5">
        <f t="shared" si="2"/>
        <v>79319275122</v>
      </c>
      <c r="L8" s="5">
        <v>0</v>
      </c>
      <c r="M8" s="5">
        <v>110042</v>
      </c>
      <c r="N8" s="5">
        <f t="shared" si="3"/>
        <v>110042</v>
      </c>
      <c r="O8" s="5">
        <v>288904476</v>
      </c>
      <c r="P8" s="5">
        <v>357519300</v>
      </c>
      <c r="Q8" s="5">
        <f t="shared" si="4"/>
        <v>646423776</v>
      </c>
      <c r="R8" s="5">
        <v>682882573</v>
      </c>
      <c r="S8" s="5">
        <v>104840090</v>
      </c>
      <c r="T8" s="5">
        <f t="shared" si="5"/>
        <v>787722663</v>
      </c>
      <c r="U8" s="5">
        <v>6863496087</v>
      </c>
      <c r="V8" s="5">
        <v>2242007870</v>
      </c>
      <c r="W8" s="8">
        <f t="shared" si="6"/>
        <v>9105503957</v>
      </c>
      <c r="X8" s="5">
        <v>0</v>
      </c>
      <c r="Y8" s="5">
        <v>0</v>
      </c>
      <c r="Z8" s="8">
        <f t="shared" si="7"/>
        <v>0</v>
      </c>
      <c r="AA8" s="5">
        <v>0</v>
      </c>
      <c r="AB8" s="5">
        <v>0</v>
      </c>
      <c r="AC8" s="6">
        <f t="shared" si="8"/>
        <v>0</v>
      </c>
    </row>
    <row r="9" spans="1:29" ht="19.5" customHeight="1" thickBot="1">
      <c r="A9" s="22" t="s">
        <v>5</v>
      </c>
      <c r="B9" s="21"/>
      <c r="C9" s="9">
        <f>SUM(C6:C8)</f>
        <v>124519781340</v>
      </c>
      <c r="D9" s="9">
        <f t="shared" ref="D9:AC9" si="9">SUM(D6:D8)</f>
        <v>129551268129</v>
      </c>
      <c r="E9" s="9">
        <f t="shared" si="9"/>
        <v>254071049469</v>
      </c>
      <c r="F9" s="9">
        <f t="shared" si="9"/>
        <v>71229712000</v>
      </c>
      <c r="G9" s="9">
        <f t="shared" si="9"/>
        <v>66836512566</v>
      </c>
      <c r="H9" s="9">
        <f t="shared" si="9"/>
        <v>138066224566</v>
      </c>
      <c r="I9" s="9">
        <f t="shared" si="9"/>
        <v>43641256717</v>
      </c>
      <c r="J9" s="9">
        <f t="shared" si="9"/>
        <v>58086055850</v>
      </c>
      <c r="K9" s="9">
        <f t="shared" si="9"/>
        <v>101727312567</v>
      </c>
      <c r="L9" s="9">
        <f t="shared" si="9"/>
        <v>337490</v>
      </c>
      <c r="M9" s="9">
        <f t="shared" si="9"/>
        <v>3133876</v>
      </c>
      <c r="N9" s="9">
        <f t="shared" si="9"/>
        <v>3471366</v>
      </c>
      <c r="O9" s="9">
        <f t="shared" si="9"/>
        <v>1197467647</v>
      </c>
      <c r="P9" s="9">
        <f t="shared" si="9"/>
        <v>1221195457</v>
      </c>
      <c r="Q9" s="9">
        <f t="shared" si="9"/>
        <v>2418663104</v>
      </c>
      <c r="R9" s="9">
        <f t="shared" si="9"/>
        <v>795132502</v>
      </c>
      <c r="S9" s="9">
        <f t="shared" si="9"/>
        <v>197659346</v>
      </c>
      <c r="T9" s="9">
        <f t="shared" si="9"/>
        <v>992791848</v>
      </c>
      <c r="U9" s="9">
        <f t="shared" si="9"/>
        <v>7281179145</v>
      </c>
      <c r="V9" s="9">
        <f t="shared" si="9"/>
        <v>2606991379</v>
      </c>
      <c r="W9" s="9">
        <f t="shared" si="9"/>
        <v>9888170524</v>
      </c>
      <c r="X9" s="9">
        <f t="shared" si="9"/>
        <v>137622025</v>
      </c>
      <c r="Y9" s="9">
        <f t="shared" si="9"/>
        <v>281489196</v>
      </c>
      <c r="Z9" s="9">
        <f t="shared" si="9"/>
        <v>419111221</v>
      </c>
      <c r="AA9" s="9">
        <f t="shared" si="9"/>
        <v>237073814</v>
      </c>
      <c r="AB9" s="9">
        <f t="shared" si="9"/>
        <v>318230459</v>
      </c>
      <c r="AC9" s="9">
        <f t="shared" si="9"/>
        <v>555304273</v>
      </c>
    </row>
    <row r="10" spans="1:29" ht="19.5" customHeight="1">
      <c r="A10" s="54" t="s">
        <v>26</v>
      </c>
      <c r="B10" s="18" t="s">
        <v>2</v>
      </c>
      <c r="C10" s="5">
        <f>F10+I10+L10+O10+R10+U10+X10+AA10</f>
        <v>19628251</v>
      </c>
      <c r="D10" s="5">
        <f>G10+J10+M10+P10+S10+V10+Y10+AB10</f>
        <v>851538</v>
      </c>
      <c r="E10" s="6">
        <f>H10+K10+N10+Q10+T10+W10+Z10+AC10</f>
        <v>20479789</v>
      </c>
      <c r="F10" s="5">
        <v>2699755</v>
      </c>
      <c r="G10" s="5">
        <v>0</v>
      </c>
      <c r="H10" s="5">
        <f>F10+G10</f>
        <v>2699755</v>
      </c>
      <c r="I10" s="5">
        <v>0</v>
      </c>
      <c r="J10" s="5">
        <v>0</v>
      </c>
      <c r="K10" s="5">
        <f>I10+J10</f>
        <v>0</v>
      </c>
      <c r="L10" s="5">
        <v>0</v>
      </c>
      <c r="M10" s="5">
        <v>0</v>
      </c>
      <c r="N10" s="5">
        <f>L10+M10</f>
        <v>0</v>
      </c>
      <c r="O10" s="5">
        <v>0</v>
      </c>
      <c r="P10" s="5">
        <v>0</v>
      </c>
      <c r="Q10" s="5">
        <f>O10+P10</f>
        <v>0</v>
      </c>
      <c r="R10" s="5">
        <v>0</v>
      </c>
      <c r="S10" s="5">
        <v>0</v>
      </c>
      <c r="T10" s="5">
        <f>R10+S10</f>
        <v>0</v>
      </c>
      <c r="U10" s="5">
        <v>16928496</v>
      </c>
      <c r="V10" s="5">
        <v>851538</v>
      </c>
      <c r="W10" s="8">
        <f>U10+V10</f>
        <v>17780034</v>
      </c>
      <c r="X10" s="5">
        <v>0</v>
      </c>
      <c r="Y10" s="5">
        <v>0</v>
      </c>
      <c r="Z10" s="8">
        <f>X10+Y10</f>
        <v>0</v>
      </c>
      <c r="AA10" s="5">
        <v>0</v>
      </c>
      <c r="AB10" s="5">
        <v>0</v>
      </c>
      <c r="AC10" s="6">
        <f>AA10+AB10</f>
        <v>0</v>
      </c>
    </row>
    <row r="11" spans="1:29" ht="19.5" customHeight="1">
      <c r="A11" s="55"/>
      <c r="B11" s="17" t="s">
        <v>3</v>
      </c>
      <c r="C11" s="5">
        <f>F11+I11+L11+O11+R11+U11+X11+AA11</f>
        <v>19712627</v>
      </c>
      <c r="D11" s="5">
        <f t="shared" ref="D11:E12" si="10">G11+J11+M11+P11+S11+V11+Y11+AB11</f>
        <v>3800009</v>
      </c>
      <c r="E11" s="6">
        <f t="shared" si="10"/>
        <v>23512636</v>
      </c>
      <c r="F11" s="5">
        <v>0</v>
      </c>
      <c r="G11" s="5">
        <v>0</v>
      </c>
      <c r="H11" s="5">
        <f t="shared" ref="H11:H12" si="11">F11+G11</f>
        <v>0</v>
      </c>
      <c r="I11" s="5">
        <v>0</v>
      </c>
      <c r="J11" s="5">
        <v>0</v>
      </c>
      <c r="K11" s="5">
        <f t="shared" ref="K11:K12" si="12">I11+J11</f>
        <v>0</v>
      </c>
      <c r="L11" s="5">
        <v>0</v>
      </c>
      <c r="M11" s="5">
        <v>0</v>
      </c>
      <c r="N11" s="5">
        <f t="shared" ref="N11:N12" si="13">L11+M11</f>
        <v>0</v>
      </c>
      <c r="O11" s="5">
        <v>0</v>
      </c>
      <c r="P11" s="5">
        <v>0</v>
      </c>
      <c r="Q11" s="5">
        <f t="shared" ref="Q11:Q12" si="14">O11+P11</f>
        <v>0</v>
      </c>
      <c r="R11" s="5">
        <v>0</v>
      </c>
      <c r="S11" s="5">
        <v>0</v>
      </c>
      <c r="T11" s="5">
        <f t="shared" ref="T11:T12" si="15">R11+S11</f>
        <v>0</v>
      </c>
      <c r="U11" s="5">
        <v>19712627</v>
      </c>
      <c r="V11" s="5">
        <v>3800009</v>
      </c>
      <c r="W11" s="8">
        <f t="shared" ref="W11:W12" si="16">U11+V11</f>
        <v>23512636</v>
      </c>
      <c r="X11" s="5">
        <v>0</v>
      </c>
      <c r="Y11" s="5">
        <v>0</v>
      </c>
      <c r="Z11" s="8">
        <f t="shared" ref="Z11:Z12" si="17">X11+Y11</f>
        <v>0</v>
      </c>
      <c r="AA11" s="5">
        <v>0</v>
      </c>
      <c r="AB11" s="5">
        <v>0</v>
      </c>
      <c r="AC11" s="6">
        <f t="shared" ref="AC11:AC12" si="18">AA11+AB11</f>
        <v>0</v>
      </c>
    </row>
    <row r="12" spans="1:29" ht="19.5" customHeight="1">
      <c r="A12" s="56"/>
      <c r="B12" s="17" t="s">
        <v>4</v>
      </c>
      <c r="C12" s="5">
        <f>F12+I12+L12+O12+R12+U12+X12+AA12</f>
        <v>121314440</v>
      </c>
      <c r="D12" s="5">
        <f t="shared" si="10"/>
        <v>52016983</v>
      </c>
      <c r="E12" s="6">
        <f t="shared" si="10"/>
        <v>173331423</v>
      </c>
      <c r="F12" s="5">
        <v>116181458</v>
      </c>
      <c r="G12" s="5">
        <v>29344448</v>
      </c>
      <c r="H12" s="5">
        <f t="shared" si="11"/>
        <v>145525906</v>
      </c>
      <c r="I12" s="5">
        <v>0</v>
      </c>
      <c r="J12" s="5">
        <v>0</v>
      </c>
      <c r="K12" s="5">
        <f t="shared" si="12"/>
        <v>0</v>
      </c>
      <c r="L12" s="5">
        <v>0</v>
      </c>
      <c r="M12" s="5">
        <v>0</v>
      </c>
      <c r="N12" s="5">
        <f t="shared" si="13"/>
        <v>0</v>
      </c>
      <c r="O12" s="5">
        <v>0</v>
      </c>
      <c r="P12" s="5">
        <v>0</v>
      </c>
      <c r="Q12" s="5">
        <f t="shared" si="14"/>
        <v>0</v>
      </c>
      <c r="R12" s="5">
        <v>0</v>
      </c>
      <c r="S12" s="5">
        <v>0</v>
      </c>
      <c r="T12" s="5">
        <f t="shared" si="15"/>
        <v>0</v>
      </c>
      <c r="U12" s="5">
        <v>5132982</v>
      </c>
      <c r="V12" s="5">
        <v>22672535</v>
      </c>
      <c r="W12" s="8">
        <f t="shared" si="16"/>
        <v>27805517</v>
      </c>
      <c r="X12" s="5">
        <v>0</v>
      </c>
      <c r="Y12" s="5">
        <v>0</v>
      </c>
      <c r="Z12" s="8">
        <f t="shared" si="17"/>
        <v>0</v>
      </c>
      <c r="AA12" s="5">
        <v>0</v>
      </c>
      <c r="AB12" s="5">
        <v>0</v>
      </c>
      <c r="AC12" s="6">
        <f t="shared" si="18"/>
        <v>0</v>
      </c>
    </row>
    <row r="13" spans="1:29" ht="19.5" customHeight="1" thickBot="1">
      <c r="A13" s="22" t="s">
        <v>5</v>
      </c>
      <c r="B13" s="21"/>
      <c r="C13" s="9">
        <f>SUM(C10:C12)</f>
        <v>160655318</v>
      </c>
      <c r="D13" s="9">
        <f t="shared" ref="D13:AC13" si="19">SUM(D10:D12)</f>
        <v>56668530</v>
      </c>
      <c r="E13" s="9">
        <f t="shared" si="19"/>
        <v>217323848</v>
      </c>
      <c r="F13" s="9">
        <f t="shared" si="19"/>
        <v>118881213</v>
      </c>
      <c r="G13" s="9">
        <f t="shared" si="19"/>
        <v>29344448</v>
      </c>
      <c r="H13" s="9">
        <f t="shared" si="19"/>
        <v>148225661</v>
      </c>
      <c r="I13" s="9">
        <f t="shared" si="19"/>
        <v>0</v>
      </c>
      <c r="J13" s="9">
        <f t="shared" si="19"/>
        <v>0</v>
      </c>
      <c r="K13" s="9">
        <f t="shared" si="19"/>
        <v>0</v>
      </c>
      <c r="L13" s="9">
        <f t="shared" si="19"/>
        <v>0</v>
      </c>
      <c r="M13" s="9">
        <f t="shared" si="19"/>
        <v>0</v>
      </c>
      <c r="N13" s="9">
        <f t="shared" si="19"/>
        <v>0</v>
      </c>
      <c r="O13" s="9">
        <f t="shared" si="19"/>
        <v>0</v>
      </c>
      <c r="P13" s="9">
        <f t="shared" si="19"/>
        <v>0</v>
      </c>
      <c r="Q13" s="9">
        <f t="shared" si="19"/>
        <v>0</v>
      </c>
      <c r="R13" s="9">
        <f t="shared" si="19"/>
        <v>0</v>
      </c>
      <c r="S13" s="9">
        <f t="shared" si="19"/>
        <v>0</v>
      </c>
      <c r="T13" s="9">
        <f t="shared" si="19"/>
        <v>0</v>
      </c>
      <c r="U13" s="9">
        <f t="shared" si="19"/>
        <v>41774105</v>
      </c>
      <c r="V13" s="9">
        <f t="shared" si="19"/>
        <v>27324082</v>
      </c>
      <c r="W13" s="9">
        <f t="shared" si="19"/>
        <v>69098187</v>
      </c>
      <c r="X13" s="9">
        <f t="shared" si="19"/>
        <v>0</v>
      </c>
      <c r="Y13" s="9">
        <f t="shared" si="19"/>
        <v>0</v>
      </c>
      <c r="Z13" s="9">
        <f t="shared" si="19"/>
        <v>0</v>
      </c>
      <c r="AA13" s="9">
        <f t="shared" si="19"/>
        <v>0</v>
      </c>
      <c r="AB13" s="9">
        <f t="shared" si="19"/>
        <v>0</v>
      </c>
      <c r="AC13" s="9">
        <f t="shared" si="19"/>
        <v>0</v>
      </c>
    </row>
    <row r="14" spans="1:29" ht="19.5" customHeight="1">
      <c r="A14" s="54" t="s">
        <v>8</v>
      </c>
      <c r="B14" s="18" t="s">
        <v>2</v>
      </c>
      <c r="C14" s="5">
        <f>F14+I14+L14+O14+R14+U14+X14+AA14</f>
        <v>708415600</v>
      </c>
      <c r="D14" s="5">
        <f>G14+J14+M14+P14+S14+V14+Y14+AB14</f>
        <v>1720171328</v>
      </c>
      <c r="E14" s="6">
        <f>H14+K14+N14+Q14+T14+W14+Z14+AC14</f>
        <v>2428586928</v>
      </c>
      <c r="F14" s="5">
        <v>0</v>
      </c>
      <c r="G14" s="5">
        <v>0</v>
      </c>
      <c r="H14" s="5">
        <f>F14+G14</f>
        <v>0</v>
      </c>
      <c r="I14" s="5">
        <v>0</v>
      </c>
      <c r="J14" s="5">
        <v>0</v>
      </c>
      <c r="K14" s="5">
        <f>I14+J14</f>
        <v>0</v>
      </c>
      <c r="L14" s="5">
        <v>0</v>
      </c>
      <c r="M14" s="5">
        <v>0</v>
      </c>
      <c r="N14" s="5">
        <f>L14+M14</f>
        <v>0</v>
      </c>
      <c r="O14" s="5">
        <v>0</v>
      </c>
      <c r="P14" s="5">
        <v>0</v>
      </c>
      <c r="Q14" s="5">
        <f>O14+P14</f>
        <v>0</v>
      </c>
      <c r="R14" s="5">
        <v>0</v>
      </c>
      <c r="S14" s="5">
        <v>0</v>
      </c>
      <c r="T14" s="5">
        <f>R14+S14</f>
        <v>0</v>
      </c>
      <c r="U14" s="5">
        <v>0</v>
      </c>
      <c r="V14" s="5">
        <v>5372038</v>
      </c>
      <c r="W14" s="8">
        <f>U14+V14</f>
        <v>5372038</v>
      </c>
      <c r="X14" s="5">
        <v>0</v>
      </c>
      <c r="Y14" s="5">
        <v>20965</v>
      </c>
      <c r="Z14" s="8">
        <f>X14+Y14</f>
        <v>20965</v>
      </c>
      <c r="AA14" s="5">
        <v>708415600</v>
      </c>
      <c r="AB14" s="5">
        <v>1714778325</v>
      </c>
      <c r="AC14" s="6">
        <f>AA14+AB14</f>
        <v>2423193925</v>
      </c>
    </row>
    <row r="15" spans="1:29" ht="19.5" customHeight="1">
      <c r="A15" s="55"/>
      <c r="B15" s="17" t="s">
        <v>3</v>
      </c>
      <c r="C15" s="5">
        <f>F15+I15+L15+O15+R15+U15+X15+AA15</f>
        <v>633759739</v>
      </c>
      <c r="D15" s="5">
        <f t="shared" ref="D15:E16" si="20">G15+J15+M15+P15+S15+V15+Y15+AB15</f>
        <v>1884856499</v>
      </c>
      <c r="E15" s="6">
        <f t="shared" si="20"/>
        <v>2518616238</v>
      </c>
      <c r="F15" s="5">
        <v>0</v>
      </c>
      <c r="G15" s="5">
        <v>0</v>
      </c>
      <c r="H15" s="5">
        <f t="shared" ref="H15:H16" si="21">F15+G15</f>
        <v>0</v>
      </c>
      <c r="I15" s="5">
        <v>0</v>
      </c>
      <c r="J15" s="5">
        <v>0</v>
      </c>
      <c r="K15" s="5">
        <f t="shared" ref="K15:K16" si="22">I15+J15</f>
        <v>0</v>
      </c>
      <c r="L15" s="5">
        <v>0</v>
      </c>
      <c r="M15" s="5">
        <v>0</v>
      </c>
      <c r="N15" s="5">
        <f t="shared" ref="N15:N16" si="23">L15+M15</f>
        <v>0</v>
      </c>
      <c r="O15" s="5">
        <v>0</v>
      </c>
      <c r="P15" s="5">
        <v>0</v>
      </c>
      <c r="Q15" s="5">
        <f t="shared" ref="Q15:Q16" si="24">O15+P15</f>
        <v>0</v>
      </c>
      <c r="R15" s="5">
        <v>0</v>
      </c>
      <c r="S15" s="5">
        <v>0</v>
      </c>
      <c r="T15" s="5">
        <f t="shared" ref="T15:T16" si="25">R15+S15</f>
        <v>0</v>
      </c>
      <c r="U15" s="5">
        <v>0</v>
      </c>
      <c r="V15" s="5">
        <v>0</v>
      </c>
      <c r="W15" s="8">
        <f t="shared" ref="W15:W16" si="26">U15+V15</f>
        <v>0</v>
      </c>
      <c r="X15" s="5">
        <v>0</v>
      </c>
      <c r="Y15" s="5">
        <v>79088723</v>
      </c>
      <c r="Z15" s="8">
        <f t="shared" ref="Z15:Z16" si="27">X15+Y15</f>
        <v>79088723</v>
      </c>
      <c r="AA15" s="5">
        <v>633759739</v>
      </c>
      <c r="AB15" s="5">
        <v>1805767776</v>
      </c>
      <c r="AC15" s="6">
        <f t="shared" ref="AC15:AC16" si="28">AA15+AB15</f>
        <v>2439527515</v>
      </c>
    </row>
    <row r="16" spans="1:29" ht="19.5" customHeight="1">
      <c r="A16" s="56"/>
      <c r="B16" s="17" t="s">
        <v>4</v>
      </c>
      <c r="C16" s="5">
        <f>F16+I16+L16+O16+R16+U16+X16+AA16</f>
        <v>27894310</v>
      </c>
      <c r="D16" s="5">
        <f t="shared" si="20"/>
        <v>41222645</v>
      </c>
      <c r="E16" s="6">
        <f t="shared" si="20"/>
        <v>69116955</v>
      </c>
      <c r="F16" s="5">
        <v>0</v>
      </c>
      <c r="G16" s="5">
        <v>0</v>
      </c>
      <c r="H16" s="5">
        <f t="shared" si="21"/>
        <v>0</v>
      </c>
      <c r="I16" s="5">
        <v>0</v>
      </c>
      <c r="J16" s="5">
        <v>0</v>
      </c>
      <c r="K16" s="5">
        <f t="shared" si="22"/>
        <v>0</v>
      </c>
      <c r="L16" s="5">
        <v>0</v>
      </c>
      <c r="M16" s="5">
        <v>0</v>
      </c>
      <c r="N16" s="5">
        <f t="shared" si="23"/>
        <v>0</v>
      </c>
      <c r="O16" s="5">
        <v>0</v>
      </c>
      <c r="P16" s="5">
        <v>0</v>
      </c>
      <c r="Q16" s="5">
        <f t="shared" si="24"/>
        <v>0</v>
      </c>
      <c r="R16" s="5">
        <v>0</v>
      </c>
      <c r="S16" s="5">
        <v>0</v>
      </c>
      <c r="T16" s="5">
        <f t="shared" si="25"/>
        <v>0</v>
      </c>
      <c r="U16" s="5">
        <v>27894310</v>
      </c>
      <c r="V16" s="5">
        <v>39353573</v>
      </c>
      <c r="W16" s="8">
        <f t="shared" si="26"/>
        <v>67247883</v>
      </c>
      <c r="X16" s="5">
        <v>0</v>
      </c>
      <c r="Y16" s="5">
        <v>0</v>
      </c>
      <c r="Z16" s="8">
        <f t="shared" si="27"/>
        <v>0</v>
      </c>
      <c r="AA16" s="5">
        <v>0</v>
      </c>
      <c r="AB16" s="5">
        <v>1869072</v>
      </c>
      <c r="AC16" s="6">
        <f t="shared" si="28"/>
        <v>1869072</v>
      </c>
    </row>
    <row r="17" spans="1:29" ht="19.5" customHeight="1" thickBot="1">
      <c r="A17" s="22" t="s">
        <v>5</v>
      </c>
      <c r="B17" s="21"/>
      <c r="C17" s="9">
        <f>SUM(C14:C16)</f>
        <v>1370069649</v>
      </c>
      <c r="D17" s="9">
        <f t="shared" ref="D17:AC17" si="29">SUM(D14:D16)</f>
        <v>3646250472</v>
      </c>
      <c r="E17" s="9">
        <f t="shared" si="29"/>
        <v>5016320121</v>
      </c>
      <c r="F17" s="9">
        <f t="shared" si="29"/>
        <v>0</v>
      </c>
      <c r="G17" s="9">
        <f t="shared" si="29"/>
        <v>0</v>
      </c>
      <c r="H17" s="9">
        <f t="shared" si="29"/>
        <v>0</v>
      </c>
      <c r="I17" s="9">
        <f t="shared" si="29"/>
        <v>0</v>
      </c>
      <c r="J17" s="9">
        <f t="shared" si="29"/>
        <v>0</v>
      </c>
      <c r="K17" s="9">
        <f t="shared" si="29"/>
        <v>0</v>
      </c>
      <c r="L17" s="9">
        <f t="shared" si="29"/>
        <v>0</v>
      </c>
      <c r="M17" s="9">
        <f t="shared" si="29"/>
        <v>0</v>
      </c>
      <c r="N17" s="9">
        <f t="shared" si="29"/>
        <v>0</v>
      </c>
      <c r="O17" s="9">
        <f t="shared" si="29"/>
        <v>0</v>
      </c>
      <c r="P17" s="9">
        <f t="shared" si="29"/>
        <v>0</v>
      </c>
      <c r="Q17" s="9">
        <f t="shared" si="29"/>
        <v>0</v>
      </c>
      <c r="R17" s="9">
        <f t="shared" si="29"/>
        <v>0</v>
      </c>
      <c r="S17" s="9">
        <f t="shared" si="29"/>
        <v>0</v>
      </c>
      <c r="T17" s="9">
        <f t="shared" si="29"/>
        <v>0</v>
      </c>
      <c r="U17" s="9">
        <f t="shared" si="29"/>
        <v>27894310</v>
      </c>
      <c r="V17" s="9">
        <f t="shared" si="29"/>
        <v>44725611</v>
      </c>
      <c r="W17" s="9">
        <f t="shared" si="29"/>
        <v>72619921</v>
      </c>
      <c r="X17" s="9">
        <f t="shared" si="29"/>
        <v>0</v>
      </c>
      <c r="Y17" s="9">
        <f t="shared" si="29"/>
        <v>79109688</v>
      </c>
      <c r="Z17" s="9">
        <f t="shared" si="29"/>
        <v>79109688</v>
      </c>
      <c r="AA17" s="9">
        <f t="shared" si="29"/>
        <v>1342175339</v>
      </c>
      <c r="AB17" s="9">
        <f t="shared" si="29"/>
        <v>3522415173</v>
      </c>
      <c r="AC17" s="9">
        <f t="shared" si="29"/>
        <v>4864590512</v>
      </c>
    </row>
    <row r="18" spans="1:29" ht="19.5" customHeight="1">
      <c r="A18" s="54" t="s">
        <v>9</v>
      </c>
      <c r="B18" s="18" t="s">
        <v>2</v>
      </c>
      <c r="C18" s="5">
        <f>F18+I18+L18+O18+R18+U18+X18+AA18</f>
        <v>258679133</v>
      </c>
      <c r="D18" s="5">
        <f>G18+J18+M18+P18+S18+V18+Y18+AB18</f>
        <v>136088618</v>
      </c>
      <c r="E18" s="6">
        <f>H18+K18+N18+Q18+T18+W18+Z18+AC18</f>
        <v>394767751</v>
      </c>
      <c r="F18" s="5">
        <v>4210942</v>
      </c>
      <c r="G18" s="5">
        <v>60268064</v>
      </c>
      <c r="H18" s="5">
        <f>F18+G18</f>
        <v>64479006</v>
      </c>
      <c r="I18" s="5">
        <v>53441841</v>
      </c>
      <c r="J18" s="5">
        <v>12285008</v>
      </c>
      <c r="K18" s="5">
        <f>I18+J18</f>
        <v>65726849</v>
      </c>
      <c r="L18" s="5">
        <v>0</v>
      </c>
      <c r="M18" s="5">
        <v>0</v>
      </c>
      <c r="N18" s="5">
        <f>L18+M18</f>
        <v>0</v>
      </c>
      <c r="O18" s="5">
        <v>0</v>
      </c>
      <c r="P18" s="5">
        <v>0</v>
      </c>
      <c r="Q18" s="5">
        <f>O18+P18</f>
        <v>0</v>
      </c>
      <c r="R18" s="5">
        <v>444658</v>
      </c>
      <c r="S18" s="5">
        <v>358516</v>
      </c>
      <c r="T18" s="5">
        <f>R18+S18</f>
        <v>803174</v>
      </c>
      <c r="U18" s="5">
        <v>200571782</v>
      </c>
      <c r="V18" s="5">
        <v>60239480</v>
      </c>
      <c r="W18" s="8">
        <f>U18+V18</f>
        <v>260811262</v>
      </c>
      <c r="X18" s="5">
        <v>0</v>
      </c>
      <c r="Y18" s="5">
        <v>2937550</v>
      </c>
      <c r="Z18" s="8">
        <f>X18+Y18</f>
        <v>2937550</v>
      </c>
      <c r="AA18" s="5">
        <v>9910</v>
      </c>
      <c r="AB18" s="5">
        <v>0</v>
      </c>
      <c r="AC18" s="6">
        <f>AA18+AB18</f>
        <v>9910</v>
      </c>
    </row>
    <row r="19" spans="1:29" ht="19.5" customHeight="1">
      <c r="A19" s="55"/>
      <c r="B19" s="17" t="s">
        <v>3</v>
      </c>
      <c r="C19" s="5">
        <f>F19+I19+L19+O19+R19+U19+X19+AA19</f>
        <v>2493870997</v>
      </c>
      <c r="D19" s="5">
        <f t="shared" ref="D19:E20" si="30">G19+J19+M19+P19+S19+V19+Y19+AB19</f>
        <v>1229739141</v>
      </c>
      <c r="E19" s="6">
        <f t="shared" si="30"/>
        <v>3723610138</v>
      </c>
      <c r="F19" s="5">
        <v>0</v>
      </c>
      <c r="G19" s="5">
        <v>0</v>
      </c>
      <c r="H19" s="5">
        <f t="shared" ref="H19:H20" si="31">F19+G19</f>
        <v>0</v>
      </c>
      <c r="I19" s="5">
        <v>0</v>
      </c>
      <c r="J19" s="5">
        <v>1232603</v>
      </c>
      <c r="K19" s="5">
        <f t="shared" ref="K19:K20" si="32">I19+J19</f>
        <v>1232603</v>
      </c>
      <c r="L19" s="5">
        <v>0</v>
      </c>
      <c r="M19" s="5">
        <v>0</v>
      </c>
      <c r="N19" s="5">
        <f t="shared" ref="N19:N20" si="33">L19+M19</f>
        <v>0</v>
      </c>
      <c r="O19" s="5">
        <v>0</v>
      </c>
      <c r="P19" s="5">
        <v>0</v>
      </c>
      <c r="Q19" s="5">
        <f t="shared" ref="Q19:Q20" si="34">O19+P19</f>
        <v>0</v>
      </c>
      <c r="R19" s="5">
        <v>0</v>
      </c>
      <c r="S19" s="5">
        <v>0</v>
      </c>
      <c r="T19" s="5">
        <f t="shared" ref="T19:T20" si="35">R19+S19</f>
        <v>0</v>
      </c>
      <c r="U19" s="5">
        <v>243294932</v>
      </c>
      <c r="V19" s="5">
        <v>180258780</v>
      </c>
      <c r="W19" s="8">
        <f t="shared" ref="W19:W20" si="36">U19+V19</f>
        <v>423553712</v>
      </c>
      <c r="X19" s="5">
        <v>2250576065</v>
      </c>
      <c r="Y19" s="5">
        <v>1048247758</v>
      </c>
      <c r="Z19" s="8">
        <f t="shared" ref="Z19:Z20" si="37">X19+Y19</f>
        <v>3298823823</v>
      </c>
      <c r="AA19" s="5">
        <v>0</v>
      </c>
      <c r="AB19" s="5">
        <v>0</v>
      </c>
      <c r="AC19" s="6">
        <f t="shared" ref="AC19:AC20" si="38">AA19+AB19</f>
        <v>0</v>
      </c>
    </row>
    <row r="20" spans="1:29" ht="19.5" customHeight="1">
      <c r="A20" s="56"/>
      <c r="B20" s="17" t="s">
        <v>4</v>
      </c>
      <c r="C20" s="5">
        <f>F20+I20+L20+O20+R20+U20+X20+AA20</f>
        <v>2513194407</v>
      </c>
      <c r="D20" s="5">
        <f t="shared" si="30"/>
        <v>2323469981</v>
      </c>
      <c r="E20" s="6">
        <f t="shared" si="30"/>
        <v>4836664388</v>
      </c>
      <c r="F20" s="5">
        <v>169223799</v>
      </c>
      <c r="G20" s="5">
        <v>361993557</v>
      </c>
      <c r="H20" s="5">
        <f t="shared" si="31"/>
        <v>531217356</v>
      </c>
      <c r="I20" s="5">
        <v>340496948</v>
      </c>
      <c r="J20" s="5">
        <v>702289735</v>
      </c>
      <c r="K20" s="5">
        <f t="shared" si="32"/>
        <v>1042786683</v>
      </c>
      <c r="L20" s="5">
        <v>0</v>
      </c>
      <c r="M20" s="5">
        <v>0</v>
      </c>
      <c r="N20" s="5">
        <f t="shared" si="33"/>
        <v>0</v>
      </c>
      <c r="O20" s="5">
        <v>3916143</v>
      </c>
      <c r="P20" s="5">
        <v>0</v>
      </c>
      <c r="Q20" s="5">
        <f t="shared" si="34"/>
        <v>3916143</v>
      </c>
      <c r="R20" s="5">
        <v>0</v>
      </c>
      <c r="S20" s="5">
        <v>0</v>
      </c>
      <c r="T20" s="5">
        <f t="shared" si="35"/>
        <v>0</v>
      </c>
      <c r="U20" s="5">
        <v>1999557517</v>
      </c>
      <c r="V20" s="5">
        <v>1259186689</v>
      </c>
      <c r="W20" s="8">
        <f t="shared" si="36"/>
        <v>3258744206</v>
      </c>
      <c r="X20" s="5">
        <v>0</v>
      </c>
      <c r="Y20" s="5">
        <v>0</v>
      </c>
      <c r="Z20" s="8">
        <f t="shared" si="37"/>
        <v>0</v>
      </c>
      <c r="AA20" s="5">
        <v>0</v>
      </c>
      <c r="AB20" s="5">
        <v>0</v>
      </c>
      <c r="AC20" s="6">
        <f t="shared" si="38"/>
        <v>0</v>
      </c>
    </row>
    <row r="21" spans="1:29" ht="19.5" customHeight="1" thickBot="1">
      <c r="A21" s="22" t="s">
        <v>5</v>
      </c>
      <c r="B21" s="21"/>
      <c r="C21" s="9">
        <f>SUM(C18:C20)</f>
        <v>5265744537</v>
      </c>
      <c r="D21" s="9">
        <f t="shared" ref="D21:AC21" si="39">SUM(D18:D20)</f>
        <v>3689297740</v>
      </c>
      <c r="E21" s="9">
        <f t="shared" si="39"/>
        <v>8955042277</v>
      </c>
      <c r="F21" s="9">
        <f t="shared" si="39"/>
        <v>173434741</v>
      </c>
      <c r="G21" s="9">
        <f t="shared" si="39"/>
        <v>422261621</v>
      </c>
      <c r="H21" s="9">
        <f t="shared" si="39"/>
        <v>595696362</v>
      </c>
      <c r="I21" s="9">
        <f t="shared" si="39"/>
        <v>393938789</v>
      </c>
      <c r="J21" s="9">
        <f t="shared" si="39"/>
        <v>715807346</v>
      </c>
      <c r="K21" s="9">
        <f t="shared" si="39"/>
        <v>1109746135</v>
      </c>
      <c r="L21" s="9">
        <f t="shared" si="39"/>
        <v>0</v>
      </c>
      <c r="M21" s="9">
        <f t="shared" si="39"/>
        <v>0</v>
      </c>
      <c r="N21" s="9">
        <f t="shared" si="39"/>
        <v>0</v>
      </c>
      <c r="O21" s="9">
        <f t="shared" si="39"/>
        <v>3916143</v>
      </c>
      <c r="P21" s="9">
        <f t="shared" si="39"/>
        <v>0</v>
      </c>
      <c r="Q21" s="9">
        <f t="shared" si="39"/>
        <v>3916143</v>
      </c>
      <c r="R21" s="9">
        <f t="shared" si="39"/>
        <v>444658</v>
      </c>
      <c r="S21" s="9">
        <f t="shared" si="39"/>
        <v>358516</v>
      </c>
      <c r="T21" s="9">
        <f t="shared" si="39"/>
        <v>803174</v>
      </c>
      <c r="U21" s="9">
        <f t="shared" si="39"/>
        <v>2443424231</v>
      </c>
      <c r="V21" s="9">
        <f t="shared" si="39"/>
        <v>1499684949</v>
      </c>
      <c r="W21" s="9">
        <f t="shared" si="39"/>
        <v>3943109180</v>
      </c>
      <c r="X21" s="9">
        <f t="shared" si="39"/>
        <v>2250576065</v>
      </c>
      <c r="Y21" s="9">
        <f t="shared" si="39"/>
        <v>1051185308</v>
      </c>
      <c r="Z21" s="9">
        <f t="shared" si="39"/>
        <v>3301761373</v>
      </c>
      <c r="AA21" s="9">
        <f t="shared" si="39"/>
        <v>9910</v>
      </c>
      <c r="AB21" s="9">
        <f t="shared" si="39"/>
        <v>0</v>
      </c>
      <c r="AC21" s="9">
        <f t="shared" si="39"/>
        <v>9910</v>
      </c>
    </row>
    <row r="22" spans="1:29" ht="19.5" customHeight="1">
      <c r="A22" s="54" t="s">
        <v>27</v>
      </c>
      <c r="B22" s="18" t="s">
        <v>2</v>
      </c>
      <c r="C22" s="5">
        <f>F22+I22+L22+O22+R22+U22+X22+AA22</f>
        <v>15841290</v>
      </c>
      <c r="D22" s="5">
        <f>G22+J22+M22+P22+S22+V22+Y22+AB22</f>
        <v>91431523</v>
      </c>
      <c r="E22" s="6">
        <f>H22+K22+N22+Q22+T22+W22+Z22+AC22</f>
        <v>107272813</v>
      </c>
      <c r="F22" s="5">
        <v>0</v>
      </c>
      <c r="G22" s="5">
        <v>0</v>
      </c>
      <c r="H22" s="5">
        <f>F22+G22</f>
        <v>0</v>
      </c>
      <c r="I22" s="5">
        <v>0</v>
      </c>
      <c r="J22" s="5">
        <v>0</v>
      </c>
      <c r="K22" s="5">
        <f>I22+J22</f>
        <v>0</v>
      </c>
      <c r="L22" s="5">
        <v>0</v>
      </c>
      <c r="M22" s="5">
        <v>0</v>
      </c>
      <c r="N22" s="5">
        <f>L22+M22</f>
        <v>0</v>
      </c>
      <c r="O22" s="5">
        <v>0</v>
      </c>
      <c r="P22" s="5">
        <v>0</v>
      </c>
      <c r="Q22" s="5">
        <f>O22+P22</f>
        <v>0</v>
      </c>
      <c r="R22" s="5">
        <v>0</v>
      </c>
      <c r="S22" s="5">
        <v>0</v>
      </c>
      <c r="T22" s="5">
        <f>R22+S22</f>
        <v>0</v>
      </c>
      <c r="U22" s="5">
        <v>0</v>
      </c>
      <c r="V22" s="5">
        <v>0</v>
      </c>
      <c r="W22" s="8">
        <f>U22+V22</f>
        <v>0</v>
      </c>
      <c r="X22" s="5">
        <v>0</v>
      </c>
      <c r="Y22" s="5">
        <v>0</v>
      </c>
      <c r="Z22" s="8">
        <f>X22+Y22</f>
        <v>0</v>
      </c>
      <c r="AA22" s="5">
        <v>15841290</v>
      </c>
      <c r="AB22" s="5">
        <v>91431523</v>
      </c>
      <c r="AC22" s="6">
        <f>AA22+AB22</f>
        <v>107272813</v>
      </c>
    </row>
    <row r="23" spans="1:29" ht="19.5" customHeight="1">
      <c r="A23" s="55"/>
      <c r="B23" s="17" t="s">
        <v>3</v>
      </c>
      <c r="C23" s="5">
        <f>F23+I23+L23+O23+R23+U23+X23+AA23</f>
        <v>4950821699</v>
      </c>
      <c r="D23" s="5">
        <f t="shared" ref="D23:E24" si="40">G23+J23+M23+P23+S23+V23+Y23+AB23</f>
        <v>3212037976</v>
      </c>
      <c r="E23" s="6">
        <f t="shared" si="40"/>
        <v>8162859675</v>
      </c>
      <c r="F23" s="5">
        <v>0</v>
      </c>
      <c r="G23" s="5">
        <v>0</v>
      </c>
      <c r="H23" s="5">
        <f t="shared" ref="H23:H24" si="41">F23+G23</f>
        <v>0</v>
      </c>
      <c r="I23" s="5">
        <v>0</v>
      </c>
      <c r="J23" s="5">
        <v>0</v>
      </c>
      <c r="K23" s="5">
        <f t="shared" ref="K23:K24" si="42">I23+J23</f>
        <v>0</v>
      </c>
      <c r="L23" s="5">
        <v>0</v>
      </c>
      <c r="M23" s="5">
        <v>0</v>
      </c>
      <c r="N23" s="5">
        <f t="shared" ref="N23:N24" si="43">L23+M23</f>
        <v>0</v>
      </c>
      <c r="O23" s="5">
        <v>0</v>
      </c>
      <c r="P23" s="5">
        <v>0</v>
      </c>
      <c r="Q23" s="5">
        <f t="shared" ref="Q23:Q24" si="44">O23+P23</f>
        <v>0</v>
      </c>
      <c r="R23" s="5">
        <v>0</v>
      </c>
      <c r="S23" s="5">
        <v>0</v>
      </c>
      <c r="T23" s="5">
        <f t="shared" ref="T23:T24" si="45">R23+S23</f>
        <v>0</v>
      </c>
      <c r="U23" s="5">
        <v>0</v>
      </c>
      <c r="V23" s="5">
        <v>0</v>
      </c>
      <c r="W23" s="8">
        <f t="shared" ref="W23:W24" si="46">U23+V23</f>
        <v>0</v>
      </c>
      <c r="X23" s="5">
        <v>0</v>
      </c>
      <c r="Y23" s="5">
        <v>0</v>
      </c>
      <c r="Z23" s="8">
        <f t="shared" ref="Z23:Z24" si="47">X23+Y23</f>
        <v>0</v>
      </c>
      <c r="AA23" s="5">
        <v>4950821699</v>
      </c>
      <c r="AB23" s="5">
        <v>3212037976</v>
      </c>
      <c r="AC23" s="6">
        <f t="shared" ref="AC23:AC24" si="48">AA23+AB23</f>
        <v>8162859675</v>
      </c>
    </row>
    <row r="24" spans="1:29" ht="19.5" customHeight="1">
      <c r="A24" s="56"/>
      <c r="B24" s="17" t="s">
        <v>4</v>
      </c>
      <c r="C24" s="5">
        <f>F24+I24+L24+O24+R24+U24+X24+AA24</f>
        <v>2268054</v>
      </c>
      <c r="D24" s="5">
        <f t="shared" si="40"/>
        <v>3734005</v>
      </c>
      <c r="E24" s="6">
        <f t="shared" si="40"/>
        <v>6002059</v>
      </c>
      <c r="F24" s="5">
        <v>0</v>
      </c>
      <c r="G24" s="5">
        <v>0</v>
      </c>
      <c r="H24" s="5">
        <f t="shared" si="41"/>
        <v>0</v>
      </c>
      <c r="I24" s="5">
        <v>0</v>
      </c>
      <c r="J24" s="5">
        <v>0</v>
      </c>
      <c r="K24" s="5">
        <f t="shared" si="42"/>
        <v>0</v>
      </c>
      <c r="L24" s="5">
        <v>0</v>
      </c>
      <c r="M24" s="5">
        <v>0</v>
      </c>
      <c r="N24" s="5">
        <f t="shared" si="43"/>
        <v>0</v>
      </c>
      <c r="O24" s="5">
        <v>0</v>
      </c>
      <c r="P24" s="5">
        <v>0</v>
      </c>
      <c r="Q24" s="5">
        <f t="shared" si="44"/>
        <v>0</v>
      </c>
      <c r="R24" s="5">
        <v>0</v>
      </c>
      <c r="S24" s="5">
        <v>0</v>
      </c>
      <c r="T24" s="5">
        <f t="shared" si="45"/>
        <v>0</v>
      </c>
      <c r="U24" s="5">
        <v>2268054</v>
      </c>
      <c r="V24" s="5">
        <v>3734005</v>
      </c>
      <c r="W24" s="8">
        <f t="shared" si="46"/>
        <v>6002059</v>
      </c>
      <c r="X24" s="5">
        <v>0</v>
      </c>
      <c r="Y24" s="5">
        <v>0</v>
      </c>
      <c r="Z24" s="8">
        <f t="shared" si="47"/>
        <v>0</v>
      </c>
      <c r="AA24" s="5">
        <v>0</v>
      </c>
      <c r="AB24" s="5">
        <v>0</v>
      </c>
      <c r="AC24" s="6">
        <f t="shared" si="48"/>
        <v>0</v>
      </c>
    </row>
    <row r="25" spans="1:29" ht="19.5" customHeight="1" thickBot="1">
      <c r="A25" s="22" t="s">
        <v>5</v>
      </c>
      <c r="B25" s="21"/>
      <c r="C25" s="9">
        <f>SUM(C22:C24)</f>
        <v>4968931043</v>
      </c>
      <c r="D25" s="9">
        <f t="shared" ref="D25:AC25" si="49">SUM(D22:D24)</f>
        <v>3307203504</v>
      </c>
      <c r="E25" s="9">
        <f t="shared" si="49"/>
        <v>8276134547</v>
      </c>
      <c r="F25" s="9">
        <f t="shared" si="49"/>
        <v>0</v>
      </c>
      <c r="G25" s="9">
        <f t="shared" si="49"/>
        <v>0</v>
      </c>
      <c r="H25" s="9">
        <f t="shared" si="49"/>
        <v>0</v>
      </c>
      <c r="I25" s="9">
        <f t="shared" si="49"/>
        <v>0</v>
      </c>
      <c r="J25" s="9">
        <f t="shared" si="49"/>
        <v>0</v>
      </c>
      <c r="K25" s="9">
        <f t="shared" si="49"/>
        <v>0</v>
      </c>
      <c r="L25" s="9">
        <f t="shared" si="49"/>
        <v>0</v>
      </c>
      <c r="M25" s="9">
        <f t="shared" si="49"/>
        <v>0</v>
      </c>
      <c r="N25" s="9">
        <f t="shared" si="49"/>
        <v>0</v>
      </c>
      <c r="O25" s="9">
        <f t="shared" si="49"/>
        <v>0</v>
      </c>
      <c r="P25" s="9">
        <f t="shared" si="49"/>
        <v>0</v>
      </c>
      <c r="Q25" s="9">
        <f t="shared" si="49"/>
        <v>0</v>
      </c>
      <c r="R25" s="9">
        <f t="shared" si="49"/>
        <v>0</v>
      </c>
      <c r="S25" s="9">
        <f t="shared" si="49"/>
        <v>0</v>
      </c>
      <c r="T25" s="9">
        <f t="shared" si="49"/>
        <v>0</v>
      </c>
      <c r="U25" s="9">
        <f t="shared" si="49"/>
        <v>2268054</v>
      </c>
      <c r="V25" s="9">
        <f t="shared" si="49"/>
        <v>3734005</v>
      </c>
      <c r="W25" s="9">
        <f t="shared" si="49"/>
        <v>6002059</v>
      </c>
      <c r="X25" s="9">
        <f t="shared" si="49"/>
        <v>0</v>
      </c>
      <c r="Y25" s="9">
        <f t="shared" si="49"/>
        <v>0</v>
      </c>
      <c r="Z25" s="9">
        <f t="shared" si="49"/>
        <v>0</v>
      </c>
      <c r="AA25" s="9">
        <f t="shared" si="49"/>
        <v>4966662989</v>
      </c>
      <c r="AB25" s="9">
        <f t="shared" si="49"/>
        <v>3303469499</v>
      </c>
      <c r="AC25" s="9">
        <f t="shared" si="49"/>
        <v>8270132488</v>
      </c>
    </row>
    <row r="26" spans="1:29" ht="19.5" customHeight="1">
      <c r="A26" s="54" t="s">
        <v>28</v>
      </c>
      <c r="B26" s="18" t="s">
        <v>2</v>
      </c>
      <c r="C26" s="5">
        <f>F26+I26+L26+O26+R26+U26+X26+AA26</f>
        <v>24066751</v>
      </c>
      <c r="D26" s="5">
        <f>G26+J26+M26+P26+S26+V26+Y26+AB26</f>
        <v>43052579</v>
      </c>
      <c r="E26" s="6">
        <f>H26+K26+N26+Q26+T26+W26+Z26+AC26</f>
        <v>67119330</v>
      </c>
      <c r="F26" s="5">
        <v>3924468</v>
      </c>
      <c r="G26" s="5">
        <v>24836626</v>
      </c>
      <c r="H26" s="5">
        <f>F26+G26</f>
        <v>28761094</v>
      </c>
      <c r="I26" s="5">
        <v>0</v>
      </c>
      <c r="J26" s="5">
        <v>0</v>
      </c>
      <c r="K26" s="5">
        <f>I26+J26</f>
        <v>0</v>
      </c>
      <c r="L26" s="5">
        <v>0</v>
      </c>
      <c r="M26" s="5">
        <v>0</v>
      </c>
      <c r="N26" s="5">
        <f>L26+M26</f>
        <v>0</v>
      </c>
      <c r="O26" s="5">
        <v>0</v>
      </c>
      <c r="P26" s="5">
        <v>0</v>
      </c>
      <c r="Q26" s="5">
        <f>O26+P26</f>
        <v>0</v>
      </c>
      <c r="R26" s="5">
        <v>0</v>
      </c>
      <c r="S26" s="5">
        <v>0</v>
      </c>
      <c r="T26" s="5">
        <f>R26+S26</f>
        <v>0</v>
      </c>
      <c r="U26" s="5">
        <v>20142283</v>
      </c>
      <c r="V26" s="5">
        <v>18215953</v>
      </c>
      <c r="W26" s="8">
        <f>U26+V26</f>
        <v>38358236</v>
      </c>
      <c r="X26" s="5">
        <v>0</v>
      </c>
      <c r="Y26" s="5">
        <v>0</v>
      </c>
      <c r="Z26" s="8">
        <f>X26+Y26</f>
        <v>0</v>
      </c>
      <c r="AA26" s="5">
        <v>0</v>
      </c>
      <c r="AB26" s="5">
        <v>0</v>
      </c>
      <c r="AC26" s="6">
        <f>AA26+AB26</f>
        <v>0</v>
      </c>
    </row>
    <row r="27" spans="1:29" ht="19.5" customHeight="1">
      <c r="A27" s="55"/>
      <c r="B27" s="17" t="s">
        <v>3</v>
      </c>
      <c r="C27" s="5">
        <f>F27+I27+L27+O27+R27+U27+X27+AA27</f>
        <v>59063922</v>
      </c>
      <c r="D27" s="5">
        <f t="shared" ref="D27:E28" si="50">G27+J27+M27+P27+S27+V27+Y27+AB27</f>
        <v>38366154</v>
      </c>
      <c r="E27" s="6">
        <f t="shared" si="50"/>
        <v>97430076</v>
      </c>
      <c r="F27" s="5">
        <v>3980591</v>
      </c>
      <c r="G27" s="5">
        <v>31578917</v>
      </c>
      <c r="H27" s="5">
        <f t="shared" ref="H27:H28" si="51">F27+G27</f>
        <v>35559508</v>
      </c>
      <c r="I27" s="5">
        <v>6867478</v>
      </c>
      <c r="J27" s="5">
        <v>0</v>
      </c>
      <c r="K27" s="5">
        <f t="shared" ref="K27:K28" si="52">I27+J27</f>
        <v>6867478</v>
      </c>
      <c r="L27" s="5">
        <v>0</v>
      </c>
      <c r="M27" s="5">
        <v>0</v>
      </c>
      <c r="N27" s="5">
        <f t="shared" ref="N27:N28" si="53">L27+M27</f>
        <v>0</v>
      </c>
      <c r="O27" s="5">
        <v>0</v>
      </c>
      <c r="P27" s="5">
        <v>0</v>
      </c>
      <c r="Q27" s="5">
        <f t="shared" ref="Q27:Q28" si="54">O27+P27</f>
        <v>0</v>
      </c>
      <c r="R27" s="5">
        <v>0</v>
      </c>
      <c r="S27" s="5">
        <v>0</v>
      </c>
      <c r="T27" s="5">
        <f t="shared" ref="T27:T28" si="55">R27+S27</f>
        <v>0</v>
      </c>
      <c r="U27" s="5">
        <v>48215853</v>
      </c>
      <c r="V27" s="5">
        <v>6787237</v>
      </c>
      <c r="W27" s="8">
        <f t="shared" ref="W27:W28" si="56">U27+V27</f>
        <v>55003090</v>
      </c>
      <c r="X27" s="5">
        <v>0</v>
      </c>
      <c r="Y27" s="5">
        <v>0</v>
      </c>
      <c r="Z27" s="8">
        <f t="shared" ref="Z27:Z28" si="57">X27+Y27</f>
        <v>0</v>
      </c>
      <c r="AA27" s="5">
        <v>0</v>
      </c>
      <c r="AB27" s="5">
        <v>0</v>
      </c>
      <c r="AC27" s="6">
        <f t="shared" ref="AC27:AC28" si="58">AA27+AB27</f>
        <v>0</v>
      </c>
    </row>
    <row r="28" spans="1:29" ht="19.5" customHeight="1">
      <c r="A28" s="56"/>
      <c r="B28" s="17" t="s">
        <v>4</v>
      </c>
      <c r="C28" s="5">
        <f>F28+I28+L28+O28+R28+U28+X28+AA28</f>
        <v>573632778</v>
      </c>
      <c r="D28" s="5">
        <f t="shared" si="50"/>
        <v>484016865</v>
      </c>
      <c r="E28" s="6">
        <f t="shared" si="50"/>
        <v>1057649643</v>
      </c>
      <c r="F28" s="5">
        <v>106632634</v>
      </c>
      <c r="G28" s="5">
        <v>215891797</v>
      </c>
      <c r="H28" s="5">
        <f t="shared" si="51"/>
        <v>322524431</v>
      </c>
      <c r="I28" s="5">
        <v>104801</v>
      </c>
      <c r="J28" s="5">
        <v>298641</v>
      </c>
      <c r="K28" s="5">
        <f t="shared" si="52"/>
        <v>403442</v>
      </c>
      <c r="L28" s="5">
        <v>0</v>
      </c>
      <c r="M28" s="5">
        <v>0</v>
      </c>
      <c r="N28" s="5">
        <f t="shared" si="53"/>
        <v>0</v>
      </c>
      <c r="O28" s="5">
        <v>0</v>
      </c>
      <c r="P28" s="5">
        <v>0</v>
      </c>
      <c r="Q28" s="5">
        <f t="shared" si="54"/>
        <v>0</v>
      </c>
      <c r="R28" s="5">
        <v>0</v>
      </c>
      <c r="S28" s="5">
        <v>0</v>
      </c>
      <c r="T28" s="5">
        <f t="shared" si="55"/>
        <v>0</v>
      </c>
      <c r="U28" s="5">
        <v>466895343</v>
      </c>
      <c r="V28" s="5">
        <v>267826427</v>
      </c>
      <c r="W28" s="8">
        <f t="shared" si="56"/>
        <v>734721770</v>
      </c>
      <c r="X28" s="5">
        <v>0</v>
      </c>
      <c r="Y28" s="5">
        <v>0</v>
      </c>
      <c r="Z28" s="8">
        <f t="shared" si="57"/>
        <v>0</v>
      </c>
      <c r="AA28" s="5">
        <v>0</v>
      </c>
      <c r="AB28" s="5">
        <v>0</v>
      </c>
      <c r="AC28" s="6">
        <f t="shared" si="58"/>
        <v>0</v>
      </c>
    </row>
    <row r="29" spans="1:29" ht="19.5" customHeight="1" thickBot="1">
      <c r="A29" s="22" t="s">
        <v>5</v>
      </c>
      <c r="B29" s="21"/>
      <c r="C29" s="9">
        <f>SUM(C26:C28)</f>
        <v>656763451</v>
      </c>
      <c r="D29" s="9">
        <f t="shared" ref="D29:AC29" si="59">SUM(D26:D28)</f>
        <v>565435598</v>
      </c>
      <c r="E29" s="9">
        <f t="shared" si="59"/>
        <v>1222199049</v>
      </c>
      <c r="F29" s="9">
        <f t="shared" si="59"/>
        <v>114537693</v>
      </c>
      <c r="G29" s="9">
        <f t="shared" si="59"/>
        <v>272307340</v>
      </c>
      <c r="H29" s="9">
        <f t="shared" si="59"/>
        <v>386845033</v>
      </c>
      <c r="I29" s="9">
        <f t="shared" si="59"/>
        <v>6972279</v>
      </c>
      <c r="J29" s="9">
        <f t="shared" si="59"/>
        <v>298641</v>
      </c>
      <c r="K29" s="9">
        <f t="shared" si="59"/>
        <v>7270920</v>
      </c>
      <c r="L29" s="9">
        <f t="shared" si="59"/>
        <v>0</v>
      </c>
      <c r="M29" s="9">
        <f t="shared" si="59"/>
        <v>0</v>
      </c>
      <c r="N29" s="9">
        <f t="shared" si="59"/>
        <v>0</v>
      </c>
      <c r="O29" s="9">
        <f t="shared" si="59"/>
        <v>0</v>
      </c>
      <c r="P29" s="9">
        <f t="shared" si="59"/>
        <v>0</v>
      </c>
      <c r="Q29" s="9">
        <f t="shared" si="59"/>
        <v>0</v>
      </c>
      <c r="R29" s="9">
        <f t="shared" si="59"/>
        <v>0</v>
      </c>
      <c r="S29" s="9">
        <f t="shared" si="59"/>
        <v>0</v>
      </c>
      <c r="T29" s="9">
        <f t="shared" si="59"/>
        <v>0</v>
      </c>
      <c r="U29" s="9">
        <f t="shared" si="59"/>
        <v>535253479</v>
      </c>
      <c r="V29" s="9">
        <f t="shared" si="59"/>
        <v>292829617</v>
      </c>
      <c r="W29" s="9">
        <f t="shared" si="59"/>
        <v>828083096</v>
      </c>
      <c r="X29" s="9">
        <f t="shared" si="59"/>
        <v>0</v>
      </c>
      <c r="Y29" s="9">
        <f t="shared" si="59"/>
        <v>0</v>
      </c>
      <c r="Z29" s="9">
        <f t="shared" si="59"/>
        <v>0</v>
      </c>
      <c r="AA29" s="9">
        <f t="shared" si="59"/>
        <v>0</v>
      </c>
      <c r="AB29" s="9">
        <f t="shared" si="59"/>
        <v>0</v>
      </c>
      <c r="AC29" s="9">
        <f t="shared" si="59"/>
        <v>0</v>
      </c>
    </row>
    <row r="30" spans="1:29" ht="19.5" customHeight="1">
      <c r="A30" s="54" t="s">
        <v>29</v>
      </c>
      <c r="B30" s="18" t="s">
        <v>2</v>
      </c>
      <c r="C30" s="5">
        <f>F30+I30+L30+O30+R30+U30+X30+AA30</f>
        <v>5110402</v>
      </c>
      <c r="D30" s="5">
        <f>G30+J30+M30+P30+S30+V30+Y30+AB30</f>
        <v>15864299</v>
      </c>
      <c r="E30" s="6">
        <f>H30+K30+N30+Q30+T30+W30+Z30+AC30</f>
        <v>20974701</v>
      </c>
      <c r="F30" s="5">
        <v>5110402</v>
      </c>
      <c r="G30" s="5">
        <v>1399078</v>
      </c>
      <c r="H30" s="5">
        <f>F30+G30</f>
        <v>6509480</v>
      </c>
      <c r="I30" s="5">
        <v>0</v>
      </c>
      <c r="J30" s="5">
        <v>0</v>
      </c>
      <c r="K30" s="5">
        <f>I30+J30</f>
        <v>0</v>
      </c>
      <c r="L30" s="5">
        <v>0</v>
      </c>
      <c r="M30" s="5">
        <v>0</v>
      </c>
      <c r="N30" s="5">
        <f>L30+M30</f>
        <v>0</v>
      </c>
      <c r="O30" s="5">
        <v>0</v>
      </c>
      <c r="P30" s="5">
        <v>0</v>
      </c>
      <c r="Q30" s="5">
        <f>O30+P30</f>
        <v>0</v>
      </c>
      <c r="R30" s="5">
        <v>0</v>
      </c>
      <c r="S30" s="5">
        <v>0</v>
      </c>
      <c r="T30" s="5">
        <f>R30+S30</f>
        <v>0</v>
      </c>
      <c r="U30" s="5">
        <v>0</v>
      </c>
      <c r="V30" s="5">
        <v>12998246</v>
      </c>
      <c r="W30" s="8">
        <f>U30+V30</f>
        <v>12998246</v>
      </c>
      <c r="X30" s="5">
        <v>0</v>
      </c>
      <c r="Y30" s="5">
        <v>1466975</v>
      </c>
      <c r="Z30" s="8">
        <f>X30+Y30</f>
        <v>1466975</v>
      </c>
      <c r="AA30" s="5">
        <v>0</v>
      </c>
      <c r="AB30" s="5">
        <v>0</v>
      </c>
      <c r="AC30" s="6">
        <f>AA30+AB30</f>
        <v>0</v>
      </c>
    </row>
    <row r="31" spans="1:29" ht="19.5" customHeight="1">
      <c r="A31" s="55"/>
      <c r="B31" s="17" t="s">
        <v>3</v>
      </c>
      <c r="C31" s="5">
        <f>F31+I31+L31+O31+R31+U31+X31+AA31</f>
        <v>538426421</v>
      </c>
      <c r="D31" s="5">
        <f t="shared" ref="D31:E32" si="60">G31+J31+M31+P31+S31+V31+Y31+AB31</f>
        <v>202991180</v>
      </c>
      <c r="E31" s="6">
        <f t="shared" si="60"/>
        <v>741417601</v>
      </c>
      <c r="F31" s="5">
        <v>9198630</v>
      </c>
      <c r="G31" s="5">
        <v>0</v>
      </c>
      <c r="H31" s="5">
        <f t="shared" ref="H31:H32" si="61">F31+G31</f>
        <v>9198630</v>
      </c>
      <c r="I31" s="5">
        <v>0</v>
      </c>
      <c r="J31" s="5">
        <v>0</v>
      </c>
      <c r="K31" s="5">
        <f t="shared" ref="K31:K32" si="62">I31+J31</f>
        <v>0</v>
      </c>
      <c r="L31" s="5">
        <v>0</v>
      </c>
      <c r="M31" s="5">
        <v>0</v>
      </c>
      <c r="N31" s="5">
        <f t="shared" ref="N31:N32" si="63">L31+M31</f>
        <v>0</v>
      </c>
      <c r="O31" s="5">
        <v>0</v>
      </c>
      <c r="P31" s="5">
        <v>0</v>
      </c>
      <c r="Q31" s="5">
        <f t="shared" ref="Q31:Q32" si="64">O31+P31</f>
        <v>0</v>
      </c>
      <c r="R31" s="5">
        <v>3417723</v>
      </c>
      <c r="S31" s="5">
        <v>0</v>
      </c>
      <c r="T31" s="5">
        <f t="shared" ref="T31:T32" si="65">R31+S31</f>
        <v>3417723</v>
      </c>
      <c r="U31" s="5">
        <v>0</v>
      </c>
      <c r="V31" s="5">
        <v>6244449</v>
      </c>
      <c r="W31" s="8">
        <f t="shared" ref="W31:W32" si="66">U31+V31</f>
        <v>6244449</v>
      </c>
      <c r="X31" s="5">
        <v>525810068</v>
      </c>
      <c r="Y31" s="5">
        <v>196746731</v>
      </c>
      <c r="Z31" s="8">
        <f t="shared" ref="Z31:Z32" si="67">X31+Y31</f>
        <v>722556799</v>
      </c>
      <c r="AA31" s="5">
        <v>0</v>
      </c>
      <c r="AB31" s="5">
        <v>0</v>
      </c>
      <c r="AC31" s="6">
        <f t="shared" ref="AC31:AC32" si="68">AA31+AB31</f>
        <v>0</v>
      </c>
    </row>
    <row r="32" spans="1:29" ht="19.5" customHeight="1">
      <c r="A32" s="56"/>
      <c r="B32" s="17" t="s">
        <v>4</v>
      </c>
      <c r="C32" s="5">
        <f>F32+I32+L32+O32+R32+U32+X32+AA32</f>
        <v>378048622</v>
      </c>
      <c r="D32" s="5">
        <f t="shared" si="60"/>
        <v>281828065</v>
      </c>
      <c r="E32" s="6">
        <f t="shared" si="60"/>
        <v>659876687</v>
      </c>
      <c r="F32" s="5">
        <v>138243716</v>
      </c>
      <c r="G32" s="5">
        <v>155284897</v>
      </c>
      <c r="H32" s="5">
        <f t="shared" si="61"/>
        <v>293528613</v>
      </c>
      <c r="I32" s="5">
        <v>88374992</v>
      </c>
      <c r="J32" s="5">
        <v>0</v>
      </c>
      <c r="K32" s="5">
        <f t="shared" si="62"/>
        <v>88374992</v>
      </c>
      <c r="L32" s="5">
        <v>0</v>
      </c>
      <c r="M32" s="5">
        <v>0</v>
      </c>
      <c r="N32" s="5">
        <f t="shared" si="63"/>
        <v>0</v>
      </c>
      <c r="O32" s="5">
        <v>0</v>
      </c>
      <c r="P32" s="5">
        <v>0</v>
      </c>
      <c r="Q32" s="5">
        <f t="shared" si="64"/>
        <v>0</v>
      </c>
      <c r="R32" s="5">
        <v>0</v>
      </c>
      <c r="S32" s="5">
        <v>0</v>
      </c>
      <c r="T32" s="5">
        <f t="shared" si="65"/>
        <v>0</v>
      </c>
      <c r="U32" s="5">
        <v>151429914</v>
      </c>
      <c r="V32" s="5">
        <v>126543168</v>
      </c>
      <c r="W32" s="8">
        <f t="shared" si="66"/>
        <v>277973082</v>
      </c>
      <c r="X32" s="5">
        <v>0</v>
      </c>
      <c r="Y32" s="5">
        <v>0</v>
      </c>
      <c r="Z32" s="8">
        <f t="shared" si="67"/>
        <v>0</v>
      </c>
      <c r="AA32" s="5">
        <v>0</v>
      </c>
      <c r="AB32" s="5">
        <v>0</v>
      </c>
      <c r="AC32" s="6">
        <f t="shared" si="68"/>
        <v>0</v>
      </c>
    </row>
    <row r="33" spans="1:29" ht="19.5" customHeight="1" thickBot="1">
      <c r="A33" s="22" t="s">
        <v>5</v>
      </c>
      <c r="B33" s="21"/>
      <c r="C33" s="9">
        <f>SUM(C30:C32)</f>
        <v>921585445</v>
      </c>
      <c r="D33" s="9">
        <f t="shared" ref="D33:AC33" si="69">SUM(D30:D32)</f>
        <v>500683544</v>
      </c>
      <c r="E33" s="9">
        <f t="shared" si="69"/>
        <v>1422268989</v>
      </c>
      <c r="F33" s="9">
        <f t="shared" si="69"/>
        <v>152552748</v>
      </c>
      <c r="G33" s="9">
        <f t="shared" si="69"/>
        <v>156683975</v>
      </c>
      <c r="H33" s="9">
        <f t="shared" si="69"/>
        <v>309236723</v>
      </c>
      <c r="I33" s="9">
        <f t="shared" si="69"/>
        <v>88374992</v>
      </c>
      <c r="J33" s="9">
        <f t="shared" si="69"/>
        <v>0</v>
      </c>
      <c r="K33" s="9">
        <f t="shared" si="69"/>
        <v>88374992</v>
      </c>
      <c r="L33" s="9">
        <f t="shared" si="69"/>
        <v>0</v>
      </c>
      <c r="M33" s="9">
        <f t="shared" si="69"/>
        <v>0</v>
      </c>
      <c r="N33" s="9">
        <f t="shared" si="69"/>
        <v>0</v>
      </c>
      <c r="O33" s="9">
        <f t="shared" si="69"/>
        <v>0</v>
      </c>
      <c r="P33" s="9">
        <f t="shared" si="69"/>
        <v>0</v>
      </c>
      <c r="Q33" s="9">
        <f t="shared" si="69"/>
        <v>0</v>
      </c>
      <c r="R33" s="9">
        <f t="shared" si="69"/>
        <v>3417723</v>
      </c>
      <c r="S33" s="9">
        <f t="shared" si="69"/>
        <v>0</v>
      </c>
      <c r="T33" s="9">
        <f t="shared" si="69"/>
        <v>3417723</v>
      </c>
      <c r="U33" s="9">
        <f t="shared" si="69"/>
        <v>151429914</v>
      </c>
      <c r="V33" s="9">
        <f t="shared" si="69"/>
        <v>145785863</v>
      </c>
      <c r="W33" s="9">
        <f t="shared" si="69"/>
        <v>297215777</v>
      </c>
      <c r="X33" s="9">
        <f t="shared" si="69"/>
        <v>525810068</v>
      </c>
      <c r="Y33" s="9">
        <f t="shared" si="69"/>
        <v>198213706</v>
      </c>
      <c r="Z33" s="9">
        <f t="shared" si="69"/>
        <v>724023774</v>
      </c>
      <c r="AA33" s="9">
        <f t="shared" si="69"/>
        <v>0</v>
      </c>
      <c r="AB33" s="9">
        <f t="shared" si="69"/>
        <v>0</v>
      </c>
      <c r="AC33" s="9">
        <f t="shared" si="69"/>
        <v>0</v>
      </c>
    </row>
    <row r="34" spans="1:29" ht="19.5" customHeight="1">
      <c r="A34" s="54" t="s">
        <v>30</v>
      </c>
      <c r="B34" s="18" t="s">
        <v>2</v>
      </c>
      <c r="C34" s="5">
        <f>F34+I34+L34+O34+R34+U34+X34+AA34</f>
        <v>0</v>
      </c>
      <c r="D34" s="5">
        <f>G34+J34+M34+P34+S34+V34+Y34+AB34</f>
        <v>0</v>
      </c>
      <c r="E34" s="6">
        <f>H34+K34+N34+Q34+T34+W34+Z34+AC34</f>
        <v>0</v>
      </c>
      <c r="F34" s="5">
        <v>0</v>
      </c>
      <c r="G34" s="5">
        <v>0</v>
      </c>
      <c r="H34" s="5">
        <f>F34+G34</f>
        <v>0</v>
      </c>
      <c r="I34" s="5">
        <v>0</v>
      </c>
      <c r="J34" s="5">
        <v>0</v>
      </c>
      <c r="K34" s="5">
        <f>I34+J34</f>
        <v>0</v>
      </c>
      <c r="L34" s="5">
        <v>0</v>
      </c>
      <c r="M34" s="5">
        <v>0</v>
      </c>
      <c r="N34" s="5">
        <f>L34+M34</f>
        <v>0</v>
      </c>
      <c r="O34" s="5">
        <v>0</v>
      </c>
      <c r="P34" s="5">
        <v>0</v>
      </c>
      <c r="Q34" s="5">
        <f>O34+P34</f>
        <v>0</v>
      </c>
      <c r="R34" s="5">
        <v>0</v>
      </c>
      <c r="S34" s="5">
        <v>0</v>
      </c>
      <c r="T34" s="5">
        <f>R34+S34</f>
        <v>0</v>
      </c>
      <c r="U34" s="5">
        <v>0</v>
      </c>
      <c r="V34" s="5">
        <v>0</v>
      </c>
      <c r="W34" s="8">
        <f>U34+V34</f>
        <v>0</v>
      </c>
      <c r="X34" s="5">
        <v>0</v>
      </c>
      <c r="Y34" s="5">
        <v>0</v>
      </c>
      <c r="Z34" s="8">
        <f>X34+Y34</f>
        <v>0</v>
      </c>
      <c r="AA34" s="5">
        <v>0</v>
      </c>
      <c r="AB34" s="5">
        <v>0</v>
      </c>
      <c r="AC34" s="6">
        <f>AA34+AB34</f>
        <v>0</v>
      </c>
    </row>
    <row r="35" spans="1:29" ht="19.5" customHeight="1">
      <c r="A35" s="55"/>
      <c r="B35" s="17" t="s">
        <v>3</v>
      </c>
      <c r="C35" s="5">
        <f>F35+I35+L35+O35+R35+U35+X35+AA35</f>
        <v>0</v>
      </c>
      <c r="D35" s="5">
        <f t="shared" ref="D35:E36" si="70">G35+J35+M35+P35+S35+V35+Y35+AB35</f>
        <v>0</v>
      </c>
      <c r="E35" s="6">
        <f t="shared" si="70"/>
        <v>0</v>
      </c>
      <c r="F35" s="5">
        <v>0</v>
      </c>
      <c r="G35" s="5">
        <v>0</v>
      </c>
      <c r="H35" s="5">
        <f t="shared" ref="H35:H36" si="71">F35+G35</f>
        <v>0</v>
      </c>
      <c r="I35" s="5">
        <v>0</v>
      </c>
      <c r="J35" s="5">
        <v>0</v>
      </c>
      <c r="K35" s="5">
        <f t="shared" ref="K35:K36" si="72">I35+J35</f>
        <v>0</v>
      </c>
      <c r="L35" s="5">
        <v>0</v>
      </c>
      <c r="M35" s="5">
        <v>0</v>
      </c>
      <c r="N35" s="5">
        <f t="shared" ref="N35:N36" si="73">L35+M35</f>
        <v>0</v>
      </c>
      <c r="O35" s="5">
        <v>0</v>
      </c>
      <c r="P35" s="5">
        <v>0</v>
      </c>
      <c r="Q35" s="5">
        <f t="shared" ref="Q35:Q36" si="74">O35+P35</f>
        <v>0</v>
      </c>
      <c r="R35" s="5">
        <v>0</v>
      </c>
      <c r="S35" s="5">
        <v>0</v>
      </c>
      <c r="T35" s="5">
        <f t="shared" ref="T35:T36" si="75">R35+S35</f>
        <v>0</v>
      </c>
      <c r="U35" s="5">
        <v>0</v>
      </c>
      <c r="V35" s="5">
        <v>0</v>
      </c>
      <c r="W35" s="8">
        <f t="shared" ref="W35:W36" si="76">U35+V35</f>
        <v>0</v>
      </c>
      <c r="X35" s="5">
        <v>0</v>
      </c>
      <c r="Y35" s="5">
        <v>0</v>
      </c>
      <c r="Z35" s="8">
        <f t="shared" ref="Z35:Z36" si="77">X35+Y35</f>
        <v>0</v>
      </c>
      <c r="AA35" s="5">
        <v>0</v>
      </c>
      <c r="AB35" s="5">
        <v>0</v>
      </c>
      <c r="AC35" s="6">
        <f t="shared" ref="AC35:AC36" si="78">AA35+AB35</f>
        <v>0</v>
      </c>
    </row>
    <row r="36" spans="1:29" ht="19.5" customHeight="1">
      <c r="A36" s="56"/>
      <c r="B36" s="17" t="s">
        <v>4</v>
      </c>
      <c r="C36" s="5">
        <f>F36+I36+L36+O36+R36+U36+X36+AA36</f>
        <v>0</v>
      </c>
      <c r="D36" s="5">
        <f t="shared" si="70"/>
        <v>49963194</v>
      </c>
      <c r="E36" s="6">
        <f t="shared" si="70"/>
        <v>49963194</v>
      </c>
      <c r="F36" s="5">
        <v>0</v>
      </c>
      <c r="G36" s="5">
        <v>49963194</v>
      </c>
      <c r="H36" s="5">
        <f t="shared" si="71"/>
        <v>49963194</v>
      </c>
      <c r="I36" s="5">
        <v>0</v>
      </c>
      <c r="J36" s="5">
        <v>0</v>
      </c>
      <c r="K36" s="5">
        <f t="shared" si="72"/>
        <v>0</v>
      </c>
      <c r="L36" s="5">
        <v>0</v>
      </c>
      <c r="M36" s="5">
        <v>0</v>
      </c>
      <c r="N36" s="5">
        <f t="shared" si="73"/>
        <v>0</v>
      </c>
      <c r="O36" s="5">
        <v>0</v>
      </c>
      <c r="P36" s="5">
        <v>0</v>
      </c>
      <c r="Q36" s="5">
        <f t="shared" si="74"/>
        <v>0</v>
      </c>
      <c r="R36" s="5">
        <v>0</v>
      </c>
      <c r="S36" s="5">
        <v>0</v>
      </c>
      <c r="T36" s="5">
        <f t="shared" si="75"/>
        <v>0</v>
      </c>
      <c r="U36" s="5">
        <v>0</v>
      </c>
      <c r="V36" s="5">
        <v>0</v>
      </c>
      <c r="W36" s="8">
        <f t="shared" si="76"/>
        <v>0</v>
      </c>
      <c r="X36" s="5">
        <v>0</v>
      </c>
      <c r="Y36" s="5">
        <v>0</v>
      </c>
      <c r="Z36" s="8">
        <f t="shared" si="77"/>
        <v>0</v>
      </c>
      <c r="AA36" s="5">
        <v>0</v>
      </c>
      <c r="AB36" s="5">
        <v>0</v>
      </c>
      <c r="AC36" s="6">
        <f t="shared" si="78"/>
        <v>0</v>
      </c>
    </row>
    <row r="37" spans="1:29" ht="19.5" customHeight="1" thickBot="1">
      <c r="A37" s="22" t="s">
        <v>5</v>
      </c>
      <c r="B37" s="21"/>
      <c r="C37" s="9">
        <f>SUM(C34:C36)</f>
        <v>0</v>
      </c>
      <c r="D37" s="9">
        <f t="shared" ref="D37:AC37" si="79">SUM(D34:D36)</f>
        <v>49963194</v>
      </c>
      <c r="E37" s="9">
        <f t="shared" si="79"/>
        <v>49963194</v>
      </c>
      <c r="F37" s="9">
        <f t="shared" si="79"/>
        <v>0</v>
      </c>
      <c r="G37" s="9">
        <f t="shared" si="79"/>
        <v>49963194</v>
      </c>
      <c r="H37" s="9">
        <f t="shared" si="79"/>
        <v>49963194</v>
      </c>
      <c r="I37" s="9">
        <f t="shared" si="79"/>
        <v>0</v>
      </c>
      <c r="J37" s="9">
        <f t="shared" si="79"/>
        <v>0</v>
      </c>
      <c r="K37" s="9">
        <f t="shared" si="79"/>
        <v>0</v>
      </c>
      <c r="L37" s="9">
        <f t="shared" si="79"/>
        <v>0</v>
      </c>
      <c r="M37" s="9">
        <f t="shared" si="79"/>
        <v>0</v>
      </c>
      <c r="N37" s="9">
        <f t="shared" si="79"/>
        <v>0</v>
      </c>
      <c r="O37" s="9">
        <f t="shared" si="79"/>
        <v>0</v>
      </c>
      <c r="P37" s="9">
        <f t="shared" si="79"/>
        <v>0</v>
      </c>
      <c r="Q37" s="9">
        <f t="shared" si="79"/>
        <v>0</v>
      </c>
      <c r="R37" s="9">
        <f t="shared" si="79"/>
        <v>0</v>
      </c>
      <c r="S37" s="9">
        <f t="shared" si="79"/>
        <v>0</v>
      </c>
      <c r="T37" s="9">
        <f t="shared" si="79"/>
        <v>0</v>
      </c>
      <c r="U37" s="9">
        <f t="shared" si="79"/>
        <v>0</v>
      </c>
      <c r="V37" s="9">
        <f t="shared" si="79"/>
        <v>0</v>
      </c>
      <c r="W37" s="9">
        <f t="shared" si="79"/>
        <v>0</v>
      </c>
      <c r="X37" s="9">
        <f t="shared" si="79"/>
        <v>0</v>
      </c>
      <c r="Y37" s="9">
        <f t="shared" si="79"/>
        <v>0</v>
      </c>
      <c r="Z37" s="9">
        <f t="shared" si="79"/>
        <v>0</v>
      </c>
      <c r="AA37" s="9">
        <f t="shared" si="79"/>
        <v>0</v>
      </c>
      <c r="AB37" s="9">
        <f t="shared" si="79"/>
        <v>0</v>
      </c>
      <c r="AC37" s="9">
        <f t="shared" si="79"/>
        <v>0</v>
      </c>
    </row>
    <row r="38" spans="1:29" ht="19.5" customHeight="1">
      <c r="A38" s="54" t="s">
        <v>31</v>
      </c>
      <c r="B38" s="18" t="s">
        <v>2</v>
      </c>
      <c r="C38" s="5">
        <f>F38+I38+L38+O38+R38+U38+X38+AA38</f>
        <v>0</v>
      </c>
      <c r="D38" s="5">
        <f>G38+J38+M38+P38+S38+V38+Y38+AB38</f>
        <v>0</v>
      </c>
      <c r="E38" s="6">
        <f>H38+K38+N38+Q38+T38+W38+Z38+AC38</f>
        <v>0</v>
      </c>
      <c r="F38" s="5">
        <v>0</v>
      </c>
      <c r="G38" s="5">
        <v>0</v>
      </c>
      <c r="H38" s="5">
        <f>F38+G38</f>
        <v>0</v>
      </c>
      <c r="I38" s="5">
        <v>0</v>
      </c>
      <c r="J38" s="5">
        <v>0</v>
      </c>
      <c r="K38" s="5">
        <f>I38+J38</f>
        <v>0</v>
      </c>
      <c r="L38" s="5">
        <v>0</v>
      </c>
      <c r="M38" s="5">
        <v>0</v>
      </c>
      <c r="N38" s="5">
        <f>L38+M38</f>
        <v>0</v>
      </c>
      <c r="O38" s="5">
        <v>0</v>
      </c>
      <c r="P38" s="5">
        <v>0</v>
      </c>
      <c r="Q38" s="5">
        <f>O38+P38</f>
        <v>0</v>
      </c>
      <c r="R38" s="5">
        <v>0</v>
      </c>
      <c r="S38" s="5">
        <v>0</v>
      </c>
      <c r="T38" s="5">
        <f>R38+S38</f>
        <v>0</v>
      </c>
      <c r="U38" s="5">
        <v>0</v>
      </c>
      <c r="V38" s="5">
        <v>0</v>
      </c>
      <c r="W38" s="8">
        <f>U38+V38</f>
        <v>0</v>
      </c>
      <c r="X38" s="5">
        <v>0</v>
      </c>
      <c r="Y38" s="5">
        <v>0</v>
      </c>
      <c r="Z38" s="8">
        <f>X38+Y38</f>
        <v>0</v>
      </c>
      <c r="AA38" s="5">
        <v>0</v>
      </c>
      <c r="AB38" s="5">
        <v>0</v>
      </c>
      <c r="AC38" s="6">
        <f>AA38+AB38</f>
        <v>0</v>
      </c>
    </row>
    <row r="39" spans="1:29" ht="19.5" customHeight="1">
      <c r="A39" s="55"/>
      <c r="B39" s="17" t="s">
        <v>3</v>
      </c>
      <c r="C39" s="5">
        <f>F39+I39+L39+O39+R39+U39+X39+AA39</f>
        <v>0</v>
      </c>
      <c r="D39" s="5">
        <f t="shared" ref="D39:E40" si="80">G39+J39+M39+P39+S39+V39+Y39+AB39</f>
        <v>0</v>
      </c>
      <c r="E39" s="6">
        <f t="shared" si="80"/>
        <v>0</v>
      </c>
      <c r="F39" s="5">
        <v>0</v>
      </c>
      <c r="G39" s="5">
        <v>0</v>
      </c>
      <c r="H39" s="5">
        <f t="shared" ref="H39:H40" si="81">F39+G39</f>
        <v>0</v>
      </c>
      <c r="I39" s="5">
        <v>0</v>
      </c>
      <c r="J39" s="5">
        <v>0</v>
      </c>
      <c r="K39" s="5">
        <f t="shared" ref="K39:K40" si="82">I39+J39</f>
        <v>0</v>
      </c>
      <c r="L39" s="5">
        <v>0</v>
      </c>
      <c r="M39" s="5">
        <v>0</v>
      </c>
      <c r="N39" s="5">
        <f t="shared" ref="N39:N40" si="83">L39+M39</f>
        <v>0</v>
      </c>
      <c r="O39" s="5">
        <v>0</v>
      </c>
      <c r="P39" s="5">
        <v>0</v>
      </c>
      <c r="Q39" s="5">
        <f t="shared" ref="Q39:Q40" si="84">O39+P39</f>
        <v>0</v>
      </c>
      <c r="R39" s="5">
        <v>0</v>
      </c>
      <c r="S39" s="5">
        <v>0</v>
      </c>
      <c r="T39" s="5">
        <f t="shared" ref="T39:T40" si="85">R39+S39</f>
        <v>0</v>
      </c>
      <c r="U39" s="5">
        <v>0</v>
      </c>
      <c r="V39" s="5">
        <v>0</v>
      </c>
      <c r="W39" s="8">
        <f t="shared" ref="W39:W40" si="86">U39+V39</f>
        <v>0</v>
      </c>
      <c r="X39" s="5">
        <v>0</v>
      </c>
      <c r="Y39" s="5">
        <v>0</v>
      </c>
      <c r="Z39" s="8">
        <f t="shared" ref="Z39:Z40" si="87">X39+Y39</f>
        <v>0</v>
      </c>
      <c r="AA39" s="5">
        <v>0</v>
      </c>
      <c r="AB39" s="5">
        <v>0</v>
      </c>
      <c r="AC39" s="6">
        <f t="shared" ref="AC39:AC40" si="88">AA39+AB39</f>
        <v>0</v>
      </c>
    </row>
    <row r="40" spans="1:29" ht="19.5" customHeight="1">
      <c r="A40" s="56"/>
      <c r="B40" s="17" t="s">
        <v>4</v>
      </c>
      <c r="C40" s="5">
        <f>F40+I40+L40+O40+R40+U40+X40+AA40</f>
        <v>0</v>
      </c>
      <c r="D40" s="5">
        <f t="shared" si="80"/>
        <v>9971280</v>
      </c>
      <c r="E40" s="6">
        <f t="shared" si="80"/>
        <v>9971280</v>
      </c>
      <c r="F40" s="5">
        <v>0</v>
      </c>
      <c r="G40" s="5">
        <v>9971280</v>
      </c>
      <c r="H40" s="5">
        <f t="shared" si="81"/>
        <v>9971280</v>
      </c>
      <c r="I40" s="5">
        <v>0</v>
      </c>
      <c r="J40" s="5">
        <v>0</v>
      </c>
      <c r="K40" s="5">
        <f t="shared" si="82"/>
        <v>0</v>
      </c>
      <c r="L40" s="5">
        <v>0</v>
      </c>
      <c r="M40" s="5">
        <v>0</v>
      </c>
      <c r="N40" s="5">
        <f t="shared" si="83"/>
        <v>0</v>
      </c>
      <c r="O40" s="5">
        <v>0</v>
      </c>
      <c r="P40" s="5">
        <v>0</v>
      </c>
      <c r="Q40" s="5">
        <f t="shared" si="84"/>
        <v>0</v>
      </c>
      <c r="R40" s="5">
        <v>0</v>
      </c>
      <c r="S40" s="5">
        <v>0</v>
      </c>
      <c r="T40" s="5">
        <f t="shared" si="85"/>
        <v>0</v>
      </c>
      <c r="U40" s="5">
        <v>0</v>
      </c>
      <c r="V40" s="5">
        <v>0</v>
      </c>
      <c r="W40" s="8">
        <f t="shared" si="86"/>
        <v>0</v>
      </c>
      <c r="X40" s="5">
        <v>0</v>
      </c>
      <c r="Y40" s="5">
        <v>0</v>
      </c>
      <c r="Z40" s="8">
        <f t="shared" si="87"/>
        <v>0</v>
      </c>
      <c r="AA40" s="5">
        <v>0</v>
      </c>
      <c r="AB40" s="5">
        <v>0</v>
      </c>
      <c r="AC40" s="6">
        <f t="shared" si="88"/>
        <v>0</v>
      </c>
    </row>
    <row r="41" spans="1:29" ht="19.5" customHeight="1" thickBot="1">
      <c r="A41" s="22" t="s">
        <v>5</v>
      </c>
      <c r="B41" s="21"/>
      <c r="C41" s="9">
        <f>SUM(C38:C40)</f>
        <v>0</v>
      </c>
      <c r="D41" s="9">
        <f t="shared" ref="D41:AC41" si="89">SUM(D38:D40)</f>
        <v>9971280</v>
      </c>
      <c r="E41" s="9">
        <f t="shared" si="89"/>
        <v>9971280</v>
      </c>
      <c r="F41" s="9">
        <f t="shared" si="89"/>
        <v>0</v>
      </c>
      <c r="G41" s="9">
        <f t="shared" si="89"/>
        <v>9971280</v>
      </c>
      <c r="H41" s="9">
        <f t="shared" si="89"/>
        <v>9971280</v>
      </c>
      <c r="I41" s="9">
        <f t="shared" si="89"/>
        <v>0</v>
      </c>
      <c r="J41" s="9">
        <f t="shared" si="89"/>
        <v>0</v>
      </c>
      <c r="K41" s="9">
        <f t="shared" si="89"/>
        <v>0</v>
      </c>
      <c r="L41" s="9">
        <f t="shared" si="89"/>
        <v>0</v>
      </c>
      <c r="M41" s="9">
        <f t="shared" si="89"/>
        <v>0</v>
      </c>
      <c r="N41" s="9">
        <f t="shared" si="89"/>
        <v>0</v>
      </c>
      <c r="O41" s="9">
        <f t="shared" si="89"/>
        <v>0</v>
      </c>
      <c r="P41" s="9">
        <f t="shared" si="89"/>
        <v>0</v>
      </c>
      <c r="Q41" s="9">
        <f t="shared" si="89"/>
        <v>0</v>
      </c>
      <c r="R41" s="9">
        <f t="shared" si="89"/>
        <v>0</v>
      </c>
      <c r="S41" s="9">
        <f t="shared" si="89"/>
        <v>0</v>
      </c>
      <c r="T41" s="9">
        <f t="shared" si="89"/>
        <v>0</v>
      </c>
      <c r="U41" s="9">
        <f t="shared" si="89"/>
        <v>0</v>
      </c>
      <c r="V41" s="9">
        <f t="shared" si="89"/>
        <v>0</v>
      </c>
      <c r="W41" s="9">
        <f t="shared" si="89"/>
        <v>0</v>
      </c>
      <c r="X41" s="9">
        <f t="shared" si="89"/>
        <v>0</v>
      </c>
      <c r="Y41" s="9">
        <f t="shared" si="89"/>
        <v>0</v>
      </c>
      <c r="Z41" s="9">
        <f t="shared" si="89"/>
        <v>0</v>
      </c>
      <c r="AA41" s="9">
        <f t="shared" si="89"/>
        <v>0</v>
      </c>
      <c r="AB41" s="9">
        <f t="shared" si="89"/>
        <v>0</v>
      </c>
      <c r="AC41" s="9">
        <f t="shared" si="89"/>
        <v>0</v>
      </c>
    </row>
    <row r="42" spans="1:29" ht="19.5" customHeight="1">
      <c r="A42" s="54" t="s">
        <v>32</v>
      </c>
      <c r="B42" s="18" t="s">
        <v>2</v>
      </c>
      <c r="C42" s="5">
        <f>F42+I42+L42+O42+R42+U42+X42+AA42</f>
        <v>0</v>
      </c>
      <c r="D42" s="5">
        <f>G42+J42+M42+P42+S42+V42+Y42+AB42</f>
        <v>0</v>
      </c>
      <c r="E42" s="6">
        <f>H42+K42+N42+Q42+T42+W42+Z42+AC42</f>
        <v>0</v>
      </c>
      <c r="F42" s="5">
        <v>0</v>
      </c>
      <c r="G42" s="5">
        <v>0</v>
      </c>
      <c r="H42" s="5">
        <f>F42+G42</f>
        <v>0</v>
      </c>
      <c r="I42" s="5">
        <v>0</v>
      </c>
      <c r="J42" s="5">
        <v>0</v>
      </c>
      <c r="K42" s="5">
        <f>I42+J42</f>
        <v>0</v>
      </c>
      <c r="L42" s="5">
        <v>0</v>
      </c>
      <c r="M42" s="5">
        <v>0</v>
      </c>
      <c r="N42" s="5">
        <f>L42+M42</f>
        <v>0</v>
      </c>
      <c r="O42" s="5">
        <v>0</v>
      </c>
      <c r="P42" s="5">
        <v>0</v>
      </c>
      <c r="Q42" s="5">
        <f>O42+P42</f>
        <v>0</v>
      </c>
      <c r="R42" s="5">
        <v>0</v>
      </c>
      <c r="S42" s="5">
        <v>0</v>
      </c>
      <c r="T42" s="5">
        <f>R42+S42</f>
        <v>0</v>
      </c>
      <c r="U42" s="5">
        <v>0</v>
      </c>
      <c r="V42" s="5">
        <v>0</v>
      </c>
      <c r="W42" s="8">
        <f>U42+V42</f>
        <v>0</v>
      </c>
      <c r="X42" s="5">
        <v>0</v>
      </c>
      <c r="Y42" s="5">
        <v>0</v>
      </c>
      <c r="Z42" s="8">
        <f>X42+Y42</f>
        <v>0</v>
      </c>
      <c r="AA42" s="5">
        <v>0</v>
      </c>
      <c r="AB42" s="5">
        <v>0</v>
      </c>
      <c r="AC42" s="6">
        <f>AA42+AB42</f>
        <v>0</v>
      </c>
    </row>
    <row r="43" spans="1:29" ht="19.5" customHeight="1">
      <c r="A43" s="55"/>
      <c r="B43" s="17" t="s">
        <v>3</v>
      </c>
      <c r="C43" s="5">
        <f>F43+I43+L43+O43+R43+U43+X43+AA43</f>
        <v>4704971</v>
      </c>
      <c r="D43" s="5">
        <f t="shared" ref="D43:E44" si="90">G43+J43+M43+P43+S43+V43+Y43+AB43</f>
        <v>3346064</v>
      </c>
      <c r="E43" s="6">
        <f t="shared" si="90"/>
        <v>8051035</v>
      </c>
      <c r="F43" s="5">
        <v>0</v>
      </c>
      <c r="G43" s="5">
        <v>0</v>
      </c>
      <c r="H43" s="5">
        <f t="shared" ref="H43:H44" si="91">F43+G43</f>
        <v>0</v>
      </c>
      <c r="I43" s="5">
        <v>0</v>
      </c>
      <c r="J43" s="5">
        <v>0</v>
      </c>
      <c r="K43" s="5">
        <f t="shared" ref="K43:K44" si="92">I43+J43</f>
        <v>0</v>
      </c>
      <c r="L43" s="5">
        <v>0</v>
      </c>
      <c r="M43" s="5">
        <v>0</v>
      </c>
      <c r="N43" s="5">
        <f t="shared" ref="N43:N44" si="93">L43+M43</f>
        <v>0</v>
      </c>
      <c r="O43" s="5">
        <v>0</v>
      </c>
      <c r="P43" s="5">
        <v>0</v>
      </c>
      <c r="Q43" s="5">
        <f t="shared" ref="Q43:Q44" si="94">O43+P43</f>
        <v>0</v>
      </c>
      <c r="R43" s="5">
        <v>0</v>
      </c>
      <c r="S43" s="5">
        <v>0</v>
      </c>
      <c r="T43" s="5">
        <f t="shared" ref="T43:T44" si="95">R43+S43</f>
        <v>0</v>
      </c>
      <c r="U43" s="5">
        <v>4704971</v>
      </c>
      <c r="V43" s="5">
        <v>3346064</v>
      </c>
      <c r="W43" s="8">
        <f t="shared" ref="W43:W44" si="96">U43+V43</f>
        <v>8051035</v>
      </c>
      <c r="X43" s="5">
        <v>0</v>
      </c>
      <c r="Y43" s="5">
        <v>0</v>
      </c>
      <c r="Z43" s="8">
        <f t="shared" ref="Z43:Z44" si="97">X43+Y43</f>
        <v>0</v>
      </c>
      <c r="AA43" s="5">
        <v>0</v>
      </c>
      <c r="AB43" s="5">
        <v>0</v>
      </c>
      <c r="AC43" s="6">
        <f t="shared" ref="AC43:AC44" si="98">AA43+AB43</f>
        <v>0</v>
      </c>
    </row>
    <row r="44" spans="1:29" ht="19.5" customHeight="1">
      <c r="A44" s="56"/>
      <c r="B44" s="17" t="s">
        <v>4</v>
      </c>
      <c r="C44" s="5">
        <f>F44+I44+L44+O44+R44+U44+X44+AA44</f>
        <v>403765058</v>
      </c>
      <c r="D44" s="5">
        <f t="shared" si="90"/>
        <v>99806100</v>
      </c>
      <c r="E44" s="6">
        <f t="shared" si="90"/>
        <v>503571158</v>
      </c>
      <c r="F44" s="5">
        <v>354845568</v>
      </c>
      <c r="G44" s="5">
        <v>7412176</v>
      </c>
      <c r="H44" s="5">
        <f t="shared" si="91"/>
        <v>362257744</v>
      </c>
      <c r="I44" s="5">
        <v>0</v>
      </c>
      <c r="J44" s="5">
        <v>0</v>
      </c>
      <c r="K44" s="5">
        <f t="shared" si="92"/>
        <v>0</v>
      </c>
      <c r="L44" s="5">
        <v>0</v>
      </c>
      <c r="M44" s="5">
        <v>0</v>
      </c>
      <c r="N44" s="5">
        <f t="shared" si="93"/>
        <v>0</v>
      </c>
      <c r="O44" s="5">
        <v>0</v>
      </c>
      <c r="P44" s="5">
        <v>0</v>
      </c>
      <c r="Q44" s="5">
        <f t="shared" si="94"/>
        <v>0</v>
      </c>
      <c r="R44" s="5">
        <v>0</v>
      </c>
      <c r="S44" s="5">
        <v>0</v>
      </c>
      <c r="T44" s="5">
        <f t="shared" si="95"/>
        <v>0</v>
      </c>
      <c r="U44" s="5">
        <v>48919490</v>
      </c>
      <c r="V44" s="5">
        <v>92393924</v>
      </c>
      <c r="W44" s="8">
        <f t="shared" si="96"/>
        <v>141313414</v>
      </c>
      <c r="X44" s="5">
        <v>0</v>
      </c>
      <c r="Y44" s="5">
        <v>0</v>
      </c>
      <c r="Z44" s="8">
        <f t="shared" si="97"/>
        <v>0</v>
      </c>
      <c r="AA44" s="5">
        <v>0</v>
      </c>
      <c r="AB44" s="5">
        <v>0</v>
      </c>
      <c r="AC44" s="6">
        <f t="shared" si="98"/>
        <v>0</v>
      </c>
    </row>
    <row r="45" spans="1:29" ht="19.5" customHeight="1" thickBot="1">
      <c r="A45" s="22" t="s">
        <v>5</v>
      </c>
      <c r="B45" s="21"/>
      <c r="C45" s="9">
        <f>SUM(C42:C44)</f>
        <v>408470029</v>
      </c>
      <c r="D45" s="9">
        <f t="shared" ref="D45:AC45" si="99">SUM(D42:D44)</f>
        <v>103152164</v>
      </c>
      <c r="E45" s="9">
        <f t="shared" si="99"/>
        <v>511622193</v>
      </c>
      <c r="F45" s="9">
        <f t="shared" si="99"/>
        <v>354845568</v>
      </c>
      <c r="G45" s="9">
        <f t="shared" si="99"/>
        <v>7412176</v>
      </c>
      <c r="H45" s="9">
        <f t="shared" si="99"/>
        <v>362257744</v>
      </c>
      <c r="I45" s="9">
        <f t="shared" si="99"/>
        <v>0</v>
      </c>
      <c r="J45" s="9">
        <f t="shared" si="99"/>
        <v>0</v>
      </c>
      <c r="K45" s="9">
        <f t="shared" si="99"/>
        <v>0</v>
      </c>
      <c r="L45" s="9">
        <f t="shared" si="99"/>
        <v>0</v>
      </c>
      <c r="M45" s="9">
        <f t="shared" si="99"/>
        <v>0</v>
      </c>
      <c r="N45" s="9">
        <f t="shared" si="99"/>
        <v>0</v>
      </c>
      <c r="O45" s="9">
        <f t="shared" si="99"/>
        <v>0</v>
      </c>
      <c r="P45" s="9">
        <f t="shared" si="99"/>
        <v>0</v>
      </c>
      <c r="Q45" s="9">
        <f t="shared" si="99"/>
        <v>0</v>
      </c>
      <c r="R45" s="9">
        <f t="shared" si="99"/>
        <v>0</v>
      </c>
      <c r="S45" s="9">
        <f t="shared" si="99"/>
        <v>0</v>
      </c>
      <c r="T45" s="9">
        <f t="shared" si="99"/>
        <v>0</v>
      </c>
      <c r="U45" s="9">
        <f t="shared" si="99"/>
        <v>53624461</v>
      </c>
      <c r="V45" s="9">
        <f t="shared" si="99"/>
        <v>95739988</v>
      </c>
      <c r="W45" s="9">
        <f t="shared" si="99"/>
        <v>149364449</v>
      </c>
      <c r="X45" s="9">
        <f t="shared" si="99"/>
        <v>0</v>
      </c>
      <c r="Y45" s="9">
        <f t="shared" si="99"/>
        <v>0</v>
      </c>
      <c r="Z45" s="9">
        <f t="shared" si="99"/>
        <v>0</v>
      </c>
      <c r="AA45" s="9">
        <f t="shared" si="99"/>
        <v>0</v>
      </c>
      <c r="AB45" s="9">
        <f t="shared" si="99"/>
        <v>0</v>
      </c>
      <c r="AC45" s="9">
        <f t="shared" si="99"/>
        <v>0</v>
      </c>
    </row>
    <row r="46" spans="1:29" ht="19.5" customHeight="1">
      <c r="A46" s="54" t="s">
        <v>33</v>
      </c>
      <c r="B46" s="18" t="s">
        <v>2</v>
      </c>
      <c r="C46" s="5">
        <f>F46+I46+L46+O46+R46+U46+X46+AA46</f>
        <v>96726519</v>
      </c>
      <c r="D46" s="5">
        <f>G46+J46+M46+P46+S46+V46+Y46+AB46</f>
        <v>27601847</v>
      </c>
      <c r="E46" s="6">
        <f>H46+K46+N46+Q46+T46+W46+Z46+AC46</f>
        <v>124328366</v>
      </c>
      <c r="F46" s="5">
        <v>77611</v>
      </c>
      <c r="G46" s="5">
        <v>501887</v>
      </c>
      <c r="H46" s="5">
        <f>F46+G46</f>
        <v>579498</v>
      </c>
      <c r="I46" s="5">
        <v>0</v>
      </c>
      <c r="J46" s="5">
        <v>0</v>
      </c>
      <c r="K46" s="5">
        <f>I46+J46</f>
        <v>0</v>
      </c>
      <c r="L46" s="5">
        <v>0</v>
      </c>
      <c r="M46" s="5">
        <v>0</v>
      </c>
      <c r="N46" s="5">
        <f>L46+M46</f>
        <v>0</v>
      </c>
      <c r="O46" s="5">
        <v>0</v>
      </c>
      <c r="P46" s="5">
        <v>0</v>
      </c>
      <c r="Q46" s="5">
        <f>O46+P46</f>
        <v>0</v>
      </c>
      <c r="R46" s="5">
        <v>0</v>
      </c>
      <c r="S46" s="5">
        <v>0</v>
      </c>
      <c r="T46" s="5">
        <f>R46+S46</f>
        <v>0</v>
      </c>
      <c r="U46" s="5">
        <v>87863408</v>
      </c>
      <c r="V46" s="5">
        <v>20941173</v>
      </c>
      <c r="W46" s="8">
        <f>U46+V46</f>
        <v>108804581</v>
      </c>
      <c r="X46" s="5">
        <v>8785500</v>
      </c>
      <c r="Y46" s="5">
        <v>6158787</v>
      </c>
      <c r="Z46" s="8">
        <f>X46+Y46</f>
        <v>14944287</v>
      </c>
      <c r="AA46" s="5">
        <v>0</v>
      </c>
      <c r="AB46" s="5">
        <v>0</v>
      </c>
      <c r="AC46" s="6">
        <f>AA46+AB46</f>
        <v>0</v>
      </c>
    </row>
    <row r="47" spans="1:29" ht="19.5" customHeight="1">
      <c r="A47" s="55"/>
      <c r="B47" s="17" t="s">
        <v>3</v>
      </c>
      <c r="C47" s="5">
        <f>F47+I47+L47+O47+R47+U47+X47+AA47</f>
        <v>1169026537</v>
      </c>
      <c r="D47" s="5">
        <f t="shared" ref="D47:E48" si="100">G47+J47+M47+P47+S47+V47+Y47+AB47</f>
        <v>336765807</v>
      </c>
      <c r="E47" s="6">
        <f t="shared" si="100"/>
        <v>1505792344</v>
      </c>
      <c r="F47" s="5">
        <v>0</v>
      </c>
      <c r="G47" s="5">
        <v>0</v>
      </c>
      <c r="H47" s="5">
        <f t="shared" ref="H47:H48" si="101">F47+G47</f>
        <v>0</v>
      </c>
      <c r="I47" s="5">
        <v>0</v>
      </c>
      <c r="J47" s="5">
        <v>0</v>
      </c>
      <c r="K47" s="5">
        <f t="shared" ref="K47:K48" si="102">I47+J47</f>
        <v>0</v>
      </c>
      <c r="L47" s="5">
        <v>0</v>
      </c>
      <c r="M47" s="5">
        <v>0</v>
      </c>
      <c r="N47" s="5">
        <f t="shared" ref="N47:N48" si="103">L47+M47</f>
        <v>0</v>
      </c>
      <c r="O47" s="5">
        <v>0</v>
      </c>
      <c r="P47" s="5">
        <v>0</v>
      </c>
      <c r="Q47" s="5">
        <f t="shared" ref="Q47:Q48" si="104">O47+P47</f>
        <v>0</v>
      </c>
      <c r="R47" s="5">
        <v>0</v>
      </c>
      <c r="S47" s="5">
        <v>0</v>
      </c>
      <c r="T47" s="5">
        <f t="shared" ref="T47:T48" si="105">R47+S47</f>
        <v>0</v>
      </c>
      <c r="U47" s="5">
        <v>65642241</v>
      </c>
      <c r="V47" s="5">
        <v>12841024</v>
      </c>
      <c r="W47" s="8">
        <f t="shared" ref="W47:W48" si="106">U47+V47</f>
        <v>78483265</v>
      </c>
      <c r="X47" s="5">
        <v>1103384296</v>
      </c>
      <c r="Y47" s="5">
        <v>323924783</v>
      </c>
      <c r="Z47" s="8">
        <f t="shared" ref="Z47:Z48" si="107">X47+Y47</f>
        <v>1427309079</v>
      </c>
      <c r="AA47" s="5">
        <v>0</v>
      </c>
      <c r="AB47" s="5">
        <v>0</v>
      </c>
      <c r="AC47" s="6">
        <f t="shared" ref="AC47:AC48" si="108">AA47+AB47</f>
        <v>0</v>
      </c>
    </row>
    <row r="48" spans="1:29" ht="19.5" customHeight="1">
      <c r="A48" s="56"/>
      <c r="B48" s="17" t="s">
        <v>4</v>
      </c>
      <c r="C48" s="5">
        <f>F48+I48+L48+O48+R48+U48+X48+AA48</f>
        <v>53877323</v>
      </c>
      <c r="D48" s="5">
        <f t="shared" si="100"/>
        <v>58844846</v>
      </c>
      <c r="E48" s="6">
        <f t="shared" si="100"/>
        <v>112722169</v>
      </c>
      <c r="F48" s="5">
        <v>10968000</v>
      </c>
      <c r="G48" s="5">
        <v>38804148</v>
      </c>
      <c r="H48" s="5">
        <f t="shared" si="101"/>
        <v>49772148</v>
      </c>
      <c r="I48" s="5">
        <v>0</v>
      </c>
      <c r="J48" s="5">
        <v>0</v>
      </c>
      <c r="K48" s="5">
        <f t="shared" si="102"/>
        <v>0</v>
      </c>
      <c r="L48" s="5">
        <v>0</v>
      </c>
      <c r="M48" s="5">
        <v>0</v>
      </c>
      <c r="N48" s="5">
        <f t="shared" si="103"/>
        <v>0</v>
      </c>
      <c r="O48" s="5">
        <v>0</v>
      </c>
      <c r="P48" s="5">
        <v>0</v>
      </c>
      <c r="Q48" s="5">
        <f t="shared" si="104"/>
        <v>0</v>
      </c>
      <c r="R48" s="5">
        <v>0</v>
      </c>
      <c r="S48" s="5">
        <v>0</v>
      </c>
      <c r="T48" s="5">
        <f t="shared" si="105"/>
        <v>0</v>
      </c>
      <c r="U48" s="5">
        <v>42909323</v>
      </c>
      <c r="V48" s="5">
        <v>20040698</v>
      </c>
      <c r="W48" s="8">
        <f t="shared" si="106"/>
        <v>62950021</v>
      </c>
      <c r="X48" s="5">
        <v>0</v>
      </c>
      <c r="Y48" s="5">
        <v>0</v>
      </c>
      <c r="Z48" s="8">
        <f t="shared" si="107"/>
        <v>0</v>
      </c>
      <c r="AA48" s="5">
        <v>0</v>
      </c>
      <c r="AB48" s="5">
        <v>0</v>
      </c>
      <c r="AC48" s="6">
        <f t="shared" si="108"/>
        <v>0</v>
      </c>
    </row>
    <row r="49" spans="1:29" ht="19.5" customHeight="1" thickBot="1">
      <c r="A49" s="22" t="s">
        <v>5</v>
      </c>
      <c r="B49" s="21"/>
      <c r="C49" s="9">
        <f>SUM(C46:C48)</f>
        <v>1319630379</v>
      </c>
      <c r="D49" s="9">
        <f t="shared" ref="D49:AC49" si="109">SUM(D46:D48)</f>
        <v>423212500</v>
      </c>
      <c r="E49" s="9">
        <f t="shared" si="109"/>
        <v>1742842879</v>
      </c>
      <c r="F49" s="9">
        <f t="shared" si="109"/>
        <v>11045611</v>
      </c>
      <c r="G49" s="9">
        <f t="shared" si="109"/>
        <v>39306035</v>
      </c>
      <c r="H49" s="9">
        <f t="shared" si="109"/>
        <v>50351646</v>
      </c>
      <c r="I49" s="9">
        <f t="shared" si="109"/>
        <v>0</v>
      </c>
      <c r="J49" s="9">
        <f t="shared" si="109"/>
        <v>0</v>
      </c>
      <c r="K49" s="9">
        <f t="shared" si="109"/>
        <v>0</v>
      </c>
      <c r="L49" s="9">
        <f t="shared" si="109"/>
        <v>0</v>
      </c>
      <c r="M49" s="9">
        <f t="shared" si="109"/>
        <v>0</v>
      </c>
      <c r="N49" s="9">
        <f t="shared" si="109"/>
        <v>0</v>
      </c>
      <c r="O49" s="9">
        <f t="shared" si="109"/>
        <v>0</v>
      </c>
      <c r="P49" s="9">
        <f t="shared" si="109"/>
        <v>0</v>
      </c>
      <c r="Q49" s="9">
        <f t="shared" si="109"/>
        <v>0</v>
      </c>
      <c r="R49" s="9">
        <f t="shared" si="109"/>
        <v>0</v>
      </c>
      <c r="S49" s="9">
        <f t="shared" si="109"/>
        <v>0</v>
      </c>
      <c r="T49" s="9">
        <f t="shared" si="109"/>
        <v>0</v>
      </c>
      <c r="U49" s="9">
        <f t="shared" si="109"/>
        <v>196414972</v>
      </c>
      <c r="V49" s="9">
        <f t="shared" si="109"/>
        <v>53822895</v>
      </c>
      <c r="W49" s="9">
        <f t="shared" si="109"/>
        <v>250237867</v>
      </c>
      <c r="X49" s="9">
        <f t="shared" si="109"/>
        <v>1112169796</v>
      </c>
      <c r="Y49" s="9">
        <f t="shared" si="109"/>
        <v>330083570</v>
      </c>
      <c r="Z49" s="9">
        <f t="shared" si="109"/>
        <v>1442253366</v>
      </c>
      <c r="AA49" s="9">
        <f t="shared" si="109"/>
        <v>0</v>
      </c>
      <c r="AB49" s="9">
        <f t="shared" si="109"/>
        <v>0</v>
      </c>
      <c r="AC49" s="9">
        <f t="shared" si="109"/>
        <v>0</v>
      </c>
    </row>
    <row r="50" spans="1:29" ht="19.5" customHeight="1">
      <c r="A50" s="54" t="s">
        <v>34</v>
      </c>
      <c r="B50" s="18" t="s">
        <v>2</v>
      </c>
      <c r="C50" s="5">
        <f>F50+I50+L50+O50+R50+U50+X50+AA50</f>
        <v>0</v>
      </c>
      <c r="D50" s="5">
        <f>G50+J50+M50+P50+S50+V50+Y50+AB50</f>
        <v>0</v>
      </c>
      <c r="E50" s="6">
        <f>H50+K50+N50+Q50+T50+W50+Z50+AC50</f>
        <v>0</v>
      </c>
      <c r="F50" s="5">
        <v>0</v>
      </c>
      <c r="G50" s="5">
        <v>0</v>
      </c>
      <c r="H50" s="5">
        <f>F50+G50</f>
        <v>0</v>
      </c>
      <c r="I50" s="5">
        <v>0</v>
      </c>
      <c r="J50" s="5">
        <v>0</v>
      </c>
      <c r="K50" s="5">
        <f>I50+J50</f>
        <v>0</v>
      </c>
      <c r="L50" s="5">
        <v>0</v>
      </c>
      <c r="M50" s="5">
        <v>0</v>
      </c>
      <c r="N50" s="5">
        <f>L50+M50</f>
        <v>0</v>
      </c>
      <c r="O50" s="5">
        <v>0</v>
      </c>
      <c r="P50" s="5">
        <v>0</v>
      </c>
      <c r="Q50" s="5">
        <f>O50+P50</f>
        <v>0</v>
      </c>
      <c r="R50" s="5">
        <v>0</v>
      </c>
      <c r="S50" s="5">
        <v>0</v>
      </c>
      <c r="T50" s="5">
        <f>R50+S50</f>
        <v>0</v>
      </c>
      <c r="U50" s="5">
        <v>0</v>
      </c>
      <c r="V50" s="5">
        <v>0</v>
      </c>
      <c r="W50" s="8">
        <f>U50+V50</f>
        <v>0</v>
      </c>
      <c r="X50" s="5">
        <v>0</v>
      </c>
      <c r="Y50" s="5">
        <v>0</v>
      </c>
      <c r="Z50" s="8">
        <f>X50+Y50</f>
        <v>0</v>
      </c>
      <c r="AA50" s="5">
        <v>0</v>
      </c>
      <c r="AB50" s="5">
        <v>0</v>
      </c>
      <c r="AC50" s="6">
        <f>AA50+AB50</f>
        <v>0</v>
      </c>
    </row>
    <row r="51" spans="1:29" ht="19.5" customHeight="1">
      <c r="A51" s="55"/>
      <c r="B51" s="17" t="s">
        <v>3</v>
      </c>
      <c r="C51" s="5">
        <f>F51+I51+L51+O51+R51+U51+X51+AA51</f>
        <v>0</v>
      </c>
      <c r="D51" s="5">
        <f t="shared" ref="D51:E52" si="110">G51+J51+M51+P51+S51+V51+Y51+AB51</f>
        <v>0</v>
      </c>
      <c r="E51" s="6">
        <f t="shared" si="110"/>
        <v>0</v>
      </c>
      <c r="F51" s="5">
        <v>0</v>
      </c>
      <c r="G51" s="5">
        <v>0</v>
      </c>
      <c r="H51" s="5">
        <f t="shared" ref="H51:H52" si="111">F51+G51</f>
        <v>0</v>
      </c>
      <c r="I51" s="5">
        <v>0</v>
      </c>
      <c r="J51" s="5">
        <v>0</v>
      </c>
      <c r="K51" s="5">
        <f t="shared" ref="K51:K52" si="112">I51+J51</f>
        <v>0</v>
      </c>
      <c r="L51" s="5">
        <v>0</v>
      </c>
      <c r="M51" s="5">
        <v>0</v>
      </c>
      <c r="N51" s="5">
        <f t="shared" ref="N51:N52" si="113">L51+M51</f>
        <v>0</v>
      </c>
      <c r="O51" s="5">
        <v>0</v>
      </c>
      <c r="P51" s="5">
        <v>0</v>
      </c>
      <c r="Q51" s="5">
        <f t="shared" ref="Q51:Q52" si="114">O51+P51</f>
        <v>0</v>
      </c>
      <c r="R51" s="5">
        <v>0</v>
      </c>
      <c r="S51" s="5">
        <v>0</v>
      </c>
      <c r="T51" s="5">
        <f t="shared" ref="T51:T52" si="115">R51+S51</f>
        <v>0</v>
      </c>
      <c r="U51" s="5">
        <v>0</v>
      </c>
      <c r="V51" s="5">
        <v>0</v>
      </c>
      <c r="W51" s="8">
        <f t="shared" ref="W51:W52" si="116">U51+V51</f>
        <v>0</v>
      </c>
      <c r="X51" s="5">
        <v>0</v>
      </c>
      <c r="Y51" s="5">
        <v>0</v>
      </c>
      <c r="Z51" s="8">
        <f t="shared" ref="Z51:Z52" si="117">X51+Y51</f>
        <v>0</v>
      </c>
      <c r="AA51" s="5">
        <v>0</v>
      </c>
      <c r="AB51" s="5">
        <v>0</v>
      </c>
      <c r="AC51" s="6">
        <f t="shared" ref="AC51:AC52" si="118">AA51+AB51</f>
        <v>0</v>
      </c>
    </row>
    <row r="52" spans="1:29" ht="19.5" customHeight="1">
      <c r="A52" s="56"/>
      <c r="B52" s="17" t="s">
        <v>4</v>
      </c>
      <c r="C52" s="5">
        <f>F52+I52+L52+O52+R52+U52+X52+AA52</f>
        <v>32916643</v>
      </c>
      <c r="D52" s="5">
        <f t="shared" si="110"/>
        <v>25660913</v>
      </c>
      <c r="E52" s="6">
        <f t="shared" si="110"/>
        <v>58577556</v>
      </c>
      <c r="F52" s="5">
        <v>32682366</v>
      </c>
      <c r="G52" s="5">
        <v>25660913</v>
      </c>
      <c r="H52" s="5">
        <f t="shared" si="111"/>
        <v>58343279</v>
      </c>
      <c r="I52" s="5">
        <v>0</v>
      </c>
      <c r="J52" s="5">
        <v>0</v>
      </c>
      <c r="K52" s="5">
        <f t="shared" si="112"/>
        <v>0</v>
      </c>
      <c r="L52" s="5">
        <v>0</v>
      </c>
      <c r="M52" s="5">
        <v>0</v>
      </c>
      <c r="N52" s="5">
        <f t="shared" si="113"/>
        <v>0</v>
      </c>
      <c r="O52" s="5">
        <v>0</v>
      </c>
      <c r="P52" s="5">
        <v>0</v>
      </c>
      <c r="Q52" s="5">
        <f t="shared" si="114"/>
        <v>0</v>
      </c>
      <c r="R52" s="5">
        <v>0</v>
      </c>
      <c r="S52" s="5">
        <v>0</v>
      </c>
      <c r="T52" s="5">
        <f t="shared" si="115"/>
        <v>0</v>
      </c>
      <c r="U52" s="5">
        <v>234277</v>
      </c>
      <c r="V52" s="5">
        <v>0</v>
      </c>
      <c r="W52" s="8">
        <f t="shared" si="116"/>
        <v>234277</v>
      </c>
      <c r="X52" s="5">
        <v>0</v>
      </c>
      <c r="Y52" s="5">
        <v>0</v>
      </c>
      <c r="Z52" s="8">
        <f t="shared" si="117"/>
        <v>0</v>
      </c>
      <c r="AA52" s="5">
        <v>0</v>
      </c>
      <c r="AB52" s="5">
        <v>0</v>
      </c>
      <c r="AC52" s="6">
        <f t="shared" si="118"/>
        <v>0</v>
      </c>
    </row>
    <row r="53" spans="1:29" ht="19.5" customHeight="1" thickBot="1">
      <c r="A53" s="22" t="s">
        <v>5</v>
      </c>
      <c r="B53" s="21"/>
      <c r="C53" s="9">
        <f>SUM(C50:C52)</f>
        <v>32916643</v>
      </c>
      <c r="D53" s="9">
        <f t="shared" ref="D53:AC53" si="119">SUM(D50:D52)</f>
        <v>25660913</v>
      </c>
      <c r="E53" s="9">
        <f t="shared" si="119"/>
        <v>58577556</v>
      </c>
      <c r="F53" s="9">
        <f t="shared" si="119"/>
        <v>32682366</v>
      </c>
      <c r="G53" s="9">
        <f t="shared" si="119"/>
        <v>25660913</v>
      </c>
      <c r="H53" s="9">
        <f t="shared" si="119"/>
        <v>58343279</v>
      </c>
      <c r="I53" s="9">
        <f t="shared" si="119"/>
        <v>0</v>
      </c>
      <c r="J53" s="9">
        <f t="shared" si="119"/>
        <v>0</v>
      </c>
      <c r="K53" s="9">
        <f t="shared" si="119"/>
        <v>0</v>
      </c>
      <c r="L53" s="9">
        <f t="shared" si="119"/>
        <v>0</v>
      </c>
      <c r="M53" s="9">
        <f t="shared" si="119"/>
        <v>0</v>
      </c>
      <c r="N53" s="9">
        <f t="shared" si="119"/>
        <v>0</v>
      </c>
      <c r="O53" s="9">
        <f t="shared" si="119"/>
        <v>0</v>
      </c>
      <c r="P53" s="9">
        <f t="shared" si="119"/>
        <v>0</v>
      </c>
      <c r="Q53" s="9">
        <f t="shared" si="119"/>
        <v>0</v>
      </c>
      <c r="R53" s="9">
        <f t="shared" si="119"/>
        <v>0</v>
      </c>
      <c r="S53" s="9">
        <f t="shared" si="119"/>
        <v>0</v>
      </c>
      <c r="T53" s="9">
        <f t="shared" si="119"/>
        <v>0</v>
      </c>
      <c r="U53" s="9">
        <f t="shared" si="119"/>
        <v>234277</v>
      </c>
      <c r="V53" s="9">
        <f t="shared" si="119"/>
        <v>0</v>
      </c>
      <c r="W53" s="9">
        <f t="shared" si="119"/>
        <v>234277</v>
      </c>
      <c r="X53" s="9">
        <f t="shared" si="119"/>
        <v>0</v>
      </c>
      <c r="Y53" s="9">
        <f t="shared" si="119"/>
        <v>0</v>
      </c>
      <c r="Z53" s="9">
        <f t="shared" si="119"/>
        <v>0</v>
      </c>
      <c r="AA53" s="9">
        <f t="shared" si="119"/>
        <v>0</v>
      </c>
      <c r="AB53" s="9">
        <f t="shared" si="119"/>
        <v>0</v>
      </c>
      <c r="AC53" s="9">
        <f t="shared" si="119"/>
        <v>0</v>
      </c>
    </row>
    <row r="54" spans="1:29" ht="19.5" customHeight="1">
      <c r="A54" s="54" t="s">
        <v>35</v>
      </c>
      <c r="B54" s="18" t="s">
        <v>2</v>
      </c>
      <c r="C54" s="5">
        <f>F54+I54+L54+O54+R54+U54+X54+AA54</f>
        <v>2844178</v>
      </c>
      <c r="D54" s="5">
        <f>G54+J54+M54+P54+S54+V54+Y54+AB54</f>
        <v>12140102</v>
      </c>
      <c r="E54" s="6">
        <f>H54+K54+N54+Q54+T54+W54+Z54+AC54</f>
        <v>14984280</v>
      </c>
      <c r="F54" s="5">
        <v>2844178</v>
      </c>
      <c r="G54" s="5">
        <v>12140102</v>
      </c>
      <c r="H54" s="5">
        <f>F54+G54</f>
        <v>14984280</v>
      </c>
      <c r="I54" s="5">
        <v>0</v>
      </c>
      <c r="J54" s="5">
        <v>0</v>
      </c>
      <c r="K54" s="5">
        <f>I54+J54</f>
        <v>0</v>
      </c>
      <c r="L54" s="5">
        <v>0</v>
      </c>
      <c r="M54" s="5">
        <v>0</v>
      </c>
      <c r="N54" s="5">
        <f>L54+M54</f>
        <v>0</v>
      </c>
      <c r="O54" s="5">
        <v>0</v>
      </c>
      <c r="P54" s="5">
        <v>0</v>
      </c>
      <c r="Q54" s="5">
        <f>O54+P54</f>
        <v>0</v>
      </c>
      <c r="R54" s="5">
        <v>0</v>
      </c>
      <c r="S54" s="5">
        <v>0</v>
      </c>
      <c r="T54" s="5">
        <f>R54+S54</f>
        <v>0</v>
      </c>
      <c r="U54" s="5">
        <v>0</v>
      </c>
      <c r="V54" s="5">
        <v>0</v>
      </c>
      <c r="W54" s="8">
        <f>U54+V54</f>
        <v>0</v>
      </c>
      <c r="X54" s="5">
        <v>0</v>
      </c>
      <c r="Y54" s="5">
        <v>0</v>
      </c>
      <c r="Z54" s="8">
        <f>X54+Y54</f>
        <v>0</v>
      </c>
      <c r="AA54" s="5">
        <v>0</v>
      </c>
      <c r="AB54" s="5">
        <v>0</v>
      </c>
      <c r="AC54" s="6">
        <f>AA54+AB54</f>
        <v>0</v>
      </c>
    </row>
    <row r="55" spans="1:29" ht="19.5" customHeight="1">
      <c r="A55" s="55"/>
      <c r="B55" s="17" t="s">
        <v>3</v>
      </c>
      <c r="C55" s="5">
        <f>F55+I55+L55+O55+R55+U55+X55+AA55</f>
        <v>5013378</v>
      </c>
      <c r="D55" s="5">
        <f t="shared" ref="D55:E56" si="120">G55+J55+M55+P55+S55+V55+Y55+AB55</f>
        <v>0</v>
      </c>
      <c r="E55" s="6">
        <f t="shared" si="120"/>
        <v>5013378</v>
      </c>
      <c r="F55" s="5">
        <v>5013378</v>
      </c>
      <c r="G55" s="5">
        <v>0</v>
      </c>
      <c r="H55" s="5">
        <f t="shared" ref="H55:H56" si="121">F55+G55</f>
        <v>5013378</v>
      </c>
      <c r="I55" s="5">
        <v>0</v>
      </c>
      <c r="J55" s="5">
        <v>0</v>
      </c>
      <c r="K55" s="5">
        <f t="shared" ref="K55:K56" si="122">I55+J55</f>
        <v>0</v>
      </c>
      <c r="L55" s="5">
        <v>0</v>
      </c>
      <c r="M55" s="5">
        <v>0</v>
      </c>
      <c r="N55" s="5">
        <f t="shared" ref="N55:N56" si="123">L55+M55</f>
        <v>0</v>
      </c>
      <c r="O55" s="5">
        <v>0</v>
      </c>
      <c r="P55" s="5">
        <v>0</v>
      </c>
      <c r="Q55" s="5">
        <f t="shared" ref="Q55:Q56" si="124">O55+P55</f>
        <v>0</v>
      </c>
      <c r="R55" s="5">
        <v>0</v>
      </c>
      <c r="S55" s="5">
        <v>0</v>
      </c>
      <c r="T55" s="5">
        <f t="shared" ref="T55:T56" si="125">R55+S55</f>
        <v>0</v>
      </c>
      <c r="U55" s="5">
        <v>0</v>
      </c>
      <c r="V55" s="5">
        <v>0</v>
      </c>
      <c r="W55" s="8">
        <f t="shared" ref="W55:W56" si="126">U55+V55</f>
        <v>0</v>
      </c>
      <c r="X55" s="5">
        <v>0</v>
      </c>
      <c r="Y55" s="5">
        <v>0</v>
      </c>
      <c r="Z55" s="8">
        <f t="shared" ref="Z55:Z56" si="127">X55+Y55</f>
        <v>0</v>
      </c>
      <c r="AA55" s="5">
        <v>0</v>
      </c>
      <c r="AB55" s="5">
        <v>0</v>
      </c>
      <c r="AC55" s="6">
        <f t="shared" ref="AC55:AC56" si="128">AA55+AB55</f>
        <v>0</v>
      </c>
    </row>
    <row r="56" spans="1:29" ht="19.5" customHeight="1">
      <c r="A56" s="56"/>
      <c r="B56" s="17" t="s">
        <v>4</v>
      </c>
      <c r="C56" s="5">
        <f>F56+I56+L56+O56+R56+U56+X56+AA56</f>
        <v>24359529</v>
      </c>
      <c r="D56" s="5">
        <f t="shared" si="120"/>
        <v>0</v>
      </c>
      <c r="E56" s="6">
        <f t="shared" si="120"/>
        <v>24359529</v>
      </c>
      <c r="F56" s="5">
        <v>24359529</v>
      </c>
      <c r="G56" s="5">
        <v>0</v>
      </c>
      <c r="H56" s="5">
        <f t="shared" si="121"/>
        <v>24359529</v>
      </c>
      <c r="I56" s="5">
        <v>0</v>
      </c>
      <c r="J56" s="5">
        <v>0</v>
      </c>
      <c r="K56" s="5">
        <f t="shared" si="122"/>
        <v>0</v>
      </c>
      <c r="L56" s="5">
        <v>0</v>
      </c>
      <c r="M56" s="5">
        <v>0</v>
      </c>
      <c r="N56" s="5">
        <f t="shared" si="123"/>
        <v>0</v>
      </c>
      <c r="O56" s="5">
        <v>0</v>
      </c>
      <c r="P56" s="5">
        <v>0</v>
      </c>
      <c r="Q56" s="5">
        <f t="shared" si="124"/>
        <v>0</v>
      </c>
      <c r="R56" s="5">
        <v>0</v>
      </c>
      <c r="S56" s="5">
        <v>0</v>
      </c>
      <c r="T56" s="5">
        <f t="shared" si="125"/>
        <v>0</v>
      </c>
      <c r="U56" s="5">
        <v>0</v>
      </c>
      <c r="V56" s="5">
        <v>0</v>
      </c>
      <c r="W56" s="8">
        <f t="shared" si="126"/>
        <v>0</v>
      </c>
      <c r="X56" s="5">
        <v>0</v>
      </c>
      <c r="Y56" s="5">
        <v>0</v>
      </c>
      <c r="Z56" s="8">
        <f t="shared" si="127"/>
        <v>0</v>
      </c>
      <c r="AA56" s="5">
        <v>0</v>
      </c>
      <c r="AB56" s="5">
        <v>0</v>
      </c>
      <c r="AC56" s="6">
        <f t="shared" si="128"/>
        <v>0</v>
      </c>
    </row>
    <row r="57" spans="1:29" ht="19.5" customHeight="1" thickBot="1">
      <c r="A57" s="22" t="s">
        <v>5</v>
      </c>
      <c r="B57" s="21"/>
      <c r="C57" s="9">
        <f>SUM(C54:C56)</f>
        <v>32217085</v>
      </c>
      <c r="D57" s="9">
        <f t="shared" ref="D57:AC57" si="129">SUM(D54:D56)</f>
        <v>12140102</v>
      </c>
      <c r="E57" s="9">
        <f t="shared" si="129"/>
        <v>44357187</v>
      </c>
      <c r="F57" s="9">
        <f t="shared" si="129"/>
        <v>32217085</v>
      </c>
      <c r="G57" s="9">
        <f t="shared" si="129"/>
        <v>12140102</v>
      </c>
      <c r="H57" s="9">
        <f t="shared" si="129"/>
        <v>44357187</v>
      </c>
      <c r="I57" s="9">
        <f t="shared" si="129"/>
        <v>0</v>
      </c>
      <c r="J57" s="9">
        <f t="shared" si="129"/>
        <v>0</v>
      </c>
      <c r="K57" s="9">
        <f t="shared" si="129"/>
        <v>0</v>
      </c>
      <c r="L57" s="9">
        <f t="shared" si="129"/>
        <v>0</v>
      </c>
      <c r="M57" s="9">
        <f t="shared" si="129"/>
        <v>0</v>
      </c>
      <c r="N57" s="9">
        <f t="shared" si="129"/>
        <v>0</v>
      </c>
      <c r="O57" s="9">
        <f t="shared" si="129"/>
        <v>0</v>
      </c>
      <c r="P57" s="9">
        <f t="shared" si="129"/>
        <v>0</v>
      </c>
      <c r="Q57" s="9">
        <f t="shared" si="129"/>
        <v>0</v>
      </c>
      <c r="R57" s="9">
        <f t="shared" si="129"/>
        <v>0</v>
      </c>
      <c r="S57" s="9">
        <f t="shared" si="129"/>
        <v>0</v>
      </c>
      <c r="T57" s="9">
        <f t="shared" si="129"/>
        <v>0</v>
      </c>
      <c r="U57" s="9">
        <f t="shared" si="129"/>
        <v>0</v>
      </c>
      <c r="V57" s="9">
        <f t="shared" si="129"/>
        <v>0</v>
      </c>
      <c r="W57" s="9">
        <f t="shared" si="129"/>
        <v>0</v>
      </c>
      <c r="X57" s="9">
        <f t="shared" si="129"/>
        <v>0</v>
      </c>
      <c r="Y57" s="9">
        <f t="shared" si="129"/>
        <v>0</v>
      </c>
      <c r="Z57" s="9">
        <f t="shared" si="129"/>
        <v>0</v>
      </c>
      <c r="AA57" s="9">
        <f t="shared" si="129"/>
        <v>0</v>
      </c>
      <c r="AB57" s="9">
        <f t="shared" si="129"/>
        <v>0</v>
      </c>
      <c r="AC57" s="9">
        <f t="shared" si="129"/>
        <v>0</v>
      </c>
    </row>
    <row r="58" spans="1:29" ht="19.5" customHeight="1">
      <c r="A58" s="54" t="s">
        <v>36</v>
      </c>
      <c r="B58" s="18" t="s">
        <v>2</v>
      </c>
      <c r="C58" s="5">
        <f>F58+I58+L58+O58+R58+U58+X58+AA58</f>
        <v>0</v>
      </c>
      <c r="D58" s="5">
        <f>G58+J58+M58+P58+S58+V58+Y58+AB58</f>
        <v>0</v>
      </c>
      <c r="E58" s="6">
        <f>H58+K58+N58+Q58+T58+W58+Z58+AC58</f>
        <v>0</v>
      </c>
      <c r="F58" s="5">
        <v>0</v>
      </c>
      <c r="G58" s="5">
        <v>0</v>
      </c>
      <c r="H58" s="5">
        <f>F58+G58</f>
        <v>0</v>
      </c>
      <c r="I58" s="5">
        <v>0</v>
      </c>
      <c r="J58" s="5">
        <v>0</v>
      </c>
      <c r="K58" s="5">
        <f>I58+J58</f>
        <v>0</v>
      </c>
      <c r="L58" s="5">
        <v>0</v>
      </c>
      <c r="M58" s="5">
        <v>0</v>
      </c>
      <c r="N58" s="5">
        <f>L58+M58</f>
        <v>0</v>
      </c>
      <c r="O58" s="5">
        <v>0</v>
      </c>
      <c r="P58" s="5">
        <v>0</v>
      </c>
      <c r="Q58" s="5">
        <f>O58+P58</f>
        <v>0</v>
      </c>
      <c r="R58" s="5">
        <v>0</v>
      </c>
      <c r="S58" s="5">
        <v>0</v>
      </c>
      <c r="T58" s="5">
        <f>R58+S58</f>
        <v>0</v>
      </c>
      <c r="U58" s="5">
        <v>0</v>
      </c>
      <c r="V58" s="5">
        <v>0</v>
      </c>
      <c r="W58" s="8">
        <f>U58+V58</f>
        <v>0</v>
      </c>
      <c r="X58" s="5">
        <v>0</v>
      </c>
      <c r="Y58" s="5">
        <v>0</v>
      </c>
      <c r="Z58" s="8">
        <f>X58+Y58</f>
        <v>0</v>
      </c>
      <c r="AA58" s="5">
        <v>0</v>
      </c>
      <c r="AB58" s="5">
        <v>0</v>
      </c>
      <c r="AC58" s="6">
        <f>AA58+AB58</f>
        <v>0</v>
      </c>
    </row>
    <row r="59" spans="1:29" ht="19.5" customHeight="1">
      <c r="A59" s="55"/>
      <c r="B59" s="17" t="s">
        <v>3</v>
      </c>
      <c r="C59" s="5">
        <f>F59+I59+L59+O59+R59+U59+X59+AA59</f>
        <v>0</v>
      </c>
      <c r="D59" s="5">
        <f t="shared" ref="D59:E60" si="130">G59+J59+M59+P59+S59+V59+Y59+AB59</f>
        <v>0</v>
      </c>
      <c r="E59" s="6">
        <f t="shared" si="130"/>
        <v>0</v>
      </c>
      <c r="F59" s="5">
        <v>0</v>
      </c>
      <c r="G59" s="5">
        <v>0</v>
      </c>
      <c r="H59" s="5">
        <f t="shared" ref="H59:H60" si="131">F59+G59</f>
        <v>0</v>
      </c>
      <c r="I59" s="5">
        <v>0</v>
      </c>
      <c r="J59" s="5">
        <v>0</v>
      </c>
      <c r="K59" s="5">
        <f t="shared" ref="K59:K60" si="132">I59+J59</f>
        <v>0</v>
      </c>
      <c r="L59" s="5">
        <v>0</v>
      </c>
      <c r="M59" s="5">
        <v>0</v>
      </c>
      <c r="N59" s="5">
        <f t="shared" ref="N59:N60" si="133">L59+M59</f>
        <v>0</v>
      </c>
      <c r="O59" s="5">
        <v>0</v>
      </c>
      <c r="P59" s="5">
        <v>0</v>
      </c>
      <c r="Q59" s="5">
        <f t="shared" ref="Q59:Q60" si="134">O59+P59</f>
        <v>0</v>
      </c>
      <c r="R59" s="5">
        <v>0</v>
      </c>
      <c r="S59" s="5">
        <v>0</v>
      </c>
      <c r="T59" s="5">
        <f t="shared" ref="T59:T60" si="135">R59+S59</f>
        <v>0</v>
      </c>
      <c r="U59" s="5">
        <v>0</v>
      </c>
      <c r="V59" s="5">
        <v>0</v>
      </c>
      <c r="W59" s="8">
        <f t="shared" ref="W59:W60" si="136">U59+V59</f>
        <v>0</v>
      </c>
      <c r="X59" s="5">
        <v>0</v>
      </c>
      <c r="Y59" s="5">
        <v>0</v>
      </c>
      <c r="Z59" s="8">
        <f t="shared" ref="Z59:Z60" si="137">X59+Y59</f>
        <v>0</v>
      </c>
      <c r="AA59" s="5">
        <v>0</v>
      </c>
      <c r="AB59" s="5">
        <v>0</v>
      </c>
      <c r="AC59" s="6">
        <f t="shared" ref="AC59:AC60" si="138">AA59+AB59</f>
        <v>0</v>
      </c>
    </row>
    <row r="60" spans="1:29" ht="19.5" customHeight="1">
      <c r="A60" s="56"/>
      <c r="B60" s="17" t="s">
        <v>4</v>
      </c>
      <c r="C60" s="5">
        <f>F60+I60+L60+O60+R60+U60+X60+AA60</f>
        <v>19619090</v>
      </c>
      <c r="D60" s="5">
        <f t="shared" si="130"/>
        <v>14910193</v>
      </c>
      <c r="E60" s="6">
        <f t="shared" si="130"/>
        <v>34529283</v>
      </c>
      <c r="F60" s="5">
        <v>11500663</v>
      </c>
      <c r="G60" s="5">
        <v>5306117</v>
      </c>
      <c r="H60" s="5">
        <f t="shared" si="131"/>
        <v>16806780</v>
      </c>
      <c r="I60" s="5">
        <v>0</v>
      </c>
      <c r="J60" s="5">
        <v>0</v>
      </c>
      <c r="K60" s="5">
        <f t="shared" si="132"/>
        <v>0</v>
      </c>
      <c r="L60" s="5">
        <v>0</v>
      </c>
      <c r="M60" s="5">
        <v>0</v>
      </c>
      <c r="N60" s="5">
        <f t="shared" si="133"/>
        <v>0</v>
      </c>
      <c r="O60" s="5">
        <v>0</v>
      </c>
      <c r="P60" s="5">
        <v>0</v>
      </c>
      <c r="Q60" s="5">
        <f t="shared" si="134"/>
        <v>0</v>
      </c>
      <c r="R60" s="5">
        <v>0</v>
      </c>
      <c r="S60" s="5">
        <v>0</v>
      </c>
      <c r="T60" s="5">
        <f t="shared" si="135"/>
        <v>0</v>
      </c>
      <c r="U60" s="5">
        <v>8118427</v>
      </c>
      <c r="V60" s="5">
        <v>9604076</v>
      </c>
      <c r="W60" s="8">
        <f t="shared" si="136"/>
        <v>17722503</v>
      </c>
      <c r="X60" s="5">
        <v>0</v>
      </c>
      <c r="Y60" s="5">
        <v>0</v>
      </c>
      <c r="Z60" s="8">
        <f t="shared" si="137"/>
        <v>0</v>
      </c>
      <c r="AA60" s="5">
        <v>0</v>
      </c>
      <c r="AB60" s="5">
        <v>0</v>
      </c>
      <c r="AC60" s="6">
        <f t="shared" si="138"/>
        <v>0</v>
      </c>
    </row>
    <row r="61" spans="1:29" ht="19.5" customHeight="1" thickBot="1">
      <c r="A61" s="22" t="s">
        <v>5</v>
      </c>
      <c r="B61" s="21"/>
      <c r="C61" s="9">
        <f>SUM(C58:C60)</f>
        <v>19619090</v>
      </c>
      <c r="D61" s="9">
        <f t="shared" ref="D61:AC61" si="139">SUM(D58:D60)</f>
        <v>14910193</v>
      </c>
      <c r="E61" s="9">
        <f t="shared" si="139"/>
        <v>34529283</v>
      </c>
      <c r="F61" s="9">
        <f t="shared" si="139"/>
        <v>11500663</v>
      </c>
      <c r="G61" s="9">
        <f t="shared" si="139"/>
        <v>5306117</v>
      </c>
      <c r="H61" s="9">
        <f t="shared" si="139"/>
        <v>16806780</v>
      </c>
      <c r="I61" s="9">
        <f t="shared" si="139"/>
        <v>0</v>
      </c>
      <c r="J61" s="9">
        <f t="shared" si="139"/>
        <v>0</v>
      </c>
      <c r="K61" s="9">
        <f t="shared" si="139"/>
        <v>0</v>
      </c>
      <c r="L61" s="9">
        <f t="shared" si="139"/>
        <v>0</v>
      </c>
      <c r="M61" s="9">
        <f t="shared" si="139"/>
        <v>0</v>
      </c>
      <c r="N61" s="9">
        <f t="shared" si="139"/>
        <v>0</v>
      </c>
      <c r="O61" s="9">
        <f t="shared" si="139"/>
        <v>0</v>
      </c>
      <c r="P61" s="9">
        <f t="shared" si="139"/>
        <v>0</v>
      </c>
      <c r="Q61" s="9">
        <f t="shared" si="139"/>
        <v>0</v>
      </c>
      <c r="R61" s="9">
        <f t="shared" si="139"/>
        <v>0</v>
      </c>
      <c r="S61" s="9">
        <f t="shared" si="139"/>
        <v>0</v>
      </c>
      <c r="T61" s="9">
        <f t="shared" si="139"/>
        <v>0</v>
      </c>
      <c r="U61" s="9">
        <f t="shared" si="139"/>
        <v>8118427</v>
      </c>
      <c r="V61" s="9">
        <f t="shared" si="139"/>
        <v>9604076</v>
      </c>
      <c r="W61" s="9">
        <f t="shared" si="139"/>
        <v>17722503</v>
      </c>
      <c r="X61" s="9">
        <f t="shared" si="139"/>
        <v>0</v>
      </c>
      <c r="Y61" s="9">
        <f t="shared" si="139"/>
        <v>0</v>
      </c>
      <c r="Z61" s="9">
        <f t="shared" si="139"/>
        <v>0</v>
      </c>
      <c r="AA61" s="9">
        <f t="shared" si="139"/>
        <v>0</v>
      </c>
      <c r="AB61" s="9">
        <f t="shared" si="139"/>
        <v>0</v>
      </c>
      <c r="AC61" s="9">
        <f t="shared" si="139"/>
        <v>0</v>
      </c>
    </row>
    <row r="62" spans="1:29" ht="19.5" customHeight="1">
      <c r="A62" s="54" t="s">
        <v>37</v>
      </c>
      <c r="B62" s="18" t="s">
        <v>2</v>
      </c>
      <c r="C62" s="5">
        <f>F62+I62+L62+O62+R62+U62+X62+AA62</f>
        <v>0</v>
      </c>
      <c r="D62" s="5">
        <f>G62+J62+M62+P62+S62+V62+Y62+AB62</f>
        <v>0</v>
      </c>
      <c r="E62" s="6">
        <f>H62+K62+N62+Q62+T62+W62+Z62+AC62</f>
        <v>0</v>
      </c>
      <c r="F62" s="5">
        <v>0</v>
      </c>
      <c r="G62" s="5">
        <v>0</v>
      </c>
      <c r="H62" s="5">
        <f>F62+G62</f>
        <v>0</v>
      </c>
      <c r="I62" s="5">
        <v>0</v>
      </c>
      <c r="J62" s="5">
        <v>0</v>
      </c>
      <c r="K62" s="5">
        <f>I62+J62</f>
        <v>0</v>
      </c>
      <c r="L62" s="5">
        <v>0</v>
      </c>
      <c r="M62" s="5">
        <v>0</v>
      </c>
      <c r="N62" s="5">
        <f>L62+M62</f>
        <v>0</v>
      </c>
      <c r="O62" s="5">
        <v>0</v>
      </c>
      <c r="P62" s="5">
        <v>0</v>
      </c>
      <c r="Q62" s="5">
        <f>O62+P62</f>
        <v>0</v>
      </c>
      <c r="R62" s="5">
        <v>0</v>
      </c>
      <c r="S62" s="5">
        <v>0</v>
      </c>
      <c r="T62" s="5">
        <f>R62+S62</f>
        <v>0</v>
      </c>
      <c r="U62" s="5">
        <v>0</v>
      </c>
      <c r="V62" s="5">
        <v>0</v>
      </c>
      <c r="W62" s="8">
        <f>U62+V62</f>
        <v>0</v>
      </c>
      <c r="X62" s="5">
        <v>0</v>
      </c>
      <c r="Y62" s="5">
        <v>0</v>
      </c>
      <c r="Z62" s="8">
        <f>X62+Y62</f>
        <v>0</v>
      </c>
      <c r="AA62" s="5">
        <v>0</v>
      </c>
      <c r="AB62" s="5">
        <v>0</v>
      </c>
      <c r="AC62" s="6">
        <f>AA62+AB62</f>
        <v>0</v>
      </c>
    </row>
    <row r="63" spans="1:29" ht="19.5" customHeight="1">
      <c r="A63" s="55"/>
      <c r="B63" s="17" t="s">
        <v>3</v>
      </c>
      <c r="C63" s="5">
        <f>F63+I63+L63+O63+R63+U63+X63+AA63</f>
        <v>0</v>
      </c>
      <c r="D63" s="5">
        <f t="shared" ref="D63:E64" si="140">G63+J63+M63+P63+S63+V63+Y63+AB63</f>
        <v>0</v>
      </c>
      <c r="E63" s="6">
        <f t="shared" si="140"/>
        <v>0</v>
      </c>
      <c r="F63" s="5">
        <v>0</v>
      </c>
      <c r="G63" s="5">
        <v>0</v>
      </c>
      <c r="H63" s="5">
        <f t="shared" ref="H63:H64" si="141">F63+G63</f>
        <v>0</v>
      </c>
      <c r="I63" s="5">
        <v>0</v>
      </c>
      <c r="J63" s="5">
        <v>0</v>
      </c>
      <c r="K63" s="5">
        <f t="shared" ref="K63:K64" si="142">I63+J63</f>
        <v>0</v>
      </c>
      <c r="L63" s="5">
        <v>0</v>
      </c>
      <c r="M63" s="5">
        <v>0</v>
      </c>
      <c r="N63" s="5">
        <f t="shared" ref="N63:N64" si="143">L63+M63</f>
        <v>0</v>
      </c>
      <c r="O63" s="5">
        <v>0</v>
      </c>
      <c r="P63" s="5">
        <v>0</v>
      </c>
      <c r="Q63" s="5">
        <f t="shared" ref="Q63:Q64" si="144">O63+P63</f>
        <v>0</v>
      </c>
      <c r="R63" s="5">
        <v>0</v>
      </c>
      <c r="S63" s="5">
        <v>0</v>
      </c>
      <c r="T63" s="5">
        <f t="shared" ref="T63:T64" si="145">R63+S63</f>
        <v>0</v>
      </c>
      <c r="U63" s="5">
        <v>0</v>
      </c>
      <c r="V63" s="5">
        <v>0</v>
      </c>
      <c r="W63" s="8">
        <f t="shared" ref="W63:W64" si="146">U63+V63</f>
        <v>0</v>
      </c>
      <c r="X63" s="5">
        <v>0</v>
      </c>
      <c r="Y63" s="5">
        <v>0</v>
      </c>
      <c r="Z63" s="8">
        <f t="shared" ref="Z63:Z64" si="147">X63+Y63</f>
        <v>0</v>
      </c>
      <c r="AA63" s="5">
        <v>0</v>
      </c>
      <c r="AB63" s="5">
        <v>0</v>
      </c>
      <c r="AC63" s="6">
        <f t="shared" ref="AC63:AC64" si="148">AA63+AB63</f>
        <v>0</v>
      </c>
    </row>
    <row r="64" spans="1:29" ht="19.5" customHeight="1">
      <c r="A64" s="56"/>
      <c r="B64" s="17" t="s">
        <v>4</v>
      </c>
      <c r="C64" s="5">
        <f>F64+I64+L64+O64+R64+U64+X64+AA64</f>
        <v>33517567</v>
      </c>
      <c r="D64" s="5">
        <f t="shared" si="140"/>
        <v>42090022</v>
      </c>
      <c r="E64" s="6">
        <f t="shared" si="140"/>
        <v>75607589</v>
      </c>
      <c r="F64" s="5">
        <v>33517567</v>
      </c>
      <c r="G64" s="5">
        <v>42090022</v>
      </c>
      <c r="H64" s="5">
        <f t="shared" si="141"/>
        <v>75607589</v>
      </c>
      <c r="I64" s="5">
        <v>0</v>
      </c>
      <c r="J64" s="5">
        <v>0</v>
      </c>
      <c r="K64" s="5">
        <f t="shared" si="142"/>
        <v>0</v>
      </c>
      <c r="L64" s="5">
        <v>0</v>
      </c>
      <c r="M64" s="5">
        <v>0</v>
      </c>
      <c r="N64" s="5">
        <f t="shared" si="143"/>
        <v>0</v>
      </c>
      <c r="O64" s="5">
        <v>0</v>
      </c>
      <c r="P64" s="5">
        <v>0</v>
      </c>
      <c r="Q64" s="5">
        <f t="shared" si="144"/>
        <v>0</v>
      </c>
      <c r="R64" s="5">
        <v>0</v>
      </c>
      <c r="S64" s="5">
        <v>0</v>
      </c>
      <c r="T64" s="5">
        <f t="shared" si="145"/>
        <v>0</v>
      </c>
      <c r="U64" s="5">
        <v>0</v>
      </c>
      <c r="V64" s="5">
        <v>0</v>
      </c>
      <c r="W64" s="8">
        <f t="shared" si="146"/>
        <v>0</v>
      </c>
      <c r="X64" s="5">
        <v>0</v>
      </c>
      <c r="Y64" s="5">
        <v>0</v>
      </c>
      <c r="Z64" s="8">
        <f t="shared" si="147"/>
        <v>0</v>
      </c>
      <c r="AA64" s="5">
        <v>0</v>
      </c>
      <c r="AB64" s="5">
        <v>0</v>
      </c>
      <c r="AC64" s="6">
        <f t="shared" si="148"/>
        <v>0</v>
      </c>
    </row>
    <row r="65" spans="1:29" ht="19.5" customHeight="1" thickBot="1">
      <c r="A65" s="22" t="s">
        <v>5</v>
      </c>
      <c r="B65" s="21"/>
      <c r="C65" s="9">
        <f>SUM(C62:C64)</f>
        <v>33517567</v>
      </c>
      <c r="D65" s="9">
        <f t="shared" ref="D65:AC65" si="149">SUM(D62:D64)</f>
        <v>42090022</v>
      </c>
      <c r="E65" s="9">
        <f t="shared" si="149"/>
        <v>75607589</v>
      </c>
      <c r="F65" s="9">
        <f t="shared" si="149"/>
        <v>33517567</v>
      </c>
      <c r="G65" s="9">
        <f t="shared" si="149"/>
        <v>42090022</v>
      </c>
      <c r="H65" s="9">
        <f t="shared" si="149"/>
        <v>75607589</v>
      </c>
      <c r="I65" s="9">
        <f t="shared" si="149"/>
        <v>0</v>
      </c>
      <c r="J65" s="9">
        <f t="shared" si="149"/>
        <v>0</v>
      </c>
      <c r="K65" s="9">
        <f t="shared" si="149"/>
        <v>0</v>
      </c>
      <c r="L65" s="9">
        <f t="shared" si="149"/>
        <v>0</v>
      </c>
      <c r="M65" s="9">
        <f t="shared" si="149"/>
        <v>0</v>
      </c>
      <c r="N65" s="9">
        <f t="shared" si="149"/>
        <v>0</v>
      </c>
      <c r="O65" s="9">
        <f t="shared" si="149"/>
        <v>0</v>
      </c>
      <c r="P65" s="9">
        <f t="shared" si="149"/>
        <v>0</v>
      </c>
      <c r="Q65" s="9">
        <f t="shared" si="149"/>
        <v>0</v>
      </c>
      <c r="R65" s="9">
        <f t="shared" si="149"/>
        <v>0</v>
      </c>
      <c r="S65" s="9">
        <f t="shared" si="149"/>
        <v>0</v>
      </c>
      <c r="T65" s="9">
        <f t="shared" si="149"/>
        <v>0</v>
      </c>
      <c r="U65" s="9">
        <f t="shared" si="149"/>
        <v>0</v>
      </c>
      <c r="V65" s="9">
        <f t="shared" si="149"/>
        <v>0</v>
      </c>
      <c r="W65" s="9">
        <f t="shared" si="149"/>
        <v>0</v>
      </c>
      <c r="X65" s="9">
        <f t="shared" si="149"/>
        <v>0</v>
      </c>
      <c r="Y65" s="9">
        <f t="shared" si="149"/>
        <v>0</v>
      </c>
      <c r="Z65" s="9">
        <f t="shared" si="149"/>
        <v>0</v>
      </c>
      <c r="AA65" s="9">
        <f t="shared" si="149"/>
        <v>0</v>
      </c>
      <c r="AB65" s="9">
        <f t="shared" si="149"/>
        <v>0</v>
      </c>
      <c r="AC65" s="9">
        <f t="shared" si="149"/>
        <v>0</v>
      </c>
    </row>
    <row r="66" spans="1:29" ht="19.5" customHeight="1">
      <c r="A66" s="54" t="s">
        <v>38</v>
      </c>
      <c r="B66" s="18" t="s">
        <v>2</v>
      </c>
      <c r="C66" s="5">
        <f>F66+I66+L66+O66+R66+U66+X66+AA66</f>
        <v>0</v>
      </c>
      <c r="D66" s="5">
        <f>G66+J66+M66+P66+S66+V66+Y66+AB66</f>
        <v>0</v>
      </c>
      <c r="E66" s="6">
        <f>H66+K66+N66+Q66+T66+W66+Z66+AC66</f>
        <v>0</v>
      </c>
      <c r="F66" s="5">
        <v>0</v>
      </c>
      <c r="G66" s="5">
        <v>0</v>
      </c>
      <c r="H66" s="5">
        <f>F66+G66</f>
        <v>0</v>
      </c>
      <c r="I66" s="5">
        <v>0</v>
      </c>
      <c r="J66" s="5">
        <v>0</v>
      </c>
      <c r="K66" s="5">
        <f>I66+J66</f>
        <v>0</v>
      </c>
      <c r="L66" s="5">
        <v>0</v>
      </c>
      <c r="M66" s="5">
        <v>0</v>
      </c>
      <c r="N66" s="5">
        <f>L66+M66</f>
        <v>0</v>
      </c>
      <c r="O66" s="5">
        <v>0</v>
      </c>
      <c r="P66" s="5">
        <v>0</v>
      </c>
      <c r="Q66" s="5">
        <f>O66+P66</f>
        <v>0</v>
      </c>
      <c r="R66" s="5">
        <v>0</v>
      </c>
      <c r="S66" s="5">
        <v>0</v>
      </c>
      <c r="T66" s="5">
        <f>R66+S66</f>
        <v>0</v>
      </c>
      <c r="U66" s="5">
        <v>0</v>
      </c>
      <c r="V66" s="5">
        <v>0</v>
      </c>
      <c r="W66" s="8">
        <f>U66+V66</f>
        <v>0</v>
      </c>
      <c r="X66" s="5">
        <v>0</v>
      </c>
      <c r="Y66" s="5">
        <v>0</v>
      </c>
      <c r="Z66" s="8">
        <f>X66+Y66</f>
        <v>0</v>
      </c>
      <c r="AA66" s="5">
        <v>0</v>
      </c>
      <c r="AB66" s="5">
        <v>0</v>
      </c>
      <c r="AC66" s="6">
        <f>AA66+AB66</f>
        <v>0</v>
      </c>
    </row>
    <row r="67" spans="1:29" ht="19.5" customHeight="1">
      <c r="A67" s="55"/>
      <c r="B67" s="17" t="s">
        <v>3</v>
      </c>
      <c r="C67" s="5">
        <f>F67+I67+L67+O67+R67+U67+X67+AA67</f>
        <v>0</v>
      </c>
      <c r="D67" s="5">
        <f t="shared" ref="D67:E68" si="150">G67+J67+M67+P67+S67+V67+Y67+AB67</f>
        <v>0</v>
      </c>
      <c r="E67" s="6">
        <f t="shared" si="150"/>
        <v>0</v>
      </c>
      <c r="F67" s="5">
        <v>0</v>
      </c>
      <c r="G67" s="5">
        <v>0</v>
      </c>
      <c r="H67" s="5">
        <f t="shared" ref="H67:H68" si="151">F67+G67</f>
        <v>0</v>
      </c>
      <c r="I67" s="5">
        <v>0</v>
      </c>
      <c r="J67" s="5">
        <v>0</v>
      </c>
      <c r="K67" s="5">
        <f t="shared" ref="K67:K68" si="152">I67+J67</f>
        <v>0</v>
      </c>
      <c r="L67" s="5">
        <v>0</v>
      </c>
      <c r="M67" s="5">
        <v>0</v>
      </c>
      <c r="N67" s="5">
        <f t="shared" ref="N67:N68" si="153">L67+M67</f>
        <v>0</v>
      </c>
      <c r="O67" s="5">
        <v>0</v>
      </c>
      <c r="P67" s="5">
        <v>0</v>
      </c>
      <c r="Q67" s="5">
        <f t="shared" ref="Q67:Q68" si="154">O67+P67</f>
        <v>0</v>
      </c>
      <c r="R67" s="5">
        <v>0</v>
      </c>
      <c r="S67" s="5">
        <v>0</v>
      </c>
      <c r="T67" s="5">
        <f t="shared" ref="T67:T68" si="155">R67+S67</f>
        <v>0</v>
      </c>
      <c r="U67" s="5">
        <v>0</v>
      </c>
      <c r="V67" s="5">
        <v>0</v>
      </c>
      <c r="W67" s="8">
        <f t="shared" ref="W67:W68" si="156">U67+V67</f>
        <v>0</v>
      </c>
      <c r="X67" s="5">
        <v>0</v>
      </c>
      <c r="Y67" s="5">
        <v>0</v>
      </c>
      <c r="Z67" s="8">
        <f t="shared" ref="Z67:Z68" si="157">X67+Y67</f>
        <v>0</v>
      </c>
      <c r="AA67" s="5">
        <v>0</v>
      </c>
      <c r="AB67" s="5">
        <v>0</v>
      </c>
      <c r="AC67" s="6">
        <f t="shared" ref="AC67:AC68" si="158">AA67+AB67</f>
        <v>0</v>
      </c>
    </row>
    <row r="68" spans="1:29" ht="19.5" customHeight="1">
      <c r="A68" s="56"/>
      <c r="B68" s="17" t="s">
        <v>4</v>
      </c>
      <c r="C68" s="5">
        <f>F68+I68+L68+O68+R68+U68+X68+AA68</f>
        <v>601871</v>
      </c>
      <c r="D68" s="5">
        <f t="shared" si="150"/>
        <v>790534</v>
      </c>
      <c r="E68" s="6">
        <f t="shared" si="150"/>
        <v>1392405</v>
      </c>
      <c r="F68" s="5">
        <v>601871</v>
      </c>
      <c r="G68" s="5">
        <v>790534</v>
      </c>
      <c r="H68" s="5">
        <f t="shared" si="151"/>
        <v>1392405</v>
      </c>
      <c r="I68" s="5">
        <v>0</v>
      </c>
      <c r="J68" s="5">
        <v>0</v>
      </c>
      <c r="K68" s="5">
        <f t="shared" si="152"/>
        <v>0</v>
      </c>
      <c r="L68" s="5">
        <v>0</v>
      </c>
      <c r="M68" s="5">
        <v>0</v>
      </c>
      <c r="N68" s="5">
        <f t="shared" si="153"/>
        <v>0</v>
      </c>
      <c r="O68" s="5">
        <v>0</v>
      </c>
      <c r="P68" s="5">
        <v>0</v>
      </c>
      <c r="Q68" s="5">
        <f t="shared" si="154"/>
        <v>0</v>
      </c>
      <c r="R68" s="5">
        <v>0</v>
      </c>
      <c r="S68" s="5">
        <v>0</v>
      </c>
      <c r="T68" s="5">
        <f t="shared" si="155"/>
        <v>0</v>
      </c>
      <c r="U68" s="5">
        <v>0</v>
      </c>
      <c r="V68" s="5">
        <v>0</v>
      </c>
      <c r="W68" s="8">
        <f t="shared" si="156"/>
        <v>0</v>
      </c>
      <c r="X68" s="5">
        <v>0</v>
      </c>
      <c r="Y68" s="5">
        <v>0</v>
      </c>
      <c r="Z68" s="8">
        <f t="shared" si="157"/>
        <v>0</v>
      </c>
      <c r="AA68" s="5">
        <v>0</v>
      </c>
      <c r="AB68" s="5">
        <v>0</v>
      </c>
      <c r="AC68" s="6">
        <f t="shared" si="158"/>
        <v>0</v>
      </c>
    </row>
    <row r="69" spans="1:29" ht="19.5" customHeight="1" thickBot="1">
      <c r="A69" s="22" t="s">
        <v>5</v>
      </c>
      <c r="B69" s="21"/>
      <c r="C69" s="9">
        <f>SUM(C66:C68)</f>
        <v>601871</v>
      </c>
      <c r="D69" s="9">
        <f t="shared" ref="D69:AC69" si="159">SUM(D66:D68)</f>
        <v>790534</v>
      </c>
      <c r="E69" s="9">
        <f t="shared" si="159"/>
        <v>1392405</v>
      </c>
      <c r="F69" s="9">
        <f t="shared" si="159"/>
        <v>601871</v>
      </c>
      <c r="G69" s="9">
        <f t="shared" si="159"/>
        <v>790534</v>
      </c>
      <c r="H69" s="9">
        <f t="shared" si="159"/>
        <v>1392405</v>
      </c>
      <c r="I69" s="9">
        <f t="shared" si="159"/>
        <v>0</v>
      </c>
      <c r="J69" s="9">
        <f t="shared" si="159"/>
        <v>0</v>
      </c>
      <c r="K69" s="9">
        <f t="shared" si="159"/>
        <v>0</v>
      </c>
      <c r="L69" s="9">
        <f t="shared" si="159"/>
        <v>0</v>
      </c>
      <c r="M69" s="9">
        <f t="shared" si="159"/>
        <v>0</v>
      </c>
      <c r="N69" s="9">
        <f t="shared" si="159"/>
        <v>0</v>
      </c>
      <c r="O69" s="9">
        <f t="shared" si="159"/>
        <v>0</v>
      </c>
      <c r="P69" s="9">
        <f t="shared" si="159"/>
        <v>0</v>
      </c>
      <c r="Q69" s="9">
        <f t="shared" si="159"/>
        <v>0</v>
      </c>
      <c r="R69" s="9">
        <f t="shared" si="159"/>
        <v>0</v>
      </c>
      <c r="S69" s="9">
        <f t="shared" si="159"/>
        <v>0</v>
      </c>
      <c r="T69" s="9">
        <f t="shared" si="159"/>
        <v>0</v>
      </c>
      <c r="U69" s="9">
        <f t="shared" si="159"/>
        <v>0</v>
      </c>
      <c r="V69" s="9">
        <f t="shared" si="159"/>
        <v>0</v>
      </c>
      <c r="W69" s="9">
        <f t="shared" si="159"/>
        <v>0</v>
      </c>
      <c r="X69" s="9">
        <f t="shared" si="159"/>
        <v>0</v>
      </c>
      <c r="Y69" s="9">
        <f t="shared" si="159"/>
        <v>0</v>
      </c>
      <c r="Z69" s="9">
        <f t="shared" si="159"/>
        <v>0</v>
      </c>
      <c r="AA69" s="9">
        <f t="shared" si="159"/>
        <v>0</v>
      </c>
      <c r="AB69" s="9">
        <f t="shared" si="159"/>
        <v>0</v>
      </c>
      <c r="AC69" s="9">
        <f t="shared" si="159"/>
        <v>0</v>
      </c>
    </row>
    <row r="70" spans="1:29" ht="19.5" customHeight="1">
      <c r="A70" s="54" t="s">
        <v>39</v>
      </c>
      <c r="B70" s="18" t="s">
        <v>2</v>
      </c>
      <c r="C70" s="5">
        <f>F70+I70+L70+O70+R70+U70+X70+AA70</f>
        <v>0</v>
      </c>
      <c r="D70" s="5">
        <f>G70+J70+M70+P70+S70+V70+Y70+AB70</f>
        <v>0</v>
      </c>
      <c r="E70" s="6">
        <f>H70+K70+N70+Q70+T70+W70+Z70+AC70</f>
        <v>0</v>
      </c>
      <c r="F70" s="5">
        <v>0</v>
      </c>
      <c r="G70" s="5">
        <v>0</v>
      </c>
      <c r="H70" s="5">
        <f>F70+G70</f>
        <v>0</v>
      </c>
      <c r="I70" s="5">
        <v>0</v>
      </c>
      <c r="J70" s="5">
        <v>0</v>
      </c>
      <c r="K70" s="5">
        <f>I70+J70</f>
        <v>0</v>
      </c>
      <c r="L70" s="5">
        <v>0</v>
      </c>
      <c r="M70" s="5">
        <v>0</v>
      </c>
      <c r="N70" s="5">
        <f>L70+M70</f>
        <v>0</v>
      </c>
      <c r="O70" s="5">
        <v>0</v>
      </c>
      <c r="P70" s="5">
        <v>0</v>
      </c>
      <c r="Q70" s="5">
        <f>O70+P70</f>
        <v>0</v>
      </c>
      <c r="R70" s="5">
        <v>0</v>
      </c>
      <c r="S70" s="5">
        <v>0</v>
      </c>
      <c r="T70" s="5">
        <f>R70+S70</f>
        <v>0</v>
      </c>
      <c r="U70" s="5">
        <v>0</v>
      </c>
      <c r="V70" s="5">
        <v>0</v>
      </c>
      <c r="W70" s="8">
        <f>U70+V70</f>
        <v>0</v>
      </c>
      <c r="X70" s="5">
        <v>0</v>
      </c>
      <c r="Y70" s="5">
        <v>0</v>
      </c>
      <c r="Z70" s="8">
        <f>X70+Y70</f>
        <v>0</v>
      </c>
      <c r="AA70" s="5">
        <v>0</v>
      </c>
      <c r="AB70" s="5">
        <v>0</v>
      </c>
      <c r="AC70" s="6">
        <f>AA70+AB70</f>
        <v>0</v>
      </c>
    </row>
    <row r="71" spans="1:29" ht="19.5" customHeight="1">
      <c r="A71" s="55"/>
      <c r="B71" s="17" t="s">
        <v>3</v>
      </c>
      <c r="C71" s="5">
        <f>F71+I71+L71+O71+R71+U71+X71+AA71</f>
        <v>0</v>
      </c>
      <c r="D71" s="5">
        <f t="shared" ref="D71:E72" si="160">G71+J71+M71+P71+S71+V71+Y71+AB71</f>
        <v>0</v>
      </c>
      <c r="E71" s="6">
        <f t="shared" si="160"/>
        <v>0</v>
      </c>
      <c r="F71" s="5">
        <v>0</v>
      </c>
      <c r="G71" s="5">
        <v>0</v>
      </c>
      <c r="H71" s="5">
        <f t="shared" ref="H71:H72" si="161">F71+G71</f>
        <v>0</v>
      </c>
      <c r="I71" s="5">
        <v>0</v>
      </c>
      <c r="J71" s="5">
        <v>0</v>
      </c>
      <c r="K71" s="5">
        <f t="shared" ref="K71:K72" si="162">I71+J71</f>
        <v>0</v>
      </c>
      <c r="L71" s="5">
        <v>0</v>
      </c>
      <c r="M71" s="5">
        <v>0</v>
      </c>
      <c r="N71" s="5">
        <f t="shared" ref="N71:N72" si="163">L71+M71</f>
        <v>0</v>
      </c>
      <c r="O71" s="5">
        <v>0</v>
      </c>
      <c r="P71" s="5">
        <v>0</v>
      </c>
      <c r="Q71" s="5">
        <f t="shared" ref="Q71:Q72" si="164">O71+P71</f>
        <v>0</v>
      </c>
      <c r="R71" s="5">
        <v>0</v>
      </c>
      <c r="S71" s="5">
        <v>0</v>
      </c>
      <c r="T71" s="5">
        <f t="shared" ref="T71:T72" si="165">R71+S71</f>
        <v>0</v>
      </c>
      <c r="U71" s="5">
        <v>0</v>
      </c>
      <c r="V71" s="5">
        <v>0</v>
      </c>
      <c r="W71" s="8">
        <f t="shared" ref="W71:W72" si="166">U71+V71</f>
        <v>0</v>
      </c>
      <c r="X71" s="5">
        <v>0</v>
      </c>
      <c r="Y71" s="5">
        <v>0</v>
      </c>
      <c r="Z71" s="8">
        <f t="shared" ref="Z71:Z72" si="167">X71+Y71</f>
        <v>0</v>
      </c>
      <c r="AA71" s="5">
        <v>0</v>
      </c>
      <c r="AB71" s="5">
        <v>0</v>
      </c>
      <c r="AC71" s="6">
        <f t="shared" ref="AC71:AC72" si="168">AA71+AB71</f>
        <v>0</v>
      </c>
    </row>
    <row r="72" spans="1:29" ht="19.5" customHeight="1">
      <c r="A72" s="56"/>
      <c r="B72" s="17" t="s">
        <v>4</v>
      </c>
      <c r="C72" s="5">
        <f>F72+I72+L72+O72+R72+U72+X72+AA72</f>
        <v>0</v>
      </c>
      <c r="D72" s="5">
        <f t="shared" si="160"/>
        <v>0</v>
      </c>
      <c r="E72" s="6">
        <f t="shared" si="160"/>
        <v>0</v>
      </c>
      <c r="F72" s="5">
        <v>0</v>
      </c>
      <c r="G72" s="5">
        <v>0</v>
      </c>
      <c r="H72" s="5">
        <f t="shared" si="161"/>
        <v>0</v>
      </c>
      <c r="I72" s="5">
        <v>0</v>
      </c>
      <c r="J72" s="5">
        <v>0</v>
      </c>
      <c r="K72" s="5">
        <f t="shared" si="162"/>
        <v>0</v>
      </c>
      <c r="L72" s="5">
        <v>0</v>
      </c>
      <c r="M72" s="5">
        <v>0</v>
      </c>
      <c r="N72" s="5">
        <f t="shared" si="163"/>
        <v>0</v>
      </c>
      <c r="O72" s="5">
        <v>0</v>
      </c>
      <c r="P72" s="5">
        <v>0</v>
      </c>
      <c r="Q72" s="5">
        <f t="shared" si="164"/>
        <v>0</v>
      </c>
      <c r="R72" s="5">
        <v>0</v>
      </c>
      <c r="S72" s="5">
        <v>0</v>
      </c>
      <c r="T72" s="5">
        <f t="shared" si="165"/>
        <v>0</v>
      </c>
      <c r="U72" s="5">
        <v>0</v>
      </c>
      <c r="V72" s="5">
        <v>0</v>
      </c>
      <c r="W72" s="8">
        <f t="shared" si="166"/>
        <v>0</v>
      </c>
      <c r="X72" s="5">
        <v>0</v>
      </c>
      <c r="Y72" s="5">
        <v>0</v>
      </c>
      <c r="Z72" s="8">
        <f t="shared" si="167"/>
        <v>0</v>
      </c>
      <c r="AA72" s="5">
        <v>0</v>
      </c>
      <c r="AB72" s="5">
        <v>0</v>
      </c>
      <c r="AC72" s="6">
        <f t="shared" si="168"/>
        <v>0</v>
      </c>
    </row>
    <row r="73" spans="1:29" ht="19.5" customHeight="1" thickBot="1">
      <c r="A73" s="22" t="s">
        <v>5</v>
      </c>
      <c r="B73" s="21"/>
      <c r="C73" s="9">
        <f>SUM(C70:C72)</f>
        <v>0</v>
      </c>
      <c r="D73" s="9">
        <f t="shared" ref="D73:AC73" si="169">SUM(D70:D72)</f>
        <v>0</v>
      </c>
      <c r="E73" s="9">
        <f t="shared" si="169"/>
        <v>0</v>
      </c>
      <c r="F73" s="9">
        <f t="shared" si="169"/>
        <v>0</v>
      </c>
      <c r="G73" s="9">
        <f t="shared" si="169"/>
        <v>0</v>
      </c>
      <c r="H73" s="9">
        <f t="shared" si="169"/>
        <v>0</v>
      </c>
      <c r="I73" s="9">
        <f t="shared" si="169"/>
        <v>0</v>
      </c>
      <c r="J73" s="9">
        <f t="shared" si="169"/>
        <v>0</v>
      </c>
      <c r="K73" s="9">
        <f t="shared" si="169"/>
        <v>0</v>
      </c>
      <c r="L73" s="9">
        <f t="shared" si="169"/>
        <v>0</v>
      </c>
      <c r="M73" s="9">
        <f t="shared" si="169"/>
        <v>0</v>
      </c>
      <c r="N73" s="9">
        <f t="shared" si="169"/>
        <v>0</v>
      </c>
      <c r="O73" s="9">
        <f t="shared" si="169"/>
        <v>0</v>
      </c>
      <c r="P73" s="9">
        <f t="shared" si="169"/>
        <v>0</v>
      </c>
      <c r="Q73" s="9">
        <f t="shared" si="169"/>
        <v>0</v>
      </c>
      <c r="R73" s="9">
        <f t="shared" si="169"/>
        <v>0</v>
      </c>
      <c r="S73" s="9">
        <f t="shared" si="169"/>
        <v>0</v>
      </c>
      <c r="T73" s="9">
        <f t="shared" si="169"/>
        <v>0</v>
      </c>
      <c r="U73" s="9">
        <f t="shared" si="169"/>
        <v>0</v>
      </c>
      <c r="V73" s="9">
        <f t="shared" si="169"/>
        <v>0</v>
      </c>
      <c r="W73" s="9">
        <f t="shared" si="169"/>
        <v>0</v>
      </c>
      <c r="X73" s="9">
        <f t="shared" si="169"/>
        <v>0</v>
      </c>
      <c r="Y73" s="9">
        <f t="shared" si="169"/>
        <v>0</v>
      </c>
      <c r="Z73" s="9">
        <f t="shared" si="169"/>
        <v>0</v>
      </c>
      <c r="AA73" s="9">
        <f t="shared" si="169"/>
        <v>0</v>
      </c>
      <c r="AB73" s="9">
        <f t="shared" si="169"/>
        <v>0</v>
      </c>
      <c r="AC73" s="9">
        <f t="shared" si="169"/>
        <v>0</v>
      </c>
    </row>
    <row r="74" spans="1:29" ht="19.5" customHeight="1">
      <c r="A74" s="54" t="s">
        <v>40</v>
      </c>
      <c r="B74" s="18" t="s">
        <v>2</v>
      </c>
      <c r="C74" s="5">
        <f>F74+I74+L74+O74+R74+U74+X74+AA74</f>
        <v>5813908945</v>
      </c>
      <c r="D74" s="5">
        <f>G74+J74+M74+P74+S74+V74+Y74+AB74</f>
        <v>4629300894</v>
      </c>
      <c r="E74" s="6">
        <f>H74+K74+N74+Q74+T74+W74+Z74+AC74</f>
        <v>10443209839</v>
      </c>
      <c r="F74" s="5">
        <v>4895972349</v>
      </c>
      <c r="G74" s="5">
        <v>3771965965</v>
      </c>
      <c r="H74" s="5">
        <f>F74+G74</f>
        <v>8667938314</v>
      </c>
      <c r="I74" s="5">
        <v>90645983</v>
      </c>
      <c r="J74" s="5">
        <v>342319077</v>
      </c>
      <c r="K74" s="5">
        <f>I74+J74</f>
        <v>432965060</v>
      </c>
      <c r="L74" s="5">
        <v>223359706</v>
      </c>
      <c r="M74" s="5">
        <v>137792388</v>
      </c>
      <c r="N74" s="5">
        <f>L74+M74</f>
        <v>361152094</v>
      </c>
      <c r="O74" s="5">
        <v>0</v>
      </c>
      <c r="P74" s="5">
        <v>0</v>
      </c>
      <c r="Q74" s="5">
        <f>O74+P74</f>
        <v>0</v>
      </c>
      <c r="R74" s="5">
        <v>6905014</v>
      </c>
      <c r="S74" s="5">
        <v>5371023</v>
      </c>
      <c r="T74" s="5">
        <f>R74+S74</f>
        <v>12276037</v>
      </c>
      <c r="U74" s="5">
        <v>590003613</v>
      </c>
      <c r="V74" s="5">
        <v>368524255</v>
      </c>
      <c r="W74" s="8">
        <f>U74+V74</f>
        <v>958527868</v>
      </c>
      <c r="X74" s="5">
        <v>0</v>
      </c>
      <c r="Y74" s="5">
        <v>0</v>
      </c>
      <c r="Z74" s="8">
        <f>X74+Y74</f>
        <v>0</v>
      </c>
      <c r="AA74" s="5">
        <v>7022280</v>
      </c>
      <c r="AB74" s="5">
        <v>3328186</v>
      </c>
      <c r="AC74" s="6">
        <f>AA74+AB74</f>
        <v>10350466</v>
      </c>
    </row>
    <row r="75" spans="1:29" ht="19.5" customHeight="1">
      <c r="A75" s="55"/>
      <c r="B75" s="17" t="s">
        <v>3</v>
      </c>
      <c r="C75" s="5">
        <f>F75+I75+L75+O75+R75+U75+X75+AA75</f>
        <v>4564400715</v>
      </c>
      <c r="D75" s="5">
        <f t="shared" ref="D75:E76" si="170">G75+J75+M75+P75+S75+V75+Y75+AB75</f>
        <v>1754653259</v>
      </c>
      <c r="E75" s="6">
        <f t="shared" si="170"/>
        <v>6319053974</v>
      </c>
      <c r="F75" s="5">
        <v>1847304807</v>
      </c>
      <c r="G75" s="5">
        <v>652160799</v>
      </c>
      <c r="H75" s="5">
        <f t="shared" ref="H75:H76" si="171">F75+G75</f>
        <v>2499465606</v>
      </c>
      <c r="I75" s="5">
        <v>82805970</v>
      </c>
      <c r="J75" s="5">
        <v>56325286</v>
      </c>
      <c r="K75" s="5">
        <f t="shared" ref="K75:K76" si="172">I75+J75</f>
        <v>139131256</v>
      </c>
      <c r="L75" s="5">
        <v>11147444</v>
      </c>
      <c r="M75" s="5">
        <v>90420550</v>
      </c>
      <c r="N75" s="5">
        <f t="shared" ref="N75:N76" si="173">L75+M75</f>
        <v>101567994</v>
      </c>
      <c r="O75" s="5">
        <v>0</v>
      </c>
      <c r="P75" s="5">
        <v>0</v>
      </c>
      <c r="Q75" s="5">
        <f t="shared" ref="Q75:Q76" si="174">O75+P75</f>
        <v>0</v>
      </c>
      <c r="R75" s="5">
        <v>224192</v>
      </c>
      <c r="S75" s="5">
        <v>0</v>
      </c>
      <c r="T75" s="5">
        <f t="shared" ref="T75:T76" si="175">R75+S75</f>
        <v>224192</v>
      </c>
      <c r="U75" s="5">
        <v>1733136155</v>
      </c>
      <c r="V75" s="5">
        <v>935109085</v>
      </c>
      <c r="W75" s="8">
        <f t="shared" ref="W75:W76" si="176">U75+V75</f>
        <v>2668245240</v>
      </c>
      <c r="X75" s="5">
        <v>884583050</v>
      </c>
      <c r="Y75" s="5">
        <v>11056067</v>
      </c>
      <c r="Z75" s="8">
        <f t="shared" ref="Z75:Z76" si="177">X75+Y75</f>
        <v>895639117</v>
      </c>
      <c r="AA75" s="5">
        <v>5199097</v>
      </c>
      <c r="AB75" s="5">
        <v>9581472</v>
      </c>
      <c r="AC75" s="6">
        <f t="shared" ref="AC75:AC76" si="178">AA75+AB75</f>
        <v>14780569</v>
      </c>
    </row>
    <row r="76" spans="1:29" ht="19.5" customHeight="1">
      <c r="A76" s="56"/>
      <c r="B76" s="17" t="s">
        <v>4</v>
      </c>
      <c r="C76" s="5">
        <f>F76+I76+L76+O76+R76+U76+X76+AA76</f>
        <v>13747215902</v>
      </c>
      <c r="D76" s="5">
        <f t="shared" si="170"/>
        <v>11058801069</v>
      </c>
      <c r="E76" s="6">
        <f t="shared" si="170"/>
        <v>24806016971</v>
      </c>
      <c r="F76" s="5">
        <v>2400983668</v>
      </c>
      <c r="G76" s="5">
        <v>2305693258</v>
      </c>
      <c r="H76" s="5">
        <f t="shared" si="171"/>
        <v>4706676926</v>
      </c>
      <c r="I76" s="5">
        <v>286607120</v>
      </c>
      <c r="J76" s="5">
        <v>144936302</v>
      </c>
      <c r="K76" s="5">
        <f t="shared" si="172"/>
        <v>431543422</v>
      </c>
      <c r="L76" s="5">
        <v>120852163</v>
      </c>
      <c r="M76" s="5">
        <v>80025499</v>
      </c>
      <c r="N76" s="5">
        <f t="shared" si="173"/>
        <v>200877662</v>
      </c>
      <c r="O76" s="5">
        <v>0</v>
      </c>
      <c r="P76" s="5">
        <v>0</v>
      </c>
      <c r="Q76" s="5">
        <f t="shared" si="174"/>
        <v>0</v>
      </c>
      <c r="R76" s="5">
        <v>850308</v>
      </c>
      <c r="S76" s="5">
        <v>26887679</v>
      </c>
      <c r="T76" s="5">
        <f t="shared" si="175"/>
        <v>27737987</v>
      </c>
      <c r="U76" s="5">
        <v>10937922643</v>
      </c>
      <c r="V76" s="5">
        <v>8501258331</v>
      </c>
      <c r="W76" s="8">
        <f t="shared" si="176"/>
        <v>19439180974</v>
      </c>
      <c r="X76" s="5">
        <v>0</v>
      </c>
      <c r="Y76" s="5">
        <v>0</v>
      </c>
      <c r="Z76" s="8">
        <f t="shared" si="177"/>
        <v>0</v>
      </c>
      <c r="AA76" s="5">
        <v>0</v>
      </c>
      <c r="AB76" s="5">
        <v>0</v>
      </c>
      <c r="AC76" s="6">
        <f t="shared" si="178"/>
        <v>0</v>
      </c>
    </row>
    <row r="77" spans="1:29" ht="19.5" customHeight="1" thickBot="1">
      <c r="A77" s="22" t="s">
        <v>5</v>
      </c>
      <c r="B77" s="21"/>
      <c r="C77" s="9">
        <f>SUM(C74:C76)</f>
        <v>24125525562</v>
      </c>
      <c r="D77" s="9">
        <f t="shared" ref="D77:AC77" si="179">SUM(D74:D76)</f>
        <v>17442755222</v>
      </c>
      <c r="E77" s="9">
        <f t="shared" si="179"/>
        <v>41568280784</v>
      </c>
      <c r="F77" s="9">
        <f t="shared" si="179"/>
        <v>9144260824</v>
      </c>
      <c r="G77" s="9">
        <f t="shared" si="179"/>
        <v>6729820022</v>
      </c>
      <c r="H77" s="9">
        <f t="shared" si="179"/>
        <v>15874080846</v>
      </c>
      <c r="I77" s="9">
        <f t="shared" si="179"/>
        <v>460059073</v>
      </c>
      <c r="J77" s="9">
        <f t="shared" si="179"/>
        <v>543580665</v>
      </c>
      <c r="K77" s="9">
        <f t="shared" si="179"/>
        <v>1003639738</v>
      </c>
      <c r="L77" s="9">
        <f t="shared" si="179"/>
        <v>355359313</v>
      </c>
      <c r="M77" s="9">
        <f t="shared" si="179"/>
        <v>308238437</v>
      </c>
      <c r="N77" s="9">
        <f t="shared" si="179"/>
        <v>663597750</v>
      </c>
      <c r="O77" s="9">
        <f t="shared" si="179"/>
        <v>0</v>
      </c>
      <c r="P77" s="9">
        <f t="shared" si="179"/>
        <v>0</v>
      </c>
      <c r="Q77" s="9">
        <f t="shared" si="179"/>
        <v>0</v>
      </c>
      <c r="R77" s="9">
        <f t="shared" si="179"/>
        <v>7979514</v>
      </c>
      <c r="S77" s="9">
        <f t="shared" si="179"/>
        <v>32258702</v>
      </c>
      <c r="T77" s="9">
        <f t="shared" si="179"/>
        <v>40238216</v>
      </c>
      <c r="U77" s="9">
        <f t="shared" si="179"/>
        <v>13261062411</v>
      </c>
      <c r="V77" s="9">
        <f t="shared" si="179"/>
        <v>9804891671</v>
      </c>
      <c r="W77" s="9">
        <f t="shared" si="179"/>
        <v>23065954082</v>
      </c>
      <c r="X77" s="9">
        <f t="shared" si="179"/>
        <v>884583050</v>
      </c>
      <c r="Y77" s="9">
        <f t="shared" si="179"/>
        <v>11056067</v>
      </c>
      <c r="Z77" s="9">
        <f t="shared" si="179"/>
        <v>895639117</v>
      </c>
      <c r="AA77" s="9">
        <f t="shared" si="179"/>
        <v>12221377</v>
      </c>
      <c r="AB77" s="9">
        <f t="shared" si="179"/>
        <v>12909658</v>
      </c>
      <c r="AC77" s="9">
        <f t="shared" si="179"/>
        <v>25131035</v>
      </c>
    </row>
    <row r="78" spans="1:29" ht="19.5" customHeight="1">
      <c r="A78" s="54" t="s">
        <v>41</v>
      </c>
      <c r="B78" s="18" t="s">
        <v>2</v>
      </c>
      <c r="C78" s="5">
        <f>F78+I78+L78+O78+R78+U78+X78+AA78</f>
        <v>0</v>
      </c>
      <c r="D78" s="5">
        <f>G78+J78+M78+P78+S78+V78+Y78+AB78</f>
        <v>3936527</v>
      </c>
      <c r="E78" s="6">
        <f>H78+K78+N78+Q78+T78+W78+Z78+AC78</f>
        <v>3936527</v>
      </c>
      <c r="F78" s="5">
        <v>0</v>
      </c>
      <c r="G78" s="5">
        <v>3936527</v>
      </c>
      <c r="H78" s="5">
        <f>F78+G78</f>
        <v>3936527</v>
      </c>
      <c r="I78" s="5">
        <v>0</v>
      </c>
      <c r="J78" s="5">
        <v>0</v>
      </c>
      <c r="K78" s="5">
        <f>I78+J78</f>
        <v>0</v>
      </c>
      <c r="L78" s="5">
        <v>0</v>
      </c>
      <c r="M78" s="5">
        <v>0</v>
      </c>
      <c r="N78" s="5">
        <f>L78+M78</f>
        <v>0</v>
      </c>
      <c r="O78" s="5">
        <v>0</v>
      </c>
      <c r="P78" s="5">
        <v>0</v>
      </c>
      <c r="Q78" s="5">
        <f>O78+P78</f>
        <v>0</v>
      </c>
      <c r="R78" s="5">
        <v>0</v>
      </c>
      <c r="S78" s="5">
        <v>0</v>
      </c>
      <c r="T78" s="5">
        <f>R78+S78</f>
        <v>0</v>
      </c>
      <c r="U78" s="5">
        <v>0</v>
      </c>
      <c r="V78" s="5">
        <v>0</v>
      </c>
      <c r="W78" s="8">
        <f>U78+V78</f>
        <v>0</v>
      </c>
      <c r="X78" s="5">
        <v>0</v>
      </c>
      <c r="Y78" s="5">
        <v>0</v>
      </c>
      <c r="Z78" s="8">
        <f>X78+Y78</f>
        <v>0</v>
      </c>
      <c r="AA78" s="5">
        <v>0</v>
      </c>
      <c r="AB78" s="5">
        <v>0</v>
      </c>
      <c r="AC78" s="6">
        <f>AA78+AB78</f>
        <v>0</v>
      </c>
    </row>
    <row r="79" spans="1:29" ht="19.5" customHeight="1">
      <c r="A79" s="55"/>
      <c r="B79" s="17" t="s">
        <v>3</v>
      </c>
      <c r="C79" s="5">
        <f>F79+I79+L79+O79+R79+U79+X79+AA79</f>
        <v>678536607</v>
      </c>
      <c r="D79" s="5">
        <f t="shared" ref="D79:E80" si="180">G79+J79+M79+P79+S79+V79+Y79+AB79</f>
        <v>376157626</v>
      </c>
      <c r="E79" s="6">
        <f t="shared" si="180"/>
        <v>1054694233</v>
      </c>
      <c r="F79" s="5">
        <v>678536607</v>
      </c>
      <c r="G79" s="5">
        <v>376157626</v>
      </c>
      <c r="H79" s="5">
        <f t="shared" ref="H79:H80" si="181">F79+G79</f>
        <v>1054694233</v>
      </c>
      <c r="I79" s="5">
        <v>0</v>
      </c>
      <c r="J79" s="5">
        <v>0</v>
      </c>
      <c r="K79" s="5">
        <f t="shared" ref="K79:K80" si="182">I79+J79</f>
        <v>0</v>
      </c>
      <c r="L79" s="5">
        <v>0</v>
      </c>
      <c r="M79" s="5">
        <v>0</v>
      </c>
      <c r="N79" s="5">
        <f t="shared" ref="N79:N80" si="183">L79+M79</f>
        <v>0</v>
      </c>
      <c r="O79" s="5">
        <v>0</v>
      </c>
      <c r="P79" s="5">
        <v>0</v>
      </c>
      <c r="Q79" s="5">
        <f t="shared" ref="Q79:Q80" si="184">O79+P79</f>
        <v>0</v>
      </c>
      <c r="R79" s="5">
        <v>0</v>
      </c>
      <c r="S79" s="5">
        <v>0</v>
      </c>
      <c r="T79" s="5">
        <f t="shared" ref="T79:T80" si="185">R79+S79</f>
        <v>0</v>
      </c>
      <c r="U79" s="5">
        <v>0</v>
      </c>
      <c r="V79" s="5">
        <v>0</v>
      </c>
      <c r="W79" s="8">
        <f t="shared" ref="W79:W80" si="186">U79+V79</f>
        <v>0</v>
      </c>
      <c r="X79" s="5">
        <v>0</v>
      </c>
      <c r="Y79" s="5">
        <v>0</v>
      </c>
      <c r="Z79" s="8">
        <f t="shared" ref="Z79:Z80" si="187">X79+Y79</f>
        <v>0</v>
      </c>
      <c r="AA79" s="5">
        <v>0</v>
      </c>
      <c r="AB79" s="5">
        <v>0</v>
      </c>
      <c r="AC79" s="6">
        <f t="shared" ref="AC79:AC80" si="188">AA79+AB79</f>
        <v>0</v>
      </c>
    </row>
    <row r="80" spans="1:29" ht="19.5" customHeight="1">
      <c r="A80" s="56"/>
      <c r="B80" s="17" t="s">
        <v>4</v>
      </c>
      <c r="C80" s="5">
        <f>F80+I80+L80+O80+R80+U80+X80+AA80</f>
        <v>2663694458</v>
      </c>
      <c r="D80" s="5">
        <f t="shared" si="180"/>
        <v>3122139069</v>
      </c>
      <c r="E80" s="6">
        <f t="shared" si="180"/>
        <v>5785833527</v>
      </c>
      <c r="F80" s="5">
        <v>2663694458</v>
      </c>
      <c r="G80" s="5">
        <v>3122139069</v>
      </c>
      <c r="H80" s="5">
        <f t="shared" si="181"/>
        <v>5785833527</v>
      </c>
      <c r="I80" s="5">
        <v>0</v>
      </c>
      <c r="J80" s="5">
        <v>0</v>
      </c>
      <c r="K80" s="5">
        <f t="shared" si="182"/>
        <v>0</v>
      </c>
      <c r="L80" s="5">
        <v>0</v>
      </c>
      <c r="M80" s="5">
        <v>0</v>
      </c>
      <c r="N80" s="5">
        <f t="shared" si="183"/>
        <v>0</v>
      </c>
      <c r="O80" s="5">
        <v>0</v>
      </c>
      <c r="P80" s="5">
        <v>0</v>
      </c>
      <c r="Q80" s="5">
        <f t="shared" si="184"/>
        <v>0</v>
      </c>
      <c r="R80" s="5">
        <v>0</v>
      </c>
      <c r="S80" s="5">
        <v>0</v>
      </c>
      <c r="T80" s="5">
        <f t="shared" si="185"/>
        <v>0</v>
      </c>
      <c r="U80" s="5">
        <v>0</v>
      </c>
      <c r="V80" s="5">
        <v>0</v>
      </c>
      <c r="W80" s="8">
        <f t="shared" si="186"/>
        <v>0</v>
      </c>
      <c r="X80" s="5">
        <v>0</v>
      </c>
      <c r="Y80" s="5">
        <v>0</v>
      </c>
      <c r="Z80" s="8">
        <f t="shared" si="187"/>
        <v>0</v>
      </c>
      <c r="AA80" s="5">
        <v>0</v>
      </c>
      <c r="AB80" s="5">
        <v>0</v>
      </c>
      <c r="AC80" s="6">
        <f t="shared" si="188"/>
        <v>0</v>
      </c>
    </row>
    <row r="81" spans="1:29" ht="19.5" customHeight="1" thickBot="1">
      <c r="A81" s="22" t="s">
        <v>5</v>
      </c>
      <c r="B81" s="21"/>
      <c r="C81" s="9">
        <f>SUM(C78:C80)</f>
        <v>3342231065</v>
      </c>
      <c r="D81" s="9">
        <f t="shared" ref="D81:AC81" si="189">SUM(D78:D80)</f>
        <v>3502233222</v>
      </c>
      <c r="E81" s="9">
        <f t="shared" si="189"/>
        <v>6844464287</v>
      </c>
      <c r="F81" s="9">
        <f t="shared" si="189"/>
        <v>3342231065</v>
      </c>
      <c r="G81" s="9">
        <f t="shared" si="189"/>
        <v>3502233222</v>
      </c>
      <c r="H81" s="9">
        <f t="shared" si="189"/>
        <v>6844464287</v>
      </c>
      <c r="I81" s="9">
        <f t="shared" si="189"/>
        <v>0</v>
      </c>
      <c r="J81" s="9">
        <f t="shared" si="189"/>
        <v>0</v>
      </c>
      <c r="K81" s="9">
        <f t="shared" si="189"/>
        <v>0</v>
      </c>
      <c r="L81" s="9">
        <f t="shared" si="189"/>
        <v>0</v>
      </c>
      <c r="M81" s="9">
        <f t="shared" si="189"/>
        <v>0</v>
      </c>
      <c r="N81" s="9">
        <f t="shared" si="189"/>
        <v>0</v>
      </c>
      <c r="O81" s="9">
        <f t="shared" si="189"/>
        <v>0</v>
      </c>
      <c r="P81" s="9">
        <f t="shared" si="189"/>
        <v>0</v>
      </c>
      <c r="Q81" s="9">
        <f t="shared" si="189"/>
        <v>0</v>
      </c>
      <c r="R81" s="9">
        <f t="shared" si="189"/>
        <v>0</v>
      </c>
      <c r="S81" s="9">
        <f t="shared" si="189"/>
        <v>0</v>
      </c>
      <c r="T81" s="9">
        <f t="shared" si="189"/>
        <v>0</v>
      </c>
      <c r="U81" s="9">
        <f t="shared" si="189"/>
        <v>0</v>
      </c>
      <c r="V81" s="9">
        <f t="shared" si="189"/>
        <v>0</v>
      </c>
      <c r="W81" s="9">
        <f t="shared" si="189"/>
        <v>0</v>
      </c>
      <c r="X81" s="9">
        <f t="shared" si="189"/>
        <v>0</v>
      </c>
      <c r="Y81" s="9">
        <f t="shared" si="189"/>
        <v>0</v>
      </c>
      <c r="Z81" s="9">
        <f t="shared" si="189"/>
        <v>0</v>
      </c>
      <c r="AA81" s="9">
        <f t="shared" si="189"/>
        <v>0</v>
      </c>
      <c r="AB81" s="9">
        <f t="shared" si="189"/>
        <v>0</v>
      </c>
      <c r="AC81" s="9">
        <f t="shared" si="189"/>
        <v>0</v>
      </c>
    </row>
    <row r="82" spans="1:29" ht="19.5" customHeight="1">
      <c r="A82" s="54" t="s">
        <v>7</v>
      </c>
      <c r="B82" s="18" t="s">
        <v>2</v>
      </c>
      <c r="C82" s="5">
        <f>F82+I82+L82+O82+R82+U82+X82+AA82</f>
        <v>234305882</v>
      </c>
      <c r="D82" s="5">
        <f>G82+J82+M82+P82+S82+V82+Y82+AB82</f>
        <v>1226869549</v>
      </c>
      <c r="E82" s="6">
        <f>H82+K82+N82+Q82+T82+W82+Z82+AC82</f>
        <v>1461175431</v>
      </c>
      <c r="F82" s="5">
        <v>211194340</v>
      </c>
      <c r="G82" s="5">
        <v>1197723617</v>
      </c>
      <c r="H82" s="5">
        <f>F82+G82</f>
        <v>1408917957</v>
      </c>
      <c r="I82" s="5">
        <v>2621874</v>
      </c>
      <c r="J82" s="5">
        <v>845841</v>
      </c>
      <c r="K82" s="5">
        <f>I82+J82</f>
        <v>3467715</v>
      </c>
      <c r="L82" s="5">
        <v>0</v>
      </c>
      <c r="M82" s="5">
        <v>0</v>
      </c>
      <c r="N82" s="5">
        <f>L82+M82</f>
        <v>0</v>
      </c>
      <c r="O82" s="5">
        <v>0</v>
      </c>
      <c r="P82" s="5">
        <v>0</v>
      </c>
      <c r="Q82" s="5">
        <f>O82+P82</f>
        <v>0</v>
      </c>
      <c r="R82" s="5">
        <v>20489668</v>
      </c>
      <c r="S82" s="5">
        <v>25704370</v>
      </c>
      <c r="T82" s="5">
        <f>R82+S82</f>
        <v>46194038</v>
      </c>
      <c r="U82" s="5">
        <v>0</v>
      </c>
      <c r="V82" s="5">
        <v>2595721</v>
      </c>
      <c r="W82" s="8">
        <f>U82+V82</f>
        <v>2595721</v>
      </c>
      <c r="X82" s="5">
        <v>0</v>
      </c>
      <c r="Y82" s="5">
        <v>0</v>
      </c>
      <c r="Z82" s="8">
        <f>X82+Y82</f>
        <v>0</v>
      </c>
      <c r="AA82" s="5">
        <v>0</v>
      </c>
      <c r="AB82" s="5">
        <v>0</v>
      </c>
      <c r="AC82" s="6">
        <f>AA82+AB82</f>
        <v>0</v>
      </c>
    </row>
    <row r="83" spans="1:29" ht="19.5" customHeight="1">
      <c r="A83" s="55"/>
      <c r="B83" s="17" t="s">
        <v>3</v>
      </c>
      <c r="C83" s="5">
        <f>F83+I83+L83+O83+R83+U83+X83+AA83</f>
        <v>85043849</v>
      </c>
      <c r="D83" s="5">
        <f t="shared" ref="D83:E84" si="190">G83+J83+M83+P83+S83+V83+Y83+AB83</f>
        <v>10081306</v>
      </c>
      <c r="E83" s="6">
        <f t="shared" si="190"/>
        <v>95125155</v>
      </c>
      <c r="F83" s="5">
        <v>17851746</v>
      </c>
      <c r="G83" s="5">
        <v>10081306</v>
      </c>
      <c r="H83" s="5">
        <f t="shared" ref="H83:H84" si="191">F83+G83</f>
        <v>27933052</v>
      </c>
      <c r="I83" s="5">
        <v>0</v>
      </c>
      <c r="J83" s="5">
        <v>0</v>
      </c>
      <c r="K83" s="5">
        <f t="shared" ref="K83:K84" si="192">I83+J83</f>
        <v>0</v>
      </c>
      <c r="L83" s="5">
        <v>0</v>
      </c>
      <c r="M83" s="5">
        <v>0</v>
      </c>
      <c r="N83" s="5">
        <f t="shared" ref="N83:N84" si="193">L83+M83</f>
        <v>0</v>
      </c>
      <c r="O83" s="5">
        <v>0</v>
      </c>
      <c r="P83" s="5">
        <v>0</v>
      </c>
      <c r="Q83" s="5">
        <f t="shared" ref="Q83:Q84" si="194">O83+P83</f>
        <v>0</v>
      </c>
      <c r="R83" s="5">
        <v>0</v>
      </c>
      <c r="S83" s="5">
        <v>0</v>
      </c>
      <c r="T83" s="5">
        <f t="shared" ref="T83:T84" si="195">R83+S83</f>
        <v>0</v>
      </c>
      <c r="U83" s="5">
        <v>67192103</v>
      </c>
      <c r="V83" s="5">
        <v>0</v>
      </c>
      <c r="W83" s="8">
        <f t="shared" ref="W83:W84" si="196">U83+V83</f>
        <v>67192103</v>
      </c>
      <c r="X83" s="5">
        <v>0</v>
      </c>
      <c r="Y83" s="5">
        <v>0</v>
      </c>
      <c r="Z83" s="8">
        <f t="shared" ref="Z83:Z84" si="197">X83+Y83</f>
        <v>0</v>
      </c>
      <c r="AA83" s="5">
        <v>0</v>
      </c>
      <c r="AB83" s="5">
        <v>0</v>
      </c>
      <c r="AC83" s="6">
        <f t="shared" ref="AC83:AC84" si="198">AA83+AB83</f>
        <v>0</v>
      </c>
    </row>
    <row r="84" spans="1:29" ht="19.5" customHeight="1">
      <c r="A84" s="56"/>
      <c r="B84" s="17" t="s">
        <v>4</v>
      </c>
      <c r="C84" s="5">
        <f>F84+I84+L84+O84+R84+U84+X84+AA84</f>
        <v>1038342278</v>
      </c>
      <c r="D84" s="5">
        <f t="shared" si="190"/>
        <v>934233488</v>
      </c>
      <c r="E84" s="6">
        <f t="shared" si="190"/>
        <v>1972575766</v>
      </c>
      <c r="F84" s="5">
        <v>991943950</v>
      </c>
      <c r="G84" s="5">
        <v>805047590</v>
      </c>
      <c r="H84" s="5">
        <f t="shared" si="191"/>
        <v>1796991540</v>
      </c>
      <c r="I84" s="5">
        <v>742947</v>
      </c>
      <c r="J84" s="5">
        <v>31851559</v>
      </c>
      <c r="K84" s="5">
        <f t="shared" si="192"/>
        <v>32594506</v>
      </c>
      <c r="L84" s="5">
        <v>0</v>
      </c>
      <c r="M84" s="5">
        <v>0</v>
      </c>
      <c r="N84" s="5">
        <f t="shared" si="193"/>
        <v>0</v>
      </c>
      <c r="O84" s="5">
        <v>0</v>
      </c>
      <c r="P84" s="5">
        <v>0</v>
      </c>
      <c r="Q84" s="5">
        <f t="shared" si="194"/>
        <v>0</v>
      </c>
      <c r="R84" s="5">
        <v>0</v>
      </c>
      <c r="S84" s="5">
        <v>0</v>
      </c>
      <c r="T84" s="5">
        <f t="shared" si="195"/>
        <v>0</v>
      </c>
      <c r="U84" s="5">
        <v>45655381</v>
      </c>
      <c r="V84" s="5">
        <v>97334339</v>
      </c>
      <c r="W84" s="8">
        <f t="shared" si="196"/>
        <v>142989720</v>
      </c>
      <c r="X84" s="5">
        <v>0</v>
      </c>
      <c r="Y84" s="5">
        <v>0</v>
      </c>
      <c r="Z84" s="8">
        <f t="shared" si="197"/>
        <v>0</v>
      </c>
      <c r="AA84" s="5">
        <v>0</v>
      </c>
      <c r="AB84" s="5">
        <v>0</v>
      </c>
      <c r="AC84" s="6">
        <f t="shared" si="198"/>
        <v>0</v>
      </c>
    </row>
    <row r="85" spans="1:29" ht="19.5" customHeight="1" thickBot="1">
      <c r="A85" s="22" t="s">
        <v>5</v>
      </c>
      <c r="B85" s="21"/>
      <c r="C85" s="9">
        <f>SUM(C82:C84)</f>
        <v>1357692009</v>
      </c>
      <c r="D85" s="9">
        <f t="shared" ref="D85:AC85" si="199">SUM(D82:D84)</f>
        <v>2171184343</v>
      </c>
      <c r="E85" s="9">
        <f t="shared" si="199"/>
        <v>3528876352</v>
      </c>
      <c r="F85" s="9">
        <f t="shared" si="199"/>
        <v>1220990036</v>
      </c>
      <c r="G85" s="9">
        <f t="shared" si="199"/>
        <v>2012852513</v>
      </c>
      <c r="H85" s="9">
        <f t="shared" si="199"/>
        <v>3233842549</v>
      </c>
      <c r="I85" s="9">
        <f t="shared" si="199"/>
        <v>3364821</v>
      </c>
      <c r="J85" s="9">
        <f t="shared" si="199"/>
        <v>32697400</v>
      </c>
      <c r="K85" s="9">
        <f t="shared" si="199"/>
        <v>36062221</v>
      </c>
      <c r="L85" s="9">
        <f t="shared" si="199"/>
        <v>0</v>
      </c>
      <c r="M85" s="9">
        <f t="shared" si="199"/>
        <v>0</v>
      </c>
      <c r="N85" s="9">
        <f t="shared" si="199"/>
        <v>0</v>
      </c>
      <c r="O85" s="9">
        <f t="shared" si="199"/>
        <v>0</v>
      </c>
      <c r="P85" s="9">
        <f t="shared" si="199"/>
        <v>0</v>
      </c>
      <c r="Q85" s="9">
        <f t="shared" si="199"/>
        <v>0</v>
      </c>
      <c r="R85" s="9">
        <f t="shared" si="199"/>
        <v>20489668</v>
      </c>
      <c r="S85" s="9">
        <f t="shared" si="199"/>
        <v>25704370</v>
      </c>
      <c r="T85" s="9">
        <f t="shared" si="199"/>
        <v>46194038</v>
      </c>
      <c r="U85" s="9">
        <f t="shared" si="199"/>
        <v>112847484</v>
      </c>
      <c r="V85" s="9">
        <f t="shared" si="199"/>
        <v>99930060</v>
      </c>
      <c r="W85" s="9">
        <f t="shared" si="199"/>
        <v>212777544</v>
      </c>
      <c r="X85" s="9">
        <f t="shared" si="199"/>
        <v>0</v>
      </c>
      <c r="Y85" s="9">
        <f t="shared" si="199"/>
        <v>0</v>
      </c>
      <c r="Z85" s="9">
        <f t="shared" si="199"/>
        <v>0</v>
      </c>
      <c r="AA85" s="9">
        <f t="shared" si="199"/>
        <v>0</v>
      </c>
      <c r="AB85" s="9">
        <f t="shared" si="199"/>
        <v>0</v>
      </c>
      <c r="AC85" s="9">
        <f t="shared" si="199"/>
        <v>0</v>
      </c>
    </row>
    <row r="86" spans="1:29" ht="19.5" customHeight="1">
      <c r="A86" s="54" t="s">
        <v>42</v>
      </c>
      <c r="B86" s="18" t="s">
        <v>2</v>
      </c>
      <c r="C86" s="5">
        <f>F86+I86+L86+O86+R86+U86+X86+AA86</f>
        <v>5493730</v>
      </c>
      <c r="D86" s="5">
        <f>G86+J86+M86+P86+S86+V86+Y86+AB86</f>
        <v>3663312</v>
      </c>
      <c r="E86" s="6">
        <f>H86+K86+N86+Q86+T86+W86+Z86+AC86</f>
        <v>9157042</v>
      </c>
      <c r="F86" s="5">
        <v>5002950</v>
      </c>
      <c r="G86" s="5">
        <v>3663312</v>
      </c>
      <c r="H86" s="5">
        <f>F86+G86</f>
        <v>8666262</v>
      </c>
      <c r="I86" s="5">
        <v>490780</v>
      </c>
      <c r="J86" s="5">
        <v>0</v>
      </c>
      <c r="K86" s="5">
        <f>I86+J86</f>
        <v>490780</v>
      </c>
      <c r="L86" s="5">
        <v>0</v>
      </c>
      <c r="M86" s="5">
        <v>0</v>
      </c>
      <c r="N86" s="5">
        <f>L86+M86</f>
        <v>0</v>
      </c>
      <c r="O86" s="5">
        <v>0</v>
      </c>
      <c r="P86" s="5">
        <v>0</v>
      </c>
      <c r="Q86" s="5">
        <f>O86+P86</f>
        <v>0</v>
      </c>
      <c r="R86" s="5">
        <v>0</v>
      </c>
      <c r="S86" s="5">
        <v>0</v>
      </c>
      <c r="T86" s="5">
        <f>R86+S86</f>
        <v>0</v>
      </c>
      <c r="U86" s="5">
        <v>0</v>
      </c>
      <c r="V86" s="5">
        <v>0</v>
      </c>
      <c r="W86" s="8">
        <f>U86+V86</f>
        <v>0</v>
      </c>
      <c r="X86" s="5">
        <v>0</v>
      </c>
      <c r="Y86" s="5">
        <v>0</v>
      </c>
      <c r="Z86" s="8">
        <f>X86+Y86</f>
        <v>0</v>
      </c>
      <c r="AA86" s="5">
        <v>0</v>
      </c>
      <c r="AB86" s="5">
        <v>0</v>
      </c>
      <c r="AC86" s="6">
        <f>AA86+AB86</f>
        <v>0</v>
      </c>
    </row>
    <row r="87" spans="1:29" ht="19.5" customHeight="1">
      <c r="A87" s="55"/>
      <c r="B87" s="17" t="s">
        <v>3</v>
      </c>
      <c r="C87" s="5">
        <f>F87+I87+L87+O87+R87+U87+X87+AA87</f>
        <v>0</v>
      </c>
      <c r="D87" s="5">
        <f t="shared" ref="D87:E88" si="200">G87+J87+M87+P87+S87+V87+Y87+AB87</f>
        <v>0</v>
      </c>
      <c r="E87" s="6">
        <f t="shared" si="200"/>
        <v>0</v>
      </c>
      <c r="F87" s="5">
        <v>0</v>
      </c>
      <c r="G87" s="5">
        <v>0</v>
      </c>
      <c r="H87" s="5">
        <f t="shared" ref="H87:H88" si="201">F87+G87</f>
        <v>0</v>
      </c>
      <c r="I87" s="5">
        <v>0</v>
      </c>
      <c r="J87" s="5">
        <v>0</v>
      </c>
      <c r="K87" s="5">
        <f t="shared" ref="K87:K88" si="202">I87+J87</f>
        <v>0</v>
      </c>
      <c r="L87" s="5">
        <v>0</v>
      </c>
      <c r="M87" s="5">
        <v>0</v>
      </c>
      <c r="N87" s="5">
        <f t="shared" ref="N87:N88" si="203">L87+M87</f>
        <v>0</v>
      </c>
      <c r="O87" s="5">
        <v>0</v>
      </c>
      <c r="P87" s="5">
        <v>0</v>
      </c>
      <c r="Q87" s="5">
        <f t="shared" ref="Q87:Q88" si="204">O87+P87</f>
        <v>0</v>
      </c>
      <c r="R87" s="5">
        <v>0</v>
      </c>
      <c r="S87" s="5">
        <v>0</v>
      </c>
      <c r="T87" s="5">
        <f t="shared" ref="T87:T88" si="205">R87+S87</f>
        <v>0</v>
      </c>
      <c r="U87" s="5">
        <v>0</v>
      </c>
      <c r="V87" s="5">
        <v>0</v>
      </c>
      <c r="W87" s="8">
        <f t="shared" ref="W87:W88" si="206">U87+V87</f>
        <v>0</v>
      </c>
      <c r="X87" s="5">
        <v>0</v>
      </c>
      <c r="Y87" s="5">
        <v>0</v>
      </c>
      <c r="Z87" s="8">
        <f t="shared" ref="Z87:Z88" si="207">X87+Y87</f>
        <v>0</v>
      </c>
      <c r="AA87" s="5">
        <v>0</v>
      </c>
      <c r="AB87" s="5">
        <v>0</v>
      </c>
      <c r="AC87" s="6">
        <f t="shared" ref="AC87:AC88" si="208">AA87+AB87</f>
        <v>0</v>
      </c>
    </row>
    <row r="88" spans="1:29" ht="19.5" customHeight="1">
      <c r="A88" s="56"/>
      <c r="B88" s="17" t="s">
        <v>4</v>
      </c>
      <c r="C88" s="5">
        <f>F88+I88+L88+O88+R88+U88+X88+AA88</f>
        <v>294884252</v>
      </c>
      <c r="D88" s="5">
        <f t="shared" si="200"/>
        <v>236803701</v>
      </c>
      <c r="E88" s="6">
        <f t="shared" si="200"/>
        <v>531687953</v>
      </c>
      <c r="F88" s="5">
        <v>293125293</v>
      </c>
      <c r="G88" s="5">
        <v>236371225</v>
      </c>
      <c r="H88" s="5">
        <f t="shared" si="201"/>
        <v>529496518</v>
      </c>
      <c r="I88" s="5">
        <v>0</v>
      </c>
      <c r="J88" s="5">
        <v>0</v>
      </c>
      <c r="K88" s="5">
        <f t="shared" si="202"/>
        <v>0</v>
      </c>
      <c r="L88" s="5">
        <v>0</v>
      </c>
      <c r="M88" s="5">
        <v>0</v>
      </c>
      <c r="N88" s="5">
        <f t="shared" si="203"/>
        <v>0</v>
      </c>
      <c r="O88" s="5">
        <v>0</v>
      </c>
      <c r="P88" s="5">
        <v>0</v>
      </c>
      <c r="Q88" s="5">
        <f t="shared" si="204"/>
        <v>0</v>
      </c>
      <c r="R88" s="5">
        <v>0</v>
      </c>
      <c r="S88" s="5">
        <v>0</v>
      </c>
      <c r="T88" s="5">
        <f t="shared" si="205"/>
        <v>0</v>
      </c>
      <c r="U88" s="5">
        <v>1758959</v>
      </c>
      <c r="V88" s="5">
        <v>432476</v>
      </c>
      <c r="W88" s="8">
        <f t="shared" si="206"/>
        <v>2191435</v>
      </c>
      <c r="X88" s="5">
        <v>0</v>
      </c>
      <c r="Y88" s="5">
        <v>0</v>
      </c>
      <c r="Z88" s="8">
        <f t="shared" si="207"/>
        <v>0</v>
      </c>
      <c r="AA88" s="5">
        <v>0</v>
      </c>
      <c r="AB88" s="5">
        <v>0</v>
      </c>
      <c r="AC88" s="6">
        <f t="shared" si="208"/>
        <v>0</v>
      </c>
    </row>
    <row r="89" spans="1:29" ht="19.5" customHeight="1" thickBot="1">
      <c r="A89" s="22" t="s">
        <v>5</v>
      </c>
      <c r="B89" s="21"/>
      <c r="C89" s="9">
        <f>SUM(C86:C88)</f>
        <v>300377982</v>
      </c>
      <c r="D89" s="9">
        <f t="shared" ref="D89:AC89" si="209">SUM(D86:D88)</f>
        <v>240467013</v>
      </c>
      <c r="E89" s="9">
        <f t="shared" si="209"/>
        <v>540844995</v>
      </c>
      <c r="F89" s="9">
        <f t="shared" si="209"/>
        <v>298128243</v>
      </c>
      <c r="G89" s="9">
        <f t="shared" si="209"/>
        <v>240034537</v>
      </c>
      <c r="H89" s="9">
        <f t="shared" si="209"/>
        <v>538162780</v>
      </c>
      <c r="I89" s="9">
        <f t="shared" si="209"/>
        <v>490780</v>
      </c>
      <c r="J89" s="9">
        <f t="shared" si="209"/>
        <v>0</v>
      </c>
      <c r="K89" s="9">
        <f t="shared" si="209"/>
        <v>490780</v>
      </c>
      <c r="L89" s="9">
        <f t="shared" si="209"/>
        <v>0</v>
      </c>
      <c r="M89" s="9">
        <f t="shared" si="209"/>
        <v>0</v>
      </c>
      <c r="N89" s="9">
        <f t="shared" si="209"/>
        <v>0</v>
      </c>
      <c r="O89" s="9">
        <f t="shared" si="209"/>
        <v>0</v>
      </c>
      <c r="P89" s="9">
        <f t="shared" si="209"/>
        <v>0</v>
      </c>
      <c r="Q89" s="9">
        <f t="shared" si="209"/>
        <v>0</v>
      </c>
      <c r="R89" s="9">
        <f t="shared" si="209"/>
        <v>0</v>
      </c>
      <c r="S89" s="9">
        <f t="shared" si="209"/>
        <v>0</v>
      </c>
      <c r="T89" s="9">
        <f t="shared" si="209"/>
        <v>0</v>
      </c>
      <c r="U89" s="9">
        <f t="shared" si="209"/>
        <v>1758959</v>
      </c>
      <c r="V89" s="9">
        <f t="shared" si="209"/>
        <v>432476</v>
      </c>
      <c r="W89" s="9">
        <f t="shared" si="209"/>
        <v>2191435</v>
      </c>
      <c r="X89" s="9">
        <f t="shared" si="209"/>
        <v>0</v>
      </c>
      <c r="Y89" s="9">
        <f t="shared" si="209"/>
        <v>0</v>
      </c>
      <c r="Z89" s="9">
        <f t="shared" si="209"/>
        <v>0</v>
      </c>
      <c r="AA89" s="9">
        <f t="shared" si="209"/>
        <v>0</v>
      </c>
      <c r="AB89" s="9">
        <f t="shared" si="209"/>
        <v>0</v>
      </c>
      <c r="AC89" s="9">
        <f t="shared" si="209"/>
        <v>0</v>
      </c>
    </row>
    <row r="90" spans="1:29" ht="19.5" customHeight="1">
      <c r="A90" s="54" t="s">
        <v>43</v>
      </c>
      <c r="B90" s="18" t="s">
        <v>2</v>
      </c>
      <c r="C90" s="5">
        <f>F90+I90+L90+O90+R90+U90+X90+AA90</f>
        <v>129255542</v>
      </c>
      <c r="D90" s="5">
        <f>G90+J90+M90+P90+S90+V90+Y90+AB90</f>
        <v>20044421</v>
      </c>
      <c r="E90" s="6">
        <f>H90+K90+N90+Q90+T90+W90+Z90+AC90</f>
        <v>149299963</v>
      </c>
      <c r="F90" s="5">
        <v>112844448</v>
      </c>
      <c r="G90" s="5">
        <v>8378956</v>
      </c>
      <c r="H90" s="5">
        <f>F90+G90</f>
        <v>121223404</v>
      </c>
      <c r="I90" s="5">
        <v>305570</v>
      </c>
      <c r="J90" s="5">
        <v>0</v>
      </c>
      <c r="K90" s="5">
        <f>I90+J90</f>
        <v>305570</v>
      </c>
      <c r="L90" s="5">
        <v>0</v>
      </c>
      <c r="M90" s="5">
        <v>0</v>
      </c>
      <c r="N90" s="5">
        <f>L90+M90</f>
        <v>0</v>
      </c>
      <c r="O90" s="5">
        <v>0</v>
      </c>
      <c r="P90" s="5">
        <v>0</v>
      </c>
      <c r="Q90" s="5">
        <f>O90+P90</f>
        <v>0</v>
      </c>
      <c r="R90" s="5">
        <v>10352160</v>
      </c>
      <c r="S90" s="5">
        <v>5284675</v>
      </c>
      <c r="T90" s="5">
        <f>R90+S90</f>
        <v>15636835</v>
      </c>
      <c r="U90" s="5">
        <v>5753364</v>
      </c>
      <c r="V90" s="5">
        <v>6380790</v>
      </c>
      <c r="W90" s="8">
        <f>U90+V90</f>
        <v>12134154</v>
      </c>
      <c r="X90" s="5">
        <v>0</v>
      </c>
      <c r="Y90" s="5">
        <v>0</v>
      </c>
      <c r="Z90" s="8">
        <f>X90+Y90</f>
        <v>0</v>
      </c>
      <c r="AA90" s="5">
        <v>0</v>
      </c>
      <c r="AB90" s="5">
        <v>0</v>
      </c>
      <c r="AC90" s="6">
        <f>AA90+AB90</f>
        <v>0</v>
      </c>
    </row>
    <row r="91" spans="1:29" ht="19.5" customHeight="1">
      <c r="A91" s="55"/>
      <c r="B91" s="17" t="s">
        <v>3</v>
      </c>
      <c r="C91" s="5">
        <f>F91+I91+L91+O91+R91+U91+X91+AA91</f>
        <v>641583654</v>
      </c>
      <c r="D91" s="5">
        <f t="shared" ref="D91:E92" si="210">G91+J91+M91+P91+S91+V91+Y91+AB91</f>
        <v>218511494</v>
      </c>
      <c r="E91" s="6">
        <f t="shared" si="210"/>
        <v>860095148</v>
      </c>
      <c r="F91" s="5">
        <v>0</v>
      </c>
      <c r="G91" s="5">
        <v>0</v>
      </c>
      <c r="H91" s="5">
        <f t="shared" ref="H91:H92" si="211">F91+G91</f>
        <v>0</v>
      </c>
      <c r="I91" s="5">
        <v>0</v>
      </c>
      <c r="J91" s="5">
        <v>0</v>
      </c>
      <c r="K91" s="5">
        <f t="shared" ref="K91:K92" si="212">I91+J91</f>
        <v>0</v>
      </c>
      <c r="L91" s="5">
        <v>0</v>
      </c>
      <c r="M91" s="5">
        <v>0</v>
      </c>
      <c r="N91" s="5">
        <f t="shared" ref="N91:N92" si="213">L91+M91</f>
        <v>0</v>
      </c>
      <c r="O91" s="5">
        <v>0</v>
      </c>
      <c r="P91" s="5">
        <v>0</v>
      </c>
      <c r="Q91" s="5">
        <f t="shared" ref="Q91:Q92" si="214">O91+P91</f>
        <v>0</v>
      </c>
      <c r="R91" s="5">
        <v>0</v>
      </c>
      <c r="S91" s="5">
        <v>0</v>
      </c>
      <c r="T91" s="5">
        <f t="shared" ref="T91:T92" si="215">R91+S91</f>
        <v>0</v>
      </c>
      <c r="U91" s="5">
        <v>641583654</v>
      </c>
      <c r="V91" s="5">
        <v>218511494</v>
      </c>
      <c r="W91" s="8">
        <f t="shared" ref="W91:W92" si="216">U91+V91</f>
        <v>860095148</v>
      </c>
      <c r="X91" s="5">
        <v>0</v>
      </c>
      <c r="Y91" s="5">
        <v>0</v>
      </c>
      <c r="Z91" s="8">
        <f t="shared" ref="Z91:Z92" si="217">X91+Y91</f>
        <v>0</v>
      </c>
      <c r="AA91" s="5">
        <v>0</v>
      </c>
      <c r="AB91" s="5">
        <v>0</v>
      </c>
      <c r="AC91" s="6">
        <f t="shared" ref="AC91:AC92" si="218">AA91+AB91</f>
        <v>0</v>
      </c>
    </row>
    <row r="92" spans="1:29" ht="19.5" customHeight="1">
      <c r="A92" s="56"/>
      <c r="B92" s="17" t="s">
        <v>4</v>
      </c>
      <c r="C92" s="5">
        <f>F92+I92+L92+O92+R92+U92+X92+AA92</f>
        <v>1048761876</v>
      </c>
      <c r="D92" s="5">
        <f t="shared" si="210"/>
        <v>1872380256</v>
      </c>
      <c r="E92" s="6">
        <f t="shared" si="210"/>
        <v>2921142132</v>
      </c>
      <c r="F92" s="5">
        <v>875338531</v>
      </c>
      <c r="G92" s="5">
        <v>1832740911</v>
      </c>
      <c r="H92" s="5">
        <f t="shared" si="211"/>
        <v>2708079442</v>
      </c>
      <c r="I92" s="5">
        <v>12519</v>
      </c>
      <c r="J92" s="5">
        <v>0</v>
      </c>
      <c r="K92" s="5">
        <f t="shared" si="212"/>
        <v>12519</v>
      </c>
      <c r="L92" s="5">
        <v>0</v>
      </c>
      <c r="M92" s="5">
        <v>0</v>
      </c>
      <c r="N92" s="5">
        <f t="shared" si="213"/>
        <v>0</v>
      </c>
      <c r="O92" s="5">
        <v>0</v>
      </c>
      <c r="P92" s="5">
        <v>0</v>
      </c>
      <c r="Q92" s="5">
        <f t="shared" si="214"/>
        <v>0</v>
      </c>
      <c r="R92" s="5">
        <v>158286571</v>
      </c>
      <c r="S92" s="5">
        <v>23764174</v>
      </c>
      <c r="T92" s="5">
        <f t="shared" si="215"/>
        <v>182050745</v>
      </c>
      <c r="U92" s="5">
        <v>15124255</v>
      </c>
      <c r="V92" s="5">
        <v>15875171</v>
      </c>
      <c r="W92" s="8">
        <f t="shared" si="216"/>
        <v>30999426</v>
      </c>
      <c r="X92" s="5">
        <v>0</v>
      </c>
      <c r="Y92" s="5">
        <v>0</v>
      </c>
      <c r="Z92" s="8">
        <f t="shared" si="217"/>
        <v>0</v>
      </c>
      <c r="AA92" s="5">
        <v>0</v>
      </c>
      <c r="AB92" s="5">
        <v>0</v>
      </c>
      <c r="AC92" s="6">
        <f t="shared" si="218"/>
        <v>0</v>
      </c>
    </row>
    <row r="93" spans="1:29" ht="19.5" customHeight="1" thickBot="1">
      <c r="A93" s="22" t="s">
        <v>5</v>
      </c>
      <c r="B93" s="21"/>
      <c r="C93" s="9">
        <f>SUM(C90:C92)</f>
        <v>1819601072</v>
      </c>
      <c r="D93" s="9">
        <f t="shared" ref="D93:AC93" si="219">SUM(D90:D92)</f>
        <v>2110936171</v>
      </c>
      <c r="E93" s="9">
        <f t="shared" si="219"/>
        <v>3930537243</v>
      </c>
      <c r="F93" s="9">
        <f t="shared" si="219"/>
        <v>988182979</v>
      </c>
      <c r="G93" s="9">
        <f t="shared" si="219"/>
        <v>1841119867</v>
      </c>
      <c r="H93" s="9">
        <f t="shared" si="219"/>
        <v>2829302846</v>
      </c>
      <c r="I93" s="9">
        <f t="shared" si="219"/>
        <v>318089</v>
      </c>
      <c r="J93" s="9">
        <f t="shared" si="219"/>
        <v>0</v>
      </c>
      <c r="K93" s="9">
        <f t="shared" si="219"/>
        <v>318089</v>
      </c>
      <c r="L93" s="9">
        <f t="shared" si="219"/>
        <v>0</v>
      </c>
      <c r="M93" s="9">
        <f t="shared" si="219"/>
        <v>0</v>
      </c>
      <c r="N93" s="9">
        <f t="shared" si="219"/>
        <v>0</v>
      </c>
      <c r="O93" s="9">
        <f t="shared" si="219"/>
        <v>0</v>
      </c>
      <c r="P93" s="9">
        <f t="shared" si="219"/>
        <v>0</v>
      </c>
      <c r="Q93" s="9">
        <f t="shared" si="219"/>
        <v>0</v>
      </c>
      <c r="R93" s="9">
        <f t="shared" si="219"/>
        <v>168638731</v>
      </c>
      <c r="S93" s="9">
        <f t="shared" si="219"/>
        <v>29048849</v>
      </c>
      <c r="T93" s="9">
        <f t="shared" si="219"/>
        <v>197687580</v>
      </c>
      <c r="U93" s="9">
        <f t="shared" si="219"/>
        <v>662461273</v>
      </c>
      <c r="V93" s="9">
        <f t="shared" si="219"/>
        <v>240767455</v>
      </c>
      <c r="W93" s="9">
        <f t="shared" si="219"/>
        <v>903228728</v>
      </c>
      <c r="X93" s="9">
        <f t="shared" si="219"/>
        <v>0</v>
      </c>
      <c r="Y93" s="9">
        <f t="shared" si="219"/>
        <v>0</v>
      </c>
      <c r="Z93" s="9">
        <f t="shared" si="219"/>
        <v>0</v>
      </c>
      <c r="AA93" s="9">
        <f t="shared" si="219"/>
        <v>0</v>
      </c>
      <c r="AB93" s="9">
        <f t="shared" si="219"/>
        <v>0</v>
      </c>
      <c r="AC93" s="9">
        <f t="shared" si="219"/>
        <v>0</v>
      </c>
    </row>
    <row r="94" spans="1:29" ht="19.5" customHeight="1">
      <c r="A94" s="54" t="s">
        <v>44</v>
      </c>
      <c r="B94" s="18" t="s">
        <v>2</v>
      </c>
      <c r="C94" s="5">
        <f>F94+I94+L94+O94+R94+U94+X94+AA94</f>
        <v>403304</v>
      </c>
      <c r="D94" s="5">
        <f>G94+J94+M94+P94+S94+V94+Y94+AB94</f>
        <v>1642258</v>
      </c>
      <c r="E94" s="6">
        <f>H94+K94+N94+Q94+T94+W94+Z94+AC94</f>
        <v>2045562</v>
      </c>
      <c r="F94" s="5">
        <v>403304</v>
      </c>
      <c r="G94" s="5">
        <v>1642258</v>
      </c>
      <c r="H94" s="5">
        <f>F94+G94</f>
        <v>2045562</v>
      </c>
      <c r="I94" s="5">
        <v>0</v>
      </c>
      <c r="J94" s="5">
        <v>0</v>
      </c>
      <c r="K94" s="5">
        <f>I94+J94</f>
        <v>0</v>
      </c>
      <c r="L94" s="5">
        <v>0</v>
      </c>
      <c r="M94" s="5">
        <v>0</v>
      </c>
      <c r="N94" s="5">
        <f>L94+M94</f>
        <v>0</v>
      </c>
      <c r="O94" s="5">
        <v>0</v>
      </c>
      <c r="P94" s="5">
        <v>0</v>
      </c>
      <c r="Q94" s="5">
        <f>O94+P94</f>
        <v>0</v>
      </c>
      <c r="R94" s="5">
        <v>0</v>
      </c>
      <c r="S94" s="5">
        <v>0</v>
      </c>
      <c r="T94" s="5">
        <f>R94+S94</f>
        <v>0</v>
      </c>
      <c r="U94" s="5">
        <v>0</v>
      </c>
      <c r="V94" s="5">
        <v>0</v>
      </c>
      <c r="W94" s="8">
        <f>U94+V94</f>
        <v>0</v>
      </c>
      <c r="X94" s="5">
        <v>0</v>
      </c>
      <c r="Y94" s="5">
        <v>0</v>
      </c>
      <c r="Z94" s="8">
        <f>X94+Y94</f>
        <v>0</v>
      </c>
      <c r="AA94" s="5">
        <v>0</v>
      </c>
      <c r="AB94" s="5">
        <v>0</v>
      </c>
      <c r="AC94" s="6">
        <f>AA94+AB94</f>
        <v>0</v>
      </c>
    </row>
    <row r="95" spans="1:29" ht="19.5" customHeight="1">
      <c r="A95" s="55"/>
      <c r="B95" s="17" t="s">
        <v>3</v>
      </c>
      <c r="C95" s="5">
        <f>F95+I95+L95+O95+R95+U95+X95+AA95</f>
        <v>0</v>
      </c>
      <c r="D95" s="5">
        <f t="shared" ref="D95:E96" si="220">G95+J95+M95+P95+S95+V95+Y95+AB95</f>
        <v>0</v>
      </c>
      <c r="E95" s="6">
        <f t="shared" si="220"/>
        <v>0</v>
      </c>
      <c r="F95" s="5">
        <v>0</v>
      </c>
      <c r="G95" s="5">
        <v>0</v>
      </c>
      <c r="H95" s="5">
        <f t="shared" ref="H95:H96" si="221">F95+G95</f>
        <v>0</v>
      </c>
      <c r="I95" s="5">
        <v>0</v>
      </c>
      <c r="J95" s="5">
        <v>0</v>
      </c>
      <c r="K95" s="5">
        <f t="shared" ref="K95:K96" si="222">I95+J95</f>
        <v>0</v>
      </c>
      <c r="L95" s="5">
        <v>0</v>
      </c>
      <c r="M95" s="5">
        <v>0</v>
      </c>
      <c r="N95" s="5">
        <f t="shared" ref="N95:N96" si="223">L95+M95</f>
        <v>0</v>
      </c>
      <c r="O95" s="5">
        <v>0</v>
      </c>
      <c r="P95" s="5">
        <v>0</v>
      </c>
      <c r="Q95" s="5">
        <f t="shared" ref="Q95:Q96" si="224">O95+P95</f>
        <v>0</v>
      </c>
      <c r="R95" s="5">
        <v>0</v>
      </c>
      <c r="S95" s="5">
        <v>0</v>
      </c>
      <c r="T95" s="5">
        <f t="shared" ref="T95:T96" si="225">R95+S95</f>
        <v>0</v>
      </c>
      <c r="U95" s="5">
        <v>0</v>
      </c>
      <c r="V95" s="5">
        <v>0</v>
      </c>
      <c r="W95" s="8">
        <f t="shared" ref="W95:W96" si="226">U95+V95</f>
        <v>0</v>
      </c>
      <c r="X95" s="5">
        <v>0</v>
      </c>
      <c r="Y95" s="5">
        <v>0</v>
      </c>
      <c r="Z95" s="8">
        <f t="shared" ref="Z95:Z96" si="227">X95+Y95</f>
        <v>0</v>
      </c>
      <c r="AA95" s="5">
        <v>0</v>
      </c>
      <c r="AB95" s="5">
        <v>0</v>
      </c>
      <c r="AC95" s="6">
        <f t="shared" ref="AC95:AC96" si="228">AA95+AB95</f>
        <v>0</v>
      </c>
    </row>
    <row r="96" spans="1:29" ht="19.5" customHeight="1">
      <c r="A96" s="56"/>
      <c r="B96" s="17" t="s">
        <v>4</v>
      </c>
      <c r="C96" s="5">
        <f>F96+I96+L96+O96+R96+U96+X96+AA96</f>
        <v>22431294</v>
      </c>
      <c r="D96" s="5">
        <f t="shared" si="220"/>
        <v>205707728</v>
      </c>
      <c r="E96" s="6">
        <f t="shared" si="220"/>
        <v>228139022</v>
      </c>
      <c r="F96" s="5">
        <v>22431294</v>
      </c>
      <c r="G96" s="5">
        <v>205707728</v>
      </c>
      <c r="H96" s="5">
        <f t="shared" si="221"/>
        <v>228139022</v>
      </c>
      <c r="I96" s="5">
        <v>0</v>
      </c>
      <c r="J96" s="5">
        <v>0</v>
      </c>
      <c r="K96" s="5">
        <f t="shared" si="222"/>
        <v>0</v>
      </c>
      <c r="L96" s="5">
        <v>0</v>
      </c>
      <c r="M96" s="5">
        <v>0</v>
      </c>
      <c r="N96" s="5">
        <f t="shared" si="223"/>
        <v>0</v>
      </c>
      <c r="O96" s="5">
        <v>0</v>
      </c>
      <c r="P96" s="5">
        <v>0</v>
      </c>
      <c r="Q96" s="5">
        <f t="shared" si="224"/>
        <v>0</v>
      </c>
      <c r="R96" s="5">
        <v>0</v>
      </c>
      <c r="S96" s="5">
        <v>0</v>
      </c>
      <c r="T96" s="5">
        <f t="shared" si="225"/>
        <v>0</v>
      </c>
      <c r="U96" s="5">
        <v>0</v>
      </c>
      <c r="V96" s="5">
        <v>0</v>
      </c>
      <c r="W96" s="8">
        <f t="shared" si="226"/>
        <v>0</v>
      </c>
      <c r="X96" s="5">
        <v>0</v>
      </c>
      <c r="Y96" s="5">
        <v>0</v>
      </c>
      <c r="Z96" s="8">
        <f t="shared" si="227"/>
        <v>0</v>
      </c>
      <c r="AA96" s="5">
        <v>0</v>
      </c>
      <c r="AB96" s="5">
        <v>0</v>
      </c>
      <c r="AC96" s="6">
        <f t="shared" si="228"/>
        <v>0</v>
      </c>
    </row>
    <row r="97" spans="1:29" ht="19.5" customHeight="1" thickBot="1">
      <c r="A97" s="22" t="s">
        <v>5</v>
      </c>
      <c r="B97" s="21"/>
      <c r="C97" s="9">
        <f>SUM(C94:C96)</f>
        <v>22834598</v>
      </c>
      <c r="D97" s="9">
        <f t="shared" ref="D97:AC97" si="229">SUM(D94:D96)</f>
        <v>207349986</v>
      </c>
      <c r="E97" s="9">
        <f t="shared" si="229"/>
        <v>230184584</v>
      </c>
      <c r="F97" s="9">
        <f t="shared" si="229"/>
        <v>22834598</v>
      </c>
      <c r="G97" s="9">
        <f t="shared" si="229"/>
        <v>207349986</v>
      </c>
      <c r="H97" s="9">
        <f t="shared" si="229"/>
        <v>230184584</v>
      </c>
      <c r="I97" s="9">
        <f t="shared" si="229"/>
        <v>0</v>
      </c>
      <c r="J97" s="9">
        <f t="shared" si="229"/>
        <v>0</v>
      </c>
      <c r="K97" s="9">
        <f t="shared" si="229"/>
        <v>0</v>
      </c>
      <c r="L97" s="9">
        <f t="shared" si="229"/>
        <v>0</v>
      </c>
      <c r="M97" s="9">
        <f t="shared" si="229"/>
        <v>0</v>
      </c>
      <c r="N97" s="9">
        <f t="shared" si="229"/>
        <v>0</v>
      </c>
      <c r="O97" s="9">
        <f t="shared" si="229"/>
        <v>0</v>
      </c>
      <c r="P97" s="9">
        <f t="shared" si="229"/>
        <v>0</v>
      </c>
      <c r="Q97" s="9">
        <f t="shared" si="229"/>
        <v>0</v>
      </c>
      <c r="R97" s="9">
        <f t="shared" si="229"/>
        <v>0</v>
      </c>
      <c r="S97" s="9">
        <f t="shared" si="229"/>
        <v>0</v>
      </c>
      <c r="T97" s="9">
        <f t="shared" si="229"/>
        <v>0</v>
      </c>
      <c r="U97" s="9">
        <f t="shared" si="229"/>
        <v>0</v>
      </c>
      <c r="V97" s="9">
        <f t="shared" si="229"/>
        <v>0</v>
      </c>
      <c r="W97" s="9">
        <f t="shared" si="229"/>
        <v>0</v>
      </c>
      <c r="X97" s="9">
        <f t="shared" si="229"/>
        <v>0</v>
      </c>
      <c r="Y97" s="9">
        <f t="shared" si="229"/>
        <v>0</v>
      </c>
      <c r="Z97" s="9">
        <f t="shared" si="229"/>
        <v>0</v>
      </c>
      <c r="AA97" s="9">
        <f t="shared" si="229"/>
        <v>0</v>
      </c>
      <c r="AB97" s="9">
        <f t="shared" si="229"/>
        <v>0</v>
      </c>
      <c r="AC97" s="9">
        <f t="shared" si="229"/>
        <v>0</v>
      </c>
    </row>
    <row r="98" spans="1:29" ht="19.5" customHeight="1">
      <c r="A98" s="54" t="s">
        <v>45</v>
      </c>
      <c r="B98" s="18" t="s">
        <v>2</v>
      </c>
      <c r="C98" s="5">
        <f>F98+I98+L98+O98+R98+U98+X98+AA98</f>
        <v>0</v>
      </c>
      <c r="D98" s="5">
        <f>G98+J98+M98+P98+S98+V98+Y98+AB98</f>
        <v>0</v>
      </c>
      <c r="E98" s="6">
        <f>H98+K98+N98+Q98+T98+W98+Z98+AC98</f>
        <v>0</v>
      </c>
      <c r="F98" s="5">
        <v>0</v>
      </c>
      <c r="G98" s="5">
        <v>0</v>
      </c>
      <c r="H98" s="5">
        <f>F98+G98</f>
        <v>0</v>
      </c>
      <c r="I98" s="5">
        <v>0</v>
      </c>
      <c r="J98" s="5">
        <v>0</v>
      </c>
      <c r="K98" s="5">
        <f>I98+J98</f>
        <v>0</v>
      </c>
      <c r="L98" s="5">
        <v>0</v>
      </c>
      <c r="M98" s="5">
        <v>0</v>
      </c>
      <c r="N98" s="5">
        <f>L98+M98</f>
        <v>0</v>
      </c>
      <c r="O98" s="5">
        <v>0</v>
      </c>
      <c r="P98" s="5">
        <v>0</v>
      </c>
      <c r="Q98" s="5">
        <f>O98+P98</f>
        <v>0</v>
      </c>
      <c r="R98" s="5">
        <v>0</v>
      </c>
      <c r="S98" s="5">
        <v>0</v>
      </c>
      <c r="T98" s="5">
        <f>R98+S98</f>
        <v>0</v>
      </c>
      <c r="U98" s="5">
        <v>0</v>
      </c>
      <c r="V98" s="5">
        <v>0</v>
      </c>
      <c r="W98" s="8">
        <f>U98+V98</f>
        <v>0</v>
      </c>
      <c r="X98" s="5">
        <v>0</v>
      </c>
      <c r="Y98" s="5">
        <v>0</v>
      </c>
      <c r="Z98" s="8">
        <f>X98+Y98</f>
        <v>0</v>
      </c>
      <c r="AA98" s="5">
        <v>0</v>
      </c>
      <c r="AB98" s="5">
        <v>0</v>
      </c>
      <c r="AC98" s="6">
        <f>AA98+AB98</f>
        <v>0</v>
      </c>
    </row>
    <row r="99" spans="1:29" ht="19.5" customHeight="1">
      <c r="A99" s="55"/>
      <c r="B99" s="17" t="s">
        <v>3</v>
      </c>
      <c r="C99" s="5">
        <f>F99+I99+L99+O99+R99+U99+X99+AA99</f>
        <v>180774</v>
      </c>
      <c r="D99" s="5">
        <f t="shared" ref="D99:E100" si="230">G99+J99+M99+P99+S99+V99+Y99+AB99</f>
        <v>211269</v>
      </c>
      <c r="E99" s="6">
        <f t="shared" si="230"/>
        <v>392043</v>
      </c>
      <c r="F99" s="5">
        <v>180774</v>
      </c>
      <c r="G99" s="5">
        <v>211269</v>
      </c>
      <c r="H99" s="5">
        <f t="shared" ref="H99:H100" si="231">F99+G99</f>
        <v>392043</v>
      </c>
      <c r="I99" s="5">
        <v>0</v>
      </c>
      <c r="J99" s="5">
        <v>0</v>
      </c>
      <c r="K99" s="5">
        <f t="shared" ref="K99:K100" si="232">I99+J99</f>
        <v>0</v>
      </c>
      <c r="L99" s="5">
        <v>0</v>
      </c>
      <c r="M99" s="5">
        <v>0</v>
      </c>
      <c r="N99" s="5">
        <f t="shared" ref="N99:N100" si="233">L99+M99</f>
        <v>0</v>
      </c>
      <c r="O99" s="5">
        <v>0</v>
      </c>
      <c r="P99" s="5">
        <v>0</v>
      </c>
      <c r="Q99" s="5">
        <f t="shared" ref="Q99:Q100" si="234">O99+P99</f>
        <v>0</v>
      </c>
      <c r="R99" s="5">
        <v>0</v>
      </c>
      <c r="S99" s="5">
        <v>0</v>
      </c>
      <c r="T99" s="5">
        <f t="shared" ref="T99:T100" si="235">R99+S99</f>
        <v>0</v>
      </c>
      <c r="U99" s="5">
        <v>0</v>
      </c>
      <c r="V99" s="5">
        <v>0</v>
      </c>
      <c r="W99" s="8">
        <f t="shared" ref="W99:W100" si="236">U99+V99</f>
        <v>0</v>
      </c>
      <c r="X99" s="5">
        <v>0</v>
      </c>
      <c r="Y99" s="5">
        <v>0</v>
      </c>
      <c r="Z99" s="8">
        <f t="shared" ref="Z99:Z100" si="237">X99+Y99</f>
        <v>0</v>
      </c>
      <c r="AA99" s="5">
        <v>0</v>
      </c>
      <c r="AB99" s="5">
        <v>0</v>
      </c>
      <c r="AC99" s="6">
        <f t="shared" ref="AC99:AC100" si="238">AA99+AB99</f>
        <v>0</v>
      </c>
    </row>
    <row r="100" spans="1:29" ht="19.5" customHeight="1">
      <c r="A100" s="56"/>
      <c r="B100" s="17" t="s">
        <v>4</v>
      </c>
      <c r="C100" s="5">
        <f>F100+I100+L100+O100+R100+U100+X100+AA100</f>
        <v>10819517</v>
      </c>
      <c r="D100" s="5">
        <f t="shared" si="230"/>
        <v>13600028</v>
      </c>
      <c r="E100" s="6">
        <f t="shared" si="230"/>
        <v>24419545</v>
      </c>
      <c r="F100" s="5">
        <v>1212483</v>
      </c>
      <c r="G100" s="5">
        <v>3837537</v>
      </c>
      <c r="H100" s="5">
        <f t="shared" si="231"/>
        <v>5050020</v>
      </c>
      <c r="I100" s="5">
        <v>0</v>
      </c>
      <c r="J100" s="5">
        <v>0</v>
      </c>
      <c r="K100" s="5">
        <f t="shared" si="232"/>
        <v>0</v>
      </c>
      <c r="L100" s="5">
        <v>0</v>
      </c>
      <c r="M100" s="5">
        <v>0</v>
      </c>
      <c r="N100" s="5">
        <f t="shared" si="233"/>
        <v>0</v>
      </c>
      <c r="O100" s="5">
        <v>9607034</v>
      </c>
      <c r="P100" s="5">
        <v>9762491</v>
      </c>
      <c r="Q100" s="5">
        <f t="shared" si="234"/>
        <v>19369525</v>
      </c>
      <c r="R100" s="5">
        <v>0</v>
      </c>
      <c r="S100" s="5">
        <v>0</v>
      </c>
      <c r="T100" s="5">
        <f t="shared" si="235"/>
        <v>0</v>
      </c>
      <c r="U100" s="5">
        <v>0</v>
      </c>
      <c r="V100" s="5">
        <v>0</v>
      </c>
      <c r="W100" s="8">
        <f t="shared" si="236"/>
        <v>0</v>
      </c>
      <c r="X100" s="5">
        <v>0</v>
      </c>
      <c r="Y100" s="5">
        <v>0</v>
      </c>
      <c r="Z100" s="8">
        <f t="shared" si="237"/>
        <v>0</v>
      </c>
      <c r="AA100" s="5">
        <v>0</v>
      </c>
      <c r="AB100" s="5">
        <v>0</v>
      </c>
      <c r="AC100" s="6">
        <f t="shared" si="238"/>
        <v>0</v>
      </c>
    </row>
    <row r="101" spans="1:29" ht="19.5" customHeight="1" thickBot="1">
      <c r="A101" s="22" t="s">
        <v>5</v>
      </c>
      <c r="B101" s="21"/>
      <c r="C101" s="9">
        <f>SUM(C98:C100)</f>
        <v>11000291</v>
      </c>
      <c r="D101" s="9">
        <f t="shared" ref="D101:AC101" si="239">SUM(D98:D100)</f>
        <v>13811297</v>
      </c>
      <c r="E101" s="9">
        <f t="shared" si="239"/>
        <v>24811588</v>
      </c>
      <c r="F101" s="9">
        <f t="shared" si="239"/>
        <v>1393257</v>
      </c>
      <c r="G101" s="9">
        <f t="shared" si="239"/>
        <v>4048806</v>
      </c>
      <c r="H101" s="9">
        <f t="shared" si="239"/>
        <v>5442063</v>
      </c>
      <c r="I101" s="9">
        <f t="shared" si="239"/>
        <v>0</v>
      </c>
      <c r="J101" s="9">
        <f t="shared" si="239"/>
        <v>0</v>
      </c>
      <c r="K101" s="9">
        <f t="shared" si="239"/>
        <v>0</v>
      </c>
      <c r="L101" s="9">
        <f t="shared" si="239"/>
        <v>0</v>
      </c>
      <c r="M101" s="9">
        <f t="shared" si="239"/>
        <v>0</v>
      </c>
      <c r="N101" s="9">
        <f t="shared" si="239"/>
        <v>0</v>
      </c>
      <c r="O101" s="9">
        <f t="shared" si="239"/>
        <v>9607034</v>
      </c>
      <c r="P101" s="9">
        <f t="shared" si="239"/>
        <v>9762491</v>
      </c>
      <c r="Q101" s="9">
        <f t="shared" si="239"/>
        <v>19369525</v>
      </c>
      <c r="R101" s="9">
        <f t="shared" si="239"/>
        <v>0</v>
      </c>
      <c r="S101" s="9">
        <f t="shared" si="239"/>
        <v>0</v>
      </c>
      <c r="T101" s="9">
        <f t="shared" si="239"/>
        <v>0</v>
      </c>
      <c r="U101" s="9">
        <f t="shared" si="239"/>
        <v>0</v>
      </c>
      <c r="V101" s="9">
        <f t="shared" si="239"/>
        <v>0</v>
      </c>
      <c r="W101" s="9">
        <f t="shared" si="239"/>
        <v>0</v>
      </c>
      <c r="X101" s="9">
        <f t="shared" si="239"/>
        <v>0</v>
      </c>
      <c r="Y101" s="9">
        <f t="shared" si="239"/>
        <v>0</v>
      </c>
      <c r="Z101" s="9">
        <f t="shared" si="239"/>
        <v>0</v>
      </c>
      <c r="AA101" s="9">
        <f t="shared" si="239"/>
        <v>0</v>
      </c>
      <c r="AB101" s="9">
        <f t="shared" si="239"/>
        <v>0</v>
      </c>
      <c r="AC101" s="9">
        <f t="shared" si="239"/>
        <v>0</v>
      </c>
    </row>
    <row r="102" spans="1:29" ht="19.5" customHeight="1">
      <c r="A102" s="54" t="s">
        <v>46</v>
      </c>
      <c r="B102" s="18" t="s">
        <v>2</v>
      </c>
      <c r="C102" s="5">
        <f>F102+I102+L102+O102+R102+U102+X102+AA102</f>
        <v>0</v>
      </c>
      <c r="D102" s="5">
        <f>G102+J102+M102+P102+S102+V102+Y102+AB102</f>
        <v>0</v>
      </c>
      <c r="E102" s="6">
        <f>H102+K102+N102+Q102+T102+W102+Z102+AC102</f>
        <v>0</v>
      </c>
      <c r="F102" s="5">
        <v>0</v>
      </c>
      <c r="G102" s="5">
        <v>0</v>
      </c>
      <c r="H102" s="5">
        <f>F102+G102</f>
        <v>0</v>
      </c>
      <c r="I102" s="5">
        <v>0</v>
      </c>
      <c r="J102" s="5">
        <v>0</v>
      </c>
      <c r="K102" s="5">
        <f>I102+J102</f>
        <v>0</v>
      </c>
      <c r="L102" s="5">
        <v>0</v>
      </c>
      <c r="M102" s="5">
        <v>0</v>
      </c>
      <c r="N102" s="5">
        <f>L102+M102</f>
        <v>0</v>
      </c>
      <c r="O102" s="5">
        <v>0</v>
      </c>
      <c r="P102" s="5">
        <v>0</v>
      </c>
      <c r="Q102" s="5">
        <f>O102+P102</f>
        <v>0</v>
      </c>
      <c r="R102" s="5">
        <v>0</v>
      </c>
      <c r="S102" s="5">
        <v>0</v>
      </c>
      <c r="T102" s="5">
        <f>R102+S102</f>
        <v>0</v>
      </c>
      <c r="U102" s="5">
        <v>0</v>
      </c>
      <c r="V102" s="5">
        <v>0</v>
      </c>
      <c r="W102" s="8">
        <f>U102+V102</f>
        <v>0</v>
      </c>
      <c r="X102" s="5">
        <v>0</v>
      </c>
      <c r="Y102" s="5">
        <v>0</v>
      </c>
      <c r="Z102" s="8">
        <f>X102+Y102</f>
        <v>0</v>
      </c>
      <c r="AA102" s="5">
        <v>0</v>
      </c>
      <c r="AB102" s="5">
        <v>0</v>
      </c>
      <c r="AC102" s="6">
        <f>AA102+AB102</f>
        <v>0</v>
      </c>
    </row>
    <row r="103" spans="1:29" ht="19.5" customHeight="1">
      <c r="A103" s="55"/>
      <c r="B103" s="17" t="s">
        <v>3</v>
      </c>
      <c r="C103" s="5">
        <f>F103+I103+L103+O103+R103+U103+X103+AA103</f>
        <v>0</v>
      </c>
      <c r="D103" s="5">
        <f t="shared" ref="D103:E104" si="240">G103+J103+M103+P103+S103+V103+Y103+AB103</f>
        <v>40421231</v>
      </c>
      <c r="E103" s="6">
        <f t="shared" si="240"/>
        <v>40421231</v>
      </c>
      <c r="F103" s="5">
        <v>0</v>
      </c>
      <c r="G103" s="5">
        <v>0</v>
      </c>
      <c r="H103" s="5">
        <f t="shared" ref="H103:H104" si="241">F103+G103</f>
        <v>0</v>
      </c>
      <c r="I103" s="5">
        <v>0</v>
      </c>
      <c r="J103" s="5">
        <v>0</v>
      </c>
      <c r="K103" s="5">
        <f t="shared" ref="K103:K104" si="242">I103+J103</f>
        <v>0</v>
      </c>
      <c r="L103" s="5">
        <v>0</v>
      </c>
      <c r="M103" s="5">
        <v>0</v>
      </c>
      <c r="N103" s="5">
        <f t="shared" ref="N103:N104" si="243">L103+M103</f>
        <v>0</v>
      </c>
      <c r="O103" s="5">
        <v>0</v>
      </c>
      <c r="P103" s="5">
        <v>0</v>
      </c>
      <c r="Q103" s="5">
        <f t="shared" ref="Q103:Q104" si="244">O103+P103</f>
        <v>0</v>
      </c>
      <c r="R103" s="5">
        <v>0</v>
      </c>
      <c r="S103" s="5">
        <v>0</v>
      </c>
      <c r="T103" s="5">
        <f t="shared" ref="T103:T104" si="245">R103+S103</f>
        <v>0</v>
      </c>
      <c r="U103" s="5">
        <v>0</v>
      </c>
      <c r="V103" s="5">
        <v>40421231</v>
      </c>
      <c r="W103" s="8">
        <f t="shared" ref="W103:W104" si="246">U103+V103</f>
        <v>40421231</v>
      </c>
      <c r="X103" s="5">
        <v>0</v>
      </c>
      <c r="Y103" s="5">
        <v>0</v>
      </c>
      <c r="Z103" s="8">
        <f t="shared" ref="Z103:Z104" si="247">X103+Y103</f>
        <v>0</v>
      </c>
      <c r="AA103" s="5">
        <v>0</v>
      </c>
      <c r="AB103" s="5">
        <v>0</v>
      </c>
      <c r="AC103" s="6">
        <f t="shared" ref="AC103:AC104" si="248">AA103+AB103</f>
        <v>0</v>
      </c>
    </row>
    <row r="104" spans="1:29" ht="19.5" customHeight="1">
      <c r="A104" s="56"/>
      <c r="B104" s="17" t="s">
        <v>4</v>
      </c>
      <c r="C104" s="5">
        <f>F104+I104+L104+O104+R104+U104+X104+AA104</f>
        <v>146066980</v>
      </c>
      <c r="D104" s="5">
        <f t="shared" si="240"/>
        <v>14013575</v>
      </c>
      <c r="E104" s="6">
        <f t="shared" si="240"/>
        <v>160080555</v>
      </c>
      <c r="F104" s="5">
        <v>1233575</v>
      </c>
      <c r="G104" s="5">
        <v>4131223</v>
      </c>
      <c r="H104" s="5">
        <f t="shared" si="241"/>
        <v>5364798</v>
      </c>
      <c r="I104" s="5">
        <v>0</v>
      </c>
      <c r="J104" s="5">
        <v>0</v>
      </c>
      <c r="K104" s="5">
        <f t="shared" si="242"/>
        <v>0</v>
      </c>
      <c r="L104" s="5">
        <v>0</v>
      </c>
      <c r="M104" s="5">
        <v>0</v>
      </c>
      <c r="N104" s="5">
        <f t="shared" si="243"/>
        <v>0</v>
      </c>
      <c r="O104" s="5">
        <v>0</v>
      </c>
      <c r="P104" s="5">
        <v>0</v>
      </c>
      <c r="Q104" s="5">
        <f t="shared" si="244"/>
        <v>0</v>
      </c>
      <c r="R104" s="5">
        <v>0</v>
      </c>
      <c r="S104" s="5">
        <v>0</v>
      </c>
      <c r="T104" s="5">
        <f t="shared" si="245"/>
        <v>0</v>
      </c>
      <c r="U104" s="5">
        <v>144833405</v>
      </c>
      <c r="V104" s="5">
        <v>9882352</v>
      </c>
      <c r="W104" s="8">
        <f t="shared" si="246"/>
        <v>154715757</v>
      </c>
      <c r="X104" s="5">
        <v>0</v>
      </c>
      <c r="Y104" s="5">
        <v>0</v>
      </c>
      <c r="Z104" s="8">
        <f t="shared" si="247"/>
        <v>0</v>
      </c>
      <c r="AA104" s="5">
        <v>0</v>
      </c>
      <c r="AB104" s="5">
        <v>0</v>
      </c>
      <c r="AC104" s="6">
        <f t="shared" si="248"/>
        <v>0</v>
      </c>
    </row>
    <row r="105" spans="1:29" ht="19.5" customHeight="1" thickBot="1">
      <c r="A105" s="22" t="s">
        <v>5</v>
      </c>
      <c r="B105" s="21"/>
      <c r="C105" s="9">
        <f>SUM(C102:C104)</f>
        <v>146066980</v>
      </c>
      <c r="D105" s="9">
        <f t="shared" ref="D105:AC105" si="249">SUM(D102:D104)</f>
        <v>54434806</v>
      </c>
      <c r="E105" s="9">
        <f t="shared" si="249"/>
        <v>200501786</v>
      </c>
      <c r="F105" s="9">
        <f t="shared" si="249"/>
        <v>1233575</v>
      </c>
      <c r="G105" s="9">
        <f t="shared" si="249"/>
        <v>4131223</v>
      </c>
      <c r="H105" s="9">
        <f t="shared" si="249"/>
        <v>5364798</v>
      </c>
      <c r="I105" s="9">
        <f t="shared" si="249"/>
        <v>0</v>
      </c>
      <c r="J105" s="9">
        <f t="shared" si="249"/>
        <v>0</v>
      </c>
      <c r="K105" s="9">
        <f t="shared" si="249"/>
        <v>0</v>
      </c>
      <c r="L105" s="9">
        <f t="shared" si="249"/>
        <v>0</v>
      </c>
      <c r="M105" s="9">
        <f t="shared" si="249"/>
        <v>0</v>
      </c>
      <c r="N105" s="9">
        <f t="shared" si="249"/>
        <v>0</v>
      </c>
      <c r="O105" s="9">
        <f t="shared" si="249"/>
        <v>0</v>
      </c>
      <c r="P105" s="9">
        <f t="shared" si="249"/>
        <v>0</v>
      </c>
      <c r="Q105" s="9">
        <f t="shared" si="249"/>
        <v>0</v>
      </c>
      <c r="R105" s="9">
        <f t="shared" si="249"/>
        <v>0</v>
      </c>
      <c r="S105" s="9">
        <f t="shared" si="249"/>
        <v>0</v>
      </c>
      <c r="T105" s="9">
        <f t="shared" si="249"/>
        <v>0</v>
      </c>
      <c r="U105" s="9">
        <f t="shared" si="249"/>
        <v>144833405</v>
      </c>
      <c r="V105" s="9">
        <f t="shared" si="249"/>
        <v>50303583</v>
      </c>
      <c r="W105" s="9">
        <f t="shared" si="249"/>
        <v>195136988</v>
      </c>
      <c r="X105" s="9">
        <f t="shared" si="249"/>
        <v>0</v>
      </c>
      <c r="Y105" s="9">
        <f t="shared" si="249"/>
        <v>0</v>
      </c>
      <c r="Z105" s="9">
        <f t="shared" si="249"/>
        <v>0</v>
      </c>
      <c r="AA105" s="9">
        <f t="shared" si="249"/>
        <v>0</v>
      </c>
      <c r="AB105" s="9">
        <f t="shared" si="249"/>
        <v>0</v>
      </c>
      <c r="AC105" s="9">
        <f t="shared" si="249"/>
        <v>0</v>
      </c>
    </row>
    <row r="106" spans="1:29" ht="19.5" customHeight="1">
      <c r="A106" s="54" t="s">
        <v>47</v>
      </c>
      <c r="B106" s="18" t="s">
        <v>2</v>
      </c>
      <c r="C106" s="5">
        <f>F106+I106+L106+O106+R106+U106+X106+AA106</f>
        <v>0</v>
      </c>
      <c r="D106" s="5">
        <f>G106+J106+M106+P106+S106+V106+Y106+AB106</f>
        <v>0</v>
      </c>
      <c r="E106" s="6">
        <f>H106+K106+N106+Q106+T106+W106+Z106+AC106</f>
        <v>0</v>
      </c>
      <c r="F106" s="5">
        <v>0</v>
      </c>
      <c r="G106" s="5">
        <v>0</v>
      </c>
      <c r="H106" s="5">
        <f>F106+G106</f>
        <v>0</v>
      </c>
      <c r="I106" s="5">
        <v>0</v>
      </c>
      <c r="J106" s="5">
        <v>0</v>
      </c>
      <c r="K106" s="5">
        <f>I106+J106</f>
        <v>0</v>
      </c>
      <c r="L106" s="5">
        <v>0</v>
      </c>
      <c r="M106" s="5">
        <v>0</v>
      </c>
      <c r="N106" s="5">
        <f>L106+M106</f>
        <v>0</v>
      </c>
      <c r="O106" s="5">
        <v>0</v>
      </c>
      <c r="P106" s="5">
        <v>0</v>
      </c>
      <c r="Q106" s="5">
        <f>O106+P106</f>
        <v>0</v>
      </c>
      <c r="R106" s="5">
        <v>0</v>
      </c>
      <c r="S106" s="5">
        <v>0</v>
      </c>
      <c r="T106" s="5">
        <f>R106+S106</f>
        <v>0</v>
      </c>
      <c r="U106" s="5">
        <v>0</v>
      </c>
      <c r="V106" s="5">
        <v>0</v>
      </c>
      <c r="W106" s="8">
        <f>U106+V106</f>
        <v>0</v>
      </c>
      <c r="X106" s="5">
        <v>0</v>
      </c>
      <c r="Y106" s="5">
        <v>0</v>
      </c>
      <c r="Z106" s="8">
        <f>X106+Y106</f>
        <v>0</v>
      </c>
      <c r="AA106" s="5">
        <v>0</v>
      </c>
      <c r="AB106" s="5">
        <v>0</v>
      </c>
      <c r="AC106" s="6">
        <f>AA106+AB106</f>
        <v>0</v>
      </c>
    </row>
    <row r="107" spans="1:29" ht="19.5" customHeight="1">
      <c r="A107" s="55"/>
      <c r="B107" s="17" t="s">
        <v>3</v>
      </c>
      <c r="C107" s="5">
        <f>F107+I107+L107+O107+R107+U107+X107+AA107</f>
        <v>0</v>
      </c>
      <c r="D107" s="5">
        <f t="shared" ref="D107:E108" si="250">G107+J107+M107+P107+S107+V107+Y107+AB107</f>
        <v>0</v>
      </c>
      <c r="E107" s="6">
        <f t="shared" si="250"/>
        <v>0</v>
      </c>
      <c r="F107" s="5">
        <v>0</v>
      </c>
      <c r="G107" s="5">
        <v>0</v>
      </c>
      <c r="H107" s="5">
        <f t="shared" ref="H107:H108" si="251">F107+G107</f>
        <v>0</v>
      </c>
      <c r="I107" s="5">
        <v>0</v>
      </c>
      <c r="J107" s="5">
        <v>0</v>
      </c>
      <c r="K107" s="5">
        <f t="shared" ref="K107:K108" si="252">I107+J107</f>
        <v>0</v>
      </c>
      <c r="L107" s="5">
        <v>0</v>
      </c>
      <c r="M107" s="5">
        <v>0</v>
      </c>
      <c r="N107" s="5">
        <f t="shared" ref="N107:N108" si="253">L107+M107</f>
        <v>0</v>
      </c>
      <c r="O107" s="5">
        <v>0</v>
      </c>
      <c r="P107" s="5">
        <v>0</v>
      </c>
      <c r="Q107" s="5">
        <f t="shared" ref="Q107:Q108" si="254">O107+P107</f>
        <v>0</v>
      </c>
      <c r="R107" s="5">
        <v>0</v>
      </c>
      <c r="S107" s="5">
        <v>0</v>
      </c>
      <c r="T107" s="5">
        <f t="shared" ref="T107:T108" si="255">R107+S107</f>
        <v>0</v>
      </c>
      <c r="U107" s="5">
        <v>0</v>
      </c>
      <c r="V107" s="5">
        <v>0</v>
      </c>
      <c r="W107" s="8">
        <f t="shared" ref="W107:W108" si="256">U107+V107</f>
        <v>0</v>
      </c>
      <c r="X107" s="5">
        <v>0</v>
      </c>
      <c r="Y107" s="5">
        <v>0</v>
      </c>
      <c r="Z107" s="8">
        <f t="shared" ref="Z107:Z108" si="257">X107+Y107</f>
        <v>0</v>
      </c>
      <c r="AA107" s="5">
        <v>0</v>
      </c>
      <c r="AB107" s="5">
        <v>0</v>
      </c>
      <c r="AC107" s="6">
        <f t="shared" ref="AC107:AC108" si="258">AA107+AB107</f>
        <v>0</v>
      </c>
    </row>
    <row r="108" spans="1:29" ht="19.5" customHeight="1">
      <c r="A108" s="56"/>
      <c r="B108" s="17" t="s">
        <v>4</v>
      </c>
      <c r="C108" s="5">
        <f>F108+I108+L108+O108+R108+U108+X108+AA108</f>
        <v>87902223</v>
      </c>
      <c r="D108" s="5">
        <f t="shared" si="250"/>
        <v>30322224</v>
      </c>
      <c r="E108" s="6">
        <f t="shared" si="250"/>
        <v>118224447</v>
      </c>
      <c r="F108" s="5">
        <v>36157852</v>
      </c>
      <c r="G108" s="5">
        <v>17841415</v>
      </c>
      <c r="H108" s="5">
        <f t="shared" si="251"/>
        <v>53999267</v>
      </c>
      <c r="I108" s="5">
        <v>0</v>
      </c>
      <c r="J108" s="5">
        <v>0</v>
      </c>
      <c r="K108" s="5">
        <f t="shared" si="252"/>
        <v>0</v>
      </c>
      <c r="L108" s="5">
        <v>0</v>
      </c>
      <c r="M108" s="5">
        <v>0</v>
      </c>
      <c r="N108" s="5">
        <f t="shared" si="253"/>
        <v>0</v>
      </c>
      <c r="O108" s="5">
        <v>0</v>
      </c>
      <c r="P108" s="5">
        <v>0</v>
      </c>
      <c r="Q108" s="5">
        <f t="shared" si="254"/>
        <v>0</v>
      </c>
      <c r="R108" s="5">
        <v>0</v>
      </c>
      <c r="S108" s="5">
        <v>0</v>
      </c>
      <c r="T108" s="5">
        <f t="shared" si="255"/>
        <v>0</v>
      </c>
      <c r="U108" s="5">
        <v>51744371</v>
      </c>
      <c r="V108" s="5">
        <v>12480809</v>
      </c>
      <c r="W108" s="8">
        <f t="shared" si="256"/>
        <v>64225180</v>
      </c>
      <c r="X108" s="5">
        <v>0</v>
      </c>
      <c r="Y108" s="5">
        <v>0</v>
      </c>
      <c r="Z108" s="8">
        <f t="shared" si="257"/>
        <v>0</v>
      </c>
      <c r="AA108" s="5">
        <v>0</v>
      </c>
      <c r="AB108" s="5">
        <v>0</v>
      </c>
      <c r="AC108" s="6">
        <f t="shared" si="258"/>
        <v>0</v>
      </c>
    </row>
    <row r="109" spans="1:29" ht="19.5" customHeight="1" thickBot="1">
      <c r="A109" s="22" t="s">
        <v>5</v>
      </c>
      <c r="B109" s="21"/>
      <c r="C109" s="9">
        <f>SUM(C106:C108)</f>
        <v>87902223</v>
      </c>
      <c r="D109" s="9">
        <f t="shared" ref="D109:AC109" si="259">SUM(D106:D108)</f>
        <v>30322224</v>
      </c>
      <c r="E109" s="9">
        <f t="shared" si="259"/>
        <v>118224447</v>
      </c>
      <c r="F109" s="9">
        <f t="shared" si="259"/>
        <v>36157852</v>
      </c>
      <c r="G109" s="9">
        <f t="shared" si="259"/>
        <v>17841415</v>
      </c>
      <c r="H109" s="9">
        <f t="shared" si="259"/>
        <v>53999267</v>
      </c>
      <c r="I109" s="9">
        <f t="shared" si="259"/>
        <v>0</v>
      </c>
      <c r="J109" s="9">
        <f t="shared" si="259"/>
        <v>0</v>
      </c>
      <c r="K109" s="9">
        <f t="shared" si="259"/>
        <v>0</v>
      </c>
      <c r="L109" s="9">
        <f t="shared" si="259"/>
        <v>0</v>
      </c>
      <c r="M109" s="9">
        <f t="shared" si="259"/>
        <v>0</v>
      </c>
      <c r="N109" s="9">
        <f t="shared" si="259"/>
        <v>0</v>
      </c>
      <c r="O109" s="9">
        <f t="shared" si="259"/>
        <v>0</v>
      </c>
      <c r="P109" s="9">
        <f t="shared" si="259"/>
        <v>0</v>
      </c>
      <c r="Q109" s="9">
        <f t="shared" si="259"/>
        <v>0</v>
      </c>
      <c r="R109" s="9">
        <f t="shared" si="259"/>
        <v>0</v>
      </c>
      <c r="S109" s="9">
        <f t="shared" si="259"/>
        <v>0</v>
      </c>
      <c r="T109" s="9">
        <f t="shared" si="259"/>
        <v>0</v>
      </c>
      <c r="U109" s="9">
        <f t="shared" si="259"/>
        <v>51744371</v>
      </c>
      <c r="V109" s="9">
        <f t="shared" si="259"/>
        <v>12480809</v>
      </c>
      <c r="W109" s="9">
        <f t="shared" si="259"/>
        <v>64225180</v>
      </c>
      <c r="X109" s="9">
        <f t="shared" si="259"/>
        <v>0</v>
      </c>
      <c r="Y109" s="9">
        <f t="shared" si="259"/>
        <v>0</v>
      </c>
      <c r="Z109" s="9">
        <f t="shared" si="259"/>
        <v>0</v>
      </c>
      <c r="AA109" s="9">
        <f t="shared" si="259"/>
        <v>0</v>
      </c>
      <c r="AB109" s="9">
        <f t="shared" si="259"/>
        <v>0</v>
      </c>
      <c r="AC109" s="9">
        <f t="shared" si="259"/>
        <v>0</v>
      </c>
    </row>
    <row r="110" spans="1:29" ht="19.5" customHeight="1">
      <c r="A110" s="54" t="s">
        <v>48</v>
      </c>
      <c r="B110" s="18" t="s">
        <v>2</v>
      </c>
      <c r="C110" s="5">
        <f>F110+I110+L110+O110+R110+U110+X110+AA110</f>
        <v>0</v>
      </c>
      <c r="D110" s="5">
        <f>G110+J110+M110+P110+S110+V110+Y110+AB110</f>
        <v>0</v>
      </c>
      <c r="E110" s="6">
        <f>H110+K110+N110+Q110+T110+W110+Z110+AC110</f>
        <v>0</v>
      </c>
      <c r="F110" s="5">
        <v>0</v>
      </c>
      <c r="G110" s="5">
        <v>0</v>
      </c>
      <c r="H110" s="5">
        <f>F110+G110</f>
        <v>0</v>
      </c>
      <c r="I110" s="5">
        <v>0</v>
      </c>
      <c r="J110" s="5">
        <v>0</v>
      </c>
      <c r="K110" s="5">
        <f>I110+J110</f>
        <v>0</v>
      </c>
      <c r="L110" s="5">
        <v>0</v>
      </c>
      <c r="M110" s="5">
        <v>0</v>
      </c>
      <c r="N110" s="5">
        <f>L110+M110</f>
        <v>0</v>
      </c>
      <c r="O110" s="5">
        <v>0</v>
      </c>
      <c r="P110" s="5">
        <v>0</v>
      </c>
      <c r="Q110" s="5">
        <f>O110+P110</f>
        <v>0</v>
      </c>
      <c r="R110" s="5">
        <v>0</v>
      </c>
      <c r="S110" s="5">
        <v>0</v>
      </c>
      <c r="T110" s="5">
        <f>R110+S110</f>
        <v>0</v>
      </c>
      <c r="U110" s="5">
        <v>0</v>
      </c>
      <c r="V110" s="5">
        <v>0</v>
      </c>
      <c r="W110" s="8">
        <f>U110+V110</f>
        <v>0</v>
      </c>
      <c r="X110" s="5">
        <v>0</v>
      </c>
      <c r="Y110" s="5">
        <v>0</v>
      </c>
      <c r="Z110" s="8">
        <f>X110+Y110</f>
        <v>0</v>
      </c>
      <c r="AA110" s="5">
        <v>0</v>
      </c>
      <c r="AB110" s="5">
        <v>0</v>
      </c>
      <c r="AC110" s="6">
        <f>AA110+AB110</f>
        <v>0</v>
      </c>
    </row>
    <row r="111" spans="1:29" ht="19.5" customHeight="1">
      <c r="A111" s="55"/>
      <c r="B111" s="17" t="s">
        <v>3</v>
      </c>
      <c r="C111" s="5">
        <f>F111+I111+L111+O111+R111+U111+X111+AA111</f>
        <v>58389</v>
      </c>
      <c r="D111" s="5">
        <f t="shared" ref="D111:E112" si="260">G111+J111+M111+P111+S111+V111+Y111+AB111</f>
        <v>0</v>
      </c>
      <c r="E111" s="6">
        <f t="shared" si="260"/>
        <v>58389</v>
      </c>
      <c r="F111" s="5">
        <v>58389</v>
      </c>
      <c r="G111" s="5">
        <v>0</v>
      </c>
      <c r="H111" s="5">
        <f t="shared" ref="H111:H112" si="261">F111+G111</f>
        <v>58389</v>
      </c>
      <c r="I111" s="5">
        <v>0</v>
      </c>
      <c r="J111" s="5">
        <v>0</v>
      </c>
      <c r="K111" s="5">
        <f t="shared" ref="K111:K112" si="262">I111+J111</f>
        <v>0</v>
      </c>
      <c r="L111" s="5">
        <v>0</v>
      </c>
      <c r="M111" s="5">
        <v>0</v>
      </c>
      <c r="N111" s="5">
        <f t="shared" ref="N111:N112" si="263">L111+M111</f>
        <v>0</v>
      </c>
      <c r="O111" s="5">
        <v>0</v>
      </c>
      <c r="P111" s="5">
        <v>0</v>
      </c>
      <c r="Q111" s="5">
        <f t="shared" ref="Q111:Q112" si="264">O111+P111</f>
        <v>0</v>
      </c>
      <c r="R111" s="5">
        <v>0</v>
      </c>
      <c r="S111" s="5">
        <v>0</v>
      </c>
      <c r="T111" s="5">
        <f t="shared" ref="T111:T112" si="265">R111+S111</f>
        <v>0</v>
      </c>
      <c r="U111" s="5">
        <v>0</v>
      </c>
      <c r="V111" s="5">
        <v>0</v>
      </c>
      <c r="W111" s="8">
        <f t="shared" ref="W111:W112" si="266">U111+V111</f>
        <v>0</v>
      </c>
      <c r="X111" s="5">
        <v>0</v>
      </c>
      <c r="Y111" s="5">
        <v>0</v>
      </c>
      <c r="Z111" s="8">
        <f t="shared" ref="Z111:Z112" si="267">X111+Y111</f>
        <v>0</v>
      </c>
      <c r="AA111" s="5">
        <v>0</v>
      </c>
      <c r="AB111" s="5">
        <v>0</v>
      </c>
      <c r="AC111" s="6">
        <f t="shared" ref="AC111:AC112" si="268">AA111+AB111</f>
        <v>0</v>
      </c>
    </row>
    <row r="112" spans="1:29" ht="19.5" customHeight="1">
      <c r="A112" s="56"/>
      <c r="B112" s="17" t="s">
        <v>4</v>
      </c>
      <c r="C112" s="5">
        <f>F112+I112+L112+O112+R112+U112+X112+AA112</f>
        <v>0</v>
      </c>
      <c r="D112" s="5">
        <f t="shared" si="260"/>
        <v>31983</v>
      </c>
      <c r="E112" s="6">
        <f t="shared" si="260"/>
        <v>31983</v>
      </c>
      <c r="F112" s="5">
        <v>0</v>
      </c>
      <c r="G112" s="5">
        <v>31983</v>
      </c>
      <c r="H112" s="5">
        <f t="shared" si="261"/>
        <v>31983</v>
      </c>
      <c r="I112" s="5">
        <v>0</v>
      </c>
      <c r="J112" s="5">
        <v>0</v>
      </c>
      <c r="K112" s="5">
        <f t="shared" si="262"/>
        <v>0</v>
      </c>
      <c r="L112" s="5">
        <v>0</v>
      </c>
      <c r="M112" s="5">
        <v>0</v>
      </c>
      <c r="N112" s="5">
        <f t="shared" si="263"/>
        <v>0</v>
      </c>
      <c r="O112" s="5">
        <v>0</v>
      </c>
      <c r="P112" s="5">
        <v>0</v>
      </c>
      <c r="Q112" s="5">
        <f t="shared" si="264"/>
        <v>0</v>
      </c>
      <c r="R112" s="5">
        <v>0</v>
      </c>
      <c r="S112" s="5">
        <v>0</v>
      </c>
      <c r="T112" s="5">
        <f t="shared" si="265"/>
        <v>0</v>
      </c>
      <c r="U112" s="5">
        <v>0</v>
      </c>
      <c r="V112" s="5">
        <v>0</v>
      </c>
      <c r="W112" s="8">
        <f t="shared" si="266"/>
        <v>0</v>
      </c>
      <c r="X112" s="5">
        <v>0</v>
      </c>
      <c r="Y112" s="5">
        <v>0</v>
      </c>
      <c r="Z112" s="8">
        <f t="shared" si="267"/>
        <v>0</v>
      </c>
      <c r="AA112" s="5">
        <v>0</v>
      </c>
      <c r="AB112" s="5">
        <v>0</v>
      </c>
      <c r="AC112" s="6">
        <f t="shared" si="268"/>
        <v>0</v>
      </c>
    </row>
    <row r="113" spans="1:29" ht="19.5" customHeight="1" thickBot="1">
      <c r="A113" s="22" t="s">
        <v>5</v>
      </c>
      <c r="B113" s="21"/>
      <c r="C113" s="9">
        <f>SUM(C110:C112)</f>
        <v>58389</v>
      </c>
      <c r="D113" s="9">
        <f t="shared" ref="D113:AC113" si="269">SUM(D110:D112)</f>
        <v>31983</v>
      </c>
      <c r="E113" s="9">
        <f t="shared" si="269"/>
        <v>90372</v>
      </c>
      <c r="F113" s="9">
        <f t="shared" si="269"/>
        <v>58389</v>
      </c>
      <c r="G113" s="9">
        <f t="shared" si="269"/>
        <v>31983</v>
      </c>
      <c r="H113" s="9">
        <f t="shared" si="269"/>
        <v>90372</v>
      </c>
      <c r="I113" s="9">
        <f t="shared" si="269"/>
        <v>0</v>
      </c>
      <c r="J113" s="9">
        <f t="shared" si="269"/>
        <v>0</v>
      </c>
      <c r="K113" s="9">
        <f t="shared" si="269"/>
        <v>0</v>
      </c>
      <c r="L113" s="9">
        <f t="shared" si="269"/>
        <v>0</v>
      </c>
      <c r="M113" s="9">
        <f t="shared" si="269"/>
        <v>0</v>
      </c>
      <c r="N113" s="9">
        <f t="shared" si="269"/>
        <v>0</v>
      </c>
      <c r="O113" s="9">
        <f t="shared" si="269"/>
        <v>0</v>
      </c>
      <c r="P113" s="9">
        <f t="shared" si="269"/>
        <v>0</v>
      </c>
      <c r="Q113" s="9">
        <f t="shared" si="269"/>
        <v>0</v>
      </c>
      <c r="R113" s="9">
        <f t="shared" si="269"/>
        <v>0</v>
      </c>
      <c r="S113" s="9">
        <f t="shared" si="269"/>
        <v>0</v>
      </c>
      <c r="T113" s="9">
        <f t="shared" si="269"/>
        <v>0</v>
      </c>
      <c r="U113" s="9">
        <f t="shared" si="269"/>
        <v>0</v>
      </c>
      <c r="V113" s="9">
        <f t="shared" si="269"/>
        <v>0</v>
      </c>
      <c r="W113" s="9">
        <f t="shared" si="269"/>
        <v>0</v>
      </c>
      <c r="X113" s="9">
        <f t="shared" si="269"/>
        <v>0</v>
      </c>
      <c r="Y113" s="9">
        <f t="shared" si="269"/>
        <v>0</v>
      </c>
      <c r="Z113" s="9">
        <f t="shared" si="269"/>
        <v>0</v>
      </c>
      <c r="AA113" s="9">
        <f t="shared" si="269"/>
        <v>0</v>
      </c>
      <c r="AB113" s="9">
        <f t="shared" si="269"/>
        <v>0</v>
      </c>
      <c r="AC113" s="9">
        <f t="shared" si="269"/>
        <v>0</v>
      </c>
    </row>
    <row r="114" spans="1:29" ht="19.5" customHeight="1">
      <c r="A114" s="54" t="s">
        <v>61</v>
      </c>
      <c r="B114" s="18" t="s">
        <v>2</v>
      </c>
      <c r="C114" s="5">
        <f>F114+I114+L114+O114+R114+U114+X114+AA114</f>
        <v>0</v>
      </c>
      <c r="D114" s="5">
        <f>G114+J114+M114+P114+S114+V114+Y114+AB114</f>
        <v>0</v>
      </c>
      <c r="E114" s="6">
        <f>H114+K114+N114+Q114+T114+W114+Z114+AC114</f>
        <v>0</v>
      </c>
      <c r="F114" s="5">
        <v>0</v>
      </c>
      <c r="G114" s="5">
        <v>0</v>
      </c>
      <c r="H114" s="5">
        <f>F114+G114</f>
        <v>0</v>
      </c>
      <c r="I114" s="5">
        <v>0</v>
      </c>
      <c r="J114" s="5">
        <v>0</v>
      </c>
      <c r="K114" s="5">
        <f>I114+J114</f>
        <v>0</v>
      </c>
      <c r="L114" s="5">
        <v>0</v>
      </c>
      <c r="M114" s="5">
        <v>0</v>
      </c>
      <c r="N114" s="5">
        <f>L114+M114</f>
        <v>0</v>
      </c>
      <c r="O114" s="5">
        <v>0</v>
      </c>
      <c r="P114" s="5">
        <v>0</v>
      </c>
      <c r="Q114" s="5">
        <f>O114+P114</f>
        <v>0</v>
      </c>
      <c r="R114" s="5">
        <v>0</v>
      </c>
      <c r="S114" s="5">
        <v>0</v>
      </c>
      <c r="T114" s="5">
        <f>R114+S114</f>
        <v>0</v>
      </c>
      <c r="U114" s="5">
        <v>0</v>
      </c>
      <c r="V114" s="5">
        <v>0</v>
      </c>
      <c r="W114" s="8">
        <f>U114+V114</f>
        <v>0</v>
      </c>
      <c r="X114" s="5">
        <v>0</v>
      </c>
      <c r="Y114" s="5">
        <v>0</v>
      </c>
      <c r="Z114" s="8">
        <f>X114+Y114</f>
        <v>0</v>
      </c>
      <c r="AA114" s="5">
        <v>0</v>
      </c>
      <c r="AB114" s="5">
        <v>0</v>
      </c>
      <c r="AC114" s="6">
        <f>AA114+AB114</f>
        <v>0</v>
      </c>
    </row>
    <row r="115" spans="1:29" ht="19.5" customHeight="1">
      <c r="A115" s="55"/>
      <c r="B115" s="17" t="s">
        <v>3</v>
      </c>
      <c r="C115" s="5">
        <f>F115+I115+L115+O115+R115+U115+X115+AA115</f>
        <v>0</v>
      </c>
      <c r="D115" s="5">
        <f t="shared" ref="D115:E116" si="270">G115+J115+M115+P115+S115+V115+Y115+AB115</f>
        <v>0</v>
      </c>
      <c r="E115" s="6">
        <f t="shared" si="270"/>
        <v>0</v>
      </c>
      <c r="F115" s="5">
        <v>0</v>
      </c>
      <c r="G115" s="5">
        <v>0</v>
      </c>
      <c r="H115" s="5">
        <f t="shared" ref="H115:H116" si="271">F115+G115</f>
        <v>0</v>
      </c>
      <c r="I115" s="5">
        <v>0</v>
      </c>
      <c r="J115" s="5">
        <v>0</v>
      </c>
      <c r="K115" s="5">
        <f t="shared" ref="K115:K116" si="272">I115+J115</f>
        <v>0</v>
      </c>
      <c r="L115" s="5">
        <v>0</v>
      </c>
      <c r="M115" s="5">
        <v>0</v>
      </c>
      <c r="N115" s="5">
        <f t="shared" ref="N115:N116" si="273">L115+M115</f>
        <v>0</v>
      </c>
      <c r="O115" s="5">
        <v>0</v>
      </c>
      <c r="P115" s="5">
        <v>0</v>
      </c>
      <c r="Q115" s="5">
        <f t="shared" ref="Q115:Q116" si="274">O115+P115</f>
        <v>0</v>
      </c>
      <c r="R115" s="5">
        <v>0</v>
      </c>
      <c r="S115" s="5">
        <v>0</v>
      </c>
      <c r="T115" s="5">
        <f t="shared" ref="T115:T116" si="275">R115+S115</f>
        <v>0</v>
      </c>
      <c r="U115" s="5">
        <v>0</v>
      </c>
      <c r="V115" s="5">
        <v>0</v>
      </c>
      <c r="W115" s="8">
        <f t="shared" ref="W115:W116" si="276">U115+V115</f>
        <v>0</v>
      </c>
      <c r="X115" s="5">
        <v>0</v>
      </c>
      <c r="Y115" s="5">
        <v>0</v>
      </c>
      <c r="Z115" s="8">
        <f t="shared" ref="Z115:Z116" si="277">X115+Y115</f>
        <v>0</v>
      </c>
      <c r="AA115" s="5">
        <v>0</v>
      </c>
      <c r="AB115" s="5">
        <v>0</v>
      </c>
      <c r="AC115" s="6">
        <f t="shared" ref="AC115:AC116" si="278">AA115+AB115</f>
        <v>0</v>
      </c>
    </row>
    <row r="116" spans="1:29" ht="19.5" customHeight="1">
      <c r="A116" s="56"/>
      <c r="B116" s="17" t="s">
        <v>4</v>
      </c>
      <c r="C116" s="5">
        <f>F116+I116+L116+O116+R116+U116+X116+AA116</f>
        <v>0</v>
      </c>
      <c r="D116" s="5">
        <f t="shared" si="270"/>
        <v>0</v>
      </c>
      <c r="E116" s="6">
        <f t="shared" si="270"/>
        <v>0</v>
      </c>
      <c r="F116" s="5">
        <v>0</v>
      </c>
      <c r="G116" s="5">
        <v>0</v>
      </c>
      <c r="H116" s="5">
        <f t="shared" si="271"/>
        <v>0</v>
      </c>
      <c r="I116" s="5">
        <v>0</v>
      </c>
      <c r="J116" s="5">
        <v>0</v>
      </c>
      <c r="K116" s="5">
        <f t="shared" si="272"/>
        <v>0</v>
      </c>
      <c r="L116" s="5">
        <v>0</v>
      </c>
      <c r="M116" s="5">
        <v>0</v>
      </c>
      <c r="N116" s="5">
        <f t="shared" si="273"/>
        <v>0</v>
      </c>
      <c r="O116" s="5">
        <v>0</v>
      </c>
      <c r="P116" s="5">
        <v>0</v>
      </c>
      <c r="Q116" s="5">
        <f t="shared" si="274"/>
        <v>0</v>
      </c>
      <c r="R116" s="5">
        <v>0</v>
      </c>
      <c r="S116" s="5">
        <v>0</v>
      </c>
      <c r="T116" s="5">
        <f t="shared" si="275"/>
        <v>0</v>
      </c>
      <c r="U116" s="5">
        <v>0</v>
      </c>
      <c r="V116" s="5">
        <v>0</v>
      </c>
      <c r="W116" s="8">
        <f t="shared" si="276"/>
        <v>0</v>
      </c>
      <c r="X116" s="5">
        <v>0</v>
      </c>
      <c r="Y116" s="5">
        <v>0</v>
      </c>
      <c r="Z116" s="8">
        <f t="shared" si="277"/>
        <v>0</v>
      </c>
      <c r="AA116" s="5">
        <v>0</v>
      </c>
      <c r="AB116" s="5">
        <v>0</v>
      </c>
      <c r="AC116" s="6">
        <f t="shared" si="278"/>
        <v>0</v>
      </c>
    </row>
    <row r="117" spans="1:29" ht="19.5" customHeight="1" thickBot="1">
      <c r="A117" s="22" t="s">
        <v>5</v>
      </c>
      <c r="B117" s="21"/>
      <c r="C117" s="9">
        <f>SUM(C114:C116)</f>
        <v>0</v>
      </c>
      <c r="D117" s="9">
        <f t="shared" ref="D117:AC117" si="279">SUM(D114:D116)</f>
        <v>0</v>
      </c>
      <c r="E117" s="9">
        <f t="shared" si="279"/>
        <v>0</v>
      </c>
      <c r="F117" s="9">
        <f t="shared" si="279"/>
        <v>0</v>
      </c>
      <c r="G117" s="9">
        <f t="shared" si="279"/>
        <v>0</v>
      </c>
      <c r="H117" s="9">
        <f t="shared" si="279"/>
        <v>0</v>
      </c>
      <c r="I117" s="9">
        <f t="shared" si="279"/>
        <v>0</v>
      </c>
      <c r="J117" s="9">
        <f t="shared" si="279"/>
        <v>0</v>
      </c>
      <c r="K117" s="9">
        <f t="shared" si="279"/>
        <v>0</v>
      </c>
      <c r="L117" s="9">
        <f t="shared" si="279"/>
        <v>0</v>
      </c>
      <c r="M117" s="9">
        <f t="shared" si="279"/>
        <v>0</v>
      </c>
      <c r="N117" s="9">
        <f t="shared" si="279"/>
        <v>0</v>
      </c>
      <c r="O117" s="9">
        <f t="shared" si="279"/>
        <v>0</v>
      </c>
      <c r="P117" s="9">
        <f t="shared" si="279"/>
        <v>0</v>
      </c>
      <c r="Q117" s="9">
        <f t="shared" si="279"/>
        <v>0</v>
      </c>
      <c r="R117" s="9">
        <f t="shared" si="279"/>
        <v>0</v>
      </c>
      <c r="S117" s="9">
        <f t="shared" si="279"/>
        <v>0</v>
      </c>
      <c r="T117" s="9">
        <f t="shared" si="279"/>
        <v>0</v>
      </c>
      <c r="U117" s="9">
        <f t="shared" si="279"/>
        <v>0</v>
      </c>
      <c r="V117" s="9">
        <f t="shared" si="279"/>
        <v>0</v>
      </c>
      <c r="W117" s="9">
        <f t="shared" si="279"/>
        <v>0</v>
      </c>
      <c r="X117" s="9">
        <f t="shared" si="279"/>
        <v>0</v>
      </c>
      <c r="Y117" s="9">
        <f t="shared" si="279"/>
        <v>0</v>
      </c>
      <c r="Z117" s="9">
        <f t="shared" si="279"/>
        <v>0</v>
      </c>
      <c r="AA117" s="9">
        <f t="shared" si="279"/>
        <v>0</v>
      </c>
      <c r="AB117" s="9">
        <f t="shared" si="279"/>
        <v>0</v>
      </c>
      <c r="AC117" s="9">
        <f t="shared" si="279"/>
        <v>0</v>
      </c>
    </row>
    <row r="118" spans="1:29" ht="19.5" customHeight="1">
      <c r="A118" s="54" t="s">
        <v>49</v>
      </c>
      <c r="B118" s="18" t="s">
        <v>2</v>
      </c>
      <c r="C118" s="5">
        <f>F118+I118+L118+O118+R118+U118+X118+AA118</f>
        <v>0</v>
      </c>
      <c r="D118" s="5">
        <f>G118+J118+M118+P118+S118+V118+Y118+AB118</f>
        <v>0</v>
      </c>
      <c r="E118" s="6">
        <f>H118+K118+N118+Q118+T118+W118+Z118+AC118</f>
        <v>0</v>
      </c>
      <c r="F118" s="5">
        <v>0</v>
      </c>
      <c r="G118" s="5">
        <v>0</v>
      </c>
      <c r="H118" s="5">
        <f>F118+G118</f>
        <v>0</v>
      </c>
      <c r="I118" s="5">
        <v>0</v>
      </c>
      <c r="J118" s="5">
        <v>0</v>
      </c>
      <c r="K118" s="5">
        <f>I118+J118</f>
        <v>0</v>
      </c>
      <c r="L118" s="5">
        <v>0</v>
      </c>
      <c r="M118" s="5">
        <v>0</v>
      </c>
      <c r="N118" s="5">
        <f>L118+M118</f>
        <v>0</v>
      </c>
      <c r="O118" s="5">
        <v>0</v>
      </c>
      <c r="P118" s="5">
        <v>0</v>
      </c>
      <c r="Q118" s="5">
        <f>O118+P118</f>
        <v>0</v>
      </c>
      <c r="R118" s="5">
        <v>0</v>
      </c>
      <c r="S118" s="5">
        <v>0</v>
      </c>
      <c r="T118" s="5">
        <f>R118+S118</f>
        <v>0</v>
      </c>
      <c r="U118" s="5">
        <v>0</v>
      </c>
      <c r="V118" s="5">
        <v>0</v>
      </c>
      <c r="W118" s="8">
        <f>U118+V118</f>
        <v>0</v>
      </c>
      <c r="X118" s="5">
        <v>0</v>
      </c>
      <c r="Y118" s="5">
        <v>0</v>
      </c>
      <c r="Z118" s="8">
        <f>X118+Y118</f>
        <v>0</v>
      </c>
      <c r="AA118" s="5">
        <v>0</v>
      </c>
      <c r="AB118" s="5">
        <v>0</v>
      </c>
      <c r="AC118" s="6">
        <f>AA118+AB118</f>
        <v>0</v>
      </c>
    </row>
    <row r="119" spans="1:29" ht="19.5" customHeight="1">
      <c r="A119" s="55"/>
      <c r="B119" s="17" t="s">
        <v>3</v>
      </c>
      <c r="C119" s="5">
        <f>F119+I119+L119+O119+R119+U119+X119+AA119</f>
        <v>0</v>
      </c>
      <c r="D119" s="5">
        <f t="shared" ref="D119:E120" si="280">G119+J119+M119+P119+S119+V119+Y119+AB119</f>
        <v>0</v>
      </c>
      <c r="E119" s="6">
        <f t="shared" si="280"/>
        <v>0</v>
      </c>
      <c r="F119" s="5">
        <v>0</v>
      </c>
      <c r="G119" s="5">
        <v>0</v>
      </c>
      <c r="H119" s="5">
        <f t="shared" ref="H119:H120" si="281">F119+G119</f>
        <v>0</v>
      </c>
      <c r="I119" s="5">
        <v>0</v>
      </c>
      <c r="J119" s="5">
        <v>0</v>
      </c>
      <c r="K119" s="5">
        <f t="shared" ref="K119:K120" si="282">I119+J119</f>
        <v>0</v>
      </c>
      <c r="L119" s="5">
        <v>0</v>
      </c>
      <c r="M119" s="5">
        <v>0</v>
      </c>
      <c r="N119" s="5">
        <f t="shared" ref="N119:N120" si="283">L119+M119</f>
        <v>0</v>
      </c>
      <c r="O119" s="5">
        <v>0</v>
      </c>
      <c r="P119" s="5">
        <v>0</v>
      </c>
      <c r="Q119" s="5">
        <f t="shared" ref="Q119:Q120" si="284">O119+P119</f>
        <v>0</v>
      </c>
      <c r="R119" s="5">
        <v>0</v>
      </c>
      <c r="S119" s="5">
        <v>0</v>
      </c>
      <c r="T119" s="5">
        <f t="shared" ref="T119:T120" si="285">R119+S119</f>
        <v>0</v>
      </c>
      <c r="U119" s="5">
        <v>0</v>
      </c>
      <c r="V119" s="5">
        <v>0</v>
      </c>
      <c r="W119" s="8">
        <f t="shared" ref="W119:W120" si="286">U119+V119</f>
        <v>0</v>
      </c>
      <c r="X119" s="5">
        <v>0</v>
      </c>
      <c r="Y119" s="5">
        <v>0</v>
      </c>
      <c r="Z119" s="8">
        <f t="shared" ref="Z119:Z120" si="287">X119+Y119</f>
        <v>0</v>
      </c>
      <c r="AA119" s="5">
        <v>0</v>
      </c>
      <c r="AB119" s="5">
        <v>0</v>
      </c>
      <c r="AC119" s="6">
        <f t="shared" ref="AC119:AC120" si="288">AA119+AB119</f>
        <v>0</v>
      </c>
    </row>
    <row r="120" spans="1:29" ht="19.5" customHeight="1">
      <c r="A120" s="56"/>
      <c r="B120" s="17" t="s">
        <v>4</v>
      </c>
      <c r="C120" s="5">
        <f>F120+I120+L120+O120+R120+U120+X120+AA120</f>
        <v>0</v>
      </c>
      <c r="D120" s="5">
        <f t="shared" si="280"/>
        <v>0</v>
      </c>
      <c r="E120" s="6">
        <f t="shared" si="280"/>
        <v>0</v>
      </c>
      <c r="F120" s="5">
        <v>0</v>
      </c>
      <c r="G120" s="5">
        <v>0</v>
      </c>
      <c r="H120" s="5">
        <f t="shared" si="281"/>
        <v>0</v>
      </c>
      <c r="I120" s="5">
        <v>0</v>
      </c>
      <c r="J120" s="5">
        <v>0</v>
      </c>
      <c r="K120" s="5">
        <f t="shared" si="282"/>
        <v>0</v>
      </c>
      <c r="L120" s="5">
        <v>0</v>
      </c>
      <c r="M120" s="5">
        <v>0</v>
      </c>
      <c r="N120" s="5">
        <f t="shared" si="283"/>
        <v>0</v>
      </c>
      <c r="O120" s="5">
        <v>0</v>
      </c>
      <c r="P120" s="5">
        <v>0</v>
      </c>
      <c r="Q120" s="5">
        <f t="shared" si="284"/>
        <v>0</v>
      </c>
      <c r="R120" s="5">
        <v>0</v>
      </c>
      <c r="S120" s="5">
        <v>0</v>
      </c>
      <c r="T120" s="5">
        <f t="shared" si="285"/>
        <v>0</v>
      </c>
      <c r="U120" s="5">
        <v>0</v>
      </c>
      <c r="V120" s="5">
        <v>0</v>
      </c>
      <c r="W120" s="8">
        <f t="shared" si="286"/>
        <v>0</v>
      </c>
      <c r="X120" s="5">
        <v>0</v>
      </c>
      <c r="Y120" s="5">
        <v>0</v>
      </c>
      <c r="Z120" s="8">
        <f t="shared" si="287"/>
        <v>0</v>
      </c>
      <c r="AA120" s="5">
        <v>0</v>
      </c>
      <c r="AB120" s="5">
        <v>0</v>
      </c>
      <c r="AC120" s="6">
        <f t="shared" si="288"/>
        <v>0</v>
      </c>
    </row>
    <row r="121" spans="1:29" ht="19.5" customHeight="1" thickBot="1">
      <c r="A121" s="22" t="s">
        <v>5</v>
      </c>
      <c r="B121" s="21"/>
      <c r="C121" s="9">
        <f>SUM(C118:C120)</f>
        <v>0</v>
      </c>
      <c r="D121" s="9">
        <f t="shared" ref="D121:AC121" si="289">SUM(D118:D120)</f>
        <v>0</v>
      </c>
      <c r="E121" s="9">
        <f t="shared" si="289"/>
        <v>0</v>
      </c>
      <c r="F121" s="9">
        <f t="shared" si="289"/>
        <v>0</v>
      </c>
      <c r="G121" s="9">
        <f t="shared" si="289"/>
        <v>0</v>
      </c>
      <c r="H121" s="9">
        <f t="shared" si="289"/>
        <v>0</v>
      </c>
      <c r="I121" s="9">
        <f t="shared" si="289"/>
        <v>0</v>
      </c>
      <c r="J121" s="9">
        <f t="shared" si="289"/>
        <v>0</v>
      </c>
      <c r="K121" s="9">
        <f t="shared" si="289"/>
        <v>0</v>
      </c>
      <c r="L121" s="9">
        <f t="shared" si="289"/>
        <v>0</v>
      </c>
      <c r="M121" s="9">
        <f t="shared" si="289"/>
        <v>0</v>
      </c>
      <c r="N121" s="9">
        <f t="shared" si="289"/>
        <v>0</v>
      </c>
      <c r="O121" s="9">
        <f t="shared" si="289"/>
        <v>0</v>
      </c>
      <c r="P121" s="9">
        <f t="shared" si="289"/>
        <v>0</v>
      </c>
      <c r="Q121" s="9">
        <f t="shared" si="289"/>
        <v>0</v>
      </c>
      <c r="R121" s="9">
        <f t="shared" si="289"/>
        <v>0</v>
      </c>
      <c r="S121" s="9">
        <f t="shared" si="289"/>
        <v>0</v>
      </c>
      <c r="T121" s="9">
        <f t="shared" si="289"/>
        <v>0</v>
      </c>
      <c r="U121" s="9">
        <f t="shared" si="289"/>
        <v>0</v>
      </c>
      <c r="V121" s="9">
        <f t="shared" si="289"/>
        <v>0</v>
      </c>
      <c r="W121" s="9">
        <f t="shared" si="289"/>
        <v>0</v>
      </c>
      <c r="X121" s="9">
        <f t="shared" si="289"/>
        <v>0</v>
      </c>
      <c r="Y121" s="9">
        <f t="shared" si="289"/>
        <v>0</v>
      </c>
      <c r="Z121" s="9">
        <f t="shared" si="289"/>
        <v>0</v>
      </c>
      <c r="AA121" s="9">
        <f t="shared" si="289"/>
        <v>0</v>
      </c>
      <c r="AB121" s="9">
        <f t="shared" si="289"/>
        <v>0</v>
      </c>
      <c r="AC121" s="9">
        <f t="shared" si="289"/>
        <v>0</v>
      </c>
    </row>
    <row r="122" spans="1:29" ht="19.5" customHeight="1">
      <c r="A122" s="54" t="s">
        <v>50</v>
      </c>
      <c r="B122" s="18" t="s">
        <v>2</v>
      </c>
      <c r="C122" s="5">
        <f>F122+I122+L122+O122+R122+U122+X122+AA122</f>
        <v>1013028</v>
      </c>
      <c r="D122" s="5">
        <f>G122+J122+M122+P122+S122+V122+Y122+AB122</f>
        <v>360490</v>
      </c>
      <c r="E122" s="6">
        <f>H122+K122+N122+Q122+T122+W122+Z122+AC122</f>
        <v>1373518</v>
      </c>
      <c r="F122" s="5">
        <v>1013028</v>
      </c>
      <c r="G122" s="5">
        <v>360490</v>
      </c>
      <c r="H122" s="5">
        <f>F122+G122</f>
        <v>1373518</v>
      </c>
      <c r="I122" s="5">
        <v>0</v>
      </c>
      <c r="J122" s="5">
        <v>0</v>
      </c>
      <c r="K122" s="5">
        <f>I122+J122</f>
        <v>0</v>
      </c>
      <c r="L122" s="5">
        <v>0</v>
      </c>
      <c r="M122" s="5">
        <v>0</v>
      </c>
      <c r="N122" s="5">
        <f>L122+M122</f>
        <v>0</v>
      </c>
      <c r="O122" s="5">
        <v>0</v>
      </c>
      <c r="P122" s="5">
        <v>0</v>
      </c>
      <c r="Q122" s="5">
        <f>O122+P122</f>
        <v>0</v>
      </c>
      <c r="R122" s="5">
        <v>0</v>
      </c>
      <c r="S122" s="5">
        <v>0</v>
      </c>
      <c r="T122" s="5">
        <f>R122+S122</f>
        <v>0</v>
      </c>
      <c r="U122" s="5">
        <v>0</v>
      </c>
      <c r="V122" s="5">
        <v>0</v>
      </c>
      <c r="W122" s="8">
        <f>U122+V122</f>
        <v>0</v>
      </c>
      <c r="X122" s="5">
        <v>0</v>
      </c>
      <c r="Y122" s="5">
        <v>0</v>
      </c>
      <c r="Z122" s="8">
        <f>X122+Y122</f>
        <v>0</v>
      </c>
      <c r="AA122" s="5">
        <v>0</v>
      </c>
      <c r="AB122" s="5">
        <v>0</v>
      </c>
      <c r="AC122" s="6">
        <f>AA122+AB122</f>
        <v>0</v>
      </c>
    </row>
    <row r="123" spans="1:29" ht="19.5" customHeight="1">
      <c r="A123" s="55"/>
      <c r="B123" s="17" t="s">
        <v>3</v>
      </c>
      <c r="C123" s="5">
        <f>F123+I123+L123+O123+R123+U123+X123+AA123</f>
        <v>6001910</v>
      </c>
      <c r="D123" s="5">
        <f t="shared" ref="D123:E124" si="290">G123+J123+M123+P123+S123+V123+Y123+AB123</f>
        <v>0</v>
      </c>
      <c r="E123" s="6">
        <f t="shared" si="290"/>
        <v>6001910</v>
      </c>
      <c r="F123" s="5">
        <v>0</v>
      </c>
      <c r="G123" s="5">
        <v>0</v>
      </c>
      <c r="H123" s="5">
        <f t="shared" ref="H123:H124" si="291">F123+G123</f>
        <v>0</v>
      </c>
      <c r="I123" s="5">
        <v>0</v>
      </c>
      <c r="J123" s="5">
        <v>0</v>
      </c>
      <c r="K123" s="5">
        <f t="shared" ref="K123:K124" si="292">I123+J123</f>
        <v>0</v>
      </c>
      <c r="L123" s="5">
        <v>0</v>
      </c>
      <c r="M123" s="5">
        <v>0</v>
      </c>
      <c r="N123" s="5">
        <f t="shared" ref="N123:N124" si="293">L123+M123</f>
        <v>0</v>
      </c>
      <c r="O123" s="5">
        <v>0</v>
      </c>
      <c r="P123" s="5">
        <v>0</v>
      </c>
      <c r="Q123" s="5">
        <f t="shared" ref="Q123:Q124" si="294">O123+P123</f>
        <v>0</v>
      </c>
      <c r="R123" s="5">
        <v>0</v>
      </c>
      <c r="S123" s="5">
        <v>0</v>
      </c>
      <c r="T123" s="5">
        <f t="shared" ref="T123:T124" si="295">R123+S123</f>
        <v>0</v>
      </c>
      <c r="U123" s="5">
        <v>6001910</v>
      </c>
      <c r="V123" s="5">
        <v>0</v>
      </c>
      <c r="W123" s="8">
        <f t="shared" ref="W123:W124" si="296">U123+V123</f>
        <v>6001910</v>
      </c>
      <c r="X123" s="5">
        <v>0</v>
      </c>
      <c r="Y123" s="5">
        <v>0</v>
      </c>
      <c r="Z123" s="8">
        <f t="shared" ref="Z123:Z124" si="297">X123+Y123</f>
        <v>0</v>
      </c>
      <c r="AA123" s="5">
        <v>0</v>
      </c>
      <c r="AB123" s="5">
        <v>0</v>
      </c>
      <c r="AC123" s="6">
        <f t="shared" ref="AC123:AC124" si="298">AA123+AB123</f>
        <v>0</v>
      </c>
    </row>
    <row r="124" spans="1:29" ht="19.5" customHeight="1">
      <c r="A124" s="56"/>
      <c r="B124" s="17" t="s">
        <v>4</v>
      </c>
      <c r="C124" s="5">
        <f>F124+I124+L124+O124+R124+U124+X124+AA124</f>
        <v>83387106</v>
      </c>
      <c r="D124" s="5">
        <f t="shared" si="290"/>
        <v>91124137</v>
      </c>
      <c r="E124" s="6">
        <f t="shared" si="290"/>
        <v>174511243</v>
      </c>
      <c r="F124" s="5">
        <v>60171336</v>
      </c>
      <c r="G124" s="5">
        <v>44812130</v>
      </c>
      <c r="H124" s="5">
        <f t="shared" si="291"/>
        <v>104983466</v>
      </c>
      <c r="I124" s="5">
        <v>8179089</v>
      </c>
      <c r="J124" s="5">
        <v>5255</v>
      </c>
      <c r="K124" s="5">
        <f t="shared" si="292"/>
        <v>8184344</v>
      </c>
      <c r="L124" s="5">
        <v>0</v>
      </c>
      <c r="M124" s="5">
        <v>0</v>
      </c>
      <c r="N124" s="5">
        <f t="shared" si="293"/>
        <v>0</v>
      </c>
      <c r="O124" s="5">
        <v>0</v>
      </c>
      <c r="P124" s="5">
        <v>0</v>
      </c>
      <c r="Q124" s="5">
        <f t="shared" si="294"/>
        <v>0</v>
      </c>
      <c r="R124" s="5">
        <v>0</v>
      </c>
      <c r="S124" s="5">
        <v>0</v>
      </c>
      <c r="T124" s="5">
        <f t="shared" si="295"/>
        <v>0</v>
      </c>
      <c r="U124" s="5">
        <v>15036681</v>
      </c>
      <c r="V124" s="5">
        <v>46306752</v>
      </c>
      <c r="W124" s="8">
        <f t="shared" si="296"/>
        <v>61343433</v>
      </c>
      <c r="X124" s="5">
        <v>0</v>
      </c>
      <c r="Y124" s="5">
        <v>0</v>
      </c>
      <c r="Z124" s="8">
        <f t="shared" si="297"/>
        <v>0</v>
      </c>
      <c r="AA124" s="5">
        <v>0</v>
      </c>
      <c r="AB124" s="5">
        <v>0</v>
      </c>
      <c r="AC124" s="6">
        <f t="shared" si="298"/>
        <v>0</v>
      </c>
    </row>
    <row r="125" spans="1:29" ht="19.5" customHeight="1" thickBot="1">
      <c r="A125" s="22" t="s">
        <v>5</v>
      </c>
      <c r="B125" s="21"/>
      <c r="C125" s="9">
        <f>SUM(C122:C124)</f>
        <v>90402044</v>
      </c>
      <c r="D125" s="9">
        <f t="shared" ref="D125:AC125" si="299">SUM(D122:D124)</f>
        <v>91484627</v>
      </c>
      <c r="E125" s="9">
        <f t="shared" si="299"/>
        <v>181886671</v>
      </c>
      <c r="F125" s="9">
        <f t="shared" si="299"/>
        <v>61184364</v>
      </c>
      <c r="G125" s="9">
        <f t="shared" si="299"/>
        <v>45172620</v>
      </c>
      <c r="H125" s="9">
        <f t="shared" si="299"/>
        <v>106356984</v>
      </c>
      <c r="I125" s="9">
        <f t="shared" si="299"/>
        <v>8179089</v>
      </c>
      <c r="J125" s="9">
        <f t="shared" si="299"/>
        <v>5255</v>
      </c>
      <c r="K125" s="9">
        <f t="shared" si="299"/>
        <v>8184344</v>
      </c>
      <c r="L125" s="9">
        <f t="shared" si="299"/>
        <v>0</v>
      </c>
      <c r="M125" s="9">
        <f t="shared" si="299"/>
        <v>0</v>
      </c>
      <c r="N125" s="9">
        <f t="shared" si="299"/>
        <v>0</v>
      </c>
      <c r="O125" s="9">
        <f t="shared" si="299"/>
        <v>0</v>
      </c>
      <c r="P125" s="9">
        <f t="shared" si="299"/>
        <v>0</v>
      </c>
      <c r="Q125" s="9">
        <f t="shared" si="299"/>
        <v>0</v>
      </c>
      <c r="R125" s="9">
        <f t="shared" si="299"/>
        <v>0</v>
      </c>
      <c r="S125" s="9">
        <f t="shared" si="299"/>
        <v>0</v>
      </c>
      <c r="T125" s="9">
        <f t="shared" si="299"/>
        <v>0</v>
      </c>
      <c r="U125" s="9">
        <f t="shared" si="299"/>
        <v>21038591</v>
      </c>
      <c r="V125" s="9">
        <f t="shared" si="299"/>
        <v>46306752</v>
      </c>
      <c r="W125" s="9">
        <f t="shared" si="299"/>
        <v>67345343</v>
      </c>
      <c r="X125" s="9">
        <f t="shared" si="299"/>
        <v>0</v>
      </c>
      <c r="Y125" s="9">
        <f t="shared" si="299"/>
        <v>0</v>
      </c>
      <c r="Z125" s="9">
        <f t="shared" si="299"/>
        <v>0</v>
      </c>
      <c r="AA125" s="9">
        <f t="shared" si="299"/>
        <v>0</v>
      </c>
      <c r="AB125" s="9">
        <f t="shared" si="299"/>
        <v>0</v>
      </c>
      <c r="AC125" s="9">
        <f t="shared" si="299"/>
        <v>0</v>
      </c>
    </row>
    <row r="126" spans="1:29" ht="19.5" customHeight="1">
      <c r="A126" s="54" t="s">
        <v>51</v>
      </c>
      <c r="B126" s="18" t="s">
        <v>2</v>
      </c>
      <c r="C126" s="5">
        <f>F126+I126+L126+O126+R126+U126+X126+AA126</f>
        <v>0</v>
      </c>
      <c r="D126" s="5">
        <f>G126+J126+M126+P126+S126+V126+Y126+AB126</f>
        <v>0</v>
      </c>
      <c r="E126" s="6">
        <f>H126+K126+N126+Q126+T126+W126+Z126+AC126</f>
        <v>0</v>
      </c>
      <c r="F126" s="5">
        <v>0</v>
      </c>
      <c r="G126" s="5">
        <v>0</v>
      </c>
      <c r="H126" s="5">
        <f>F126+G126</f>
        <v>0</v>
      </c>
      <c r="I126" s="5">
        <v>0</v>
      </c>
      <c r="J126" s="5">
        <v>0</v>
      </c>
      <c r="K126" s="5">
        <f>I126+J126</f>
        <v>0</v>
      </c>
      <c r="L126" s="5">
        <v>0</v>
      </c>
      <c r="M126" s="5">
        <v>0</v>
      </c>
      <c r="N126" s="5">
        <f>L126+M126</f>
        <v>0</v>
      </c>
      <c r="O126" s="5">
        <v>0</v>
      </c>
      <c r="P126" s="5">
        <v>0</v>
      </c>
      <c r="Q126" s="5">
        <f>O126+P126</f>
        <v>0</v>
      </c>
      <c r="R126" s="5">
        <v>0</v>
      </c>
      <c r="S126" s="5">
        <v>0</v>
      </c>
      <c r="T126" s="5">
        <f>R126+S126</f>
        <v>0</v>
      </c>
      <c r="U126" s="5">
        <v>0</v>
      </c>
      <c r="V126" s="5">
        <v>0</v>
      </c>
      <c r="W126" s="8">
        <f>U126+V126</f>
        <v>0</v>
      </c>
      <c r="X126" s="5">
        <v>0</v>
      </c>
      <c r="Y126" s="5">
        <v>0</v>
      </c>
      <c r="Z126" s="8">
        <f>X126+Y126</f>
        <v>0</v>
      </c>
      <c r="AA126" s="5">
        <v>0</v>
      </c>
      <c r="AB126" s="5">
        <v>0</v>
      </c>
      <c r="AC126" s="6">
        <f>AA126+AB126</f>
        <v>0</v>
      </c>
    </row>
    <row r="127" spans="1:29" ht="19.5" customHeight="1">
      <c r="A127" s="55" t="s">
        <v>51</v>
      </c>
      <c r="B127" s="17" t="s">
        <v>3</v>
      </c>
      <c r="C127" s="5">
        <f>F127+I127+L127+O127+R127+U127+X127+AA127</f>
        <v>0</v>
      </c>
      <c r="D127" s="5">
        <f t="shared" ref="D127:E128" si="300">G127+J127+M127+P127+S127+V127+Y127+AB127</f>
        <v>0</v>
      </c>
      <c r="E127" s="6">
        <f t="shared" si="300"/>
        <v>0</v>
      </c>
      <c r="F127" s="5">
        <v>0</v>
      </c>
      <c r="G127" s="5">
        <v>0</v>
      </c>
      <c r="H127" s="5">
        <f t="shared" ref="H127:H128" si="301">F127+G127</f>
        <v>0</v>
      </c>
      <c r="I127" s="5">
        <v>0</v>
      </c>
      <c r="J127" s="5">
        <v>0</v>
      </c>
      <c r="K127" s="5">
        <f t="shared" ref="K127:K128" si="302">I127+J127</f>
        <v>0</v>
      </c>
      <c r="L127" s="5">
        <v>0</v>
      </c>
      <c r="M127" s="5">
        <v>0</v>
      </c>
      <c r="N127" s="5">
        <f t="shared" ref="N127:N128" si="303">L127+M127</f>
        <v>0</v>
      </c>
      <c r="O127" s="5">
        <v>0</v>
      </c>
      <c r="P127" s="5">
        <v>0</v>
      </c>
      <c r="Q127" s="5">
        <f t="shared" ref="Q127:Q128" si="304">O127+P127</f>
        <v>0</v>
      </c>
      <c r="R127" s="5">
        <v>0</v>
      </c>
      <c r="S127" s="5">
        <v>0</v>
      </c>
      <c r="T127" s="5">
        <f t="shared" ref="T127:T128" si="305">R127+S127</f>
        <v>0</v>
      </c>
      <c r="U127" s="5">
        <v>0</v>
      </c>
      <c r="V127" s="5">
        <v>0</v>
      </c>
      <c r="W127" s="8">
        <f t="shared" ref="W127:W128" si="306">U127+V127</f>
        <v>0</v>
      </c>
      <c r="X127" s="5">
        <v>0</v>
      </c>
      <c r="Y127" s="5">
        <v>0</v>
      </c>
      <c r="Z127" s="8">
        <f t="shared" ref="Z127:Z128" si="307">X127+Y127</f>
        <v>0</v>
      </c>
      <c r="AA127" s="5">
        <v>0</v>
      </c>
      <c r="AB127" s="5">
        <v>0</v>
      </c>
      <c r="AC127" s="6">
        <f t="shared" ref="AC127:AC128" si="308">AA127+AB127</f>
        <v>0</v>
      </c>
    </row>
    <row r="128" spans="1:29" ht="19.5" customHeight="1">
      <c r="A128" s="56"/>
      <c r="B128" s="17" t="s">
        <v>4</v>
      </c>
      <c r="C128" s="5">
        <f>F128+I128+L128+O128+R128+U128+X128+AA128</f>
        <v>15644595</v>
      </c>
      <c r="D128" s="5">
        <f t="shared" si="300"/>
        <v>688716</v>
      </c>
      <c r="E128" s="6">
        <f t="shared" si="300"/>
        <v>16333311</v>
      </c>
      <c r="F128" s="5">
        <v>15644595</v>
      </c>
      <c r="G128" s="5">
        <v>900</v>
      </c>
      <c r="H128" s="5">
        <f t="shared" si="301"/>
        <v>15645495</v>
      </c>
      <c r="I128" s="5">
        <v>0</v>
      </c>
      <c r="J128" s="5">
        <v>0</v>
      </c>
      <c r="K128" s="5">
        <f t="shared" si="302"/>
        <v>0</v>
      </c>
      <c r="L128" s="5">
        <v>0</v>
      </c>
      <c r="M128" s="5">
        <v>0</v>
      </c>
      <c r="N128" s="5">
        <f t="shared" si="303"/>
        <v>0</v>
      </c>
      <c r="O128" s="5">
        <v>0</v>
      </c>
      <c r="P128" s="5">
        <v>0</v>
      </c>
      <c r="Q128" s="5">
        <f t="shared" si="304"/>
        <v>0</v>
      </c>
      <c r="R128" s="5">
        <v>0</v>
      </c>
      <c r="S128" s="5">
        <v>0</v>
      </c>
      <c r="T128" s="5">
        <f t="shared" si="305"/>
        <v>0</v>
      </c>
      <c r="U128" s="5">
        <v>0</v>
      </c>
      <c r="V128" s="5">
        <v>687816</v>
      </c>
      <c r="W128" s="8">
        <f t="shared" si="306"/>
        <v>687816</v>
      </c>
      <c r="X128" s="5">
        <v>0</v>
      </c>
      <c r="Y128" s="5">
        <v>0</v>
      </c>
      <c r="Z128" s="8">
        <f t="shared" si="307"/>
        <v>0</v>
      </c>
      <c r="AA128" s="5">
        <v>0</v>
      </c>
      <c r="AB128" s="5">
        <v>0</v>
      </c>
      <c r="AC128" s="6">
        <f t="shared" si="308"/>
        <v>0</v>
      </c>
    </row>
    <row r="129" spans="1:29" ht="19.5" customHeight="1" thickBot="1">
      <c r="A129" s="22" t="s">
        <v>5</v>
      </c>
      <c r="B129" s="21"/>
      <c r="C129" s="9">
        <f>SUM(C126:C128)</f>
        <v>15644595</v>
      </c>
      <c r="D129" s="9">
        <f t="shared" ref="D129:AC129" si="309">SUM(D126:D128)</f>
        <v>688716</v>
      </c>
      <c r="E129" s="9">
        <f t="shared" si="309"/>
        <v>16333311</v>
      </c>
      <c r="F129" s="9">
        <f t="shared" si="309"/>
        <v>15644595</v>
      </c>
      <c r="G129" s="9">
        <f t="shared" si="309"/>
        <v>900</v>
      </c>
      <c r="H129" s="9">
        <f t="shared" si="309"/>
        <v>15645495</v>
      </c>
      <c r="I129" s="9">
        <f t="shared" si="309"/>
        <v>0</v>
      </c>
      <c r="J129" s="9">
        <f t="shared" si="309"/>
        <v>0</v>
      </c>
      <c r="K129" s="9">
        <f t="shared" si="309"/>
        <v>0</v>
      </c>
      <c r="L129" s="9">
        <f t="shared" si="309"/>
        <v>0</v>
      </c>
      <c r="M129" s="9">
        <f t="shared" si="309"/>
        <v>0</v>
      </c>
      <c r="N129" s="9">
        <f t="shared" si="309"/>
        <v>0</v>
      </c>
      <c r="O129" s="9">
        <f t="shared" si="309"/>
        <v>0</v>
      </c>
      <c r="P129" s="9">
        <f t="shared" si="309"/>
        <v>0</v>
      </c>
      <c r="Q129" s="9">
        <f t="shared" si="309"/>
        <v>0</v>
      </c>
      <c r="R129" s="9">
        <f t="shared" si="309"/>
        <v>0</v>
      </c>
      <c r="S129" s="9">
        <f t="shared" si="309"/>
        <v>0</v>
      </c>
      <c r="T129" s="9">
        <f t="shared" si="309"/>
        <v>0</v>
      </c>
      <c r="U129" s="9">
        <f t="shared" si="309"/>
        <v>0</v>
      </c>
      <c r="V129" s="9">
        <f t="shared" si="309"/>
        <v>687816</v>
      </c>
      <c r="W129" s="9">
        <f t="shared" si="309"/>
        <v>687816</v>
      </c>
      <c r="X129" s="9">
        <f t="shared" si="309"/>
        <v>0</v>
      </c>
      <c r="Y129" s="9">
        <f t="shared" si="309"/>
        <v>0</v>
      </c>
      <c r="Z129" s="9">
        <f t="shared" si="309"/>
        <v>0</v>
      </c>
      <c r="AA129" s="9">
        <f t="shared" si="309"/>
        <v>0</v>
      </c>
      <c r="AB129" s="9">
        <f t="shared" si="309"/>
        <v>0</v>
      </c>
      <c r="AC129" s="9">
        <f t="shared" si="309"/>
        <v>0</v>
      </c>
    </row>
    <row r="130" spans="1:29" ht="19.5" customHeight="1">
      <c r="A130" s="54" t="s">
        <v>52</v>
      </c>
      <c r="B130" s="18" t="s">
        <v>2</v>
      </c>
      <c r="C130" s="5">
        <f>F130+I130+L130+O130+R130+U130+X130+AA130</f>
        <v>0</v>
      </c>
      <c r="D130" s="5">
        <f>G130+J130+M130+P130+S130+V130+Y130+AB130</f>
        <v>0</v>
      </c>
      <c r="E130" s="6">
        <f>H130+K130+N130+Q130+T130+W130+Z130+AC130</f>
        <v>0</v>
      </c>
      <c r="F130" s="5">
        <v>0</v>
      </c>
      <c r="G130" s="5">
        <v>0</v>
      </c>
      <c r="H130" s="5">
        <f>F130+G130</f>
        <v>0</v>
      </c>
      <c r="I130" s="5">
        <v>0</v>
      </c>
      <c r="J130" s="5">
        <v>0</v>
      </c>
      <c r="K130" s="5">
        <f>I130+J130</f>
        <v>0</v>
      </c>
      <c r="L130" s="5">
        <v>0</v>
      </c>
      <c r="M130" s="5">
        <v>0</v>
      </c>
      <c r="N130" s="5">
        <f>L130+M130</f>
        <v>0</v>
      </c>
      <c r="O130" s="5">
        <v>0</v>
      </c>
      <c r="P130" s="5">
        <v>0</v>
      </c>
      <c r="Q130" s="5">
        <f>O130+P130</f>
        <v>0</v>
      </c>
      <c r="R130" s="5">
        <v>0</v>
      </c>
      <c r="S130" s="5">
        <v>0</v>
      </c>
      <c r="T130" s="5">
        <f>R130+S130</f>
        <v>0</v>
      </c>
      <c r="U130" s="5">
        <v>0</v>
      </c>
      <c r="V130" s="5">
        <v>0</v>
      </c>
      <c r="W130" s="8">
        <f>U130+V130</f>
        <v>0</v>
      </c>
      <c r="X130" s="5">
        <v>0</v>
      </c>
      <c r="Y130" s="5">
        <v>0</v>
      </c>
      <c r="Z130" s="8">
        <f>X130+Y130</f>
        <v>0</v>
      </c>
      <c r="AA130" s="5">
        <v>0</v>
      </c>
      <c r="AB130" s="5">
        <v>0</v>
      </c>
      <c r="AC130" s="6">
        <f>AA130+AB130</f>
        <v>0</v>
      </c>
    </row>
    <row r="131" spans="1:29" ht="19.5" customHeight="1">
      <c r="A131" s="55"/>
      <c r="B131" s="17" t="s">
        <v>3</v>
      </c>
      <c r="C131" s="5">
        <f>F131+I131+L131+O131+R131+U131+X131+AA131</f>
        <v>0</v>
      </c>
      <c r="D131" s="5">
        <f t="shared" ref="D131:E132" si="310">G131+J131+M131+P131+S131+V131+Y131+AB131</f>
        <v>0</v>
      </c>
      <c r="E131" s="6">
        <f t="shared" si="310"/>
        <v>0</v>
      </c>
      <c r="F131" s="5">
        <v>0</v>
      </c>
      <c r="G131" s="5">
        <v>0</v>
      </c>
      <c r="H131" s="5">
        <f t="shared" ref="H131:H132" si="311">F131+G131</f>
        <v>0</v>
      </c>
      <c r="I131" s="5">
        <v>0</v>
      </c>
      <c r="J131" s="5">
        <v>0</v>
      </c>
      <c r="K131" s="5">
        <f t="shared" ref="K131:K132" si="312">I131+J131</f>
        <v>0</v>
      </c>
      <c r="L131" s="5">
        <v>0</v>
      </c>
      <c r="M131" s="5">
        <v>0</v>
      </c>
      <c r="N131" s="5">
        <f t="shared" ref="N131:N132" si="313">L131+M131</f>
        <v>0</v>
      </c>
      <c r="O131" s="5">
        <v>0</v>
      </c>
      <c r="P131" s="5">
        <v>0</v>
      </c>
      <c r="Q131" s="5">
        <f t="shared" ref="Q131:Q132" si="314">O131+P131</f>
        <v>0</v>
      </c>
      <c r="R131" s="5">
        <v>0</v>
      </c>
      <c r="S131" s="5">
        <v>0</v>
      </c>
      <c r="T131" s="5">
        <f t="shared" ref="T131:T132" si="315">R131+S131</f>
        <v>0</v>
      </c>
      <c r="U131" s="5">
        <v>0</v>
      </c>
      <c r="V131" s="5">
        <v>0</v>
      </c>
      <c r="W131" s="8">
        <f t="shared" ref="W131:W132" si="316">U131+V131</f>
        <v>0</v>
      </c>
      <c r="X131" s="5">
        <v>0</v>
      </c>
      <c r="Y131" s="5">
        <v>0</v>
      </c>
      <c r="Z131" s="8">
        <f t="shared" ref="Z131:Z132" si="317">X131+Y131</f>
        <v>0</v>
      </c>
      <c r="AA131" s="5">
        <v>0</v>
      </c>
      <c r="AB131" s="5">
        <v>0</v>
      </c>
      <c r="AC131" s="6">
        <f t="shared" ref="AC131:AC132" si="318">AA131+AB131</f>
        <v>0</v>
      </c>
    </row>
    <row r="132" spans="1:29" ht="19.5" customHeight="1">
      <c r="A132" s="56"/>
      <c r="B132" s="17" t="s">
        <v>4</v>
      </c>
      <c r="C132" s="5">
        <f>F132+I132+L132+O132+R132+U132+X132+AA132</f>
        <v>0</v>
      </c>
      <c r="D132" s="5">
        <f t="shared" si="310"/>
        <v>0</v>
      </c>
      <c r="E132" s="6">
        <f t="shared" si="310"/>
        <v>0</v>
      </c>
      <c r="F132" s="5">
        <v>0</v>
      </c>
      <c r="G132" s="5">
        <v>0</v>
      </c>
      <c r="H132" s="5">
        <f t="shared" si="311"/>
        <v>0</v>
      </c>
      <c r="I132" s="5">
        <v>0</v>
      </c>
      <c r="J132" s="5">
        <v>0</v>
      </c>
      <c r="K132" s="5">
        <f t="shared" si="312"/>
        <v>0</v>
      </c>
      <c r="L132" s="5">
        <v>0</v>
      </c>
      <c r="M132" s="5">
        <v>0</v>
      </c>
      <c r="N132" s="5">
        <f t="shared" si="313"/>
        <v>0</v>
      </c>
      <c r="O132" s="5">
        <v>0</v>
      </c>
      <c r="P132" s="5">
        <v>0</v>
      </c>
      <c r="Q132" s="5">
        <f t="shared" si="314"/>
        <v>0</v>
      </c>
      <c r="R132" s="5">
        <v>0</v>
      </c>
      <c r="S132" s="5">
        <v>0</v>
      </c>
      <c r="T132" s="5">
        <f t="shared" si="315"/>
        <v>0</v>
      </c>
      <c r="U132" s="5">
        <v>0</v>
      </c>
      <c r="V132" s="5">
        <v>0</v>
      </c>
      <c r="W132" s="8">
        <f t="shared" si="316"/>
        <v>0</v>
      </c>
      <c r="X132" s="5">
        <v>0</v>
      </c>
      <c r="Y132" s="5">
        <v>0</v>
      </c>
      <c r="Z132" s="8">
        <f t="shared" si="317"/>
        <v>0</v>
      </c>
      <c r="AA132" s="5">
        <v>0</v>
      </c>
      <c r="AB132" s="5">
        <v>0</v>
      </c>
      <c r="AC132" s="6">
        <f t="shared" si="318"/>
        <v>0</v>
      </c>
    </row>
    <row r="133" spans="1:29" ht="19.5" customHeight="1" thickBot="1">
      <c r="A133" s="22" t="s">
        <v>5</v>
      </c>
      <c r="B133" s="21"/>
      <c r="C133" s="9">
        <f>SUM(C130:C132)</f>
        <v>0</v>
      </c>
      <c r="D133" s="9">
        <f t="shared" ref="D133:AC133" si="319">SUM(D130:D132)</f>
        <v>0</v>
      </c>
      <c r="E133" s="9">
        <f t="shared" si="319"/>
        <v>0</v>
      </c>
      <c r="F133" s="9">
        <f t="shared" si="319"/>
        <v>0</v>
      </c>
      <c r="G133" s="9">
        <f t="shared" si="319"/>
        <v>0</v>
      </c>
      <c r="H133" s="9">
        <f t="shared" si="319"/>
        <v>0</v>
      </c>
      <c r="I133" s="9">
        <f t="shared" si="319"/>
        <v>0</v>
      </c>
      <c r="J133" s="9">
        <f t="shared" si="319"/>
        <v>0</v>
      </c>
      <c r="K133" s="9">
        <f t="shared" si="319"/>
        <v>0</v>
      </c>
      <c r="L133" s="9">
        <f t="shared" si="319"/>
        <v>0</v>
      </c>
      <c r="M133" s="9">
        <f t="shared" si="319"/>
        <v>0</v>
      </c>
      <c r="N133" s="9">
        <f t="shared" si="319"/>
        <v>0</v>
      </c>
      <c r="O133" s="9">
        <f t="shared" si="319"/>
        <v>0</v>
      </c>
      <c r="P133" s="9">
        <f t="shared" si="319"/>
        <v>0</v>
      </c>
      <c r="Q133" s="9">
        <f t="shared" si="319"/>
        <v>0</v>
      </c>
      <c r="R133" s="9">
        <f t="shared" si="319"/>
        <v>0</v>
      </c>
      <c r="S133" s="9">
        <f t="shared" si="319"/>
        <v>0</v>
      </c>
      <c r="T133" s="9">
        <f t="shared" si="319"/>
        <v>0</v>
      </c>
      <c r="U133" s="9">
        <f t="shared" si="319"/>
        <v>0</v>
      </c>
      <c r="V133" s="9">
        <f t="shared" si="319"/>
        <v>0</v>
      </c>
      <c r="W133" s="9">
        <f t="shared" si="319"/>
        <v>0</v>
      </c>
      <c r="X133" s="9">
        <f t="shared" si="319"/>
        <v>0</v>
      </c>
      <c r="Y133" s="9">
        <f t="shared" si="319"/>
        <v>0</v>
      </c>
      <c r="Z133" s="9">
        <f t="shared" si="319"/>
        <v>0</v>
      </c>
      <c r="AA133" s="9">
        <f t="shared" si="319"/>
        <v>0</v>
      </c>
      <c r="AB133" s="9">
        <f t="shared" si="319"/>
        <v>0</v>
      </c>
      <c r="AC133" s="9">
        <f t="shared" si="319"/>
        <v>0</v>
      </c>
    </row>
    <row r="134" spans="1:29" ht="19.5" customHeight="1">
      <c r="A134" s="54" t="s">
        <v>53</v>
      </c>
      <c r="B134" s="18" t="s">
        <v>2</v>
      </c>
      <c r="C134" s="5">
        <f>F134+I134+L134+O134+R134+U134+X134+AA134</f>
        <v>0</v>
      </c>
      <c r="D134" s="5">
        <f>G134+J134+M134+P134+S134+V134+Y134+AB134</f>
        <v>6938634</v>
      </c>
      <c r="E134" s="6">
        <f>H134+K134+N134+Q134+T134+W134+Z134+AC134</f>
        <v>6938634</v>
      </c>
      <c r="F134" s="5">
        <v>0</v>
      </c>
      <c r="G134" s="5">
        <v>0</v>
      </c>
      <c r="H134" s="5">
        <f>F134+G134</f>
        <v>0</v>
      </c>
      <c r="I134" s="5">
        <v>0</v>
      </c>
      <c r="J134" s="5">
        <v>0</v>
      </c>
      <c r="K134" s="5">
        <f>I134+J134</f>
        <v>0</v>
      </c>
      <c r="L134" s="5">
        <v>0</v>
      </c>
      <c r="M134" s="5">
        <v>0</v>
      </c>
      <c r="N134" s="5">
        <f>L134+M134</f>
        <v>0</v>
      </c>
      <c r="O134" s="5">
        <v>0</v>
      </c>
      <c r="P134" s="5">
        <v>0</v>
      </c>
      <c r="Q134" s="5">
        <f>O134+P134</f>
        <v>0</v>
      </c>
      <c r="R134" s="5">
        <v>0</v>
      </c>
      <c r="S134" s="5">
        <v>0</v>
      </c>
      <c r="T134" s="5">
        <f>R134+S134</f>
        <v>0</v>
      </c>
      <c r="U134" s="5">
        <v>0</v>
      </c>
      <c r="V134" s="5">
        <v>6938634</v>
      </c>
      <c r="W134" s="8">
        <f>U134+V134</f>
        <v>6938634</v>
      </c>
      <c r="X134" s="5">
        <v>0</v>
      </c>
      <c r="Y134" s="5">
        <v>0</v>
      </c>
      <c r="Z134" s="8">
        <f>X134+Y134</f>
        <v>0</v>
      </c>
      <c r="AA134" s="5">
        <v>0</v>
      </c>
      <c r="AB134" s="5">
        <v>0</v>
      </c>
      <c r="AC134" s="6">
        <f>AA134+AB134</f>
        <v>0</v>
      </c>
    </row>
    <row r="135" spans="1:29" ht="19.5" customHeight="1">
      <c r="A135" s="55"/>
      <c r="B135" s="17" t="s">
        <v>3</v>
      </c>
      <c r="C135" s="5">
        <f>F135+I135+L135+O135+R135+U135+X135+AA135</f>
        <v>0</v>
      </c>
      <c r="D135" s="5">
        <f t="shared" ref="D135:E136" si="320">G135+J135+M135+P135+S135+V135+Y135+AB135</f>
        <v>6944539</v>
      </c>
      <c r="E135" s="6">
        <f t="shared" si="320"/>
        <v>6944539</v>
      </c>
      <c r="F135" s="5">
        <v>0</v>
      </c>
      <c r="G135" s="5">
        <v>0</v>
      </c>
      <c r="H135" s="5">
        <f t="shared" ref="H135:H136" si="321">F135+G135</f>
        <v>0</v>
      </c>
      <c r="I135" s="5">
        <v>0</v>
      </c>
      <c r="J135" s="5">
        <v>0</v>
      </c>
      <c r="K135" s="5">
        <f t="shared" ref="K135:K136" si="322">I135+J135</f>
        <v>0</v>
      </c>
      <c r="L135" s="5">
        <v>0</v>
      </c>
      <c r="M135" s="5">
        <v>0</v>
      </c>
      <c r="N135" s="5">
        <f t="shared" ref="N135:N136" si="323">L135+M135</f>
        <v>0</v>
      </c>
      <c r="O135" s="5">
        <v>0</v>
      </c>
      <c r="P135" s="5">
        <v>0</v>
      </c>
      <c r="Q135" s="5">
        <f t="shared" ref="Q135:Q136" si="324">O135+P135</f>
        <v>0</v>
      </c>
      <c r="R135" s="5">
        <v>0</v>
      </c>
      <c r="S135" s="5">
        <v>0</v>
      </c>
      <c r="T135" s="5">
        <f t="shared" ref="T135:T136" si="325">R135+S135</f>
        <v>0</v>
      </c>
      <c r="U135" s="5">
        <v>0</v>
      </c>
      <c r="V135" s="5">
        <v>6944539</v>
      </c>
      <c r="W135" s="8">
        <f t="shared" ref="W135:W136" si="326">U135+V135</f>
        <v>6944539</v>
      </c>
      <c r="X135" s="5">
        <v>0</v>
      </c>
      <c r="Y135" s="5">
        <v>0</v>
      </c>
      <c r="Z135" s="8">
        <f t="shared" ref="Z135:Z136" si="327">X135+Y135</f>
        <v>0</v>
      </c>
      <c r="AA135" s="5">
        <v>0</v>
      </c>
      <c r="AB135" s="5">
        <v>0</v>
      </c>
      <c r="AC135" s="6">
        <f t="shared" ref="AC135:AC136" si="328">AA135+AB135</f>
        <v>0</v>
      </c>
    </row>
    <row r="136" spans="1:29" ht="19.5" customHeight="1">
      <c r="A136" s="56"/>
      <c r="B136" s="17" t="s">
        <v>4</v>
      </c>
      <c r="C136" s="5">
        <f>F136+I136+L136+O136+R136+U136+X136+AA136</f>
        <v>28833005</v>
      </c>
      <c r="D136" s="5">
        <f t="shared" si="320"/>
        <v>4406381</v>
      </c>
      <c r="E136" s="6">
        <f t="shared" si="320"/>
        <v>33239386</v>
      </c>
      <c r="F136" s="5">
        <v>0</v>
      </c>
      <c r="G136" s="5">
        <v>0</v>
      </c>
      <c r="H136" s="5">
        <f t="shared" si="321"/>
        <v>0</v>
      </c>
      <c r="I136" s="5">
        <v>0</v>
      </c>
      <c r="J136" s="5">
        <v>0</v>
      </c>
      <c r="K136" s="5">
        <f t="shared" si="322"/>
        <v>0</v>
      </c>
      <c r="L136" s="5">
        <v>0</v>
      </c>
      <c r="M136" s="5">
        <v>0</v>
      </c>
      <c r="N136" s="5">
        <f t="shared" si="323"/>
        <v>0</v>
      </c>
      <c r="O136" s="5">
        <v>0</v>
      </c>
      <c r="P136" s="5">
        <v>0</v>
      </c>
      <c r="Q136" s="5">
        <f t="shared" si="324"/>
        <v>0</v>
      </c>
      <c r="R136" s="5">
        <v>0</v>
      </c>
      <c r="S136" s="5">
        <v>0</v>
      </c>
      <c r="T136" s="5">
        <f t="shared" si="325"/>
        <v>0</v>
      </c>
      <c r="U136" s="5">
        <v>28833005</v>
      </c>
      <c r="V136" s="5">
        <v>4406381</v>
      </c>
      <c r="W136" s="8">
        <f t="shared" si="326"/>
        <v>33239386</v>
      </c>
      <c r="X136" s="5">
        <v>0</v>
      </c>
      <c r="Y136" s="5">
        <v>0</v>
      </c>
      <c r="Z136" s="8">
        <f t="shared" si="327"/>
        <v>0</v>
      </c>
      <c r="AA136" s="5">
        <v>0</v>
      </c>
      <c r="AB136" s="5">
        <v>0</v>
      </c>
      <c r="AC136" s="6">
        <f t="shared" si="328"/>
        <v>0</v>
      </c>
    </row>
    <row r="137" spans="1:29" ht="19.5" customHeight="1" thickBot="1">
      <c r="A137" s="22" t="s">
        <v>5</v>
      </c>
      <c r="B137" s="21"/>
      <c r="C137" s="9">
        <f>SUM(C134:C136)</f>
        <v>28833005</v>
      </c>
      <c r="D137" s="9">
        <f t="shared" ref="D137:AC137" si="329">SUM(D134:D136)</f>
        <v>18289554</v>
      </c>
      <c r="E137" s="9">
        <f t="shared" si="329"/>
        <v>47122559</v>
      </c>
      <c r="F137" s="9">
        <f t="shared" si="329"/>
        <v>0</v>
      </c>
      <c r="G137" s="9">
        <f t="shared" si="329"/>
        <v>0</v>
      </c>
      <c r="H137" s="9">
        <f t="shared" si="329"/>
        <v>0</v>
      </c>
      <c r="I137" s="9">
        <f t="shared" si="329"/>
        <v>0</v>
      </c>
      <c r="J137" s="9">
        <f t="shared" si="329"/>
        <v>0</v>
      </c>
      <c r="K137" s="9">
        <f t="shared" si="329"/>
        <v>0</v>
      </c>
      <c r="L137" s="9">
        <f t="shared" si="329"/>
        <v>0</v>
      </c>
      <c r="M137" s="9">
        <f t="shared" si="329"/>
        <v>0</v>
      </c>
      <c r="N137" s="9">
        <f t="shared" si="329"/>
        <v>0</v>
      </c>
      <c r="O137" s="9">
        <f t="shared" si="329"/>
        <v>0</v>
      </c>
      <c r="P137" s="9">
        <f t="shared" si="329"/>
        <v>0</v>
      </c>
      <c r="Q137" s="9">
        <f t="shared" si="329"/>
        <v>0</v>
      </c>
      <c r="R137" s="9">
        <f t="shared" si="329"/>
        <v>0</v>
      </c>
      <c r="S137" s="9">
        <f t="shared" si="329"/>
        <v>0</v>
      </c>
      <c r="T137" s="9">
        <f t="shared" si="329"/>
        <v>0</v>
      </c>
      <c r="U137" s="9">
        <f t="shared" si="329"/>
        <v>28833005</v>
      </c>
      <c r="V137" s="9">
        <f t="shared" si="329"/>
        <v>18289554</v>
      </c>
      <c r="W137" s="9">
        <f t="shared" si="329"/>
        <v>47122559</v>
      </c>
      <c r="X137" s="9">
        <f t="shared" si="329"/>
        <v>0</v>
      </c>
      <c r="Y137" s="9">
        <f t="shared" si="329"/>
        <v>0</v>
      </c>
      <c r="Z137" s="9">
        <f t="shared" si="329"/>
        <v>0</v>
      </c>
      <c r="AA137" s="9">
        <f t="shared" si="329"/>
        <v>0</v>
      </c>
      <c r="AB137" s="9">
        <f t="shared" si="329"/>
        <v>0</v>
      </c>
      <c r="AC137" s="9">
        <f t="shared" si="329"/>
        <v>0</v>
      </c>
    </row>
    <row r="138" spans="1:29" ht="19.5" customHeight="1">
      <c r="A138" s="54" t="s">
        <v>54</v>
      </c>
      <c r="B138" s="18" t="s">
        <v>2</v>
      </c>
      <c r="C138" s="5">
        <f>F138+I138+L138+O138+R138+U138+X138+AA138</f>
        <v>0</v>
      </c>
      <c r="D138" s="5">
        <f>G138+J138+M138+P138+S138+V138+Y138+AB138</f>
        <v>0</v>
      </c>
      <c r="E138" s="6">
        <f>H138+K138+N138+Q138+T138+W138+Z138+AC138</f>
        <v>0</v>
      </c>
      <c r="F138" s="5">
        <v>0</v>
      </c>
      <c r="G138" s="5">
        <v>0</v>
      </c>
      <c r="H138" s="5">
        <f>F138+G138</f>
        <v>0</v>
      </c>
      <c r="I138" s="5">
        <v>0</v>
      </c>
      <c r="J138" s="5">
        <v>0</v>
      </c>
      <c r="K138" s="5">
        <f>I138+J138</f>
        <v>0</v>
      </c>
      <c r="L138" s="5">
        <v>0</v>
      </c>
      <c r="M138" s="5">
        <v>0</v>
      </c>
      <c r="N138" s="5">
        <f>L138+M138</f>
        <v>0</v>
      </c>
      <c r="O138" s="5">
        <v>0</v>
      </c>
      <c r="P138" s="5">
        <v>0</v>
      </c>
      <c r="Q138" s="5">
        <f>O138+P138</f>
        <v>0</v>
      </c>
      <c r="R138" s="5">
        <v>0</v>
      </c>
      <c r="S138" s="5">
        <v>0</v>
      </c>
      <c r="T138" s="5">
        <f>R138+S138</f>
        <v>0</v>
      </c>
      <c r="U138" s="5">
        <v>0</v>
      </c>
      <c r="V138" s="5">
        <v>0</v>
      </c>
      <c r="W138" s="8">
        <f>U138+V138</f>
        <v>0</v>
      </c>
      <c r="X138" s="5">
        <v>0</v>
      </c>
      <c r="Y138" s="5">
        <v>0</v>
      </c>
      <c r="Z138" s="8">
        <f>X138+Y138</f>
        <v>0</v>
      </c>
      <c r="AA138" s="5">
        <v>0</v>
      </c>
      <c r="AB138" s="5">
        <v>0</v>
      </c>
      <c r="AC138" s="6">
        <f>AA138+AB138</f>
        <v>0</v>
      </c>
    </row>
    <row r="139" spans="1:29" ht="19.5" customHeight="1">
      <c r="A139" s="55"/>
      <c r="B139" s="17" t="s">
        <v>3</v>
      </c>
      <c r="C139" s="5">
        <f>F139+I139+L139+O139+R139+U139+X139+AA139</f>
        <v>0</v>
      </c>
      <c r="D139" s="5">
        <f t="shared" ref="D139:E140" si="330">G139+J139+M139+P139+S139+V139+Y139+AB139</f>
        <v>0</v>
      </c>
      <c r="E139" s="6">
        <f t="shared" si="330"/>
        <v>0</v>
      </c>
      <c r="F139" s="5">
        <v>0</v>
      </c>
      <c r="G139" s="5">
        <v>0</v>
      </c>
      <c r="H139" s="5">
        <f t="shared" ref="H139:H140" si="331">F139+G139</f>
        <v>0</v>
      </c>
      <c r="I139" s="5">
        <v>0</v>
      </c>
      <c r="J139" s="5">
        <v>0</v>
      </c>
      <c r="K139" s="5">
        <f t="shared" ref="K139:K140" si="332">I139+J139</f>
        <v>0</v>
      </c>
      <c r="L139" s="5">
        <v>0</v>
      </c>
      <c r="M139" s="5">
        <v>0</v>
      </c>
      <c r="N139" s="5">
        <f t="shared" ref="N139:N140" si="333">L139+M139</f>
        <v>0</v>
      </c>
      <c r="O139" s="5">
        <v>0</v>
      </c>
      <c r="P139" s="5">
        <v>0</v>
      </c>
      <c r="Q139" s="5">
        <f t="shared" ref="Q139:Q140" si="334">O139+P139</f>
        <v>0</v>
      </c>
      <c r="R139" s="5">
        <v>0</v>
      </c>
      <c r="S139" s="5">
        <v>0</v>
      </c>
      <c r="T139" s="5">
        <f t="shared" ref="T139:T140" si="335">R139+S139</f>
        <v>0</v>
      </c>
      <c r="U139" s="5">
        <v>0</v>
      </c>
      <c r="V139" s="5">
        <v>0</v>
      </c>
      <c r="W139" s="8">
        <f t="shared" ref="W139:W140" si="336">U139+V139</f>
        <v>0</v>
      </c>
      <c r="X139" s="5">
        <v>0</v>
      </c>
      <c r="Y139" s="5">
        <v>0</v>
      </c>
      <c r="Z139" s="8">
        <f t="shared" ref="Z139:Z140" si="337">X139+Y139</f>
        <v>0</v>
      </c>
      <c r="AA139" s="5">
        <v>0</v>
      </c>
      <c r="AB139" s="5">
        <v>0</v>
      </c>
      <c r="AC139" s="6">
        <f t="shared" ref="AC139:AC140" si="338">AA139+AB139</f>
        <v>0</v>
      </c>
    </row>
    <row r="140" spans="1:29" ht="19.5" customHeight="1">
      <c r="A140" s="56"/>
      <c r="B140" s="17" t="s">
        <v>4</v>
      </c>
      <c r="C140" s="5">
        <f>F140+I140+L140+O140+R140+U140+X140+AA140</f>
        <v>0</v>
      </c>
      <c r="D140" s="5">
        <f t="shared" si="330"/>
        <v>664196</v>
      </c>
      <c r="E140" s="6">
        <f t="shared" si="330"/>
        <v>664196</v>
      </c>
      <c r="F140" s="5">
        <v>0</v>
      </c>
      <c r="G140" s="5">
        <v>0</v>
      </c>
      <c r="H140" s="5">
        <f t="shared" si="331"/>
        <v>0</v>
      </c>
      <c r="I140" s="5">
        <v>0</v>
      </c>
      <c r="J140" s="5">
        <v>0</v>
      </c>
      <c r="K140" s="5">
        <f t="shared" si="332"/>
        <v>0</v>
      </c>
      <c r="L140" s="5">
        <v>0</v>
      </c>
      <c r="M140" s="5">
        <v>0</v>
      </c>
      <c r="N140" s="5">
        <f t="shared" si="333"/>
        <v>0</v>
      </c>
      <c r="O140" s="5">
        <v>0</v>
      </c>
      <c r="P140" s="5">
        <v>0</v>
      </c>
      <c r="Q140" s="5">
        <f t="shared" si="334"/>
        <v>0</v>
      </c>
      <c r="R140" s="5">
        <v>0</v>
      </c>
      <c r="S140" s="5">
        <v>0</v>
      </c>
      <c r="T140" s="5">
        <f t="shared" si="335"/>
        <v>0</v>
      </c>
      <c r="U140" s="5">
        <v>0</v>
      </c>
      <c r="V140" s="5">
        <v>664196</v>
      </c>
      <c r="W140" s="8">
        <f t="shared" si="336"/>
        <v>664196</v>
      </c>
      <c r="X140" s="5">
        <v>0</v>
      </c>
      <c r="Y140" s="5">
        <v>0</v>
      </c>
      <c r="Z140" s="8">
        <f t="shared" si="337"/>
        <v>0</v>
      </c>
      <c r="AA140" s="5">
        <v>0</v>
      </c>
      <c r="AB140" s="5">
        <v>0</v>
      </c>
      <c r="AC140" s="6">
        <f t="shared" si="338"/>
        <v>0</v>
      </c>
    </row>
    <row r="141" spans="1:29" ht="19.5" customHeight="1" thickBot="1">
      <c r="A141" s="22" t="s">
        <v>5</v>
      </c>
      <c r="B141" s="21"/>
      <c r="C141" s="9">
        <f>SUM(C138:C140)</f>
        <v>0</v>
      </c>
      <c r="D141" s="9">
        <f t="shared" ref="D141:AC141" si="339">SUM(D138:D140)</f>
        <v>664196</v>
      </c>
      <c r="E141" s="9">
        <f t="shared" si="339"/>
        <v>664196</v>
      </c>
      <c r="F141" s="9">
        <f t="shared" si="339"/>
        <v>0</v>
      </c>
      <c r="G141" s="9">
        <f t="shared" si="339"/>
        <v>0</v>
      </c>
      <c r="H141" s="9">
        <f t="shared" si="339"/>
        <v>0</v>
      </c>
      <c r="I141" s="9">
        <f t="shared" si="339"/>
        <v>0</v>
      </c>
      <c r="J141" s="9">
        <f t="shared" si="339"/>
        <v>0</v>
      </c>
      <c r="K141" s="9">
        <f t="shared" si="339"/>
        <v>0</v>
      </c>
      <c r="L141" s="9">
        <f t="shared" si="339"/>
        <v>0</v>
      </c>
      <c r="M141" s="9">
        <f t="shared" si="339"/>
        <v>0</v>
      </c>
      <c r="N141" s="9">
        <f t="shared" si="339"/>
        <v>0</v>
      </c>
      <c r="O141" s="9">
        <f t="shared" si="339"/>
        <v>0</v>
      </c>
      <c r="P141" s="9">
        <f t="shared" si="339"/>
        <v>0</v>
      </c>
      <c r="Q141" s="9">
        <f t="shared" si="339"/>
        <v>0</v>
      </c>
      <c r="R141" s="9">
        <f t="shared" si="339"/>
        <v>0</v>
      </c>
      <c r="S141" s="9">
        <f t="shared" si="339"/>
        <v>0</v>
      </c>
      <c r="T141" s="9">
        <f t="shared" si="339"/>
        <v>0</v>
      </c>
      <c r="U141" s="9">
        <f t="shared" si="339"/>
        <v>0</v>
      </c>
      <c r="V141" s="9">
        <f t="shared" si="339"/>
        <v>664196</v>
      </c>
      <c r="W141" s="9">
        <f t="shared" si="339"/>
        <v>664196</v>
      </c>
      <c r="X141" s="9">
        <f t="shared" si="339"/>
        <v>0</v>
      </c>
      <c r="Y141" s="9">
        <f t="shared" si="339"/>
        <v>0</v>
      </c>
      <c r="Z141" s="9">
        <f t="shared" si="339"/>
        <v>0</v>
      </c>
      <c r="AA141" s="9">
        <f t="shared" si="339"/>
        <v>0</v>
      </c>
      <c r="AB141" s="9">
        <f t="shared" si="339"/>
        <v>0</v>
      </c>
      <c r="AC141" s="9">
        <f t="shared" si="339"/>
        <v>0</v>
      </c>
    </row>
    <row r="142" spans="1:29" ht="19.5" customHeight="1">
      <c r="A142" s="54" t="s">
        <v>55</v>
      </c>
      <c r="B142" s="18" t="s">
        <v>2</v>
      </c>
      <c r="C142" s="5">
        <f>F142+I142+L142+O142+R142+U142+X142+AA142</f>
        <v>0</v>
      </c>
      <c r="D142" s="5">
        <f>G142+J142+M142+P142+S142+V142+Y142+AB142</f>
        <v>0</v>
      </c>
      <c r="E142" s="6">
        <f>H142+K142+N142+Q142+T142+W142+Z142+AC142</f>
        <v>0</v>
      </c>
      <c r="F142" s="5">
        <v>0</v>
      </c>
      <c r="G142" s="5">
        <v>0</v>
      </c>
      <c r="H142" s="5">
        <f>F142+G142</f>
        <v>0</v>
      </c>
      <c r="I142" s="5">
        <v>0</v>
      </c>
      <c r="J142" s="5">
        <v>0</v>
      </c>
      <c r="K142" s="5">
        <f>I142+J142</f>
        <v>0</v>
      </c>
      <c r="L142" s="5">
        <v>0</v>
      </c>
      <c r="M142" s="5">
        <v>0</v>
      </c>
      <c r="N142" s="5">
        <f>L142+M142</f>
        <v>0</v>
      </c>
      <c r="O142" s="5">
        <v>0</v>
      </c>
      <c r="P142" s="5">
        <v>0</v>
      </c>
      <c r="Q142" s="5">
        <f>O142+P142</f>
        <v>0</v>
      </c>
      <c r="R142" s="5">
        <v>0</v>
      </c>
      <c r="S142" s="5">
        <v>0</v>
      </c>
      <c r="T142" s="5">
        <f>R142+S142</f>
        <v>0</v>
      </c>
      <c r="U142" s="5">
        <v>0</v>
      </c>
      <c r="V142" s="5">
        <v>0</v>
      </c>
      <c r="W142" s="8">
        <f>U142+V142</f>
        <v>0</v>
      </c>
      <c r="X142" s="5">
        <v>0</v>
      </c>
      <c r="Y142" s="5">
        <v>0</v>
      </c>
      <c r="Z142" s="8">
        <f>X142+Y142</f>
        <v>0</v>
      </c>
      <c r="AA142" s="5">
        <v>0</v>
      </c>
      <c r="AB142" s="5">
        <v>0</v>
      </c>
      <c r="AC142" s="6">
        <f>AA142+AB142</f>
        <v>0</v>
      </c>
    </row>
    <row r="143" spans="1:29" ht="19.5" customHeight="1">
      <c r="A143" s="55"/>
      <c r="B143" s="17" t="s">
        <v>3</v>
      </c>
      <c r="C143" s="5">
        <f>F143+I143+L143+O143+R143+U143+X143+AA143</f>
        <v>0</v>
      </c>
      <c r="D143" s="5">
        <f t="shared" ref="D143:E144" si="340">G143+J143+M143+P143+S143+V143+Y143+AB143</f>
        <v>0</v>
      </c>
      <c r="E143" s="6">
        <f t="shared" si="340"/>
        <v>0</v>
      </c>
      <c r="F143" s="5">
        <v>0</v>
      </c>
      <c r="G143" s="5">
        <v>0</v>
      </c>
      <c r="H143" s="5">
        <f t="shared" ref="H143:H144" si="341">F143+G143</f>
        <v>0</v>
      </c>
      <c r="I143" s="5">
        <v>0</v>
      </c>
      <c r="J143" s="5">
        <v>0</v>
      </c>
      <c r="K143" s="5">
        <f t="shared" ref="K143:K144" si="342">I143+J143</f>
        <v>0</v>
      </c>
      <c r="L143" s="5">
        <v>0</v>
      </c>
      <c r="M143" s="5">
        <v>0</v>
      </c>
      <c r="N143" s="5">
        <f t="shared" ref="N143:N144" si="343">L143+M143</f>
        <v>0</v>
      </c>
      <c r="O143" s="5">
        <v>0</v>
      </c>
      <c r="P143" s="5">
        <v>0</v>
      </c>
      <c r="Q143" s="5">
        <f t="shared" ref="Q143:Q144" si="344">O143+P143</f>
        <v>0</v>
      </c>
      <c r="R143" s="5">
        <v>0</v>
      </c>
      <c r="S143" s="5">
        <v>0</v>
      </c>
      <c r="T143" s="5">
        <f t="shared" ref="T143:T144" si="345">R143+S143</f>
        <v>0</v>
      </c>
      <c r="U143" s="5">
        <v>0</v>
      </c>
      <c r="V143" s="5">
        <v>0</v>
      </c>
      <c r="W143" s="8">
        <f t="shared" ref="W143:W144" si="346">U143+V143</f>
        <v>0</v>
      </c>
      <c r="X143" s="5">
        <v>0</v>
      </c>
      <c r="Y143" s="5">
        <v>0</v>
      </c>
      <c r="Z143" s="8">
        <f t="shared" ref="Z143:Z144" si="347">X143+Y143</f>
        <v>0</v>
      </c>
      <c r="AA143" s="5">
        <v>0</v>
      </c>
      <c r="AB143" s="5">
        <v>0</v>
      </c>
      <c r="AC143" s="6">
        <f t="shared" ref="AC143:AC144" si="348">AA143+AB143</f>
        <v>0</v>
      </c>
    </row>
    <row r="144" spans="1:29" ht="19.5" customHeight="1">
      <c r="A144" s="56"/>
      <c r="B144" s="17" t="s">
        <v>4</v>
      </c>
      <c r="C144" s="5">
        <f>F144+I144+L144+O144+R144+U144+X144+AA144</f>
        <v>10851058</v>
      </c>
      <c r="D144" s="5">
        <f t="shared" si="340"/>
        <v>25681910</v>
      </c>
      <c r="E144" s="6">
        <f t="shared" si="340"/>
        <v>36532968</v>
      </c>
      <c r="F144" s="5">
        <v>10114992</v>
      </c>
      <c r="G144" s="5">
        <v>7125858</v>
      </c>
      <c r="H144" s="5">
        <f t="shared" si="341"/>
        <v>17240850</v>
      </c>
      <c r="I144" s="5">
        <v>0</v>
      </c>
      <c r="J144" s="5">
        <v>0</v>
      </c>
      <c r="K144" s="5">
        <f t="shared" si="342"/>
        <v>0</v>
      </c>
      <c r="L144" s="5">
        <v>0</v>
      </c>
      <c r="M144" s="5">
        <v>0</v>
      </c>
      <c r="N144" s="5">
        <f t="shared" si="343"/>
        <v>0</v>
      </c>
      <c r="O144" s="5">
        <v>0</v>
      </c>
      <c r="P144" s="5">
        <v>0</v>
      </c>
      <c r="Q144" s="5">
        <f t="shared" si="344"/>
        <v>0</v>
      </c>
      <c r="R144" s="5">
        <v>0</v>
      </c>
      <c r="S144" s="5">
        <v>0</v>
      </c>
      <c r="T144" s="5">
        <f t="shared" si="345"/>
        <v>0</v>
      </c>
      <c r="U144" s="5">
        <v>736066</v>
      </c>
      <c r="V144" s="5">
        <v>18556052</v>
      </c>
      <c r="W144" s="8">
        <f t="shared" si="346"/>
        <v>19292118</v>
      </c>
      <c r="X144" s="5">
        <v>0</v>
      </c>
      <c r="Y144" s="5">
        <v>0</v>
      </c>
      <c r="Z144" s="8">
        <f t="shared" si="347"/>
        <v>0</v>
      </c>
      <c r="AA144" s="5">
        <v>0</v>
      </c>
      <c r="AB144" s="5">
        <v>0</v>
      </c>
      <c r="AC144" s="6">
        <f t="shared" si="348"/>
        <v>0</v>
      </c>
    </row>
    <row r="145" spans="1:29" ht="19.5" customHeight="1" thickBot="1">
      <c r="A145" s="22" t="s">
        <v>5</v>
      </c>
      <c r="B145" s="21"/>
      <c r="C145" s="9">
        <f>SUM(C142:C144)</f>
        <v>10851058</v>
      </c>
      <c r="D145" s="9">
        <f t="shared" ref="D145:AC145" si="349">SUM(D142:D144)</f>
        <v>25681910</v>
      </c>
      <c r="E145" s="9">
        <f t="shared" si="349"/>
        <v>36532968</v>
      </c>
      <c r="F145" s="9">
        <f t="shared" si="349"/>
        <v>10114992</v>
      </c>
      <c r="G145" s="9">
        <f t="shared" si="349"/>
        <v>7125858</v>
      </c>
      <c r="H145" s="9">
        <f t="shared" si="349"/>
        <v>17240850</v>
      </c>
      <c r="I145" s="9">
        <f t="shared" si="349"/>
        <v>0</v>
      </c>
      <c r="J145" s="9">
        <f t="shared" si="349"/>
        <v>0</v>
      </c>
      <c r="K145" s="9">
        <f t="shared" si="349"/>
        <v>0</v>
      </c>
      <c r="L145" s="9">
        <f t="shared" si="349"/>
        <v>0</v>
      </c>
      <c r="M145" s="9">
        <f t="shared" si="349"/>
        <v>0</v>
      </c>
      <c r="N145" s="9">
        <f t="shared" si="349"/>
        <v>0</v>
      </c>
      <c r="O145" s="9">
        <f t="shared" si="349"/>
        <v>0</v>
      </c>
      <c r="P145" s="9">
        <f t="shared" si="349"/>
        <v>0</v>
      </c>
      <c r="Q145" s="9">
        <f t="shared" si="349"/>
        <v>0</v>
      </c>
      <c r="R145" s="9">
        <f t="shared" si="349"/>
        <v>0</v>
      </c>
      <c r="S145" s="9">
        <f t="shared" si="349"/>
        <v>0</v>
      </c>
      <c r="T145" s="9">
        <f t="shared" si="349"/>
        <v>0</v>
      </c>
      <c r="U145" s="9">
        <f t="shared" si="349"/>
        <v>736066</v>
      </c>
      <c r="V145" s="9">
        <f t="shared" si="349"/>
        <v>18556052</v>
      </c>
      <c r="W145" s="9">
        <f t="shared" si="349"/>
        <v>19292118</v>
      </c>
      <c r="X145" s="9">
        <f t="shared" si="349"/>
        <v>0</v>
      </c>
      <c r="Y145" s="9">
        <f t="shared" si="349"/>
        <v>0</v>
      </c>
      <c r="Z145" s="9">
        <f t="shared" si="349"/>
        <v>0</v>
      </c>
      <c r="AA145" s="9">
        <f t="shared" si="349"/>
        <v>0</v>
      </c>
      <c r="AB145" s="9">
        <f t="shared" si="349"/>
        <v>0</v>
      </c>
      <c r="AC145" s="9">
        <f t="shared" si="349"/>
        <v>0</v>
      </c>
    </row>
    <row r="146" spans="1:29" ht="19.5" customHeight="1">
      <c r="A146" s="54" t="s">
        <v>56</v>
      </c>
      <c r="B146" s="18" t="s">
        <v>2</v>
      </c>
      <c r="C146" s="5">
        <f>F146+I146+L146+O146+R146+U146+X146+AA146</f>
        <v>0</v>
      </c>
      <c r="D146" s="5">
        <f>G146+J146+M146+P146+S146+V146+Y146+AB146</f>
        <v>0</v>
      </c>
      <c r="E146" s="6">
        <f>H146+K146+N146+Q146+T146+W146+Z146+AC146</f>
        <v>0</v>
      </c>
      <c r="F146" s="5">
        <v>0</v>
      </c>
      <c r="G146" s="5">
        <v>0</v>
      </c>
      <c r="H146" s="5">
        <f>F146+G146</f>
        <v>0</v>
      </c>
      <c r="I146" s="5">
        <v>0</v>
      </c>
      <c r="J146" s="5">
        <v>0</v>
      </c>
      <c r="K146" s="5">
        <f>I146+J146</f>
        <v>0</v>
      </c>
      <c r="L146" s="5">
        <v>0</v>
      </c>
      <c r="M146" s="5">
        <v>0</v>
      </c>
      <c r="N146" s="5">
        <f>L146+M146</f>
        <v>0</v>
      </c>
      <c r="O146" s="5">
        <v>0</v>
      </c>
      <c r="P146" s="5">
        <v>0</v>
      </c>
      <c r="Q146" s="5">
        <f>O146+P146</f>
        <v>0</v>
      </c>
      <c r="R146" s="5">
        <v>0</v>
      </c>
      <c r="S146" s="5">
        <v>0</v>
      </c>
      <c r="T146" s="5">
        <f>R146+S146</f>
        <v>0</v>
      </c>
      <c r="U146" s="5">
        <v>0</v>
      </c>
      <c r="V146" s="5">
        <v>0</v>
      </c>
      <c r="W146" s="8">
        <f>U146+V146</f>
        <v>0</v>
      </c>
      <c r="X146" s="5">
        <v>0</v>
      </c>
      <c r="Y146" s="5">
        <v>0</v>
      </c>
      <c r="Z146" s="8">
        <f>X146+Y146</f>
        <v>0</v>
      </c>
      <c r="AA146" s="5">
        <v>0</v>
      </c>
      <c r="AB146" s="5">
        <v>0</v>
      </c>
      <c r="AC146" s="6">
        <f>AA146+AB146</f>
        <v>0</v>
      </c>
    </row>
    <row r="147" spans="1:29" ht="19.5" customHeight="1">
      <c r="A147" s="55"/>
      <c r="B147" s="17" t="s">
        <v>3</v>
      </c>
      <c r="C147" s="5">
        <f>F147+I147+L147+O147+R147+U147+X147+AA147</f>
        <v>14100480</v>
      </c>
      <c r="D147" s="5">
        <f t="shared" ref="D147:E148" si="350">G147+J147+M147+P147+S147+V147+Y147+AB147</f>
        <v>25626636</v>
      </c>
      <c r="E147" s="6">
        <f t="shared" si="350"/>
        <v>39727116</v>
      </c>
      <c r="F147" s="5">
        <v>0</v>
      </c>
      <c r="G147" s="5">
        <v>0</v>
      </c>
      <c r="H147" s="5">
        <f t="shared" ref="H147:H148" si="351">F147+G147</f>
        <v>0</v>
      </c>
      <c r="I147" s="5">
        <v>0</v>
      </c>
      <c r="J147" s="5">
        <v>0</v>
      </c>
      <c r="K147" s="5">
        <f t="shared" ref="K147:K148" si="352">I147+J147</f>
        <v>0</v>
      </c>
      <c r="L147" s="5">
        <v>0</v>
      </c>
      <c r="M147" s="5">
        <v>0</v>
      </c>
      <c r="N147" s="5">
        <f t="shared" ref="N147:N148" si="353">L147+M147</f>
        <v>0</v>
      </c>
      <c r="O147" s="5">
        <v>0</v>
      </c>
      <c r="P147" s="5">
        <v>0</v>
      </c>
      <c r="Q147" s="5">
        <f t="shared" ref="Q147:Q148" si="354">O147+P147</f>
        <v>0</v>
      </c>
      <c r="R147" s="5">
        <v>0</v>
      </c>
      <c r="S147" s="5">
        <v>0</v>
      </c>
      <c r="T147" s="5">
        <f t="shared" ref="T147:T148" si="355">R147+S147</f>
        <v>0</v>
      </c>
      <c r="U147" s="5">
        <v>14100480</v>
      </c>
      <c r="V147" s="5">
        <v>25626636</v>
      </c>
      <c r="W147" s="8">
        <f t="shared" ref="W147:W148" si="356">U147+V147</f>
        <v>39727116</v>
      </c>
      <c r="X147" s="5">
        <v>0</v>
      </c>
      <c r="Y147" s="5">
        <v>0</v>
      </c>
      <c r="Z147" s="8">
        <f t="shared" ref="Z147:Z148" si="357">X147+Y147</f>
        <v>0</v>
      </c>
      <c r="AA147" s="5">
        <v>0</v>
      </c>
      <c r="AB147" s="5">
        <v>0</v>
      </c>
      <c r="AC147" s="6">
        <f t="shared" ref="AC147:AC148" si="358">AA147+AB147</f>
        <v>0</v>
      </c>
    </row>
    <row r="148" spans="1:29" ht="19.5" customHeight="1">
      <c r="A148" s="56"/>
      <c r="B148" s="17" t="s">
        <v>4</v>
      </c>
      <c r="C148" s="5">
        <f>F148+I148+L148+O148+R148+U148+X148+AA148</f>
        <v>372113892</v>
      </c>
      <c r="D148" s="5">
        <f t="shared" si="350"/>
        <v>112992241</v>
      </c>
      <c r="E148" s="6">
        <f t="shared" si="350"/>
        <v>485106133</v>
      </c>
      <c r="F148" s="5">
        <v>449313</v>
      </c>
      <c r="G148" s="5">
        <v>4998844</v>
      </c>
      <c r="H148" s="5">
        <f t="shared" si="351"/>
        <v>5448157</v>
      </c>
      <c r="I148" s="5">
        <v>0</v>
      </c>
      <c r="J148" s="5">
        <v>0</v>
      </c>
      <c r="K148" s="5">
        <f t="shared" si="352"/>
        <v>0</v>
      </c>
      <c r="L148" s="5">
        <v>0</v>
      </c>
      <c r="M148" s="5">
        <v>0</v>
      </c>
      <c r="N148" s="5">
        <f t="shared" si="353"/>
        <v>0</v>
      </c>
      <c r="O148" s="5">
        <v>0</v>
      </c>
      <c r="P148" s="5">
        <v>0</v>
      </c>
      <c r="Q148" s="5">
        <f t="shared" si="354"/>
        <v>0</v>
      </c>
      <c r="R148" s="5">
        <v>0</v>
      </c>
      <c r="S148" s="5">
        <v>98975</v>
      </c>
      <c r="T148" s="5">
        <f t="shared" si="355"/>
        <v>98975</v>
      </c>
      <c r="U148" s="5">
        <v>371664579</v>
      </c>
      <c r="V148" s="5">
        <v>107894422</v>
      </c>
      <c r="W148" s="8">
        <f t="shared" si="356"/>
        <v>479559001</v>
      </c>
      <c r="X148" s="5">
        <v>0</v>
      </c>
      <c r="Y148" s="5">
        <v>0</v>
      </c>
      <c r="Z148" s="8">
        <f t="shared" si="357"/>
        <v>0</v>
      </c>
      <c r="AA148" s="5">
        <v>0</v>
      </c>
      <c r="AB148" s="5">
        <v>0</v>
      </c>
      <c r="AC148" s="6">
        <f t="shared" si="358"/>
        <v>0</v>
      </c>
    </row>
    <row r="149" spans="1:29" ht="19.5" customHeight="1" thickBot="1">
      <c r="A149" s="22" t="s">
        <v>5</v>
      </c>
      <c r="B149" s="21"/>
      <c r="C149" s="9">
        <f>SUM(C146:C148)</f>
        <v>386214372</v>
      </c>
      <c r="D149" s="9">
        <f t="shared" ref="D149:AC149" si="359">SUM(D146:D148)</f>
        <v>138618877</v>
      </c>
      <c r="E149" s="9">
        <f t="shared" si="359"/>
        <v>524833249</v>
      </c>
      <c r="F149" s="9">
        <f t="shared" si="359"/>
        <v>449313</v>
      </c>
      <c r="G149" s="9">
        <f t="shared" si="359"/>
        <v>4998844</v>
      </c>
      <c r="H149" s="9">
        <f t="shared" si="359"/>
        <v>5448157</v>
      </c>
      <c r="I149" s="9">
        <f t="shared" si="359"/>
        <v>0</v>
      </c>
      <c r="J149" s="9">
        <f t="shared" si="359"/>
        <v>0</v>
      </c>
      <c r="K149" s="9">
        <f t="shared" si="359"/>
        <v>0</v>
      </c>
      <c r="L149" s="9">
        <f t="shared" si="359"/>
        <v>0</v>
      </c>
      <c r="M149" s="9">
        <f t="shared" si="359"/>
        <v>0</v>
      </c>
      <c r="N149" s="9">
        <f t="shared" si="359"/>
        <v>0</v>
      </c>
      <c r="O149" s="9">
        <f t="shared" si="359"/>
        <v>0</v>
      </c>
      <c r="P149" s="9">
        <f t="shared" si="359"/>
        <v>0</v>
      </c>
      <c r="Q149" s="9">
        <f t="shared" si="359"/>
        <v>0</v>
      </c>
      <c r="R149" s="9">
        <f t="shared" si="359"/>
        <v>0</v>
      </c>
      <c r="S149" s="9">
        <f t="shared" si="359"/>
        <v>98975</v>
      </c>
      <c r="T149" s="9">
        <f t="shared" si="359"/>
        <v>98975</v>
      </c>
      <c r="U149" s="9">
        <f t="shared" si="359"/>
        <v>385765059</v>
      </c>
      <c r="V149" s="9">
        <f t="shared" si="359"/>
        <v>133521058</v>
      </c>
      <c r="W149" s="9">
        <f t="shared" si="359"/>
        <v>519286117</v>
      </c>
      <c r="X149" s="9">
        <f t="shared" si="359"/>
        <v>0</v>
      </c>
      <c r="Y149" s="9">
        <f t="shared" si="359"/>
        <v>0</v>
      </c>
      <c r="Z149" s="9">
        <f t="shared" si="359"/>
        <v>0</v>
      </c>
      <c r="AA149" s="9">
        <f t="shared" si="359"/>
        <v>0</v>
      </c>
      <c r="AB149" s="9">
        <f t="shared" si="359"/>
        <v>0</v>
      </c>
      <c r="AC149" s="9">
        <f t="shared" si="359"/>
        <v>0</v>
      </c>
    </row>
    <row r="150" spans="1:29" ht="19.5" customHeight="1">
      <c r="A150" s="54" t="s">
        <v>57</v>
      </c>
      <c r="B150" s="18" t="s">
        <v>2</v>
      </c>
      <c r="C150" s="5">
        <f>F150+I150+L150+O150+R150+U150+X150+AA150</f>
        <v>0</v>
      </c>
      <c r="D150" s="5">
        <f>G150+J150+M150+P150+S150+V150+Y150+AB150</f>
        <v>0</v>
      </c>
      <c r="E150" s="6">
        <f>H150+K150+N150+Q150+T150+W150+Z150+AC150</f>
        <v>0</v>
      </c>
      <c r="F150" s="5">
        <v>0</v>
      </c>
      <c r="G150" s="5">
        <v>0</v>
      </c>
      <c r="H150" s="5">
        <f>F150+G150</f>
        <v>0</v>
      </c>
      <c r="I150" s="5">
        <v>0</v>
      </c>
      <c r="J150" s="5">
        <v>0</v>
      </c>
      <c r="K150" s="5">
        <f>I150+J150</f>
        <v>0</v>
      </c>
      <c r="L150" s="5">
        <v>0</v>
      </c>
      <c r="M150" s="5">
        <v>0</v>
      </c>
      <c r="N150" s="5">
        <f>L150+M150</f>
        <v>0</v>
      </c>
      <c r="O150" s="5">
        <v>0</v>
      </c>
      <c r="P150" s="5">
        <v>0</v>
      </c>
      <c r="Q150" s="5">
        <f>O150+P150</f>
        <v>0</v>
      </c>
      <c r="R150" s="5">
        <v>0</v>
      </c>
      <c r="S150" s="5">
        <v>0</v>
      </c>
      <c r="T150" s="5">
        <f>R150+S150</f>
        <v>0</v>
      </c>
      <c r="U150" s="5">
        <v>0</v>
      </c>
      <c r="V150" s="5">
        <v>0</v>
      </c>
      <c r="W150" s="8">
        <f>U150+V150</f>
        <v>0</v>
      </c>
      <c r="X150" s="5">
        <v>0</v>
      </c>
      <c r="Y150" s="5">
        <v>0</v>
      </c>
      <c r="Z150" s="8">
        <f>X150+Y150</f>
        <v>0</v>
      </c>
      <c r="AA150" s="5">
        <v>0</v>
      </c>
      <c r="AB150" s="5">
        <v>0</v>
      </c>
      <c r="AC150" s="6">
        <f>AA150+AB150</f>
        <v>0</v>
      </c>
    </row>
    <row r="151" spans="1:29" ht="19.5" customHeight="1">
      <c r="A151" s="55"/>
      <c r="B151" s="17" t="s">
        <v>3</v>
      </c>
      <c r="C151" s="5">
        <f>F151+I151+L151+O151+R151+U151+X151+AA151</f>
        <v>0</v>
      </c>
      <c r="D151" s="5">
        <f t="shared" ref="D151:E152" si="360">G151+J151+M151+P151+S151+V151+Y151+AB151</f>
        <v>0</v>
      </c>
      <c r="E151" s="6">
        <f t="shared" si="360"/>
        <v>0</v>
      </c>
      <c r="F151" s="5">
        <v>0</v>
      </c>
      <c r="G151" s="5">
        <v>0</v>
      </c>
      <c r="H151" s="5">
        <f t="shared" ref="H151:H152" si="361">F151+G151</f>
        <v>0</v>
      </c>
      <c r="I151" s="5">
        <v>0</v>
      </c>
      <c r="J151" s="5">
        <v>0</v>
      </c>
      <c r="K151" s="5">
        <f t="shared" ref="K151:K152" si="362">I151+J151</f>
        <v>0</v>
      </c>
      <c r="L151" s="5">
        <v>0</v>
      </c>
      <c r="M151" s="5">
        <v>0</v>
      </c>
      <c r="N151" s="5">
        <f t="shared" ref="N151:N152" si="363">L151+M151</f>
        <v>0</v>
      </c>
      <c r="O151" s="5">
        <v>0</v>
      </c>
      <c r="P151" s="5">
        <v>0</v>
      </c>
      <c r="Q151" s="5">
        <f t="shared" ref="Q151:Q152" si="364">O151+P151</f>
        <v>0</v>
      </c>
      <c r="R151" s="5">
        <v>0</v>
      </c>
      <c r="S151" s="5">
        <v>0</v>
      </c>
      <c r="T151" s="5">
        <f t="shared" ref="T151:T152" si="365">R151+S151</f>
        <v>0</v>
      </c>
      <c r="U151" s="5">
        <v>0</v>
      </c>
      <c r="V151" s="5">
        <v>0</v>
      </c>
      <c r="W151" s="8">
        <f t="shared" ref="W151:W152" si="366">U151+V151</f>
        <v>0</v>
      </c>
      <c r="X151" s="5">
        <v>0</v>
      </c>
      <c r="Y151" s="5">
        <v>0</v>
      </c>
      <c r="Z151" s="8">
        <f t="shared" ref="Z151:Z152" si="367">X151+Y151</f>
        <v>0</v>
      </c>
      <c r="AA151" s="5">
        <v>0</v>
      </c>
      <c r="AB151" s="5">
        <v>0</v>
      </c>
      <c r="AC151" s="6">
        <f t="shared" ref="AC151:AC152" si="368">AA151+AB151</f>
        <v>0</v>
      </c>
    </row>
    <row r="152" spans="1:29" ht="19.5" customHeight="1">
      <c r="A152" s="56"/>
      <c r="B152" s="17" t="s">
        <v>4</v>
      </c>
      <c r="C152" s="5">
        <f>F152+I152+L152+O152+R152+U152+X152+AA152</f>
        <v>198472597</v>
      </c>
      <c r="D152" s="5">
        <f t="shared" si="360"/>
        <v>134504082</v>
      </c>
      <c r="E152" s="6">
        <f t="shared" si="360"/>
        <v>332976679</v>
      </c>
      <c r="F152" s="5">
        <v>3208895</v>
      </c>
      <c r="G152" s="5">
        <v>389012</v>
      </c>
      <c r="H152" s="5">
        <f t="shared" si="361"/>
        <v>3597907</v>
      </c>
      <c r="I152" s="5">
        <v>0</v>
      </c>
      <c r="J152" s="5">
        <v>0</v>
      </c>
      <c r="K152" s="5">
        <f t="shared" si="362"/>
        <v>0</v>
      </c>
      <c r="L152" s="5">
        <v>0</v>
      </c>
      <c r="M152" s="5">
        <v>0</v>
      </c>
      <c r="N152" s="5">
        <f t="shared" si="363"/>
        <v>0</v>
      </c>
      <c r="O152" s="5">
        <v>0</v>
      </c>
      <c r="P152" s="5">
        <v>0</v>
      </c>
      <c r="Q152" s="5">
        <f t="shared" si="364"/>
        <v>0</v>
      </c>
      <c r="R152" s="5">
        <v>0</v>
      </c>
      <c r="S152" s="5">
        <v>0</v>
      </c>
      <c r="T152" s="5">
        <f t="shared" si="365"/>
        <v>0</v>
      </c>
      <c r="U152" s="5">
        <v>195263702</v>
      </c>
      <c r="V152" s="5">
        <v>134115070</v>
      </c>
      <c r="W152" s="8">
        <f t="shared" si="366"/>
        <v>329378772</v>
      </c>
      <c r="X152" s="5">
        <v>0</v>
      </c>
      <c r="Y152" s="5">
        <v>0</v>
      </c>
      <c r="Z152" s="8">
        <f t="shared" si="367"/>
        <v>0</v>
      </c>
      <c r="AA152" s="5">
        <v>0</v>
      </c>
      <c r="AB152" s="5">
        <v>0</v>
      </c>
      <c r="AC152" s="6">
        <f t="shared" si="368"/>
        <v>0</v>
      </c>
    </row>
    <row r="153" spans="1:29" ht="19.5" customHeight="1" thickBot="1">
      <c r="A153" s="22" t="s">
        <v>5</v>
      </c>
      <c r="B153" s="21"/>
      <c r="C153" s="9">
        <f>SUM(C150:C152)</f>
        <v>198472597</v>
      </c>
      <c r="D153" s="9">
        <f t="shared" ref="D153:AC153" si="369">SUM(D150:D152)</f>
        <v>134504082</v>
      </c>
      <c r="E153" s="9">
        <f t="shared" si="369"/>
        <v>332976679</v>
      </c>
      <c r="F153" s="9">
        <f t="shared" si="369"/>
        <v>3208895</v>
      </c>
      <c r="G153" s="9">
        <f t="shared" si="369"/>
        <v>389012</v>
      </c>
      <c r="H153" s="9">
        <f t="shared" si="369"/>
        <v>3597907</v>
      </c>
      <c r="I153" s="9">
        <f t="shared" si="369"/>
        <v>0</v>
      </c>
      <c r="J153" s="9">
        <f t="shared" si="369"/>
        <v>0</v>
      </c>
      <c r="K153" s="9">
        <f t="shared" si="369"/>
        <v>0</v>
      </c>
      <c r="L153" s="9">
        <f t="shared" si="369"/>
        <v>0</v>
      </c>
      <c r="M153" s="9">
        <f t="shared" si="369"/>
        <v>0</v>
      </c>
      <c r="N153" s="9">
        <f t="shared" si="369"/>
        <v>0</v>
      </c>
      <c r="O153" s="9">
        <f t="shared" si="369"/>
        <v>0</v>
      </c>
      <c r="P153" s="9">
        <f t="shared" si="369"/>
        <v>0</v>
      </c>
      <c r="Q153" s="9">
        <f t="shared" si="369"/>
        <v>0</v>
      </c>
      <c r="R153" s="9">
        <f t="shared" si="369"/>
        <v>0</v>
      </c>
      <c r="S153" s="9">
        <f t="shared" si="369"/>
        <v>0</v>
      </c>
      <c r="T153" s="9">
        <f t="shared" si="369"/>
        <v>0</v>
      </c>
      <c r="U153" s="9">
        <f t="shared" si="369"/>
        <v>195263702</v>
      </c>
      <c r="V153" s="9">
        <f t="shared" si="369"/>
        <v>134115070</v>
      </c>
      <c r="W153" s="9">
        <f t="shared" si="369"/>
        <v>329378772</v>
      </c>
      <c r="X153" s="9">
        <f t="shared" si="369"/>
        <v>0</v>
      </c>
      <c r="Y153" s="9">
        <f t="shared" si="369"/>
        <v>0</v>
      </c>
      <c r="Z153" s="9">
        <f t="shared" si="369"/>
        <v>0</v>
      </c>
      <c r="AA153" s="9">
        <f t="shared" si="369"/>
        <v>0</v>
      </c>
      <c r="AB153" s="9">
        <f t="shared" si="369"/>
        <v>0</v>
      </c>
      <c r="AC153" s="9">
        <f t="shared" si="369"/>
        <v>0</v>
      </c>
    </row>
    <row r="154" spans="1:29" ht="21.75" customHeight="1" thickBot="1">
      <c r="A154" s="20" t="s">
        <v>6</v>
      </c>
      <c r="B154" s="19"/>
      <c r="C154" s="10">
        <f>C9+C13+C17+C21+C25+C29+C33+C37+C41+C45+C49+C53+C57+C61+C65+C69+C73+C77+C81+C85+C89+C93+C97+C101+C105+C109+C113+C117+C121+C125+C129+C133+C137+C141+C145+C149+C153</f>
        <v>171654211289</v>
      </c>
      <c r="D154" s="10">
        <f t="shared" ref="D154:AC154" si="370">D9+D13+D17+D21+D25+D29+D33+D37+D41+D45+D49+D53+D57+D61+D65+D69+D73+D77+D81+D85+D89+D93+D97+D101+D105+D109+D113+D117+D121+D125+D129+D133+D137+D141+D145+D149+D153</f>
        <v>168182156648</v>
      </c>
      <c r="E154" s="10">
        <f t="shared" si="370"/>
        <v>339836367937</v>
      </c>
      <c r="F154" s="10">
        <f t="shared" si="370"/>
        <v>87411602103</v>
      </c>
      <c r="G154" s="10">
        <f t="shared" si="370"/>
        <v>82526901131</v>
      </c>
      <c r="H154" s="10">
        <f t="shared" si="370"/>
        <v>169938503234</v>
      </c>
      <c r="I154" s="10">
        <f t="shared" si="370"/>
        <v>44602954629</v>
      </c>
      <c r="J154" s="10">
        <f t="shared" si="370"/>
        <v>59378445157</v>
      </c>
      <c r="K154" s="10">
        <f t="shared" si="370"/>
        <v>103981399786</v>
      </c>
      <c r="L154" s="10">
        <f t="shared" si="370"/>
        <v>355696803</v>
      </c>
      <c r="M154" s="10">
        <f t="shared" si="370"/>
        <v>311372313</v>
      </c>
      <c r="N154" s="10">
        <f t="shared" si="370"/>
        <v>667069116</v>
      </c>
      <c r="O154" s="10">
        <f t="shared" si="370"/>
        <v>1210990824</v>
      </c>
      <c r="P154" s="10">
        <f t="shared" si="370"/>
        <v>1230957948</v>
      </c>
      <c r="Q154" s="10">
        <f t="shared" si="370"/>
        <v>2441948772</v>
      </c>
      <c r="R154" s="10">
        <f t="shared" si="370"/>
        <v>996102796</v>
      </c>
      <c r="S154" s="10">
        <f t="shared" si="370"/>
        <v>285128758</v>
      </c>
      <c r="T154" s="10">
        <f t="shared" si="370"/>
        <v>1281231554</v>
      </c>
      <c r="U154" s="10">
        <f t="shared" si="370"/>
        <v>25607959701</v>
      </c>
      <c r="V154" s="10">
        <f t="shared" si="370"/>
        <v>15341189017</v>
      </c>
      <c r="W154" s="10">
        <f t="shared" si="370"/>
        <v>40949148718</v>
      </c>
      <c r="X154" s="10">
        <f t="shared" si="370"/>
        <v>4910761004</v>
      </c>
      <c r="Y154" s="10">
        <f t="shared" si="370"/>
        <v>1951137535</v>
      </c>
      <c r="Z154" s="10">
        <f t="shared" si="370"/>
        <v>6861898539</v>
      </c>
      <c r="AA154" s="10">
        <f t="shared" si="370"/>
        <v>6558143429</v>
      </c>
      <c r="AB154" s="10">
        <f t="shared" si="370"/>
        <v>7157024789</v>
      </c>
      <c r="AC154" s="10">
        <f t="shared" si="370"/>
        <v>13715168218</v>
      </c>
    </row>
    <row r="155" spans="1:29" ht="21" customHeight="1">
      <c r="A155" s="57" t="s">
        <v>5</v>
      </c>
      <c r="B155" s="18" t="s">
        <v>2</v>
      </c>
      <c r="C155" s="5">
        <f>C6+C10+C14+C18+C22+C26+C30+C34+C38+C42+C46+C50+C54+C58+C62+C66+C70+C74+C78+C82+C86+C90+C94+C98+C102+C106+C110+C114+C118+C122+C126+C130+C134+C138+C142+C146+C150</f>
        <v>44391549721</v>
      </c>
      <c r="D155" s="5">
        <f t="shared" ref="D155:AC157" si="371">D6+D10+D14+D18+D22+D26+D30+D34+D38+D42+D46+D50+D54+D58+D62+D66+D70+D74+D78+D82+D86+D90+D94+D98+D102+D106+D110+D114+D118+D122+D126+D130+D134+D138+D142+D146+D150</f>
        <v>37617970490</v>
      </c>
      <c r="E155" s="6">
        <f t="shared" si="371"/>
        <v>82009520211</v>
      </c>
      <c r="F155" s="5">
        <f t="shared" si="371"/>
        <v>36578258219</v>
      </c>
      <c r="G155" s="5">
        <f t="shared" si="371"/>
        <v>29114700998</v>
      </c>
      <c r="H155" s="7">
        <f t="shared" si="371"/>
        <v>65692959217</v>
      </c>
      <c r="I155" s="5">
        <f t="shared" si="371"/>
        <v>4810458932</v>
      </c>
      <c r="J155" s="5">
        <f t="shared" si="371"/>
        <v>4987777632</v>
      </c>
      <c r="K155" s="7">
        <f t="shared" si="371"/>
        <v>9798236564</v>
      </c>
      <c r="L155" s="5">
        <f t="shared" si="371"/>
        <v>223697196</v>
      </c>
      <c r="M155" s="5">
        <f t="shared" si="371"/>
        <v>140816222</v>
      </c>
      <c r="N155" s="7">
        <f t="shared" si="371"/>
        <v>364513418</v>
      </c>
      <c r="O155" s="5">
        <f t="shared" si="371"/>
        <v>702337149</v>
      </c>
      <c r="P155" s="5">
        <f t="shared" si="371"/>
        <v>730654907</v>
      </c>
      <c r="Q155" s="7">
        <f t="shared" si="371"/>
        <v>1432992056</v>
      </c>
      <c r="R155" s="5">
        <f t="shared" si="371"/>
        <v>133469020</v>
      </c>
      <c r="S155" s="5">
        <f t="shared" si="371"/>
        <v>114751431</v>
      </c>
      <c r="T155" s="7">
        <f t="shared" si="371"/>
        <v>248220451</v>
      </c>
      <c r="U155" s="5">
        <f t="shared" si="371"/>
        <v>1167519827</v>
      </c>
      <c r="V155" s="5">
        <f t="shared" si="371"/>
        <v>645175356</v>
      </c>
      <c r="W155" s="8">
        <f t="shared" si="371"/>
        <v>1812695183</v>
      </c>
      <c r="X155" s="5">
        <f t="shared" si="371"/>
        <v>8785500</v>
      </c>
      <c r="Y155" s="5">
        <f t="shared" si="371"/>
        <v>18845363</v>
      </c>
      <c r="Z155" s="8">
        <f t="shared" si="371"/>
        <v>27630863</v>
      </c>
      <c r="AA155" s="5">
        <f t="shared" si="371"/>
        <v>767023878</v>
      </c>
      <c r="AB155" s="5">
        <f t="shared" si="371"/>
        <v>1865248581</v>
      </c>
      <c r="AC155" s="6">
        <f t="shared" si="371"/>
        <v>2632272459</v>
      </c>
    </row>
    <row r="156" spans="1:29" ht="20.100000000000001" customHeight="1">
      <c r="A156" s="55"/>
      <c r="B156" s="17" t="s">
        <v>3</v>
      </c>
      <c r="C156" s="5">
        <f>C7+C11+C15+C19+C23+C27+C31+C35+C39+C43+C47+C51+C55+C59+C63+C67+C71+C75+C79+C83+C87+C91+C95+C99+C103+C107+C111+C115+C119+C123+C127+C131+C135+C139+C143+C147+C151</f>
        <v>33750333622</v>
      </c>
      <c r="D156" s="5">
        <f t="shared" si="371"/>
        <v>24333865457</v>
      </c>
      <c r="E156" s="6">
        <f t="shared" si="371"/>
        <v>58084199079</v>
      </c>
      <c r="F156" s="5">
        <f t="shared" si="371"/>
        <v>13016845626</v>
      </c>
      <c r="G156" s="5">
        <f t="shared" si="371"/>
        <v>8738087267</v>
      </c>
      <c r="H156" s="7">
        <f t="shared" si="371"/>
        <v>21754932893</v>
      </c>
      <c r="I156" s="5">
        <f t="shared" si="371"/>
        <v>6787394048</v>
      </c>
      <c r="J156" s="5">
        <f t="shared" si="371"/>
        <v>6472594144</v>
      </c>
      <c r="K156" s="7">
        <f t="shared" si="371"/>
        <v>13259988192</v>
      </c>
      <c r="L156" s="5">
        <f t="shared" si="371"/>
        <v>11147444</v>
      </c>
      <c r="M156" s="5">
        <f t="shared" si="371"/>
        <v>90420550</v>
      </c>
      <c r="N156" s="7">
        <f t="shared" si="371"/>
        <v>101567994</v>
      </c>
      <c r="O156" s="5">
        <f t="shared" si="371"/>
        <v>206226022</v>
      </c>
      <c r="P156" s="5">
        <f t="shared" si="371"/>
        <v>133021250</v>
      </c>
      <c r="Q156" s="7">
        <f t="shared" si="371"/>
        <v>339247272</v>
      </c>
      <c r="R156" s="5">
        <f t="shared" si="371"/>
        <v>20614324</v>
      </c>
      <c r="S156" s="5">
        <f t="shared" si="371"/>
        <v>14786409</v>
      </c>
      <c r="T156" s="7">
        <f t="shared" si="371"/>
        <v>35400733</v>
      </c>
      <c r="U156" s="5">
        <f t="shared" si="371"/>
        <v>3015011103</v>
      </c>
      <c r="V156" s="5">
        <f t="shared" si="371"/>
        <v>1662756529</v>
      </c>
      <c r="W156" s="8">
        <f t="shared" si="371"/>
        <v>4677767632</v>
      </c>
      <c r="X156" s="5">
        <f t="shared" si="371"/>
        <v>4901975504</v>
      </c>
      <c r="Y156" s="5">
        <f t="shared" si="371"/>
        <v>1932292172</v>
      </c>
      <c r="Z156" s="8">
        <f t="shared" si="371"/>
        <v>6834267676</v>
      </c>
      <c r="AA156" s="5">
        <f t="shared" si="371"/>
        <v>5791119551</v>
      </c>
      <c r="AB156" s="5">
        <f t="shared" si="371"/>
        <v>5289907136</v>
      </c>
      <c r="AC156" s="6">
        <f t="shared" si="371"/>
        <v>11081026687</v>
      </c>
    </row>
    <row r="157" spans="1:29" ht="21.75" customHeight="1">
      <c r="A157" s="56"/>
      <c r="B157" s="17" t="s">
        <v>4</v>
      </c>
      <c r="C157" s="5">
        <f>C8+C12+C16+C20+C24+C28+C32+C36+C40+C44+C48+C52+C56+C60+C64+C68+C72+C76+C80+C84+C88+C92+C96+C100+C104+C108+C112+C116+C120+C124+C128+C132+C136+C140+C144+C148+C152</f>
        <v>93512327946</v>
      </c>
      <c r="D157" s="5">
        <f t="shared" si="371"/>
        <v>106230320701</v>
      </c>
      <c r="E157" s="6">
        <f t="shared" si="371"/>
        <v>199742648647</v>
      </c>
      <c r="F157" s="5">
        <f t="shared" si="371"/>
        <v>37816498258</v>
      </c>
      <c r="G157" s="5">
        <f t="shared" si="371"/>
        <v>44674112866</v>
      </c>
      <c r="H157" s="7">
        <f t="shared" si="371"/>
        <v>82490611124</v>
      </c>
      <c r="I157" s="5">
        <f t="shared" si="371"/>
        <v>33005101649</v>
      </c>
      <c r="J157" s="5">
        <f t="shared" si="371"/>
        <v>47918073381</v>
      </c>
      <c r="K157" s="7">
        <f t="shared" si="371"/>
        <v>80923175030</v>
      </c>
      <c r="L157" s="5">
        <f t="shared" si="371"/>
        <v>120852163</v>
      </c>
      <c r="M157" s="5">
        <f t="shared" si="371"/>
        <v>80135541</v>
      </c>
      <c r="N157" s="7">
        <f t="shared" si="371"/>
        <v>200987704</v>
      </c>
      <c r="O157" s="5">
        <f t="shared" si="371"/>
        <v>302427653</v>
      </c>
      <c r="P157" s="5">
        <f t="shared" si="371"/>
        <v>367281791</v>
      </c>
      <c r="Q157" s="7">
        <f t="shared" si="371"/>
        <v>669709444</v>
      </c>
      <c r="R157" s="5">
        <f t="shared" si="371"/>
        <v>842019452</v>
      </c>
      <c r="S157" s="5">
        <f t="shared" si="371"/>
        <v>155590918</v>
      </c>
      <c r="T157" s="7">
        <f t="shared" si="371"/>
        <v>997610370</v>
      </c>
      <c r="U157" s="5">
        <f t="shared" si="371"/>
        <v>21425428771</v>
      </c>
      <c r="V157" s="5">
        <f t="shared" si="371"/>
        <v>13033257132</v>
      </c>
      <c r="W157" s="8">
        <f t="shared" si="371"/>
        <v>34458685903</v>
      </c>
      <c r="X157" s="5">
        <f t="shared" si="371"/>
        <v>0</v>
      </c>
      <c r="Y157" s="5">
        <f t="shared" si="371"/>
        <v>0</v>
      </c>
      <c r="Z157" s="8">
        <f t="shared" si="371"/>
        <v>0</v>
      </c>
      <c r="AA157" s="5">
        <f t="shared" si="371"/>
        <v>0</v>
      </c>
      <c r="AB157" s="5">
        <f t="shared" si="371"/>
        <v>1869072</v>
      </c>
      <c r="AC157" s="6">
        <f t="shared" si="371"/>
        <v>1869072</v>
      </c>
    </row>
    <row r="158" spans="1:29">
      <c r="A158" s="16"/>
      <c r="B158" s="15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>
      <c r="A159" s="51" t="s">
        <v>60</v>
      </c>
      <c r="B159" s="13" t="s">
        <v>2</v>
      </c>
      <c r="C159" s="14">
        <v>2060516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>
      <c r="A160" s="52"/>
      <c r="B160" s="13" t="s">
        <v>58</v>
      </c>
      <c r="C160" s="5">
        <v>10740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>
      <c r="A161" s="52"/>
      <c r="B161" s="13" t="s">
        <v>4</v>
      </c>
      <c r="C161" s="5">
        <v>4253</v>
      </c>
      <c r="D161" s="11"/>
      <c r="E161" s="11"/>
      <c r="F161" s="11"/>
      <c r="G161" s="1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>
      <c r="A162" s="53"/>
      <c r="B162" s="13" t="s">
        <v>59</v>
      </c>
      <c r="C162" s="5">
        <f>C159+C160+C161</f>
        <v>2075509</v>
      </c>
      <c r="D162" s="11"/>
      <c r="E162" s="11"/>
      <c r="F162" s="11"/>
      <c r="G162" s="1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>
      <c r="A163" s="11"/>
      <c r="B163" s="11"/>
      <c r="C163" s="11"/>
      <c r="D163" s="11"/>
      <c r="E163" s="11"/>
      <c r="F163" s="11"/>
      <c r="G163" s="11"/>
    </row>
    <row r="164" spans="1:29">
      <c r="A164" s="11"/>
      <c r="B164" s="11"/>
      <c r="C164" s="11"/>
      <c r="D164" s="11"/>
      <c r="E164" s="11"/>
      <c r="F164" s="11"/>
      <c r="G164" s="11"/>
    </row>
    <row r="165" spans="1:29">
      <c r="A165" s="11"/>
      <c r="B165" s="11"/>
      <c r="C165" s="11"/>
      <c r="D165" s="11"/>
      <c r="E165" s="11"/>
      <c r="F165" s="11"/>
      <c r="G165" s="11"/>
    </row>
    <row r="166" spans="1:29">
      <c r="A166" s="11"/>
      <c r="B166" s="11"/>
      <c r="C166" s="11"/>
      <c r="D166" s="11"/>
      <c r="E166" s="11"/>
      <c r="F166" s="11"/>
      <c r="G166" s="11"/>
    </row>
    <row r="167" spans="1:29">
      <c r="A167" s="11"/>
      <c r="B167" s="11"/>
      <c r="C167" s="11"/>
      <c r="D167" s="11"/>
      <c r="E167" s="11"/>
      <c r="F167" s="11"/>
      <c r="G167" s="11"/>
    </row>
    <row r="168" spans="1:29">
      <c r="A168" s="11"/>
      <c r="B168" s="11"/>
      <c r="C168" s="11"/>
      <c r="D168" s="11"/>
      <c r="E168" s="11"/>
      <c r="F168" s="11"/>
      <c r="G168" s="11"/>
    </row>
    <row r="169" spans="1:29">
      <c r="A169" s="11"/>
      <c r="B169" s="11"/>
      <c r="C169" s="11"/>
      <c r="D169" s="11"/>
      <c r="E169" s="11"/>
      <c r="F169" s="11"/>
      <c r="G169" s="11"/>
    </row>
    <row r="170" spans="1:29">
      <c r="A170" s="4"/>
      <c r="B170" s="4"/>
    </row>
    <row r="171" spans="1:29">
      <c r="A171" s="4"/>
      <c r="B171" s="4"/>
    </row>
    <row r="172" spans="1:29">
      <c r="A172" s="4"/>
      <c r="B172" s="4"/>
    </row>
    <row r="173" spans="1:29">
      <c r="A173" s="4"/>
      <c r="B173" s="4"/>
    </row>
    <row r="174" spans="1:29">
      <c r="A174" s="4"/>
      <c r="B174" s="4"/>
    </row>
    <row r="175" spans="1:29">
      <c r="A175" s="4"/>
      <c r="B175" s="4"/>
    </row>
  </sheetData>
  <mergeCells count="54">
    <mergeCell ref="A74:A76"/>
    <mergeCell ref="A78:A80"/>
    <mergeCell ref="A126:A128"/>
    <mergeCell ref="A130:A132"/>
    <mergeCell ref="A38:A40"/>
    <mergeCell ref="A42:A44"/>
    <mergeCell ref="A122:A124"/>
    <mergeCell ref="A82:A84"/>
    <mergeCell ref="A86:A88"/>
    <mergeCell ref="A90:A92"/>
    <mergeCell ref="A94:A96"/>
    <mergeCell ref="A98:A100"/>
    <mergeCell ref="A50:A52"/>
    <mergeCell ref="A118:A120"/>
    <mergeCell ref="A114:A116"/>
    <mergeCell ref="A70:A72"/>
    <mergeCell ref="A1:AC1"/>
    <mergeCell ref="A46:A48"/>
    <mergeCell ref="A58:A60"/>
    <mergeCell ref="A2:AC2"/>
    <mergeCell ref="A26:A28"/>
    <mergeCell ref="C3:E4"/>
    <mergeCell ref="A22:A24"/>
    <mergeCell ref="A10:A12"/>
    <mergeCell ref="A14:A16"/>
    <mergeCell ref="A3:A5"/>
    <mergeCell ref="U3:Z3"/>
    <mergeCell ref="F3:T3"/>
    <mergeCell ref="X4:Z4"/>
    <mergeCell ref="A6:A8"/>
    <mergeCell ref="A54:A56"/>
    <mergeCell ref="A30:A32"/>
    <mergeCell ref="AA3:AC4"/>
    <mergeCell ref="F4:H4"/>
    <mergeCell ref="I4:K4"/>
    <mergeCell ref="L4:N4"/>
    <mergeCell ref="O4:Q4"/>
    <mergeCell ref="R4:T4"/>
    <mergeCell ref="B3:B5"/>
    <mergeCell ref="A18:A20"/>
    <mergeCell ref="A34:A36"/>
    <mergeCell ref="U4:W4"/>
    <mergeCell ref="A159:A162"/>
    <mergeCell ref="A134:A136"/>
    <mergeCell ref="A138:A140"/>
    <mergeCell ref="A142:A144"/>
    <mergeCell ref="A146:A148"/>
    <mergeCell ref="A150:A152"/>
    <mergeCell ref="A155:A157"/>
    <mergeCell ref="A66:A68"/>
    <mergeCell ref="A62:A64"/>
    <mergeCell ref="A102:A104"/>
    <mergeCell ref="A106:A108"/>
    <mergeCell ref="A110:A11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7</vt:i4>
      </vt:variant>
    </vt:vector>
  </HeadingPairs>
  <TitlesOfParts>
    <vt:vector size="20" baseType="lpstr">
      <vt:lpstr>10901</vt:lpstr>
      <vt:lpstr>10902</vt:lpstr>
      <vt:lpstr>10903</vt:lpstr>
      <vt:lpstr>10904</vt:lpstr>
      <vt:lpstr>10905</vt:lpstr>
      <vt:lpstr>10906</vt:lpstr>
      <vt:lpstr>10907</vt:lpstr>
      <vt:lpstr>10908</vt:lpstr>
      <vt:lpstr>10909</vt:lpstr>
      <vt:lpstr>10910</vt:lpstr>
      <vt:lpstr>10911</vt:lpstr>
      <vt:lpstr>10912</vt:lpstr>
      <vt:lpstr>合計</vt:lpstr>
      <vt:lpstr>'10902'!Print_Area</vt:lpstr>
      <vt:lpstr>'10906'!Print_Area</vt:lpstr>
      <vt:lpstr>'10908'!Print_Area</vt:lpstr>
      <vt:lpstr>'10912'!Print_Area</vt:lpstr>
      <vt:lpstr>'10902'!Print_Titles</vt:lpstr>
      <vt:lpstr>'10908'!Print_Titles</vt:lpstr>
      <vt:lpstr>'10912'!Print_Titles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賴育新</dc:creator>
  <cp:lastModifiedBy>翁浚齊</cp:lastModifiedBy>
  <cp:lastPrinted>2021-01-14T08:26:12Z</cp:lastPrinted>
  <dcterms:created xsi:type="dcterms:W3CDTF">2018-02-12T03:44:45Z</dcterms:created>
  <dcterms:modified xsi:type="dcterms:W3CDTF">2021-01-20T01:09:48Z</dcterms:modified>
</cp:coreProperties>
</file>