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\AppData\Local\Packages\Microsoft.Office.Desktop_8wekyb3d8bbwe\AC\INetCache\Content.Outlook\YN6TNAMN\"/>
    </mc:Choice>
  </mc:AlternateContent>
  <xr:revisionPtr revIDLastSave="0" documentId="13_ncr:1_{5FBBBF2F-5528-4458-8E71-5EBC27002B85}" xr6:coauthVersionLast="40" xr6:coauthVersionMax="40" xr10:uidLastSave="{00000000-0000-0000-0000-000000000000}"/>
  <bookViews>
    <workbookView xWindow="-108" yWindow="-108" windowWidth="23256" windowHeight="12576" activeTab="1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Total" sheetId="13" r:id="rId13"/>
  </sheets>
  <definedNames>
    <definedName name="_xlnm.Print_Area" localSheetId="10">'11'!$A$1:$AC$158</definedName>
    <definedName name="_xlnm.Print_Area" localSheetId="11">'12'!$A$1:$AC$158</definedName>
    <definedName name="_xlnm.Print_Area" localSheetId="1">'2'!$1:$158</definedName>
    <definedName name="_xlnm.Print_Area" localSheetId="2">'3'!$A$1:$AC$158</definedName>
    <definedName name="_xlnm.Print_Area" localSheetId="3">'4'!$A$1:$AC$158</definedName>
    <definedName name="_xlnm.Print_Area" localSheetId="5">'6'!$A$1:$AC$159</definedName>
    <definedName name="_xlnm.Print_Area" localSheetId="6">'7'!$A$1:$AC$158</definedName>
    <definedName name="_xlnm.Print_Titles" localSheetId="10">'11'!$3:$5</definedName>
    <definedName name="_xlnm.Print_Titles" localSheetId="11">'12'!$3:$5</definedName>
    <definedName name="_xlnm.Print_Titles" localSheetId="1">'2'!$3:$5</definedName>
    <definedName name="_xlnm.Print_Titles" localSheetId="2">'3'!$3:$5</definedName>
    <definedName name="_xlnm.Print_Titles" localSheetId="3">'4'!$3:$5</definedName>
    <definedName name="_xlnm.Print_Titles" localSheetId="4">'5'!$3:$5</definedName>
    <definedName name="_xlnm.Print_Titles" localSheetId="5">'6'!$3:$5</definedName>
    <definedName name="_xlnm.Print_Titles" localSheetId="6">'7'!$3:$5</definedName>
  </definedNames>
  <calcPr calcId="181029"/>
</workbook>
</file>

<file path=xl/calcChain.xml><?xml version="1.0" encoding="utf-8"?>
<calcChain xmlns="http://schemas.openxmlformats.org/spreadsheetml/2006/main">
  <c r="AB153" i="11" l="1"/>
  <c r="AA153" i="11"/>
  <c r="Y153" i="11"/>
  <c r="X153" i="11"/>
  <c r="V153" i="11"/>
  <c r="U153" i="11"/>
  <c r="S153" i="11"/>
  <c r="R153" i="11"/>
  <c r="P153" i="11"/>
  <c r="O153" i="11"/>
  <c r="M153" i="11"/>
  <c r="L153" i="11"/>
  <c r="J153" i="11"/>
  <c r="I153" i="11"/>
  <c r="G153" i="11"/>
  <c r="F153" i="11"/>
  <c r="AB152" i="11"/>
  <c r="AA152" i="11"/>
  <c r="Y152" i="11"/>
  <c r="X152" i="11"/>
  <c r="V152" i="11"/>
  <c r="U152" i="11"/>
  <c r="S152" i="11"/>
  <c r="R152" i="11"/>
  <c r="P152" i="11"/>
  <c r="O152" i="11"/>
  <c r="M152" i="11"/>
  <c r="L152" i="11"/>
  <c r="J152" i="11"/>
  <c r="I152" i="11"/>
  <c r="G152" i="11"/>
  <c r="F152" i="11"/>
  <c r="AB151" i="11"/>
  <c r="AA151" i="11"/>
  <c r="Y151" i="11"/>
  <c r="X151" i="11"/>
  <c r="V151" i="11"/>
  <c r="U151" i="11"/>
  <c r="S151" i="11"/>
  <c r="R151" i="11"/>
  <c r="P151" i="11"/>
  <c r="O151" i="11"/>
  <c r="M151" i="11"/>
  <c r="L151" i="11"/>
  <c r="J151" i="11"/>
  <c r="I151" i="11"/>
  <c r="G151" i="11"/>
  <c r="F151" i="11"/>
  <c r="AB149" i="11"/>
  <c r="AA149" i="11"/>
  <c r="Y149" i="11"/>
  <c r="X149" i="11"/>
  <c r="V149" i="11"/>
  <c r="U149" i="11"/>
  <c r="S149" i="11"/>
  <c r="R149" i="11"/>
  <c r="P149" i="11"/>
  <c r="O149" i="11"/>
  <c r="M149" i="11"/>
  <c r="L149" i="11"/>
  <c r="J149" i="11"/>
  <c r="I149" i="11"/>
  <c r="G149" i="11"/>
  <c r="F149" i="11"/>
  <c r="AC148" i="11"/>
  <c r="Z148" i="11"/>
  <c r="W148" i="11"/>
  <c r="T148" i="11"/>
  <c r="Q148" i="11"/>
  <c r="N148" i="11"/>
  <c r="K148" i="11"/>
  <c r="H148" i="11"/>
  <c r="E148" i="11"/>
  <c r="D148" i="11"/>
  <c r="C148" i="11"/>
  <c r="AC147" i="11"/>
  <c r="Z147" i="11"/>
  <c r="W147" i="11"/>
  <c r="T147" i="11"/>
  <c r="Q147" i="11"/>
  <c r="N147" i="11"/>
  <c r="K147" i="11"/>
  <c r="H147" i="11"/>
  <c r="D147" i="11"/>
  <c r="C147" i="11"/>
  <c r="E147" i="11" s="1"/>
  <c r="AC146" i="11"/>
  <c r="Z146" i="11"/>
  <c r="W146" i="11"/>
  <c r="T146" i="11"/>
  <c r="Q146" i="11"/>
  <c r="Q149" i="11" s="1"/>
  <c r="N146" i="11"/>
  <c r="K146" i="11"/>
  <c r="H146" i="11"/>
  <c r="D146" i="11"/>
  <c r="C146" i="11"/>
  <c r="AB145" i="11"/>
  <c r="AA145" i="11"/>
  <c r="Y145" i="11"/>
  <c r="X145" i="11"/>
  <c r="V145" i="11"/>
  <c r="U145" i="11"/>
  <c r="S145" i="11"/>
  <c r="R145" i="11"/>
  <c r="P145" i="11"/>
  <c r="O145" i="11"/>
  <c r="M145" i="11"/>
  <c r="L145" i="11"/>
  <c r="J145" i="11"/>
  <c r="I145" i="11"/>
  <c r="G145" i="11"/>
  <c r="F145" i="11"/>
  <c r="AC144" i="11"/>
  <c r="Z144" i="11"/>
  <c r="W144" i="11"/>
  <c r="T144" i="11"/>
  <c r="Q144" i="11"/>
  <c r="N144" i="11"/>
  <c r="K144" i="11"/>
  <c r="H144" i="11"/>
  <c r="D144" i="11"/>
  <c r="C144" i="11"/>
  <c r="AC143" i="11"/>
  <c r="Z143" i="11"/>
  <c r="W143" i="11"/>
  <c r="T143" i="11"/>
  <c r="Q143" i="11"/>
  <c r="N143" i="11"/>
  <c r="N145" i="11" s="1"/>
  <c r="K143" i="11"/>
  <c r="H143" i="11"/>
  <c r="D143" i="11"/>
  <c r="E143" i="11" s="1"/>
  <c r="C143" i="11"/>
  <c r="AC142" i="11"/>
  <c r="AC145" i="11" s="1"/>
  <c r="Z142" i="11"/>
  <c r="W142" i="11"/>
  <c r="T142" i="11"/>
  <c r="Q142" i="11"/>
  <c r="N142" i="11"/>
  <c r="K142" i="11"/>
  <c r="K145" i="11" s="1"/>
  <c r="H142" i="11"/>
  <c r="D142" i="11"/>
  <c r="C142" i="11"/>
  <c r="E142" i="11" s="1"/>
  <c r="AB141" i="11"/>
  <c r="AA141" i="11"/>
  <c r="Y141" i="11"/>
  <c r="X141" i="11"/>
  <c r="V141" i="11"/>
  <c r="U141" i="11"/>
  <c r="S141" i="11"/>
  <c r="R141" i="11"/>
  <c r="P141" i="11"/>
  <c r="O141" i="11"/>
  <c r="M141" i="11"/>
  <c r="L141" i="11"/>
  <c r="J141" i="11"/>
  <c r="I141" i="11"/>
  <c r="G141" i="11"/>
  <c r="F141" i="11"/>
  <c r="AC140" i="11"/>
  <c r="Z140" i="11"/>
  <c r="W140" i="11"/>
  <c r="T140" i="11"/>
  <c r="Q140" i="11"/>
  <c r="N140" i="11"/>
  <c r="K140" i="11"/>
  <c r="H140" i="11"/>
  <c r="D140" i="11"/>
  <c r="C140" i="11"/>
  <c r="AC139" i="11"/>
  <c r="Z139" i="11"/>
  <c r="W139" i="11"/>
  <c r="T139" i="11"/>
  <c r="Q139" i="11"/>
  <c r="N139" i="11"/>
  <c r="K139" i="11"/>
  <c r="H139" i="11"/>
  <c r="D139" i="11"/>
  <c r="E139" i="11" s="1"/>
  <c r="C139" i="11"/>
  <c r="AC138" i="11"/>
  <c r="Z138" i="11"/>
  <c r="W138" i="11"/>
  <c r="T138" i="11"/>
  <c r="T141" i="11" s="1"/>
  <c r="Q138" i="11"/>
  <c r="N138" i="11"/>
  <c r="K138" i="11"/>
  <c r="H138" i="11"/>
  <c r="D138" i="11"/>
  <c r="D141" i="11" s="1"/>
  <c r="C138" i="11"/>
  <c r="AB137" i="11"/>
  <c r="AA137" i="11"/>
  <c r="Z137" i="11"/>
  <c r="Y137" i="11"/>
  <c r="X137" i="11"/>
  <c r="V137" i="11"/>
  <c r="U137" i="11"/>
  <c r="S137" i="11"/>
  <c r="R137" i="11"/>
  <c r="P137" i="11"/>
  <c r="O137" i="11"/>
  <c r="M137" i="11"/>
  <c r="L137" i="11"/>
  <c r="J137" i="11"/>
  <c r="I137" i="11"/>
  <c r="G137" i="11"/>
  <c r="F137" i="11"/>
  <c r="AC136" i="11"/>
  <c r="Z136" i="11"/>
  <c r="W136" i="11"/>
  <c r="T136" i="11"/>
  <c r="Q136" i="11"/>
  <c r="N136" i="11"/>
  <c r="K136" i="11"/>
  <c r="H136" i="11"/>
  <c r="H137" i="11" s="1"/>
  <c r="D136" i="11"/>
  <c r="C136" i="11"/>
  <c r="AC135" i="11"/>
  <c r="Z135" i="11"/>
  <c r="W135" i="11"/>
  <c r="T135" i="11"/>
  <c r="T137" i="11" s="1"/>
  <c r="Q135" i="11"/>
  <c r="N135" i="11"/>
  <c r="K135" i="11"/>
  <c r="H135" i="11"/>
  <c r="D135" i="11"/>
  <c r="E135" i="11" s="1"/>
  <c r="C135" i="11"/>
  <c r="AC134" i="11"/>
  <c r="Z134" i="11"/>
  <c r="W134" i="11"/>
  <c r="T134" i="11"/>
  <c r="Q134" i="11"/>
  <c r="N134" i="11"/>
  <c r="K134" i="11"/>
  <c r="H134" i="11"/>
  <c r="D134" i="11"/>
  <c r="D137" i="11" s="1"/>
  <c r="C134" i="11"/>
  <c r="AB133" i="11"/>
  <c r="AA133" i="11"/>
  <c r="Y133" i="11"/>
  <c r="X133" i="11"/>
  <c r="V133" i="11"/>
  <c r="U133" i="11"/>
  <c r="T133" i="11"/>
  <c r="S133" i="11"/>
  <c r="R133" i="11"/>
  <c r="P133" i="11"/>
  <c r="O133" i="11"/>
  <c r="M133" i="11"/>
  <c r="L133" i="11"/>
  <c r="J133" i="11"/>
  <c r="I133" i="11"/>
  <c r="G133" i="11"/>
  <c r="F133" i="11"/>
  <c r="AC132" i="11"/>
  <c r="Z132" i="11"/>
  <c r="W132" i="11"/>
  <c r="T132" i="11"/>
  <c r="Q132" i="11"/>
  <c r="N132" i="11"/>
  <c r="K132" i="11"/>
  <c r="H132" i="11"/>
  <c r="D132" i="11"/>
  <c r="C132" i="11"/>
  <c r="E132" i="11" s="1"/>
  <c r="AC131" i="11"/>
  <c r="Z131" i="11"/>
  <c r="W131" i="11"/>
  <c r="T131" i="11"/>
  <c r="Q131" i="11"/>
  <c r="N131" i="11"/>
  <c r="K131" i="11"/>
  <c r="H131" i="11"/>
  <c r="D131" i="11"/>
  <c r="E131" i="11" s="1"/>
  <c r="C131" i="11"/>
  <c r="AC130" i="11"/>
  <c r="Z130" i="11"/>
  <c r="W130" i="11"/>
  <c r="T130" i="11"/>
  <c r="Q130" i="11"/>
  <c r="N130" i="11"/>
  <c r="N133" i="11" s="1"/>
  <c r="K130" i="11"/>
  <c r="H130" i="11"/>
  <c r="D130" i="11"/>
  <c r="D133" i="11" s="1"/>
  <c r="C130" i="11"/>
  <c r="AB129" i="11"/>
  <c r="AA129" i="11"/>
  <c r="Y129" i="11"/>
  <c r="X129" i="11"/>
  <c r="V129" i="11"/>
  <c r="U129" i="11"/>
  <c r="S129" i="11"/>
  <c r="R129" i="11"/>
  <c r="P129" i="11"/>
  <c r="O129" i="11"/>
  <c r="M129" i="11"/>
  <c r="L129" i="11"/>
  <c r="J129" i="11"/>
  <c r="I129" i="11"/>
  <c r="G129" i="11"/>
  <c r="F129" i="11"/>
  <c r="AC128" i="11"/>
  <c r="Z128" i="11"/>
  <c r="W128" i="11"/>
  <c r="T128" i="11"/>
  <c r="Q128" i="11"/>
  <c r="N128" i="11"/>
  <c r="N129" i="11" s="1"/>
  <c r="K128" i="11"/>
  <c r="H128" i="11"/>
  <c r="D128" i="11"/>
  <c r="C128" i="11"/>
  <c r="E128" i="11" s="1"/>
  <c r="AC127" i="11"/>
  <c r="Z127" i="11"/>
  <c r="W127" i="11"/>
  <c r="T127" i="11"/>
  <c r="Q127" i="11"/>
  <c r="N127" i="11"/>
  <c r="K127" i="11"/>
  <c r="H127" i="11"/>
  <c r="D127" i="11"/>
  <c r="E127" i="11" s="1"/>
  <c r="C127" i="11"/>
  <c r="AC126" i="11"/>
  <c r="Z126" i="11"/>
  <c r="W126" i="11"/>
  <c r="T126" i="11"/>
  <c r="Q126" i="11"/>
  <c r="N126" i="11"/>
  <c r="K126" i="11"/>
  <c r="H126" i="11"/>
  <c r="D126" i="11"/>
  <c r="C126" i="11"/>
  <c r="AB125" i="11"/>
  <c r="AA125" i="11"/>
  <c r="Y125" i="11"/>
  <c r="X125" i="11"/>
  <c r="V125" i="11"/>
  <c r="U125" i="11"/>
  <c r="S125" i="11"/>
  <c r="R125" i="11"/>
  <c r="P125" i="11"/>
  <c r="O125" i="11"/>
  <c r="M125" i="11"/>
  <c r="L125" i="11"/>
  <c r="J125" i="11"/>
  <c r="I125" i="11"/>
  <c r="G125" i="11"/>
  <c r="F125" i="11"/>
  <c r="AC124" i="11"/>
  <c r="Z124" i="11"/>
  <c r="W124" i="11"/>
  <c r="T124" i="11"/>
  <c r="Q124" i="11"/>
  <c r="N124" i="11"/>
  <c r="K124" i="11"/>
  <c r="H124" i="11"/>
  <c r="D124" i="11"/>
  <c r="C124" i="11"/>
  <c r="AC123" i="11"/>
  <c r="Z123" i="11"/>
  <c r="W123" i="11"/>
  <c r="T123" i="11"/>
  <c r="Q123" i="11"/>
  <c r="N123" i="11"/>
  <c r="K123" i="11"/>
  <c r="H123" i="11"/>
  <c r="D123" i="11"/>
  <c r="C123" i="11"/>
  <c r="E123" i="11" s="1"/>
  <c r="AC122" i="11"/>
  <c r="Z122" i="11"/>
  <c r="Z125" i="11" s="1"/>
  <c r="W122" i="11"/>
  <c r="T122" i="11"/>
  <c r="T125" i="11" s="1"/>
  <c r="Q122" i="11"/>
  <c r="N122" i="11"/>
  <c r="K122" i="11"/>
  <c r="H122" i="11"/>
  <c r="H125" i="11" s="1"/>
  <c r="D122" i="11"/>
  <c r="C122" i="11"/>
  <c r="C125" i="11" s="1"/>
  <c r="AB121" i="11"/>
  <c r="AA121" i="11"/>
  <c r="Y121" i="11"/>
  <c r="X121" i="11"/>
  <c r="V121" i="11"/>
  <c r="U121" i="11"/>
  <c r="S121" i="11"/>
  <c r="R121" i="11"/>
  <c r="P121" i="11"/>
  <c r="O121" i="11"/>
  <c r="M121" i="11"/>
  <c r="L121" i="11"/>
  <c r="J121" i="11"/>
  <c r="I121" i="11"/>
  <c r="G121" i="11"/>
  <c r="F121" i="11"/>
  <c r="AC120" i="11"/>
  <c r="Z120" i="11"/>
  <c r="W120" i="11"/>
  <c r="T120" i="11"/>
  <c r="Q120" i="11"/>
  <c r="N120" i="11"/>
  <c r="K120" i="11"/>
  <c r="H120" i="11"/>
  <c r="D120" i="11"/>
  <c r="C120" i="11"/>
  <c r="E120" i="11" s="1"/>
  <c r="AC119" i="11"/>
  <c r="Z119" i="11"/>
  <c r="W119" i="11"/>
  <c r="T119" i="11"/>
  <c r="Q119" i="11"/>
  <c r="N119" i="11"/>
  <c r="N121" i="11" s="1"/>
  <c r="K119" i="11"/>
  <c r="H119" i="11"/>
  <c r="D119" i="11"/>
  <c r="C119" i="11"/>
  <c r="AC118" i="11"/>
  <c r="Z118" i="11"/>
  <c r="W118" i="11"/>
  <c r="W121" i="11" s="1"/>
  <c r="T118" i="11"/>
  <c r="T121" i="11" s="1"/>
  <c r="Q118" i="11"/>
  <c r="N118" i="11"/>
  <c r="K118" i="11"/>
  <c r="H118" i="11"/>
  <c r="D118" i="11"/>
  <c r="E118" i="11" s="1"/>
  <c r="C118" i="11"/>
  <c r="AB117" i="11"/>
  <c r="AA117" i="11"/>
  <c r="Y117" i="11"/>
  <c r="X117" i="11"/>
  <c r="V117" i="11"/>
  <c r="U117" i="11"/>
  <c r="S117" i="11"/>
  <c r="R117" i="11"/>
  <c r="P117" i="11"/>
  <c r="O117" i="11"/>
  <c r="M117" i="11"/>
  <c r="L117" i="11"/>
  <c r="J117" i="11"/>
  <c r="I117" i="11"/>
  <c r="G117" i="11"/>
  <c r="F117" i="11"/>
  <c r="AC116" i="11"/>
  <c r="Z116" i="11"/>
  <c r="W116" i="11"/>
  <c r="T116" i="11"/>
  <c r="Q116" i="11"/>
  <c r="N116" i="11"/>
  <c r="K116" i="11"/>
  <c r="H116" i="11"/>
  <c r="D116" i="11"/>
  <c r="C116" i="11"/>
  <c r="E116" i="11" s="1"/>
  <c r="AC115" i="11"/>
  <c r="Z115" i="11"/>
  <c r="W115" i="11"/>
  <c r="T115" i="11"/>
  <c r="Q115" i="11"/>
  <c r="N115" i="11"/>
  <c r="K115" i="11"/>
  <c r="H115" i="11"/>
  <c r="D115" i="11"/>
  <c r="C115" i="11"/>
  <c r="AC114" i="11"/>
  <c r="Z114" i="11"/>
  <c r="W114" i="11"/>
  <c r="T114" i="11"/>
  <c r="T117" i="11" s="1"/>
  <c r="Q114" i="11"/>
  <c r="N114" i="11"/>
  <c r="K114" i="11"/>
  <c r="H114" i="11"/>
  <c r="D114" i="11"/>
  <c r="D117" i="11" s="1"/>
  <c r="C114" i="11"/>
  <c r="E114" i="11" s="1"/>
  <c r="AB113" i="11"/>
  <c r="AA113" i="11"/>
  <c r="Y113" i="11"/>
  <c r="X113" i="11"/>
  <c r="V113" i="11"/>
  <c r="U113" i="11"/>
  <c r="S113" i="11"/>
  <c r="R113" i="11"/>
  <c r="P113" i="11"/>
  <c r="O113" i="11"/>
  <c r="M113" i="11"/>
  <c r="L113" i="11"/>
  <c r="J113" i="11"/>
  <c r="I113" i="11"/>
  <c r="G113" i="11"/>
  <c r="F113" i="11"/>
  <c r="D113" i="11"/>
  <c r="AC112" i="11"/>
  <c r="Z112" i="11"/>
  <c r="W112" i="11"/>
  <c r="T112" i="11"/>
  <c r="Q112" i="11"/>
  <c r="N112" i="11"/>
  <c r="K112" i="11"/>
  <c r="H112" i="11"/>
  <c r="H113" i="11" s="1"/>
  <c r="D112" i="11"/>
  <c r="C112" i="11"/>
  <c r="E112" i="11" s="1"/>
  <c r="AC111" i="11"/>
  <c r="Z111" i="11"/>
  <c r="W111" i="11"/>
  <c r="T111" i="11"/>
  <c r="T113" i="11" s="1"/>
  <c r="Q111" i="11"/>
  <c r="N111" i="11"/>
  <c r="K111" i="11"/>
  <c r="H111" i="11"/>
  <c r="D111" i="11"/>
  <c r="C111" i="11"/>
  <c r="AC110" i="11"/>
  <c r="AC113" i="11" s="1"/>
  <c r="Z110" i="11"/>
  <c r="Z113" i="11" s="1"/>
  <c r="W110" i="11"/>
  <c r="T110" i="11"/>
  <c r="Q110" i="11"/>
  <c r="N110" i="11"/>
  <c r="K110" i="11"/>
  <c r="K113" i="11" s="1"/>
  <c r="H110" i="11"/>
  <c r="D110" i="11"/>
  <c r="C110" i="11"/>
  <c r="E110" i="11" s="1"/>
  <c r="AB109" i="11"/>
  <c r="AA109" i="11"/>
  <c r="Y109" i="11"/>
  <c r="X109" i="11"/>
  <c r="V109" i="11"/>
  <c r="U109" i="11"/>
  <c r="S109" i="11"/>
  <c r="R109" i="11"/>
  <c r="P109" i="11"/>
  <c r="O109" i="11"/>
  <c r="M109" i="11"/>
  <c r="L109" i="11"/>
  <c r="J109" i="11"/>
  <c r="I109" i="11"/>
  <c r="G109" i="11"/>
  <c r="F109" i="11"/>
  <c r="AC108" i="11"/>
  <c r="Z108" i="11"/>
  <c r="W108" i="11"/>
  <c r="T108" i="11"/>
  <c r="Q108" i="11"/>
  <c r="N108" i="11"/>
  <c r="N109" i="11" s="1"/>
  <c r="K108" i="11"/>
  <c r="H108" i="11"/>
  <c r="H109" i="11" s="1"/>
  <c r="D108" i="11"/>
  <c r="E108" i="11" s="1"/>
  <c r="C108" i="11"/>
  <c r="AC107" i="11"/>
  <c r="Z107" i="11"/>
  <c r="W107" i="11"/>
  <c r="T107" i="11"/>
  <c r="Q107" i="11"/>
  <c r="N107" i="11"/>
  <c r="K107" i="11"/>
  <c r="H107" i="11"/>
  <c r="E107" i="11"/>
  <c r="D107" i="11"/>
  <c r="C107" i="11"/>
  <c r="AC106" i="11"/>
  <c r="Z106" i="11"/>
  <c r="W106" i="11"/>
  <c r="T106" i="11"/>
  <c r="T109" i="11" s="1"/>
  <c r="Q106" i="11"/>
  <c r="N106" i="11"/>
  <c r="K106" i="11"/>
  <c r="H106" i="11"/>
  <c r="D106" i="11"/>
  <c r="C106" i="11"/>
  <c r="C109" i="11" s="1"/>
  <c r="AB105" i="11"/>
  <c r="AA105" i="11"/>
  <c r="Y105" i="11"/>
  <c r="X105" i="11"/>
  <c r="V105" i="11"/>
  <c r="U105" i="11"/>
  <c r="S105" i="11"/>
  <c r="R105" i="11"/>
  <c r="P105" i="11"/>
  <c r="O105" i="11"/>
  <c r="M105" i="11"/>
  <c r="L105" i="11"/>
  <c r="J105" i="11"/>
  <c r="I105" i="11"/>
  <c r="G105" i="11"/>
  <c r="F105" i="11"/>
  <c r="AC104" i="11"/>
  <c r="Z104" i="11"/>
  <c r="W104" i="11"/>
  <c r="T104" i="11"/>
  <c r="Q104" i="11"/>
  <c r="N104" i="11"/>
  <c r="K104" i="11"/>
  <c r="H104" i="11"/>
  <c r="D104" i="11"/>
  <c r="C104" i="11"/>
  <c r="E104" i="11" s="1"/>
  <c r="AC103" i="11"/>
  <c r="Z103" i="11"/>
  <c r="W103" i="11"/>
  <c r="T103" i="11"/>
  <c r="Q103" i="11"/>
  <c r="N103" i="11"/>
  <c r="K103" i="11"/>
  <c r="H103" i="11"/>
  <c r="H105" i="11" s="1"/>
  <c r="D103" i="11"/>
  <c r="C103" i="11"/>
  <c r="AC102" i="11"/>
  <c r="Z102" i="11"/>
  <c r="W102" i="11"/>
  <c r="T102" i="11"/>
  <c r="Q102" i="11"/>
  <c r="N102" i="11"/>
  <c r="N105" i="11" s="1"/>
  <c r="K102" i="11"/>
  <c r="H102" i="11"/>
  <c r="D102" i="11"/>
  <c r="C102" i="11"/>
  <c r="AB101" i="11"/>
  <c r="AA101" i="11"/>
  <c r="Y101" i="11"/>
  <c r="X101" i="11"/>
  <c r="V101" i="11"/>
  <c r="U101" i="11"/>
  <c r="S101" i="11"/>
  <c r="R101" i="11"/>
  <c r="P101" i="11"/>
  <c r="O101" i="11"/>
  <c r="M101" i="11"/>
  <c r="L101" i="11"/>
  <c r="J101" i="11"/>
  <c r="I101" i="11"/>
  <c r="G101" i="11"/>
  <c r="F101" i="11"/>
  <c r="AC100" i="11"/>
  <c r="Z100" i="11"/>
  <c r="W100" i="11"/>
  <c r="T100" i="11"/>
  <c r="Q100" i="11"/>
  <c r="N100" i="11"/>
  <c r="K100" i="11"/>
  <c r="H100" i="11"/>
  <c r="D100" i="11"/>
  <c r="C100" i="11"/>
  <c r="AC99" i="11"/>
  <c r="Z99" i="11"/>
  <c r="W99" i="11"/>
  <c r="T99" i="11"/>
  <c r="Q99" i="11"/>
  <c r="N99" i="11"/>
  <c r="K99" i="11"/>
  <c r="H99" i="11"/>
  <c r="E99" i="11"/>
  <c r="D99" i="11"/>
  <c r="C99" i="11"/>
  <c r="AC98" i="11"/>
  <c r="Z98" i="11"/>
  <c r="W98" i="11"/>
  <c r="T98" i="11"/>
  <c r="T101" i="11" s="1"/>
  <c r="Q98" i="11"/>
  <c r="N98" i="11"/>
  <c r="K98" i="11"/>
  <c r="H98" i="11"/>
  <c r="D98" i="11"/>
  <c r="C98" i="11"/>
  <c r="C101" i="11" s="1"/>
  <c r="AB97" i="11"/>
  <c r="AA97" i="11"/>
  <c r="Y97" i="11"/>
  <c r="X97" i="11"/>
  <c r="V97" i="11"/>
  <c r="U97" i="11"/>
  <c r="S97" i="11"/>
  <c r="R97" i="11"/>
  <c r="P97" i="11"/>
  <c r="O97" i="11"/>
  <c r="M97" i="11"/>
  <c r="L97" i="11"/>
  <c r="J97" i="11"/>
  <c r="I97" i="11"/>
  <c r="G97" i="11"/>
  <c r="F97" i="11"/>
  <c r="AC96" i="11"/>
  <c r="Z96" i="11"/>
  <c r="Z97" i="11" s="1"/>
  <c r="W96" i="11"/>
  <c r="T96" i="11"/>
  <c r="Q96" i="11"/>
  <c r="N96" i="11"/>
  <c r="K96" i="11"/>
  <c r="H96" i="11"/>
  <c r="D96" i="11"/>
  <c r="E96" i="11" s="1"/>
  <c r="C96" i="11"/>
  <c r="AC95" i="11"/>
  <c r="Z95" i="11"/>
  <c r="W95" i="11"/>
  <c r="T95" i="11"/>
  <c r="Q95" i="11"/>
  <c r="N95" i="11"/>
  <c r="K95" i="11"/>
  <c r="H95" i="11"/>
  <c r="D95" i="11"/>
  <c r="C95" i="11"/>
  <c r="AC94" i="11"/>
  <c r="Z94" i="11"/>
  <c r="W94" i="11"/>
  <c r="T94" i="11"/>
  <c r="Q94" i="11"/>
  <c r="N94" i="11"/>
  <c r="N97" i="11" s="1"/>
  <c r="K94" i="11"/>
  <c r="K97" i="11" s="1"/>
  <c r="H94" i="11"/>
  <c r="D94" i="11"/>
  <c r="C94" i="11"/>
  <c r="AC93" i="11"/>
  <c r="AB93" i="11"/>
  <c r="AA93" i="11"/>
  <c r="Y93" i="11"/>
  <c r="X93" i="11"/>
  <c r="V93" i="11"/>
  <c r="U93" i="11"/>
  <c r="S93" i="11"/>
  <c r="R93" i="11"/>
  <c r="P93" i="11"/>
  <c r="O93" i="11"/>
  <c r="M93" i="11"/>
  <c r="L93" i="11"/>
  <c r="K93" i="11"/>
  <c r="J93" i="11"/>
  <c r="I93" i="11"/>
  <c r="G93" i="11"/>
  <c r="F93" i="11"/>
  <c r="AC92" i="11"/>
  <c r="Z92" i="11"/>
  <c r="W92" i="11"/>
  <c r="T92" i="11"/>
  <c r="Q92" i="11"/>
  <c r="N92" i="11"/>
  <c r="K92" i="11"/>
  <c r="H92" i="11"/>
  <c r="D92" i="11"/>
  <c r="C92" i="11"/>
  <c r="AC91" i="11"/>
  <c r="Z91" i="11"/>
  <c r="Z93" i="11" s="1"/>
  <c r="W91" i="11"/>
  <c r="T91" i="11"/>
  <c r="Q91" i="11"/>
  <c r="N91" i="11"/>
  <c r="K91" i="11"/>
  <c r="H91" i="11"/>
  <c r="H93" i="11" s="1"/>
  <c r="D91" i="11"/>
  <c r="C91" i="11"/>
  <c r="E91" i="11" s="1"/>
  <c r="AC90" i="11"/>
  <c r="Z90" i="11"/>
  <c r="W90" i="11"/>
  <c r="W93" i="11" s="1"/>
  <c r="T90" i="11"/>
  <c r="T93" i="11" s="1"/>
  <c r="Q90" i="11"/>
  <c r="N90" i="11"/>
  <c r="K90" i="11"/>
  <c r="H90" i="11"/>
  <c r="D90" i="11"/>
  <c r="C90" i="11"/>
  <c r="AB89" i="11"/>
  <c r="AA89" i="11"/>
  <c r="Y89" i="11"/>
  <c r="X89" i="11"/>
  <c r="V89" i="11"/>
  <c r="U89" i="11"/>
  <c r="S89" i="11"/>
  <c r="R89" i="11"/>
  <c r="P89" i="11"/>
  <c r="O89" i="11"/>
  <c r="M89" i="11"/>
  <c r="L89" i="11"/>
  <c r="J89" i="11"/>
  <c r="I89" i="11"/>
  <c r="G89" i="11"/>
  <c r="F89" i="11"/>
  <c r="AC88" i="11"/>
  <c r="Z88" i="11"/>
  <c r="W88" i="11"/>
  <c r="T88" i="11"/>
  <c r="Q88" i="11"/>
  <c r="N88" i="11"/>
  <c r="K88" i="11"/>
  <c r="H88" i="11"/>
  <c r="D88" i="11"/>
  <c r="E88" i="11" s="1"/>
  <c r="C88" i="11"/>
  <c r="AC87" i="11"/>
  <c r="Z87" i="11"/>
  <c r="Z89" i="11" s="1"/>
  <c r="W87" i="11"/>
  <c r="T87" i="11"/>
  <c r="Q87" i="11"/>
  <c r="N87" i="11"/>
  <c r="K87" i="11"/>
  <c r="H87" i="11"/>
  <c r="H89" i="11" s="1"/>
  <c r="D87" i="11"/>
  <c r="C87" i="11"/>
  <c r="AC86" i="11"/>
  <c r="AC89" i="11" s="1"/>
  <c r="Z86" i="11"/>
  <c r="W86" i="11"/>
  <c r="W89" i="11" s="1"/>
  <c r="T86" i="11"/>
  <c r="T89" i="11" s="1"/>
  <c r="Q86" i="11"/>
  <c r="N86" i="11"/>
  <c r="K86" i="11"/>
  <c r="K89" i="11" s="1"/>
  <c r="H86" i="11"/>
  <c r="D86" i="11"/>
  <c r="D89" i="11" s="1"/>
  <c r="C86" i="11"/>
  <c r="C89" i="11" s="1"/>
  <c r="AC85" i="11"/>
  <c r="AB85" i="11"/>
  <c r="AA85" i="11"/>
  <c r="Y85" i="11"/>
  <c r="X85" i="11"/>
  <c r="V85" i="11"/>
  <c r="U85" i="11"/>
  <c r="S85" i="11"/>
  <c r="R85" i="11"/>
  <c r="P85" i="11"/>
  <c r="O85" i="11"/>
  <c r="M85" i="11"/>
  <c r="L85" i="11"/>
  <c r="K85" i="11"/>
  <c r="J85" i="11"/>
  <c r="I85" i="11"/>
  <c r="G85" i="11"/>
  <c r="F85" i="11"/>
  <c r="AC84" i="11"/>
  <c r="Z84" i="11"/>
  <c r="W84" i="11"/>
  <c r="T84" i="11"/>
  <c r="Q84" i="11"/>
  <c r="N84" i="11"/>
  <c r="K84" i="11"/>
  <c r="H84" i="11"/>
  <c r="D84" i="11"/>
  <c r="C84" i="11"/>
  <c r="AC83" i="11"/>
  <c r="Z83" i="11"/>
  <c r="W83" i="11"/>
  <c r="T83" i="11"/>
  <c r="Q83" i="11"/>
  <c r="N83" i="11"/>
  <c r="K83" i="11"/>
  <c r="H83" i="11"/>
  <c r="D83" i="11"/>
  <c r="C83" i="11"/>
  <c r="E83" i="11" s="1"/>
  <c r="AC82" i="11"/>
  <c r="Z82" i="11"/>
  <c r="W82" i="11"/>
  <c r="W85" i="11" s="1"/>
  <c r="T82" i="11"/>
  <c r="Q82" i="11"/>
  <c r="N82" i="11"/>
  <c r="K82" i="11"/>
  <c r="H82" i="11"/>
  <c r="D82" i="11"/>
  <c r="C82" i="11"/>
  <c r="AB81" i="11"/>
  <c r="AA81" i="11"/>
  <c r="Y81" i="11"/>
  <c r="X81" i="11"/>
  <c r="V81" i="11"/>
  <c r="U81" i="11"/>
  <c r="S81" i="11"/>
  <c r="R81" i="11"/>
  <c r="P81" i="11"/>
  <c r="O81" i="11"/>
  <c r="M81" i="11"/>
  <c r="L81" i="11"/>
  <c r="J81" i="11"/>
  <c r="I81" i="11"/>
  <c r="G81" i="11"/>
  <c r="F81" i="11"/>
  <c r="AC80" i="11"/>
  <c r="Z80" i="11"/>
  <c r="W80" i="11"/>
  <c r="T80" i="11"/>
  <c r="Q80" i="11"/>
  <c r="N80" i="11"/>
  <c r="K80" i="11"/>
  <c r="H80" i="11"/>
  <c r="D80" i="11"/>
  <c r="E80" i="11" s="1"/>
  <c r="C80" i="11"/>
  <c r="AC79" i="11"/>
  <c r="Z79" i="11"/>
  <c r="W79" i="11"/>
  <c r="T79" i="11"/>
  <c r="Q79" i="11"/>
  <c r="Q81" i="11" s="1"/>
  <c r="N79" i="11"/>
  <c r="K79" i="11"/>
  <c r="H79" i="11"/>
  <c r="D79" i="11"/>
  <c r="C79" i="11"/>
  <c r="AC78" i="11"/>
  <c r="AC81" i="11" s="1"/>
  <c r="Z78" i="11"/>
  <c r="W78" i="11"/>
  <c r="W81" i="11" s="1"/>
  <c r="T78" i="11"/>
  <c r="Q78" i="11"/>
  <c r="N78" i="11"/>
  <c r="K78" i="11"/>
  <c r="K81" i="11" s="1"/>
  <c r="H78" i="11"/>
  <c r="D78" i="11"/>
  <c r="C78" i="11"/>
  <c r="C81" i="11" s="1"/>
  <c r="AC77" i="11"/>
  <c r="AB77" i="11"/>
  <c r="AA77" i="11"/>
  <c r="Y77" i="11"/>
  <c r="X77" i="11"/>
  <c r="V77" i="11"/>
  <c r="U77" i="11"/>
  <c r="S77" i="11"/>
  <c r="R77" i="11"/>
  <c r="P77" i="11"/>
  <c r="O77" i="11"/>
  <c r="M77" i="11"/>
  <c r="L77" i="11"/>
  <c r="K77" i="11"/>
  <c r="J77" i="11"/>
  <c r="I77" i="11"/>
  <c r="G77" i="11"/>
  <c r="F77" i="11"/>
  <c r="AC76" i="11"/>
  <c r="Z76" i="11"/>
  <c r="W76" i="11"/>
  <c r="T76" i="11"/>
  <c r="Q76" i="11"/>
  <c r="N76" i="11"/>
  <c r="K76" i="11"/>
  <c r="H76" i="11"/>
  <c r="D76" i="11"/>
  <c r="C76" i="11"/>
  <c r="AC75" i="11"/>
  <c r="Z75" i="11"/>
  <c r="W75" i="11"/>
  <c r="T75" i="11"/>
  <c r="Q75" i="11"/>
  <c r="N75" i="11"/>
  <c r="K75" i="11"/>
  <c r="H75" i="11"/>
  <c r="D75" i="11"/>
  <c r="C75" i="11"/>
  <c r="E75" i="11" s="1"/>
  <c r="AC74" i="11"/>
  <c r="Z74" i="11"/>
  <c r="W74" i="11"/>
  <c r="W77" i="11" s="1"/>
  <c r="T74" i="11"/>
  <c r="Q74" i="11"/>
  <c r="N74" i="11"/>
  <c r="N77" i="11" s="1"/>
  <c r="K74" i="11"/>
  <c r="H74" i="11"/>
  <c r="D74" i="11"/>
  <c r="C74" i="11"/>
  <c r="AB73" i="11"/>
  <c r="AA73" i="11"/>
  <c r="Y73" i="11"/>
  <c r="X73" i="11"/>
  <c r="W73" i="11"/>
  <c r="V73" i="11"/>
  <c r="U73" i="11"/>
  <c r="S73" i="11"/>
  <c r="R73" i="11"/>
  <c r="P73" i="11"/>
  <c r="O73" i="11"/>
  <c r="M73" i="11"/>
  <c r="L73" i="11"/>
  <c r="J73" i="11"/>
  <c r="I73" i="11"/>
  <c r="G73" i="11"/>
  <c r="F73" i="11"/>
  <c r="AC72" i="11"/>
  <c r="Z72" i="11"/>
  <c r="W72" i="11"/>
  <c r="T72" i="11"/>
  <c r="Q72" i="11"/>
  <c r="N72" i="11"/>
  <c r="K72" i="11"/>
  <c r="H72" i="11"/>
  <c r="D72" i="11"/>
  <c r="C72" i="11"/>
  <c r="AC71" i="11"/>
  <c r="Z71" i="11"/>
  <c r="W71" i="11"/>
  <c r="T71" i="11"/>
  <c r="Q71" i="11"/>
  <c r="Q73" i="11" s="1"/>
  <c r="N71" i="11"/>
  <c r="K71" i="11"/>
  <c r="H71" i="11"/>
  <c r="D71" i="11"/>
  <c r="C71" i="11"/>
  <c r="E71" i="11" s="1"/>
  <c r="AC70" i="11"/>
  <c r="AC73" i="11" s="1"/>
  <c r="Z70" i="11"/>
  <c r="W70" i="11"/>
  <c r="T70" i="11"/>
  <c r="Q70" i="11"/>
  <c r="N70" i="11"/>
  <c r="K70" i="11"/>
  <c r="K73" i="11" s="1"/>
  <c r="H70" i="11"/>
  <c r="D70" i="11"/>
  <c r="C70" i="11"/>
  <c r="AB69" i="11"/>
  <c r="AA69" i="11"/>
  <c r="Y69" i="11"/>
  <c r="X69" i="11"/>
  <c r="V69" i="11"/>
  <c r="U69" i="11"/>
  <c r="S69" i="11"/>
  <c r="R69" i="11"/>
  <c r="P69" i="11"/>
  <c r="O69" i="11"/>
  <c r="M69" i="11"/>
  <c r="L69" i="11"/>
  <c r="K69" i="11"/>
  <c r="J69" i="11"/>
  <c r="I69" i="11"/>
  <c r="G69" i="11"/>
  <c r="F69" i="11"/>
  <c r="AC68" i="11"/>
  <c r="Z68" i="11"/>
  <c r="W68" i="11"/>
  <c r="W69" i="11" s="1"/>
  <c r="T68" i="11"/>
  <c r="Q68" i="11"/>
  <c r="N68" i="11"/>
  <c r="K68" i="11"/>
  <c r="H68" i="11"/>
  <c r="D68" i="11"/>
  <c r="C68" i="11"/>
  <c r="AC67" i="11"/>
  <c r="Z67" i="11"/>
  <c r="Z69" i="11" s="1"/>
  <c r="W67" i="11"/>
  <c r="T67" i="11"/>
  <c r="Q67" i="11"/>
  <c r="N67" i="11"/>
  <c r="K67" i="11"/>
  <c r="H67" i="11"/>
  <c r="H69" i="11" s="1"/>
  <c r="D67" i="11"/>
  <c r="C67" i="11"/>
  <c r="E67" i="11" s="1"/>
  <c r="AC66" i="11"/>
  <c r="AC69" i="11" s="1"/>
  <c r="Z66" i="11"/>
  <c r="W66" i="11"/>
  <c r="T66" i="11"/>
  <c r="Q66" i="11"/>
  <c r="N66" i="11"/>
  <c r="K66" i="11"/>
  <c r="H66" i="11"/>
  <c r="D66" i="11"/>
  <c r="C66" i="11"/>
  <c r="AB65" i="11"/>
  <c r="AA65" i="11"/>
  <c r="Y65" i="11"/>
  <c r="X65" i="11"/>
  <c r="V65" i="11"/>
  <c r="U65" i="11"/>
  <c r="S65" i="11"/>
  <c r="R65" i="11"/>
  <c r="P65" i="11"/>
  <c r="O65" i="11"/>
  <c r="M65" i="11"/>
  <c r="L65" i="11"/>
  <c r="J65" i="11"/>
  <c r="I65" i="11"/>
  <c r="G65" i="11"/>
  <c r="F65" i="11"/>
  <c r="AC64" i="11"/>
  <c r="Z64" i="11"/>
  <c r="W64" i="11"/>
  <c r="T64" i="11"/>
  <c r="Q64" i="11"/>
  <c r="N64" i="11"/>
  <c r="K64" i="11"/>
  <c r="H64" i="11"/>
  <c r="D64" i="11"/>
  <c r="E64" i="11" s="1"/>
  <c r="C64" i="11"/>
  <c r="AC63" i="11"/>
  <c r="AC65" i="11" s="1"/>
  <c r="Z63" i="11"/>
  <c r="W63" i="11"/>
  <c r="T63" i="11"/>
  <c r="Q63" i="11"/>
  <c r="Q65" i="11" s="1"/>
  <c r="N63" i="11"/>
  <c r="K63" i="11"/>
  <c r="K65" i="11" s="1"/>
  <c r="H63" i="11"/>
  <c r="D63" i="11"/>
  <c r="C63" i="11"/>
  <c r="E63" i="11" s="1"/>
  <c r="AC62" i="11"/>
  <c r="Z62" i="11"/>
  <c r="W62" i="11"/>
  <c r="T62" i="11"/>
  <c r="T65" i="11" s="1"/>
  <c r="Q62" i="11"/>
  <c r="N62" i="11"/>
  <c r="N65" i="11" s="1"/>
  <c r="K62" i="11"/>
  <c r="H62" i="11"/>
  <c r="D62" i="11"/>
  <c r="C62" i="11"/>
  <c r="AB61" i="11"/>
  <c r="AA61" i="11"/>
  <c r="Y61" i="11"/>
  <c r="X61" i="11"/>
  <c r="V61" i="11"/>
  <c r="U61" i="11"/>
  <c r="S61" i="11"/>
  <c r="R61" i="11"/>
  <c r="P61" i="11"/>
  <c r="O61" i="11"/>
  <c r="M61" i="11"/>
  <c r="L61" i="11"/>
  <c r="J61" i="11"/>
  <c r="I61" i="11"/>
  <c r="G61" i="11"/>
  <c r="F61" i="11"/>
  <c r="AC60" i="11"/>
  <c r="Z60" i="11"/>
  <c r="W60" i="11"/>
  <c r="T60" i="11"/>
  <c r="Q60" i="11"/>
  <c r="N60" i="11"/>
  <c r="K60" i="11"/>
  <c r="H60" i="11"/>
  <c r="D60" i="11"/>
  <c r="C60" i="11"/>
  <c r="E60" i="11" s="1"/>
  <c r="AC59" i="11"/>
  <c r="Z59" i="11"/>
  <c r="W59" i="11"/>
  <c r="T59" i="11"/>
  <c r="Q59" i="11"/>
  <c r="N59" i="11"/>
  <c r="K59" i="11"/>
  <c r="H59" i="11"/>
  <c r="D59" i="11"/>
  <c r="E59" i="11" s="1"/>
  <c r="C59" i="11"/>
  <c r="AC58" i="11"/>
  <c r="AC61" i="11" s="1"/>
  <c r="Z58" i="11"/>
  <c r="W58" i="11"/>
  <c r="T58" i="11"/>
  <c r="Q58" i="11"/>
  <c r="N58" i="11"/>
  <c r="K58" i="11"/>
  <c r="K61" i="11" s="1"/>
  <c r="H58" i="11"/>
  <c r="D58" i="11"/>
  <c r="C58" i="11"/>
  <c r="AB57" i="11"/>
  <c r="AA57" i="11"/>
  <c r="Y57" i="11"/>
  <c r="X57" i="11"/>
  <c r="V57" i="11"/>
  <c r="U57" i="11"/>
  <c r="S57" i="11"/>
  <c r="R57" i="11"/>
  <c r="P57" i="11"/>
  <c r="O57" i="11"/>
  <c r="M57" i="11"/>
  <c r="L57" i="11"/>
  <c r="J57" i="11"/>
  <c r="I57" i="11"/>
  <c r="G57" i="11"/>
  <c r="F57" i="11"/>
  <c r="AC56" i="11"/>
  <c r="Z56" i="11"/>
  <c r="W56" i="11"/>
  <c r="W57" i="11" s="1"/>
  <c r="T56" i="11"/>
  <c r="Q56" i="11"/>
  <c r="N56" i="11"/>
  <c r="K56" i="11"/>
  <c r="H56" i="11"/>
  <c r="D56" i="11"/>
  <c r="E56" i="11" s="1"/>
  <c r="C56" i="11"/>
  <c r="AC55" i="11"/>
  <c r="Z55" i="11"/>
  <c r="Z57" i="11" s="1"/>
  <c r="W55" i="11"/>
  <c r="T55" i="11"/>
  <c r="Q55" i="11"/>
  <c r="N55" i="11"/>
  <c r="K55" i="11"/>
  <c r="H55" i="11"/>
  <c r="H57" i="11" s="1"/>
  <c r="D55" i="11"/>
  <c r="C55" i="11"/>
  <c r="AC54" i="11"/>
  <c r="AC57" i="11" s="1"/>
  <c r="Z54" i="11"/>
  <c r="W54" i="11"/>
  <c r="T54" i="11"/>
  <c r="Q54" i="11"/>
  <c r="N54" i="11"/>
  <c r="K54" i="11"/>
  <c r="K57" i="11" s="1"/>
  <c r="H54" i="11"/>
  <c r="D54" i="11"/>
  <c r="C54" i="11"/>
  <c r="AC53" i="11"/>
  <c r="AB53" i="11"/>
  <c r="AA53" i="11"/>
  <c r="Y53" i="11"/>
  <c r="X53" i="11"/>
  <c r="V53" i="11"/>
  <c r="U53" i="11"/>
  <c r="S53" i="11"/>
  <c r="R53" i="11"/>
  <c r="P53" i="11"/>
  <c r="O53" i="11"/>
  <c r="M53" i="11"/>
  <c r="L53" i="11"/>
  <c r="J53" i="11"/>
  <c r="I53" i="11"/>
  <c r="G53" i="11"/>
  <c r="F53" i="11"/>
  <c r="AC52" i="11"/>
  <c r="Z52" i="11"/>
  <c r="W52" i="11"/>
  <c r="T52" i="11"/>
  <c r="Q52" i="11"/>
  <c r="N52" i="11"/>
  <c r="K52" i="11"/>
  <c r="K53" i="11" s="1"/>
  <c r="H52" i="11"/>
  <c r="D52" i="11"/>
  <c r="C52" i="11"/>
  <c r="AC51" i="11"/>
  <c r="Z51" i="11"/>
  <c r="W51" i="11"/>
  <c r="W53" i="11" s="1"/>
  <c r="T51" i="11"/>
  <c r="Q51" i="11"/>
  <c r="N51" i="11"/>
  <c r="K51" i="11"/>
  <c r="H51" i="11"/>
  <c r="D51" i="11"/>
  <c r="C51" i="11"/>
  <c r="E51" i="11" s="1"/>
  <c r="AC50" i="11"/>
  <c r="Z50" i="11"/>
  <c r="W50" i="11"/>
  <c r="T50" i="11"/>
  <c r="Q50" i="11"/>
  <c r="N50" i="11"/>
  <c r="K50" i="11"/>
  <c r="H50" i="11"/>
  <c r="D50" i="11"/>
  <c r="C50" i="11"/>
  <c r="AB49" i="11"/>
  <c r="AA49" i="11"/>
  <c r="Y49" i="11"/>
  <c r="X49" i="11"/>
  <c r="V49" i="11"/>
  <c r="U49" i="11"/>
  <c r="S49" i="11"/>
  <c r="R49" i="11"/>
  <c r="P49" i="11"/>
  <c r="O49" i="11"/>
  <c r="M49" i="11"/>
  <c r="L49" i="11"/>
  <c r="J49" i="11"/>
  <c r="I49" i="11"/>
  <c r="G49" i="11"/>
  <c r="F49" i="11"/>
  <c r="AC48" i="11"/>
  <c r="Z48" i="11"/>
  <c r="W48" i="11"/>
  <c r="T48" i="11"/>
  <c r="Q48" i="11"/>
  <c r="N48" i="11"/>
  <c r="K48" i="11"/>
  <c r="H48" i="11"/>
  <c r="D48" i="11"/>
  <c r="E48" i="11" s="1"/>
  <c r="C48" i="11"/>
  <c r="AC47" i="11"/>
  <c r="Z47" i="11"/>
  <c r="W47" i="11"/>
  <c r="T47" i="11"/>
  <c r="T49" i="11" s="1"/>
  <c r="Q47" i="11"/>
  <c r="N47" i="11"/>
  <c r="K47" i="11"/>
  <c r="H47" i="11"/>
  <c r="D47" i="11"/>
  <c r="C47" i="11"/>
  <c r="AC46" i="11"/>
  <c r="Z46" i="11"/>
  <c r="W46" i="11"/>
  <c r="W49" i="11" s="1"/>
  <c r="T46" i="11"/>
  <c r="Q46" i="11"/>
  <c r="Q49" i="11" s="1"/>
  <c r="N46" i="11"/>
  <c r="N49" i="11" s="1"/>
  <c r="K46" i="11"/>
  <c r="H46" i="11"/>
  <c r="E46" i="11"/>
  <c r="D46" i="11"/>
  <c r="C46" i="11"/>
  <c r="AB45" i="11"/>
  <c r="AA45" i="11"/>
  <c r="Y45" i="11"/>
  <c r="X45" i="11"/>
  <c r="V45" i="11"/>
  <c r="U45" i="11"/>
  <c r="S45" i="11"/>
  <c r="R45" i="11"/>
  <c r="P45" i="11"/>
  <c r="O45" i="11"/>
  <c r="M45" i="11"/>
  <c r="L45" i="11"/>
  <c r="J45" i="11"/>
  <c r="I45" i="11"/>
  <c r="G45" i="11"/>
  <c r="F45" i="11"/>
  <c r="AC44" i="11"/>
  <c r="Z44" i="11"/>
  <c r="W44" i="11"/>
  <c r="T44" i="11"/>
  <c r="Q44" i="11"/>
  <c r="N44" i="11"/>
  <c r="K44" i="11"/>
  <c r="K45" i="11" s="1"/>
  <c r="H44" i="11"/>
  <c r="D44" i="11"/>
  <c r="C44" i="11"/>
  <c r="E44" i="11" s="1"/>
  <c r="AC43" i="11"/>
  <c r="Z43" i="11"/>
  <c r="Z45" i="11" s="1"/>
  <c r="W43" i="11"/>
  <c r="T43" i="11"/>
  <c r="Q43" i="11"/>
  <c r="N43" i="11"/>
  <c r="K43" i="11"/>
  <c r="H43" i="11"/>
  <c r="D43" i="11"/>
  <c r="C43" i="11"/>
  <c r="AC42" i="11"/>
  <c r="AC45" i="11" s="1"/>
  <c r="Z42" i="11"/>
  <c r="W42" i="11"/>
  <c r="T42" i="11"/>
  <c r="Q42" i="11"/>
  <c r="N42" i="11"/>
  <c r="N45" i="11" s="1"/>
  <c r="K42" i="11"/>
  <c r="H42" i="11"/>
  <c r="H45" i="11" s="1"/>
  <c r="D42" i="11"/>
  <c r="C42" i="11"/>
  <c r="C45" i="11" s="1"/>
  <c r="AB41" i="11"/>
  <c r="AA41" i="11"/>
  <c r="Y41" i="11"/>
  <c r="X41" i="11"/>
  <c r="V41" i="11"/>
  <c r="U41" i="11"/>
  <c r="S41" i="11"/>
  <c r="R41" i="11"/>
  <c r="P41" i="11"/>
  <c r="O41" i="11"/>
  <c r="M41" i="11"/>
  <c r="L41" i="11"/>
  <c r="J41" i="11"/>
  <c r="I41" i="11"/>
  <c r="G41" i="11"/>
  <c r="F41" i="11"/>
  <c r="AC40" i="11"/>
  <c r="Z40" i="11"/>
  <c r="Z41" i="11" s="1"/>
  <c r="W40" i="11"/>
  <c r="T40" i="11"/>
  <c r="Q40" i="11"/>
  <c r="N40" i="11"/>
  <c r="K40" i="11"/>
  <c r="H40" i="11"/>
  <c r="H41" i="11" s="1"/>
  <c r="D40" i="11"/>
  <c r="C40" i="11"/>
  <c r="AC39" i="11"/>
  <c r="Z39" i="11"/>
  <c r="W39" i="11"/>
  <c r="T39" i="11"/>
  <c r="Q39" i="11"/>
  <c r="N39" i="11"/>
  <c r="K39" i="11"/>
  <c r="H39" i="11"/>
  <c r="D39" i="11"/>
  <c r="C39" i="11"/>
  <c r="E39" i="11" s="1"/>
  <c r="AC38" i="11"/>
  <c r="Z38" i="11"/>
  <c r="W38" i="11"/>
  <c r="W41" i="11" s="1"/>
  <c r="T38" i="11"/>
  <c r="Q38" i="11"/>
  <c r="N38" i="11"/>
  <c r="N41" i="11" s="1"/>
  <c r="K38" i="11"/>
  <c r="H38" i="11"/>
  <c r="D38" i="11"/>
  <c r="C38" i="11"/>
  <c r="AB37" i="11"/>
  <c r="AA37" i="11"/>
  <c r="Y37" i="11"/>
  <c r="X37" i="11"/>
  <c r="V37" i="11"/>
  <c r="U37" i="11"/>
  <c r="S37" i="11"/>
  <c r="R37" i="11"/>
  <c r="P37" i="11"/>
  <c r="O37" i="11"/>
  <c r="M37" i="11"/>
  <c r="L37" i="11"/>
  <c r="J37" i="11"/>
  <c r="I37" i="11"/>
  <c r="G37" i="11"/>
  <c r="F37" i="11"/>
  <c r="AC36" i="11"/>
  <c r="Z36" i="11"/>
  <c r="W36" i="11"/>
  <c r="W37" i="11" s="1"/>
  <c r="T36" i="11"/>
  <c r="Q36" i="11"/>
  <c r="Q37" i="11" s="1"/>
  <c r="N36" i="11"/>
  <c r="K36" i="11"/>
  <c r="H36" i="11"/>
  <c r="D36" i="11"/>
  <c r="C36" i="11"/>
  <c r="E36" i="11" s="1"/>
  <c r="AC35" i="11"/>
  <c r="Z35" i="11"/>
  <c r="W35" i="11"/>
  <c r="T35" i="11"/>
  <c r="Q35" i="11"/>
  <c r="N35" i="11"/>
  <c r="K35" i="11"/>
  <c r="H35" i="11"/>
  <c r="D35" i="11"/>
  <c r="C35" i="11"/>
  <c r="E35" i="11" s="1"/>
  <c r="AC34" i="11"/>
  <c r="Z34" i="11"/>
  <c r="W34" i="11"/>
  <c r="T34" i="11"/>
  <c r="T37" i="11" s="1"/>
  <c r="Q34" i="11"/>
  <c r="N34" i="11"/>
  <c r="K34" i="11"/>
  <c r="H34" i="11"/>
  <c r="D34" i="11"/>
  <c r="C34" i="11"/>
  <c r="E34" i="11" s="1"/>
  <c r="AB33" i="11"/>
  <c r="AA33" i="11"/>
  <c r="Y33" i="11"/>
  <c r="X33" i="11"/>
  <c r="V33" i="11"/>
  <c r="U33" i="11"/>
  <c r="S33" i="11"/>
  <c r="R33" i="11"/>
  <c r="P33" i="11"/>
  <c r="O33" i="11"/>
  <c r="M33" i="11"/>
  <c r="L33" i="11"/>
  <c r="J33" i="11"/>
  <c r="I33" i="11"/>
  <c r="G33" i="11"/>
  <c r="F33" i="11"/>
  <c r="AC32" i="11"/>
  <c r="Z32" i="11"/>
  <c r="W32" i="11"/>
  <c r="T32" i="11"/>
  <c r="Q32" i="11"/>
  <c r="N32" i="11"/>
  <c r="K32" i="11"/>
  <c r="H32" i="11"/>
  <c r="D32" i="11"/>
  <c r="E32" i="11" s="1"/>
  <c r="C32" i="11"/>
  <c r="AC31" i="11"/>
  <c r="Z31" i="11"/>
  <c r="W31" i="11"/>
  <c r="T31" i="11"/>
  <c r="Q31" i="11"/>
  <c r="N31" i="11"/>
  <c r="K31" i="11"/>
  <c r="H31" i="11"/>
  <c r="D31" i="11"/>
  <c r="C31" i="11"/>
  <c r="AC30" i="11"/>
  <c r="Z30" i="11"/>
  <c r="Z33" i="11" s="1"/>
  <c r="W30" i="11"/>
  <c r="T30" i="11"/>
  <c r="Q30" i="11"/>
  <c r="N30" i="11"/>
  <c r="K30" i="11"/>
  <c r="H30" i="11"/>
  <c r="H33" i="11" s="1"/>
  <c r="D30" i="11"/>
  <c r="C30" i="11"/>
  <c r="E30" i="11" s="1"/>
  <c r="AB29" i="11"/>
  <c r="AA29" i="11"/>
  <c r="Y29" i="11"/>
  <c r="X29" i="11"/>
  <c r="V29" i="11"/>
  <c r="U29" i="11"/>
  <c r="S29" i="11"/>
  <c r="R29" i="11"/>
  <c r="P29" i="11"/>
  <c r="O29" i="11"/>
  <c r="N29" i="11"/>
  <c r="M29" i="11"/>
  <c r="L29" i="11"/>
  <c r="J29" i="11"/>
  <c r="I29" i="11"/>
  <c r="G29" i="11"/>
  <c r="F29" i="11"/>
  <c r="AC28" i="11"/>
  <c r="Z28" i="11"/>
  <c r="W28" i="11"/>
  <c r="T28" i="11"/>
  <c r="Q28" i="11"/>
  <c r="N28" i="11"/>
  <c r="K28" i="11"/>
  <c r="H28" i="11"/>
  <c r="D28" i="11"/>
  <c r="D29" i="11" s="1"/>
  <c r="C28" i="11"/>
  <c r="AC27" i="11"/>
  <c r="AC29" i="11" s="1"/>
  <c r="Z27" i="11"/>
  <c r="W27" i="11"/>
  <c r="T27" i="11"/>
  <c r="Q27" i="11"/>
  <c r="N27" i="11"/>
  <c r="K27" i="11"/>
  <c r="K29" i="11" s="1"/>
  <c r="H27" i="11"/>
  <c r="D27" i="11"/>
  <c r="C27" i="11"/>
  <c r="AC26" i="11"/>
  <c r="Z26" i="11"/>
  <c r="W26" i="11"/>
  <c r="W29" i="11" s="1"/>
  <c r="T26" i="11"/>
  <c r="T29" i="11" s="1"/>
  <c r="Q26" i="11"/>
  <c r="N26" i="11"/>
  <c r="K26" i="11"/>
  <c r="H26" i="11"/>
  <c r="E26" i="11"/>
  <c r="D26" i="11"/>
  <c r="C26" i="11"/>
  <c r="C29" i="11" s="1"/>
  <c r="AB25" i="11"/>
  <c r="AA25" i="11"/>
  <c r="Y25" i="11"/>
  <c r="X25" i="11"/>
  <c r="V25" i="11"/>
  <c r="U25" i="11"/>
  <c r="S25" i="11"/>
  <c r="R25" i="11"/>
  <c r="P25" i="11"/>
  <c r="O25" i="11"/>
  <c r="N25" i="11"/>
  <c r="M25" i="11"/>
  <c r="L25" i="11"/>
  <c r="J25" i="11"/>
  <c r="I25" i="11"/>
  <c r="G25" i="11"/>
  <c r="F25" i="11"/>
  <c r="AC24" i="11"/>
  <c r="Z24" i="11"/>
  <c r="W24" i="11"/>
  <c r="T24" i="11"/>
  <c r="Q24" i="11"/>
  <c r="N24" i="11"/>
  <c r="K24" i="11"/>
  <c r="H24" i="11"/>
  <c r="D24" i="11"/>
  <c r="D25" i="11" s="1"/>
  <c r="C24" i="11"/>
  <c r="AC23" i="11"/>
  <c r="Z23" i="11"/>
  <c r="Z25" i="11" s="1"/>
  <c r="W23" i="11"/>
  <c r="T23" i="11"/>
  <c r="Q23" i="11"/>
  <c r="Q25" i="11" s="1"/>
  <c r="N23" i="11"/>
  <c r="K23" i="11"/>
  <c r="H23" i="11"/>
  <c r="H25" i="11" s="1"/>
  <c r="D23" i="11"/>
  <c r="C23" i="11"/>
  <c r="AC22" i="11"/>
  <c r="Z22" i="11"/>
  <c r="W22" i="11"/>
  <c r="T22" i="11"/>
  <c r="T25" i="11" s="1"/>
  <c r="Q22" i="11"/>
  <c r="N22" i="11"/>
  <c r="K22" i="11"/>
  <c r="H22" i="11"/>
  <c r="D22" i="11"/>
  <c r="C22" i="11"/>
  <c r="E22" i="11" s="1"/>
  <c r="AB21" i="11"/>
  <c r="AA21" i="11"/>
  <c r="Y21" i="11"/>
  <c r="X21" i="11"/>
  <c r="V21" i="11"/>
  <c r="U21" i="11"/>
  <c r="S21" i="11"/>
  <c r="R21" i="11"/>
  <c r="P21" i="11"/>
  <c r="O21" i="11"/>
  <c r="N21" i="11"/>
  <c r="M21" i="11"/>
  <c r="L21" i="11"/>
  <c r="J21" i="11"/>
  <c r="I21" i="11"/>
  <c r="G21" i="11"/>
  <c r="F21" i="11"/>
  <c r="AC20" i="11"/>
  <c r="Z20" i="11"/>
  <c r="W20" i="11"/>
  <c r="T20" i="11"/>
  <c r="Q20" i="11"/>
  <c r="N20" i="11"/>
  <c r="K20" i="11"/>
  <c r="H20" i="11"/>
  <c r="D20" i="11"/>
  <c r="C20" i="11"/>
  <c r="AC19" i="11"/>
  <c r="Z19" i="11"/>
  <c r="W19" i="11"/>
  <c r="T19" i="11"/>
  <c r="Q19" i="11"/>
  <c r="N19" i="11"/>
  <c r="K19" i="11"/>
  <c r="H19" i="11"/>
  <c r="D19" i="11"/>
  <c r="C19" i="11"/>
  <c r="AC18" i="11"/>
  <c r="Z18" i="11"/>
  <c r="W18" i="11"/>
  <c r="T18" i="11"/>
  <c r="T21" i="11" s="1"/>
  <c r="Q18" i="11"/>
  <c r="N18" i="11"/>
  <c r="K18" i="11"/>
  <c r="H18" i="11"/>
  <c r="D18" i="11"/>
  <c r="C18" i="11"/>
  <c r="E18" i="11" s="1"/>
  <c r="AB17" i="11"/>
  <c r="AA17" i="11"/>
  <c r="Y17" i="11"/>
  <c r="X17" i="11"/>
  <c r="V17" i="11"/>
  <c r="U17" i="11"/>
  <c r="S17" i="11"/>
  <c r="R17" i="11"/>
  <c r="P17" i="11"/>
  <c r="O17" i="11"/>
  <c r="N17" i="11"/>
  <c r="M17" i="11"/>
  <c r="L17" i="11"/>
  <c r="J17" i="11"/>
  <c r="I17" i="11"/>
  <c r="G17" i="11"/>
  <c r="F17" i="11"/>
  <c r="AC16" i="11"/>
  <c r="Z16" i="11"/>
  <c r="W16" i="11"/>
  <c r="T16" i="11"/>
  <c r="Q16" i="11"/>
  <c r="N16" i="11"/>
  <c r="K16" i="11"/>
  <c r="H16" i="11"/>
  <c r="D16" i="11"/>
  <c r="D17" i="11" s="1"/>
  <c r="C16" i="11"/>
  <c r="AC15" i="11"/>
  <c r="AC17" i="11" s="1"/>
  <c r="Z15" i="11"/>
  <c r="W15" i="11"/>
  <c r="T15" i="11"/>
  <c r="Q15" i="11"/>
  <c r="N15" i="11"/>
  <c r="K15" i="11"/>
  <c r="K17" i="11" s="1"/>
  <c r="H15" i="11"/>
  <c r="D15" i="11"/>
  <c r="C15" i="11"/>
  <c r="AC14" i="11"/>
  <c r="Z14" i="11"/>
  <c r="W14" i="11"/>
  <c r="W17" i="11" s="1"/>
  <c r="T14" i="11"/>
  <c r="T17" i="11" s="1"/>
  <c r="Q14" i="11"/>
  <c r="N14" i="11"/>
  <c r="K14" i="11"/>
  <c r="H14" i="11"/>
  <c r="E14" i="11"/>
  <c r="D14" i="11"/>
  <c r="C14" i="11"/>
  <c r="C17" i="11" s="1"/>
  <c r="AB13" i="11"/>
  <c r="AA13" i="11"/>
  <c r="Y13" i="11"/>
  <c r="X13" i="11"/>
  <c r="V13" i="11"/>
  <c r="U13" i="11"/>
  <c r="S13" i="11"/>
  <c r="R13" i="11"/>
  <c r="P13" i="11"/>
  <c r="O13" i="11"/>
  <c r="N13" i="11"/>
  <c r="M13" i="11"/>
  <c r="L13" i="11"/>
  <c r="J13" i="11"/>
  <c r="I13" i="11"/>
  <c r="G13" i="11"/>
  <c r="F13" i="11"/>
  <c r="AC12" i="11"/>
  <c r="Z12" i="11"/>
  <c r="W12" i="11"/>
  <c r="T12" i="11"/>
  <c r="Q12" i="11"/>
  <c r="N12" i="11"/>
  <c r="K12" i="11"/>
  <c r="H12" i="11"/>
  <c r="D12" i="11"/>
  <c r="D13" i="11" s="1"/>
  <c r="C12" i="11"/>
  <c r="AC11" i="11"/>
  <c r="Z11" i="11"/>
  <c r="Z13" i="11" s="1"/>
  <c r="W11" i="11"/>
  <c r="T11" i="11"/>
  <c r="Q11" i="11"/>
  <c r="Q13" i="11" s="1"/>
  <c r="N11" i="11"/>
  <c r="K11" i="11"/>
  <c r="H11" i="11"/>
  <c r="H13" i="11" s="1"/>
  <c r="D11" i="11"/>
  <c r="C11" i="11"/>
  <c r="AC10" i="11"/>
  <c r="Z10" i="11"/>
  <c r="W10" i="11"/>
  <c r="T10" i="11"/>
  <c r="T13" i="11" s="1"/>
  <c r="Q10" i="11"/>
  <c r="N10" i="11"/>
  <c r="K10" i="11"/>
  <c r="H10" i="11"/>
  <c r="D10" i="11"/>
  <c r="C10" i="11"/>
  <c r="E10" i="11" s="1"/>
  <c r="AB9" i="11"/>
  <c r="AA9" i="11"/>
  <c r="Y9" i="11"/>
  <c r="X9" i="11"/>
  <c r="V9" i="11"/>
  <c r="U9" i="11"/>
  <c r="S9" i="11"/>
  <c r="R9" i="11"/>
  <c r="P9" i="11"/>
  <c r="O9" i="11"/>
  <c r="M9" i="11"/>
  <c r="L9" i="11"/>
  <c r="J9" i="11"/>
  <c r="I9" i="11"/>
  <c r="G9" i="11"/>
  <c r="F9" i="11"/>
  <c r="C9" i="11"/>
  <c r="AC8" i="11"/>
  <c r="Z8" i="11"/>
  <c r="W8" i="11"/>
  <c r="T8" i="11"/>
  <c r="Q8" i="11"/>
  <c r="N8" i="11"/>
  <c r="K8" i="11"/>
  <c r="H8" i="11"/>
  <c r="D8" i="11"/>
  <c r="C8" i="11"/>
  <c r="AC7" i="11"/>
  <c r="Z7" i="11"/>
  <c r="Z152" i="11" s="1"/>
  <c r="W7" i="11"/>
  <c r="T7" i="11"/>
  <c r="Q7" i="11"/>
  <c r="N7" i="11"/>
  <c r="N9" i="11" s="1"/>
  <c r="K7" i="11"/>
  <c r="H7" i="11"/>
  <c r="H152" i="11" s="1"/>
  <c r="D7" i="11"/>
  <c r="C7" i="11"/>
  <c r="E7" i="11" s="1"/>
  <c r="AC6" i="11"/>
  <c r="Z6" i="11"/>
  <c r="W6" i="11"/>
  <c r="T6" i="11"/>
  <c r="T9" i="11" s="1"/>
  <c r="Q6" i="11"/>
  <c r="N6" i="11"/>
  <c r="K6" i="11"/>
  <c r="H6" i="11"/>
  <c r="D6" i="11"/>
  <c r="D9" i="11" s="1"/>
  <c r="C6" i="11"/>
  <c r="E6" i="11" s="1"/>
  <c r="AB153" i="12"/>
  <c r="AA153" i="12"/>
  <c r="Y153" i="12"/>
  <c r="X153" i="12"/>
  <c r="V153" i="12"/>
  <c r="U153" i="12"/>
  <c r="S153" i="12"/>
  <c r="R153" i="12"/>
  <c r="P153" i="12"/>
  <c r="O153" i="12"/>
  <c r="M153" i="12"/>
  <c r="L153" i="12"/>
  <c r="J153" i="12"/>
  <c r="I153" i="12"/>
  <c r="G153" i="12"/>
  <c r="F153" i="12"/>
  <c r="AB152" i="12"/>
  <c r="AA152" i="12"/>
  <c r="Y152" i="12"/>
  <c r="X152" i="12"/>
  <c r="V152" i="12"/>
  <c r="U152" i="12"/>
  <c r="S152" i="12"/>
  <c r="R152" i="12"/>
  <c r="P152" i="12"/>
  <c r="O152" i="12"/>
  <c r="M152" i="12"/>
  <c r="L152" i="12"/>
  <c r="J152" i="12"/>
  <c r="I152" i="12"/>
  <c r="G152" i="12"/>
  <c r="F152" i="12"/>
  <c r="AB151" i="12"/>
  <c r="AA151" i="12"/>
  <c r="Y151" i="12"/>
  <c r="X151" i="12"/>
  <c r="V151" i="12"/>
  <c r="U151" i="12"/>
  <c r="S151" i="12"/>
  <c r="R151" i="12"/>
  <c r="P151" i="12"/>
  <c r="O151" i="12"/>
  <c r="M151" i="12"/>
  <c r="L151" i="12"/>
  <c r="J151" i="12"/>
  <c r="I151" i="12"/>
  <c r="G151" i="12"/>
  <c r="F151" i="12"/>
  <c r="AB149" i="12"/>
  <c r="AA149" i="12"/>
  <c r="Y149" i="12"/>
  <c r="X149" i="12"/>
  <c r="V149" i="12"/>
  <c r="U149" i="12"/>
  <c r="S149" i="12"/>
  <c r="R149" i="12"/>
  <c r="P149" i="12"/>
  <c r="O149" i="12"/>
  <c r="M149" i="12"/>
  <c r="L149" i="12"/>
  <c r="J149" i="12"/>
  <c r="I149" i="12"/>
  <c r="G149" i="12"/>
  <c r="F149" i="12"/>
  <c r="AC148" i="12"/>
  <c r="Z148" i="12"/>
  <c r="W148" i="12"/>
  <c r="T148" i="12"/>
  <c r="Q148" i="12"/>
  <c r="N148" i="12"/>
  <c r="K148" i="12"/>
  <c r="H148" i="12"/>
  <c r="E148" i="12"/>
  <c r="D148" i="12"/>
  <c r="C148" i="12"/>
  <c r="AC147" i="12"/>
  <c r="Z147" i="12"/>
  <c r="W147" i="12"/>
  <c r="T147" i="12"/>
  <c r="Q147" i="12"/>
  <c r="N147" i="12"/>
  <c r="K147" i="12"/>
  <c r="H147" i="12"/>
  <c r="D147" i="12"/>
  <c r="C147" i="12"/>
  <c r="E147" i="12" s="1"/>
  <c r="AC146" i="12"/>
  <c r="Z146" i="12"/>
  <c r="W146" i="12"/>
  <c r="T146" i="12"/>
  <c r="Q146" i="12"/>
  <c r="Q149" i="12" s="1"/>
  <c r="N146" i="12"/>
  <c r="K146" i="12"/>
  <c r="H146" i="12"/>
  <c r="D146" i="12"/>
  <c r="D149" i="12" s="1"/>
  <c r="C146" i="12"/>
  <c r="AB145" i="12"/>
  <c r="AA145" i="12"/>
  <c r="Y145" i="12"/>
  <c r="X145" i="12"/>
  <c r="V145" i="12"/>
  <c r="U145" i="12"/>
  <c r="S145" i="12"/>
  <c r="R145" i="12"/>
  <c r="P145" i="12"/>
  <c r="O145" i="12"/>
  <c r="M145" i="12"/>
  <c r="L145" i="12"/>
  <c r="J145" i="12"/>
  <c r="I145" i="12"/>
  <c r="G145" i="12"/>
  <c r="F145" i="12"/>
  <c r="AC144" i="12"/>
  <c r="Z144" i="12"/>
  <c r="W144" i="12"/>
  <c r="T144" i="12"/>
  <c r="Q144" i="12"/>
  <c r="N144" i="12"/>
  <c r="K144" i="12"/>
  <c r="H144" i="12"/>
  <c r="E144" i="12"/>
  <c r="D144" i="12"/>
  <c r="C144" i="12"/>
  <c r="AC143" i="12"/>
  <c r="Z143" i="12"/>
  <c r="W143" i="12"/>
  <c r="T143" i="12"/>
  <c r="Q143" i="12"/>
  <c r="N143" i="12"/>
  <c r="K143" i="12"/>
  <c r="H143" i="12"/>
  <c r="D143" i="12"/>
  <c r="C143" i="12"/>
  <c r="E143" i="12" s="1"/>
  <c r="AC142" i="12"/>
  <c r="Z142" i="12"/>
  <c r="W142" i="12"/>
  <c r="T142" i="12"/>
  <c r="Q142" i="12"/>
  <c r="Q145" i="12" s="1"/>
  <c r="N142" i="12"/>
  <c r="K142" i="12"/>
  <c r="H142" i="12"/>
  <c r="D142" i="12"/>
  <c r="D145" i="12" s="1"/>
  <c r="C142" i="12"/>
  <c r="AB141" i="12"/>
  <c r="AA141" i="12"/>
  <c r="Y141" i="12"/>
  <c r="X141" i="12"/>
  <c r="V141" i="12"/>
  <c r="U141" i="12"/>
  <c r="S141" i="12"/>
  <c r="R141" i="12"/>
  <c r="P141" i="12"/>
  <c r="O141" i="12"/>
  <c r="M141" i="12"/>
  <c r="L141" i="12"/>
  <c r="J141" i="12"/>
  <c r="I141" i="12"/>
  <c r="G141" i="12"/>
  <c r="F141" i="12"/>
  <c r="AC140" i="12"/>
  <c r="Z140" i="12"/>
  <c r="W140" i="12"/>
  <c r="T140" i="12"/>
  <c r="Q140" i="12"/>
  <c r="N140" i="12"/>
  <c r="K140" i="12"/>
  <c r="H140" i="12"/>
  <c r="E140" i="12"/>
  <c r="D140" i="12"/>
  <c r="C140" i="12"/>
  <c r="AC139" i="12"/>
  <c r="Z139" i="12"/>
  <c r="W139" i="12"/>
  <c r="T139" i="12"/>
  <c r="Q139" i="12"/>
  <c r="N139" i="12"/>
  <c r="K139" i="12"/>
  <c r="H139" i="12"/>
  <c r="D139" i="12"/>
  <c r="C139" i="12"/>
  <c r="E139" i="12" s="1"/>
  <c r="AC138" i="12"/>
  <c r="Z138" i="12"/>
  <c r="W138" i="12"/>
  <c r="T138" i="12"/>
  <c r="Q138" i="12"/>
  <c r="Q141" i="12" s="1"/>
  <c r="N138" i="12"/>
  <c r="K138" i="12"/>
  <c r="H138" i="12"/>
  <c r="D138" i="12"/>
  <c r="D141" i="12" s="1"/>
  <c r="C138" i="12"/>
  <c r="AB137" i="12"/>
  <c r="AA137" i="12"/>
  <c r="Y137" i="12"/>
  <c r="X137" i="12"/>
  <c r="V137" i="12"/>
  <c r="U137" i="12"/>
  <c r="S137" i="12"/>
  <c r="R137" i="12"/>
  <c r="P137" i="12"/>
  <c r="O137" i="12"/>
  <c r="M137" i="12"/>
  <c r="L137" i="12"/>
  <c r="J137" i="12"/>
  <c r="I137" i="12"/>
  <c r="G137" i="12"/>
  <c r="F137" i="12"/>
  <c r="AC136" i="12"/>
  <c r="Z136" i="12"/>
  <c r="W136" i="12"/>
  <c r="T136" i="12"/>
  <c r="Q136" i="12"/>
  <c r="N136" i="12"/>
  <c r="K136" i="12"/>
  <c r="H136" i="12"/>
  <c r="E136" i="12"/>
  <c r="D136" i="12"/>
  <c r="C136" i="12"/>
  <c r="AC135" i="12"/>
  <c r="Z135" i="12"/>
  <c r="W135" i="12"/>
  <c r="T135" i="12"/>
  <c r="Q135" i="12"/>
  <c r="N135" i="12"/>
  <c r="K135" i="12"/>
  <c r="H135" i="12"/>
  <c r="D135" i="12"/>
  <c r="C135" i="12"/>
  <c r="E135" i="12" s="1"/>
  <c r="AC134" i="12"/>
  <c r="Z134" i="12"/>
  <c r="W134" i="12"/>
  <c r="T134" i="12"/>
  <c r="Q134" i="12"/>
  <c r="Q137" i="12" s="1"/>
  <c r="N134" i="12"/>
  <c r="K134" i="12"/>
  <c r="H134" i="12"/>
  <c r="D134" i="12"/>
  <c r="D137" i="12" s="1"/>
  <c r="C134" i="12"/>
  <c r="AB133" i="12"/>
  <c r="AA133" i="12"/>
  <c r="Y133" i="12"/>
  <c r="X133" i="12"/>
  <c r="V133" i="12"/>
  <c r="U133" i="12"/>
  <c r="S133" i="12"/>
  <c r="R133" i="12"/>
  <c r="P133" i="12"/>
  <c r="O133" i="12"/>
  <c r="M133" i="12"/>
  <c r="L133" i="12"/>
  <c r="J133" i="12"/>
  <c r="I133" i="12"/>
  <c r="G133" i="12"/>
  <c r="F133" i="12"/>
  <c r="AC132" i="12"/>
  <c r="Z132" i="12"/>
  <c r="W132" i="12"/>
  <c r="T132" i="12"/>
  <c r="Q132" i="12"/>
  <c r="N132" i="12"/>
  <c r="K132" i="12"/>
  <c r="H132" i="12"/>
  <c r="E132" i="12"/>
  <c r="D132" i="12"/>
  <c r="C132" i="12"/>
  <c r="AC131" i="12"/>
  <c r="Z131" i="12"/>
  <c r="W131" i="12"/>
  <c r="T131" i="12"/>
  <c r="Q131" i="12"/>
  <c r="N131" i="12"/>
  <c r="K131" i="12"/>
  <c r="H131" i="12"/>
  <c r="D131" i="12"/>
  <c r="C131" i="12"/>
  <c r="E131" i="12" s="1"/>
  <c r="AC130" i="12"/>
  <c r="Z130" i="12"/>
  <c r="W130" i="12"/>
  <c r="T130" i="12"/>
  <c r="Q130" i="12"/>
  <c r="Q133" i="12" s="1"/>
  <c r="N130" i="12"/>
  <c r="K130" i="12"/>
  <c r="H130" i="12"/>
  <c r="D130" i="12"/>
  <c r="D133" i="12" s="1"/>
  <c r="C130" i="12"/>
  <c r="AB129" i="12"/>
  <c r="AA129" i="12"/>
  <c r="Y129" i="12"/>
  <c r="X129" i="12"/>
  <c r="V129" i="12"/>
  <c r="U129" i="12"/>
  <c r="S129" i="12"/>
  <c r="R129" i="12"/>
  <c r="P129" i="12"/>
  <c r="O129" i="12"/>
  <c r="M129" i="12"/>
  <c r="L129" i="12"/>
  <c r="J129" i="12"/>
  <c r="I129" i="12"/>
  <c r="G129" i="12"/>
  <c r="F129" i="12"/>
  <c r="AC128" i="12"/>
  <c r="Z128" i="12"/>
  <c r="W128" i="12"/>
  <c r="T128" i="12"/>
  <c r="Q128" i="12"/>
  <c r="N128" i="12"/>
  <c r="K128" i="12"/>
  <c r="H128" i="12"/>
  <c r="E128" i="12"/>
  <c r="D128" i="12"/>
  <c r="C128" i="12"/>
  <c r="AC127" i="12"/>
  <c r="Z127" i="12"/>
  <c r="W127" i="12"/>
  <c r="T127" i="12"/>
  <c r="Q127" i="12"/>
  <c r="N127" i="12"/>
  <c r="K127" i="12"/>
  <c r="H127" i="12"/>
  <c r="D127" i="12"/>
  <c r="C127" i="12"/>
  <c r="E127" i="12" s="1"/>
  <c r="AC126" i="12"/>
  <c r="Z126" i="12"/>
  <c r="W126" i="12"/>
  <c r="T126" i="12"/>
  <c r="Q126" i="12"/>
  <c r="Q129" i="12" s="1"/>
  <c r="N126" i="12"/>
  <c r="K126" i="12"/>
  <c r="H126" i="12"/>
  <c r="D126" i="12"/>
  <c r="D129" i="12" s="1"/>
  <c r="C126" i="12"/>
  <c r="AB125" i="12"/>
  <c r="AA125" i="12"/>
  <c r="Y125" i="12"/>
  <c r="X125" i="12"/>
  <c r="V125" i="12"/>
  <c r="U125" i="12"/>
  <c r="S125" i="12"/>
  <c r="R125" i="12"/>
  <c r="P125" i="12"/>
  <c r="O125" i="12"/>
  <c r="M125" i="12"/>
  <c r="L125" i="12"/>
  <c r="J125" i="12"/>
  <c r="I125" i="12"/>
  <c r="G125" i="12"/>
  <c r="F125" i="12"/>
  <c r="AC124" i="12"/>
  <c r="Z124" i="12"/>
  <c r="W124" i="12"/>
  <c r="T124" i="12"/>
  <c r="Q124" i="12"/>
  <c r="N124" i="12"/>
  <c r="K124" i="12"/>
  <c r="H124" i="12"/>
  <c r="E124" i="12"/>
  <c r="D124" i="12"/>
  <c r="C124" i="12"/>
  <c r="AC123" i="12"/>
  <c r="Z123" i="12"/>
  <c r="W123" i="12"/>
  <c r="T123" i="12"/>
  <c r="Q123" i="12"/>
  <c r="N123" i="12"/>
  <c r="K123" i="12"/>
  <c r="H123" i="12"/>
  <c r="D123" i="12"/>
  <c r="C123" i="12"/>
  <c r="E123" i="12" s="1"/>
  <c r="AC122" i="12"/>
  <c r="Z122" i="12"/>
  <c r="W122" i="12"/>
  <c r="T122" i="12"/>
  <c r="Q122" i="12"/>
  <c r="Q125" i="12" s="1"/>
  <c r="N122" i="12"/>
  <c r="K122" i="12"/>
  <c r="H122" i="12"/>
  <c r="D122" i="12"/>
  <c r="D125" i="12" s="1"/>
  <c r="C122" i="12"/>
  <c r="AB121" i="12"/>
  <c r="AA121" i="12"/>
  <c r="Y121" i="12"/>
  <c r="X121" i="12"/>
  <c r="V121" i="12"/>
  <c r="U121" i="12"/>
  <c r="S121" i="12"/>
  <c r="R121" i="12"/>
  <c r="P121" i="12"/>
  <c r="O121" i="12"/>
  <c r="M121" i="12"/>
  <c r="L121" i="12"/>
  <c r="J121" i="12"/>
  <c r="I121" i="12"/>
  <c r="G121" i="12"/>
  <c r="F121" i="12"/>
  <c r="AC120" i="12"/>
  <c r="Z120" i="12"/>
  <c r="W120" i="12"/>
  <c r="T120" i="12"/>
  <c r="Q120" i="12"/>
  <c r="N120" i="12"/>
  <c r="K120" i="12"/>
  <c r="H120" i="12"/>
  <c r="E120" i="12"/>
  <c r="D120" i="12"/>
  <c r="C120" i="12"/>
  <c r="AC119" i="12"/>
  <c r="Z119" i="12"/>
  <c r="W119" i="12"/>
  <c r="T119" i="12"/>
  <c r="Q119" i="12"/>
  <c r="N119" i="12"/>
  <c r="K119" i="12"/>
  <c r="H119" i="12"/>
  <c r="D119" i="12"/>
  <c r="C119" i="12"/>
  <c r="E119" i="12" s="1"/>
  <c r="AC118" i="12"/>
  <c r="Z118" i="12"/>
  <c r="W118" i="12"/>
  <c r="T118" i="12"/>
  <c r="Q118" i="12"/>
  <c r="Q121" i="12" s="1"/>
  <c r="N118" i="12"/>
  <c r="K118" i="12"/>
  <c r="H118" i="12"/>
  <c r="D118" i="12"/>
  <c r="D121" i="12" s="1"/>
  <c r="C118" i="12"/>
  <c r="AB117" i="12"/>
  <c r="AA117" i="12"/>
  <c r="Y117" i="12"/>
  <c r="X117" i="12"/>
  <c r="V117" i="12"/>
  <c r="U117" i="12"/>
  <c r="S117" i="12"/>
  <c r="R117" i="12"/>
  <c r="P117" i="12"/>
  <c r="O117" i="12"/>
  <c r="M117" i="12"/>
  <c r="L117" i="12"/>
  <c r="J117" i="12"/>
  <c r="I117" i="12"/>
  <c r="G117" i="12"/>
  <c r="F117" i="12"/>
  <c r="AC116" i="12"/>
  <c r="Z116" i="12"/>
  <c r="W116" i="12"/>
  <c r="T116" i="12"/>
  <c r="Q116" i="12"/>
  <c r="N116" i="12"/>
  <c r="K116" i="12"/>
  <c r="H116" i="12"/>
  <c r="E116" i="12"/>
  <c r="D116" i="12"/>
  <c r="C116" i="12"/>
  <c r="AC115" i="12"/>
  <c r="Z115" i="12"/>
  <c r="W115" i="12"/>
  <c r="T115" i="12"/>
  <c r="Q115" i="12"/>
  <c r="N115" i="12"/>
  <c r="K115" i="12"/>
  <c r="H115" i="12"/>
  <c r="D115" i="12"/>
  <c r="C115" i="12"/>
  <c r="E115" i="12" s="1"/>
  <c r="AC114" i="12"/>
  <c r="Z114" i="12"/>
  <c r="W114" i="12"/>
  <c r="T114" i="12"/>
  <c r="Q114" i="12"/>
  <c r="Q117" i="12" s="1"/>
  <c r="N114" i="12"/>
  <c r="K114" i="12"/>
  <c r="H114" i="12"/>
  <c r="D114" i="12"/>
  <c r="D117" i="12" s="1"/>
  <c r="C114" i="12"/>
  <c r="AB113" i="12"/>
  <c r="AA113" i="12"/>
  <c r="Y113" i="12"/>
  <c r="X113" i="12"/>
  <c r="V113" i="12"/>
  <c r="U113" i="12"/>
  <c r="S113" i="12"/>
  <c r="R113" i="12"/>
  <c r="P113" i="12"/>
  <c r="O113" i="12"/>
  <c r="M113" i="12"/>
  <c r="L113" i="12"/>
  <c r="J113" i="12"/>
  <c r="I113" i="12"/>
  <c r="G113" i="12"/>
  <c r="F113" i="12"/>
  <c r="AC112" i="12"/>
  <c r="Z112" i="12"/>
  <c r="W112" i="12"/>
  <c r="T112" i="12"/>
  <c r="Q112" i="12"/>
  <c r="N112" i="12"/>
  <c r="K112" i="12"/>
  <c r="H112" i="12"/>
  <c r="E112" i="12"/>
  <c r="D112" i="12"/>
  <c r="C112" i="12"/>
  <c r="AC111" i="12"/>
  <c r="Z111" i="12"/>
  <c r="W111" i="12"/>
  <c r="T111" i="12"/>
  <c r="Q111" i="12"/>
  <c r="N111" i="12"/>
  <c r="K111" i="12"/>
  <c r="H111" i="12"/>
  <c r="D111" i="12"/>
  <c r="C111" i="12"/>
  <c r="E111" i="12" s="1"/>
  <c r="AC110" i="12"/>
  <c r="Z110" i="12"/>
  <c r="W110" i="12"/>
  <c r="T110" i="12"/>
  <c r="Q110" i="12"/>
  <c r="Q113" i="12" s="1"/>
  <c r="N110" i="12"/>
  <c r="K110" i="12"/>
  <c r="H110" i="12"/>
  <c r="D110" i="12"/>
  <c r="D113" i="12" s="1"/>
  <c r="C110" i="12"/>
  <c r="AB109" i="12"/>
  <c r="AA109" i="12"/>
  <c r="Y109" i="12"/>
  <c r="X109" i="12"/>
  <c r="V109" i="12"/>
  <c r="U109" i="12"/>
  <c r="S109" i="12"/>
  <c r="R109" i="12"/>
  <c r="P109" i="12"/>
  <c r="O109" i="12"/>
  <c r="M109" i="12"/>
  <c r="L109" i="12"/>
  <c r="J109" i="12"/>
  <c r="I109" i="12"/>
  <c r="G109" i="12"/>
  <c r="F109" i="12"/>
  <c r="AC108" i="12"/>
  <c r="Z108" i="12"/>
  <c r="W108" i="12"/>
  <c r="T108" i="12"/>
  <c r="Q108" i="12"/>
  <c r="N108" i="12"/>
  <c r="K108" i="12"/>
  <c r="H108" i="12"/>
  <c r="E108" i="12"/>
  <c r="D108" i="12"/>
  <c r="C108" i="12"/>
  <c r="AC107" i="12"/>
  <c r="Z107" i="12"/>
  <c r="W107" i="12"/>
  <c r="T107" i="12"/>
  <c r="Q107" i="12"/>
  <c r="N107" i="12"/>
  <c r="K107" i="12"/>
  <c r="H107" i="12"/>
  <c r="D107" i="12"/>
  <c r="C107" i="12"/>
  <c r="E107" i="12" s="1"/>
  <c r="AC106" i="12"/>
  <c r="Z106" i="12"/>
  <c r="W106" i="12"/>
  <c r="T106" i="12"/>
  <c r="Q106" i="12"/>
  <c r="Q109" i="12" s="1"/>
  <c r="N106" i="12"/>
  <c r="K106" i="12"/>
  <c r="H106" i="12"/>
  <c r="D106" i="12"/>
  <c r="D109" i="12" s="1"/>
  <c r="C106" i="12"/>
  <c r="AB105" i="12"/>
  <c r="AA105" i="12"/>
  <c r="Y105" i="12"/>
  <c r="X105" i="12"/>
  <c r="V105" i="12"/>
  <c r="U105" i="12"/>
  <c r="S105" i="12"/>
  <c r="R105" i="12"/>
  <c r="P105" i="12"/>
  <c r="O105" i="12"/>
  <c r="M105" i="12"/>
  <c r="L105" i="12"/>
  <c r="J105" i="12"/>
  <c r="I105" i="12"/>
  <c r="G105" i="12"/>
  <c r="F105" i="12"/>
  <c r="AC104" i="12"/>
  <c r="Z104" i="12"/>
  <c r="W104" i="12"/>
  <c r="T104" i="12"/>
  <c r="Q104" i="12"/>
  <c r="N104" i="12"/>
  <c r="K104" i="12"/>
  <c r="H104" i="12"/>
  <c r="E104" i="12"/>
  <c r="D104" i="12"/>
  <c r="C104" i="12"/>
  <c r="AC103" i="12"/>
  <c r="Z103" i="12"/>
  <c r="W103" i="12"/>
  <c r="T103" i="12"/>
  <c r="Q103" i="12"/>
  <c r="N103" i="12"/>
  <c r="K103" i="12"/>
  <c r="H103" i="12"/>
  <c r="D103" i="12"/>
  <c r="C103" i="12"/>
  <c r="E103" i="12" s="1"/>
  <c r="AC102" i="12"/>
  <c r="Z102" i="12"/>
  <c r="W102" i="12"/>
  <c r="T102" i="12"/>
  <c r="Q102" i="12"/>
  <c r="Q105" i="12" s="1"/>
  <c r="N102" i="12"/>
  <c r="K102" i="12"/>
  <c r="H102" i="12"/>
  <c r="D102" i="12"/>
  <c r="C102" i="12"/>
  <c r="AB101" i="12"/>
  <c r="AA101" i="12"/>
  <c r="Y101" i="12"/>
  <c r="X101" i="12"/>
  <c r="V101" i="12"/>
  <c r="U101" i="12"/>
  <c r="S101" i="12"/>
  <c r="R101" i="12"/>
  <c r="P101" i="12"/>
  <c r="O101" i="12"/>
  <c r="M101" i="12"/>
  <c r="L101" i="12"/>
  <c r="J101" i="12"/>
  <c r="I101" i="12"/>
  <c r="G101" i="12"/>
  <c r="F101" i="12"/>
  <c r="AC100" i="12"/>
  <c r="Z100" i="12"/>
  <c r="W100" i="12"/>
  <c r="T100" i="12"/>
  <c r="Q100" i="12"/>
  <c r="N100" i="12"/>
  <c r="K100" i="12"/>
  <c r="H100" i="12"/>
  <c r="E100" i="12"/>
  <c r="D100" i="12"/>
  <c r="C100" i="12"/>
  <c r="AC99" i="12"/>
  <c r="Z99" i="12"/>
  <c r="W99" i="12"/>
  <c r="T99" i="12"/>
  <c r="Q99" i="12"/>
  <c r="N99" i="12"/>
  <c r="K99" i="12"/>
  <c r="H99" i="12"/>
  <c r="D99" i="12"/>
  <c r="C99" i="12"/>
  <c r="E99" i="12" s="1"/>
  <c r="AC98" i="12"/>
  <c r="Z98" i="12"/>
  <c r="W98" i="12"/>
  <c r="T98" i="12"/>
  <c r="Q98" i="12"/>
  <c r="Q101" i="12" s="1"/>
  <c r="N98" i="12"/>
  <c r="K98" i="12"/>
  <c r="H98" i="12"/>
  <c r="D98" i="12"/>
  <c r="C98" i="12"/>
  <c r="AB97" i="12"/>
  <c r="AA97" i="12"/>
  <c r="Y97" i="12"/>
  <c r="X97" i="12"/>
  <c r="V97" i="12"/>
  <c r="U97" i="12"/>
  <c r="S97" i="12"/>
  <c r="R97" i="12"/>
  <c r="P97" i="12"/>
  <c r="O97" i="12"/>
  <c r="N97" i="12"/>
  <c r="M97" i="12"/>
  <c r="L97" i="12"/>
  <c r="J97" i="12"/>
  <c r="I97" i="12"/>
  <c r="G97" i="12"/>
  <c r="F97" i="12"/>
  <c r="AC96" i="12"/>
  <c r="Z96" i="12"/>
  <c r="W96" i="12"/>
  <c r="T96" i="12"/>
  <c r="Q96" i="12"/>
  <c r="N96" i="12"/>
  <c r="K96" i="12"/>
  <c r="H96" i="12"/>
  <c r="D96" i="12"/>
  <c r="C96" i="12"/>
  <c r="AC95" i="12"/>
  <c r="Z95" i="12"/>
  <c r="W95" i="12"/>
  <c r="T95" i="12"/>
  <c r="Q95" i="12"/>
  <c r="N95" i="12"/>
  <c r="K95" i="12"/>
  <c r="H95" i="12"/>
  <c r="D95" i="12"/>
  <c r="C95" i="12"/>
  <c r="AC94" i="12"/>
  <c r="Z94" i="12"/>
  <c r="W94" i="12"/>
  <c r="W97" i="12" s="1"/>
  <c r="T94" i="12"/>
  <c r="Q94" i="12"/>
  <c r="N94" i="12"/>
  <c r="K94" i="12"/>
  <c r="H94" i="12"/>
  <c r="H97" i="12" s="1"/>
  <c r="E94" i="12"/>
  <c r="D94" i="12"/>
  <c r="C94" i="12"/>
  <c r="C97" i="12" s="1"/>
  <c r="AB93" i="12"/>
  <c r="AA93" i="12"/>
  <c r="Y93" i="12"/>
  <c r="X93" i="12"/>
  <c r="V93" i="12"/>
  <c r="U93" i="12"/>
  <c r="T93" i="12"/>
  <c r="S93" i="12"/>
  <c r="R93" i="12"/>
  <c r="P93" i="12"/>
  <c r="O93" i="12"/>
  <c r="M93" i="12"/>
  <c r="L93" i="12"/>
  <c r="J93" i="12"/>
  <c r="I93" i="12"/>
  <c r="G93" i="12"/>
  <c r="F93" i="12"/>
  <c r="AC92" i="12"/>
  <c r="Z92" i="12"/>
  <c r="W92" i="12"/>
  <c r="T92" i="12"/>
  <c r="Q92" i="12"/>
  <c r="N92" i="12"/>
  <c r="K92" i="12"/>
  <c r="H92" i="12"/>
  <c r="D92" i="12"/>
  <c r="D93" i="12" s="1"/>
  <c r="C92" i="12"/>
  <c r="AC91" i="12"/>
  <c r="Z91" i="12"/>
  <c r="Z93" i="12" s="1"/>
  <c r="W91" i="12"/>
  <c r="T91" i="12"/>
  <c r="Q91" i="12"/>
  <c r="Q93" i="12" s="1"/>
  <c r="N91" i="12"/>
  <c r="K91" i="12"/>
  <c r="H91" i="12"/>
  <c r="H93" i="12" s="1"/>
  <c r="D91" i="12"/>
  <c r="C91" i="12"/>
  <c r="AC90" i="12"/>
  <c r="Z90" i="12"/>
  <c r="W90" i="12"/>
  <c r="T90" i="12"/>
  <c r="Q90" i="12"/>
  <c r="N90" i="12"/>
  <c r="N93" i="12" s="1"/>
  <c r="K90" i="12"/>
  <c r="H90" i="12"/>
  <c r="E90" i="12"/>
  <c r="D90" i="12"/>
  <c r="C90" i="12"/>
  <c r="C93" i="12" s="1"/>
  <c r="AB89" i="12"/>
  <c r="AA89" i="12"/>
  <c r="Y89" i="12"/>
  <c r="X89" i="12"/>
  <c r="V89" i="12"/>
  <c r="U89" i="12"/>
  <c r="S89" i="12"/>
  <c r="R89" i="12"/>
  <c r="P89" i="12"/>
  <c r="O89" i="12"/>
  <c r="N89" i="12"/>
  <c r="M89" i="12"/>
  <c r="L89" i="12"/>
  <c r="J89" i="12"/>
  <c r="I89" i="12"/>
  <c r="G89" i="12"/>
  <c r="F89" i="12"/>
  <c r="AC88" i="12"/>
  <c r="AC89" i="12" s="1"/>
  <c r="Z88" i="12"/>
  <c r="W88" i="12"/>
  <c r="T88" i="12"/>
  <c r="Q88" i="12"/>
  <c r="N88" i="12"/>
  <c r="K88" i="12"/>
  <c r="K89" i="12" s="1"/>
  <c r="H88" i="12"/>
  <c r="D88" i="12"/>
  <c r="C88" i="12"/>
  <c r="AC87" i="12"/>
  <c r="Z87" i="12"/>
  <c r="W87" i="12"/>
  <c r="T87" i="12"/>
  <c r="Q87" i="12"/>
  <c r="N87" i="12"/>
  <c r="K87" i="12"/>
  <c r="H87" i="12"/>
  <c r="D87" i="12"/>
  <c r="C87" i="12"/>
  <c r="AC86" i="12"/>
  <c r="Z86" i="12"/>
  <c r="W86" i="12"/>
  <c r="T86" i="12"/>
  <c r="T89" i="12" s="1"/>
  <c r="Q86" i="12"/>
  <c r="N86" i="12"/>
  <c r="K86" i="12"/>
  <c r="H86" i="12"/>
  <c r="H89" i="12" s="1"/>
  <c r="D86" i="12"/>
  <c r="C86" i="12"/>
  <c r="C89" i="12" s="1"/>
  <c r="AB85" i="12"/>
  <c r="AA85" i="12"/>
  <c r="Y85" i="12"/>
  <c r="X85" i="12"/>
  <c r="V85" i="12"/>
  <c r="U85" i="12"/>
  <c r="S85" i="12"/>
  <c r="R85" i="12"/>
  <c r="P85" i="12"/>
  <c r="O85" i="12"/>
  <c r="M85" i="12"/>
  <c r="L85" i="12"/>
  <c r="J85" i="12"/>
  <c r="I85" i="12"/>
  <c r="G85" i="12"/>
  <c r="F85" i="12"/>
  <c r="AC84" i="12"/>
  <c r="Z84" i="12"/>
  <c r="W84" i="12"/>
  <c r="T84" i="12"/>
  <c r="Q84" i="12"/>
  <c r="N84" i="12"/>
  <c r="K84" i="12"/>
  <c r="H84" i="12"/>
  <c r="D84" i="12"/>
  <c r="C84" i="12"/>
  <c r="E84" i="12" s="1"/>
  <c r="AC83" i="12"/>
  <c r="Z83" i="12"/>
  <c r="W83" i="12"/>
  <c r="T83" i="12"/>
  <c r="Q83" i="12"/>
  <c r="N83" i="12"/>
  <c r="K83" i="12"/>
  <c r="H83" i="12"/>
  <c r="D83" i="12"/>
  <c r="C83" i="12"/>
  <c r="E83" i="12" s="1"/>
  <c r="AC82" i="12"/>
  <c r="Z82" i="12"/>
  <c r="Z85" i="12" s="1"/>
  <c r="W82" i="12"/>
  <c r="T82" i="12"/>
  <c r="T85" i="12" s="1"/>
  <c r="Q82" i="12"/>
  <c r="N82" i="12"/>
  <c r="N85" i="12" s="1"/>
  <c r="K82" i="12"/>
  <c r="H82" i="12"/>
  <c r="H85" i="12" s="1"/>
  <c r="D82" i="12"/>
  <c r="C82" i="12"/>
  <c r="E82" i="12" s="1"/>
  <c r="AB81" i="12"/>
  <c r="AA81" i="12"/>
  <c r="Z81" i="12"/>
  <c r="Y81" i="12"/>
  <c r="X81" i="12"/>
  <c r="V81" i="12"/>
  <c r="U81" i="12"/>
  <c r="S81" i="12"/>
  <c r="R81" i="12"/>
  <c r="P81" i="12"/>
  <c r="O81" i="12"/>
  <c r="N81" i="12"/>
  <c r="M81" i="12"/>
  <c r="L81" i="12"/>
  <c r="J81" i="12"/>
  <c r="I81" i="12"/>
  <c r="G81" i="12"/>
  <c r="F81" i="12"/>
  <c r="AC80" i="12"/>
  <c r="AC81" i="12" s="1"/>
  <c r="Z80" i="12"/>
  <c r="W80" i="12"/>
  <c r="T80" i="12"/>
  <c r="Q80" i="12"/>
  <c r="N80" i="12"/>
  <c r="K80" i="12"/>
  <c r="K81" i="12" s="1"/>
  <c r="H80" i="12"/>
  <c r="D80" i="12"/>
  <c r="C80" i="12"/>
  <c r="AC79" i="12"/>
  <c r="Z79" i="12"/>
  <c r="W79" i="12"/>
  <c r="T79" i="12"/>
  <c r="Q79" i="12"/>
  <c r="N79" i="12"/>
  <c r="K79" i="12"/>
  <c r="H79" i="12"/>
  <c r="D79" i="12"/>
  <c r="D81" i="12" s="1"/>
  <c r="C79" i="12"/>
  <c r="AC78" i="12"/>
  <c r="Z78" i="12"/>
  <c r="W78" i="12"/>
  <c r="T78" i="12"/>
  <c r="T81" i="12" s="1"/>
  <c r="Q78" i="12"/>
  <c r="N78" i="12"/>
  <c r="K78" i="12"/>
  <c r="H78" i="12"/>
  <c r="H81" i="12" s="1"/>
  <c r="D78" i="12"/>
  <c r="C78" i="12"/>
  <c r="C81" i="12" s="1"/>
  <c r="AB77" i="12"/>
  <c r="AA77" i="12"/>
  <c r="Y77" i="12"/>
  <c r="X77" i="12"/>
  <c r="V77" i="12"/>
  <c r="U77" i="12"/>
  <c r="S77" i="12"/>
  <c r="R77" i="12"/>
  <c r="P77" i="12"/>
  <c r="O77" i="12"/>
  <c r="M77" i="12"/>
  <c r="L77" i="12"/>
  <c r="J77" i="12"/>
  <c r="I77" i="12"/>
  <c r="G77" i="12"/>
  <c r="F77" i="12"/>
  <c r="AC76" i="12"/>
  <c r="Z76" i="12"/>
  <c r="W76" i="12"/>
  <c r="T76" i="12"/>
  <c r="Q76" i="12"/>
  <c r="N76" i="12"/>
  <c r="K76" i="12"/>
  <c r="H76" i="12"/>
  <c r="D76" i="12"/>
  <c r="C76" i="12"/>
  <c r="E76" i="12" s="1"/>
  <c r="AC75" i="12"/>
  <c r="Z75" i="12"/>
  <c r="W75" i="12"/>
  <c r="T75" i="12"/>
  <c r="Q75" i="12"/>
  <c r="N75" i="12"/>
  <c r="K75" i="12"/>
  <c r="H75" i="12"/>
  <c r="D75" i="12"/>
  <c r="C75" i="12"/>
  <c r="E75" i="12" s="1"/>
  <c r="AC74" i="12"/>
  <c r="Z74" i="12"/>
  <c r="Z77" i="12" s="1"/>
  <c r="W74" i="12"/>
  <c r="T74" i="12"/>
  <c r="T77" i="12" s="1"/>
  <c r="Q74" i="12"/>
  <c r="N74" i="12"/>
  <c r="N77" i="12" s="1"/>
  <c r="K74" i="12"/>
  <c r="H74" i="12"/>
  <c r="H77" i="12" s="1"/>
  <c r="D74" i="12"/>
  <c r="C74" i="12"/>
  <c r="E74" i="12" s="1"/>
  <c r="AB73" i="12"/>
  <c r="AA73" i="12"/>
  <c r="Z73" i="12"/>
  <c r="Y73" i="12"/>
  <c r="X73" i="12"/>
  <c r="V73" i="12"/>
  <c r="U73" i="12"/>
  <c r="S73" i="12"/>
  <c r="R73" i="12"/>
  <c r="P73" i="12"/>
  <c r="O73" i="12"/>
  <c r="N73" i="12"/>
  <c r="M73" i="12"/>
  <c r="L73" i="12"/>
  <c r="J73" i="12"/>
  <c r="I73" i="12"/>
  <c r="G73" i="12"/>
  <c r="F73" i="12"/>
  <c r="AC72" i="12"/>
  <c r="AC73" i="12" s="1"/>
  <c r="Z72" i="12"/>
  <c r="W72" i="12"/>
  <c r="T72" i="12"/>
  <c r="Q72" i="12"/>
  <c r="N72" i="12"/>
  <c r="K72" i="12"/>
  <c r="K73" i="12" s="1"/>
  <c r="H72" i="12"/>
  <c r="D72" i="12"/>
  <c r="C72" i="12"/>
  <c r="AC71" i="12"/>
  <c r="Z71" i="12"/>
  <c r="W71" i="12"/>
  <c r="T71" i="12"/>
  <c r="Q71" i="12"/>
  <c r="N71" i="12"/>
  <c r="K71" i="12"/>
  <c r="H71" i="12"/>
  <c r="D71" i="12"/>
  <c r="D73" i="12" s="1"/>
  <c r="C71" i="12"/>
  <c r="AC70" i="12"/>
  <c r="Z70" i="12"/>
  <c r="W70" i="12"/>
  <c r="T70" i="12"/>
  <c r="T73" i="12" s="1"/>
  <c r="Q70" i="12"/>
  <c r="N70" i="12"/>
  <c r="K70" i="12"/>
  <c r="H70" i="12"/>
  <c r="H73" i="12" s="1"/>
  <c r="D70" i="12"/>
  <c r="C70" i="12"/>
  <c r="C73" i="12" s="1"/>
  <c r="AB69" i="12"/>
  <c r="AA69" i="12"/>
  <c r="Y69" i="12"/>
  <c r="X69" i="12"/>
  <c r="V69" i="12"/>
  <c r="U69" i="12"/>
  <c r="S69" i="12"/>
  <c r="R69" i="12"/>
  <c r="P69" i="12"/>
  <c r="O69" i="12"/>
  <c r="M69" i="12"/>
  <c r="L69" i="12"/>
  <c r="J69" i="12"/>
  <c r="I69" i="12"/>
  <c r="G69" i="12"/>
  <c r="F69" i="12"/>
  <c r="AC68" i="12"/>
  <c r="Z68" i="12"/>
  <c r="W68" i="12"/>
  <c r="T68" i="12"/>
  <c r="Q68" i="12"/>
  <c r="N68" i="12"/>
  <c r="K68" i="12"/>
  <c r="H68" i="12"/>
  <c r="D68" i="12"/>
  <c r="C68" i="12"/>
  <c r="E68" i="12" s="1"/>
  <c r="AC67" i="12"/>
  <c r="Z67" i="12"/>
  <c r="W67" i="12"/>
  <c r="T67" i="12"/>
  <c r="Q67" i="12"/>
  <c r="N67" i="12"/>
  <c r="K67" i="12"/>
  <c r="H67" i="12"/>
  <c r="D67" i="12"/>
  <c r="C67" i="12"/>
  <c r="E67" i="12" s="1"/>
  <c r="AC66" i="12"/>
  <c r="Z66" i="12"/>
  <c r="Z69" i="12" s="1"/>
  <c r="W66" i="12"/>
  <c r="T66" i="12"/>
  <c r="T69" i="12" s="1"/>
  <c r="Q66" i="12"/>
  <c r="N66" i="12"/>
  <c r="N69" i="12" s="1"/>
  <c r="K66" i="12"/>
  <c r="H66" i="12"/>
  <c r="H69" i="12" s="1"/>
  <c r="D66" i="12"/>
  <c r="C66" i="12"/>
  <c r="E66" i="12" s="1"/>
  <c r="AB65" i="12"/>
  <c r="AA65" i="12"/>
  <c r="Z65" i="12"/>
  <c r="Y65" i="12"/>
  <c r="X65" i="12"/>
  <c r="V65" i="12"/>
  <c r="U65" i="12"/>
  <c r="S65" i="12"/>
  <c r="R65" i="12"/>
  <c r="P65" i="12"/>
  <c r="O65" i="12"/>
  <c r="N65" i="12"/>
  <c r="M65" i="12"/>
  <c r="L65" i="12"/>
  <c r="J65" i="12"/>
  <c r="I65" i="12"/>
  <c r="G65" i="12"/>
  <c r="F65" i="12"/>
  <c r="AC64" i="12"/>
  <c r="AC65" i="12" s="1"/>
  <c r="Z64" i="12"/>
  <c r="W64" i="12"/>
  <c r="T64" i="12"/>
  <c r="Q64" i="12"/>
  <c r="N64" i="12"/>
  <c r="K64" i="12"/>
  <c r="K65" i="12" s="1"/>
  <c r="H64" i="12"/>
  <c r="D64" i="12"/>
  <c r="C64" i="12"/>
  <c r="AC63" i="12"/>
  <c r="Z63" i="12"/>
  <c r="W63" i="12"/>
  <c r="T63" i="12"/>
  <c r="Q63" i="12"/>
  <c r="N63" i="12"/>
  <c r="K63" i="12"/>
  <c r="H63" i="12"/>
  <c r="D63" i="12"/>
  <c r="D65" i="12" s="1"/>
  <c r="C63" i="12"/>
  <c r="AC62" i="12"/>
  <c r="Z62" i="12"/>
  <c r="W62" i="12"/>
  <c r="T62" i="12"/>
  <c r="T65" i="12" s="1"/>
  <c r="Q62" i="12"/>
  <c r="N62" i="12"/>
  <c r="K62" i="12"/>
  <c r="H62" i="12"/>
  <c r="H65" i="12" s="1"/>
  <c r="D62" i="12"/>
  <c r="C62" i="12"/>
  <c r="C65" i="12" s="1"/>
  <c r="AB61" i="12"/>
  <c r="AA61" i="12"/>
  <c r="Y61" i="12"/>
  <c r="X61" i="12"/>
  <c r="V61" i="12"/>
  <c r="U61" i="12"/>
  <c r="S61" i="12"/>
  <c r="R61" i="12"/>
  <c r="P61" i="12"/>
  <c r="O61" i="12"/>
  <c r="M61" i="12"/>
  <c r="L61" i="12"/>
  <c r="J61" i="12"/>
  <c r="I61" i="12"/>
  <c r="G61" i="12"/>
  <c r="F61" i="12"/>
  <c r="AC60" i="12"/>
  <c r="Z60" i="12"/>
  <c r="W60" i="12"/>
  <c r="T60" i="12"/>
  <c r="Q60" i="12"/>
  <c r="N60" i="12"/>
  <c r="K60" i="12"/>
  <c r="H60" i="12"/>
  <c r="D60" i="12"/>
  <c r="C60" i="12"/>
  <c r="E60" i="12" s="1"/>
  <c r="AC59" i="12"/>
  <c r="Z59" i="12"/>
  <c r="W59" i="12"/>
  <c r="T59" i="12"/>
  <c r="Q59" i="12"/>
  <c r="N59" i="12"/>
  <c r="K59" i="12"/>
  <c r="H59" i="12"/>
  <c r="D59" i="12"/>
  <c r="C59" i="12"/>
  <c r="E59" i="12" s="1"/>
  <c r="AC58" i="12"/>
  <c r="Z58" i="12"/>
  <c r="Z61" i="12" s="1"/>
  <c r="W58" i="12"/>
  <c r="T58" i="12"/>
  <c r="T61" i="12" s="1"/>
  <c r="Q58" i="12"/>
  <c r="N58" i="12"/>
  <c r="N61" i="12" s="1"/>
  <c r="K58" i="12"/>
  <c r="H58" i="12"/>
  <c r="H61" i="12" s="1"/>
  <c r="D58" i="12"/>
  <c r="C58" i="12"/>
  <c r="E58" i="12" s="1"/>
  <c r="AB57" i="12"/>
  <c r="AA57" i="12"/>
  <c r="Z57" i="12"/>
  <c r="Y57" i="12"/>
  <c r="X57" i="12"/>
  <c r="V57" i="12"/>
  <c r="U57" i="12"/>
  <c r="S57" i="12"/>
  <c r="R57" i="12"/>
  <c r="P57" i="12"/>
  <c r="O57" i="12"/>
  <c r="N57" i="12"/>
  <c r="M57" i="12"/>
  <c r="L57" i="12"/>
  <c r="J57" i="12"/>
  <c r="I57" i="12"/>
  <c r="G57" i="12"/>
  <c r="F57" i="12"/>
  <c r="AC56" i="12"/>
  <c r="AC57" i="12" s="1"/>
  <c r="Z56" i="12"/>
  <c r="W56" i="12"/>
  <c r="T56" i="12"/>
  <c r="Q56" i="12"/>
  <c r="N56" i="12"/>
  <c r="K56" i="12"/>
  <c r="K57" i="12" s="1"/>
  <c r="H56" i="12"/>
  <c r="D56" i="12"/>
  <c r="C56" i="12"/>
  <c r="AC55" i="12"/>
  <c r="Z55" i="12"/>
  <c r="W55" i="12"/>
  <c r="T55" i="12"/>
  <c r="Q55" i="12"/>
  <c r="N55" i="12"/>
  <c r="K55" i="12"/>
  <c r="H55" i="12"/>
  <c r="D55" i="12"/>
  <c r="D57" i="12" s="1"/>
  <c r="C55" i="12"/>
  <c r="AC54" i="12"/>
  <c r="Z54" i="12"/>
  <c r="W54" i="12"/>
  <c r="T54" i="12"/>
  <c r="T57" i="12" s="1"/>
  <c r="Q54" i="12"/>
  <c r="N54" i="12"/>
  <c r="K54" i="12"/>
  <c r="H54" i="12"/>
  <c r="H57" i="12" s="1"/>
  <c r="D54" i="12"/>
  <c r="C54" i="12"/>
  <c r="C57" i="12" s="1"/>
  <c r="AB53" i="12"/>
  <c r="AA53" i="12"/>
  <c r="Y53" i="12"/>
  <c r="X53" i="12"/>
  <c r="V53" i="12"/>
  <c r="U53" i="12"/>
  <c r="S53" i="12"/>
  <c r="R53" i="12"/>
  <c r="P53" i="12"/>
  <c r="O53" i="12"/>
  <c r="M53" i="12"/>
  <c r="L53" i="12"/>
  <c r="J53" i="12"/>
  <c r="I53" i="12"/>
  <c r="G53" i="12"/>
  <c r="F53" i="12"/>
  <c r="AC52" i="12"/>
  <c r="Z52" i="12"/>
  <c r="W52" i="12"/>
  <c r="T52" i="12"/>
  <c r="Q52" i="12"/>
  <c r="N52" i="12"/>
  <c r="K52" i="12"/>
  <c r="H52" i="12"/>
  <c r="D52" i="12"/>
  <c r="C52" i="12"/>
  <c r="E52" i="12" s="1"/>
  <c r="AC51" i="12"/>
  <c r="Z51" i="12"/>
  <c r="W51" i="12"/>
  <c r="T51" i="12"/>
  <c r="Q51" i="12"/>
  <c r="N51" i="12"/>
  <c r="K51" i="12"/>
  <c r="H51" i="12"/>
  <c r="D51" i="12"/>
  <c r="C51" i="12"/>
  <c r="E51" i="12" s="1"/>
  <c r="AC50" i="12"/>
  <c r="Z50" i="12"/>
  <c r="Z53" i="12" s="1"/>
  <c r="W50" i="12"/>
  <c r="T50" i="12"/>
  <c r="T53" i="12" s="1"/>
  <c r="Q50" i="12"/>
  <c r="N50" i="12"/>
  <c r="N53" i="12" s="1"/>
  <c r="K50" i="12"/>
  <c r="H50" i="12"/>
  <c r="H53" i="12" s="1"/>
  <c r="D50" i="12"/>
  <c r="D53" i="12" s="1"/>
  <c r="C50" i="12"/>
  <c r="E50" i="12" s="1"/>
  <c r="AB49" i="12"/>
  <c r="AA49" i="12"/>
  <c r="Z49" i="12"/>
  <c r="Y49" i="12"/>
  <c r="X49" i="12"/>
  <c r="V49" i="12"/>
  <c r="U49" i="12"/>
  <c r="S49" i="12"/>
  <c r="R49" i="12"/>
  <c r="P49" i="12"/>
  <c r="O49" i="12"/>
  <c r="N49" i="12"/>
  <c r="M49" i="12"/>
  <c r="L49" i="12"/>
  <c r="J49" i="12"/>
  <c r="I49" i="12"/>
  <c r="G49" i="12"/>
  <c r="F49" i="12"/>
  <c r="AC48" i="12"/>
  <c r="AC49" i="12" s="1"/>
  <c r="Z48" i="12"/>
  <c r="W48" i="12"/>
  <c r="T48" i="12"/>
  <c r="Q48" i="12"/>
  <c r="N48" i="12"/>
  <c r="K48" i="12"/>
  <c r="K49" i="12" s="1"/>
  <c r="H48" i="12"/>
  <c r="D48" i="12"/>
  <c r="C48" i="12"/>
  <c r="AC47" i="12"/>
  <c r="Z47" i="12"/>
  <c r="W47" i="12"/>
  <c r="T47" i="12"/>
  <c r="Q47" i="12"/>
  <c r="N47" i="12"/>
  <c r="K47" i="12"/>
  <c r="H47" i="12"/>
  <c r="D47" i="12"/>
  <c r="C47" i="12"/>
  <c r="AC46" i="12"/>
  <c r="Z46" i="12"/>
  <c r="W46" i="12"/>
  <c r="T46" i="12"/>
  <c r="T49" i="12" s="1"/>
  <c r="Q46" i="12"/>
  <c r="N46" i="12"/>
  <c r="K46" i="12"/>
  <c r="H46" i="12"/>
  <c r="H49" i="12" s="1"/>
  <c r="D46" i="12"/>
  <c r="C46" i="12"/>
  <c r="C49" i="12" s="1"/>
  <c r="AB45" i="12"/>
  <c r="AA45" i="12"/>
  <c r="Y45" i="12"/>
  <c r="X45" i="12"/>
  <c r="V45" i="12"/>
  <c r="U45" i="12"/>
  <c r="S45" i="12"/>
  <c r="R45" i="12"/>
  <c r="P45" i="12"/>
  <c r="O45" i="12"/>
  <c r="M45" i="12"/>
  <c r="L45" i="12"/>
  <c r="J45" i="12"/>
  <c r="I45" i="12"/>
  <c r="G45" i="12"/>
  <c r="F45" i="12"/>
  <c r="AC44" i="12"/>
  <c r="Z44" i="12"/>
  <c r="W44" i="12"/>
  <c r="T44" i="12"/>
  <c r="Q44" i="12"/>
  <c r="N44" i="12"/>
  <c r="K44" i="12"/>
  <c r="H44" i="12"/>
  <c r="D44" i="12"/>
  <c r="C44" i="12"/>
  <c r="E44" i="12" s="1"/>
  <c r="AC43" i="12"/>
  <c r="Z43" i="12"/>
  <c r="W43" i="12"/>
  <c r="T43" i="12"/>
  <c r="Q43" i="12"/>
  <c r="N43" i="12"/>
  <c r="K43" i="12"/>
  <c r="H43" i="12"/>
  <c r="D43" i="12"/>
  <c r="C43" i="12"/>
  <c r="E43" i="12" s="1"/>
  <c r="AC42" i="12"/>
  <c r="Z42" i="12"/>
  <c r="Z45" i="12" s="1"/>
  <c r="W42" i="12"/>
  <c r="T42" i="12"/>
  <c r="T45" i="12" s="1"/>
  <c r="Q42" i="12"/>
  <c r="N42" i="12"/>
  <c r="N45" i="12" s="1"/>
  <c r="K42" i="12"/>
  <c r="H42" i="12"/>
  <c r="H45" i="12" s="1"/>
  <c r="D42" i="12"/>
  <c r="D45" i="12" s="1"/>
  <c r="C42" i="12"/>
  <c r="E42" i="12" s="1"/>
  <c r="AB41" i="12"/>
  <c r="AA41" i="12"/>
  <c r="Z41" i="12"/>
  <c r="Y41" i="12"/>
  <c r="X41" i="12"/>
  <c r="V41" i="12"/>
  <c r="U41" i="12"/>
  <c r="S41" i="12"/>
  <c r="R41" i="12"/>
  <c r="P41" i="12"/>
  <c r="O41" i="12"/>
  <c r="N41" i="12"/>
  <c r="M41" i="12"/>
  <c r="L41" i="12"/>
  <c r="J41" i="12"/>
  <c r="I41" i="12"/>
  <c r="G41" i="12"/>
  <c r="F41" i="12"/>
  <c r="AC40" i="12"/>
  <c r="AC41" i="12" s="1"/>
  <c r="Z40" i="12"/>
  <c r="W40" i="12"/>
  <c r="T40" i="12"/>
  <c r="Q40" i="12"/>
  <c r="N40" i="12"/>
  <c r="K40" i="12"/>
  <c r="K41" i="12" s="1"/>
  <c r="H40" i="12"/>
  <c r="D40" i="12"/>
  <c r="C40" i="12"/>
  <c r="AC39" i="12"/>
  <c r="Z39" i="12"/>
  <c r="W39" i="12"/>
  <c r="T39" i="12"/>
  <c r="Q39" i="12"/>
  <c r="N39" i="12"/>
  <c r="K39" i="12"/>
  <c r="H39" i="12"/>
  <c r="D39" i="12"/>
  <c r="C39" i="12"/>
  <c r="AC38" i="12"/>
  <c r="Z38" i="12"/>
  <c r="W38" i="12"/>
  <c r="T38" i="12"/>
  <c r="T41" i="12" s="1"/>
  <c r="Q38" i="12"/>
  <c r="N38" i="12"/>
  <c r="K38" i="12"/>
  <c r="H38" i="12"/>
  <c r="H41" i="12" s="1"/>
  <c r="D38" i="12"/>
  <c r="C38" i="12"/>
  <c r="C41" i="12" s="1"/>
  <c r="AB37" i="12"/>
  <c r="AA37" i="12"/>
  <c r="Y37" i="12"/>
  <c r="X37" i="12"/>
  <c r="V37" i="12"/>
  <c r="U37" i="12"/>
  <c r="S37" i="12"/>
  <c r="R37" i="12"/>
  <c r="P37" i="12"/>
  <c r="O37" i="12"/>
  <c r="M37" i="12"/>
  <c r="L37" i="12"/>
  <c r="J37" i="12"/>
  <c r="I37" i="12"/>
  <c r="G37" i="12"/>
  <c r="F37" i="12"/>
  <c r="AC36" i="12"/>
  <c r="Z36" i="12"/>
  <c r="W36" i="12"/>
  <c r="T36" i="12"/>
  <c r="Q36" i="12"/>
  <c r="N36" i="12"/>
  <c r="K36" i="12"/>
  <c r="H36" i="12"/>
  <c r="D36" i="12"/>
  <c r="C36" i="12"/>
  <c r="E36" i="12" s="1"/>
  <c r="AC35" i="12"/>
  <c r="Z35" i="12"/>
  <c r="W35" i="12"/>
  <c r="T35" i="12"/>
  <c r="Q35" i="12"/>
  <c r="N35" i="12"/>
  <c r="K35" i="12"/>
  <c r="H35" i="12"/>
  <c r="D35" i="12"/>
  <c r="C35" i="12"/>
  <c r="E35" i="12" s="1"/>
  <c r="AC34" i="12"/>
  <c r="Z34" i="12"/>
  <c r="Z37" i="12" s="1"/>
  <c r="W34" i="12"/>
  <c r="T34" i="12"/>
  <c r="T37" i="12" s="1"/>
  <c r="Q34" i="12"/>
  <c r="Q37" i="12" s="1"/>
  <c r="N34" i="12"/>
  <c r="N37" i="12" s="1"/>
  <c r="K34" i="12"/>
  <c r="H34" i="12"/>
  <c r="H37" i="12" s="1"/>
  <c r="D34" i="12"/>
  <c r="D37" i="12" s="1"/>
  <c r="C34" i="12"/>
  <c r="E34" i="12" s="1"/>
  <c r="AB33" i="12"/>
  <c r="AA33" i="12"/>
  <c r="Y33" i="12"/>
  <c r="X33" i="12"/>
  <c r="V33" i="12"/>
  <c r="U33" i="12"/>
  <c r="S33" i="12"/>
  <c r="R33" i="12"/>
  <c r="P33" i="12"/>
  <c r="O33" i="12"/>
  <c r="M33" i="12"/>
  <c r="L33" i="12"/>
  <c r="J33" i="12"/>
  <c r="I33" i="12"/>
  <c r="G33" i="12"/>
  <c r="F33" i="12"/>
  <c r="AC32" i="12"/>
  <c r="Z32" i="12"/>
  <c r="W32" i="12"/>
  <c r="T32" i="12"/>
  <c r="Q32" i="12"/>
  <c r="N32" i="12"/>
  <c r="K32" i="12"/>
  <c r="H32" i="12"/>
  <c r="D32" i="12"/>
  <c r="C32" i="12"/>
  <c r="AC31" i="12"/>
  <c r="Z31" i="12"/>
  <c r="W31" i="12"/>
  <c r="T31" i="12"/>
  <c r="Q31" i="12"/>
  <c r="N31" i="12"/>
  <c r="K31" i="12"/>
  <c r="H31" i="12"/>
  <c r="D31" i="12"/>
  <c r="C31" i="12"/>
  <c r="E31" i="12" s="1"/>
  <c r="AC30" i="12"/>
  <c r="Z30" i="12"/>
  <c r="W30" i="12"/>
  <c r="T30" i="12"/>
  <c r="Q30" i="12"/>
  <c r="N30" i="12"/>
  <c r="K30" i="12"/>
  <c r="H30" i="12"/>
  <c r="H33" i="12" s="1"/>
  <c r="D30" i="12"/>
  <c r="C30" i="12"/>
  <c r="E30" i="12" s="1"/>
  <c r="AC29" i="12"/>
  <c r="AB29" i="12"/>
  <c r="AA29" i="12"/>
  <c r="Y29" i="12"/>
  <c r="X29" i="12"/>
  <c r="V29" i="12"/>
  <c r="U29" i="12"/>
  <c r="S29" i="12"/>
  <c r="R29" i="12"/>
  <c r="P29" i="12"/>
  <c r="O29" i="12"/>
  <c r="M29" i="12"/>
  <c r="L29" i="12"/>
  <c r="K29" i="12"/>
  <c r="J29" i="12"/>
  <c r="I29" i="12"/>
  <c r="G29" i="12"/>
  <c r="F29" i="12"/>
  <c r="AC28" i="12"/>
  <c r="Z28" i="12"/>
  <c r="W28" i="12"/>
  <c r="T28" i="12"/>
  <c r="Q28" i="12"/>
  <c r="N28" i="12"/>
  <c r="K28" i="12"/>
  <c r="H28" i="12"/>
  <c r="D28" i="12"/>
  <c r="C28" i="12"/>
  <c r="AC27" i="12"/>
  <c r="Z27" i="12"/>
  <c r="W27" i="12"/>
  <c r="T27" i="12"/>
  <c r="Q27" i="12"/>
  <c r="N27" i="12"/>
  <c r="K27" i="12"/>
  <c r="H27" i="12"/>
  <c r="D27" i="12"/>
  <c r="C27" i="12"/>
  <c r="E27" i="12" s="1"/>
  <c r="AC26" i="12"/>
  <c r="Z26" i="12"/>
  <c r="W26" i="12"/>
  <c r="W29" i="12" s="1"/>
  <c r="T26" i="12"/>
  <c r="Q26" i="12"/>
  <c r="N26" i="12"/>
  <c r="N29" i="12" s="1"/>
  <c r="K26" i="12"/>
  <c r="H26" i="12"/>
  <c r="D26" i="12"/>
  <c r="D29" i="12" s="1"/>
  <c r="C26" i="12"/>
  <c r="AC25" i="12"/>
  <c r="AB25" i="12"/>
  <c r="AA25" i="12"/>
  <c r="Y25" i="12"/>
  <c r="X25" i="12"/>
  <c r="V25" i="12"/>
  <c r="U25" i="12"/>
  <c r="S25" i="12"/>
  <c r="R25" i="12"/>
  <c r="P25" i="12"/>
  <c r="O25" i="12"/>
  <c r="M25" i="12"/>
  <c r="L25" i="12"/>
  <c r="K25" i="12"/>
  <c r="J25" i="12"/>
  <c r="I25" i="12"/>
  <c r="G25" i="12"/>
  <c r="F25" i="12"/>
  <c r="AC24" i="12"/>
  <c r="Z24" i="12"/>
  <c r="W24" i="12"/>
  <c r="T24" i="12"/>
  <c r="Q24" i="12"/>
  <c r="N24" i="12"/>
  <c r="K24" i="12"/>
  <c r="H24" i="12"/>
  <c r="D24" i="12"/>
  <c r="C24" i="12"/>
  <c r="AC23" i="12"/>
  <c r="Z23" i="12"/>
  <c r="Z25" i="12" s="1"/>
  <c r="W23" i="12"/>
  <c r="T23" i="12"/>
  <c r="Q23" i="12"/>
  <c r="Q25" i="12" s="1"/>
  <c r="N23" i="12"/>
  <c r="K23" i="12"/>
  <c r="H23" i="12"/>
  <c r="H25" i="12" s="1"/>
  <c r="D23" i="12"/>
  <c r="C23" i="12"/>
  <c r="E23" i="12" s="1"/>
  <c r="AC22" i="12"/>
  <c r="Z22" i="12"/>
  <c r="W22" i="12"/>
  <c r="W25" i="12" s="1"/>
  <c r="T22" i="12"/>
  <c r="Q22" i="12"/>
  <c r="N22" i="12"/>
  <c r="K22" i="12"/>
  <c r="H22" i="12"/>
  <c r="D22" i="12"/>
  <c r="C22" i="12"/>
  <c r="AC21" i="12"/>
  <c r="AB21" i="12"/>
  <c r="AA21" i="12"/>
  <c r="Y21" i="12"/>
  <c r="X21" i="12"/>
  <c r="V21" i="12"/>
  <c r="U21" i="12"/>
  <c r="S21" i="12"/>
  <c r="R21" i="12"/>
  <c r="P21" i="12"/>
  <c r="O21" i="12"/>
  <c r="M21" i="12"/>
  <c r="L21" i="12"/>
  <c r="K21" i="12"/>
  <c r="J21" i="12"/>
  <c r="I21" i="12"/>
  <c r="G21" i="12"/>
  <c r="F21" i="12"/>
  <c r="AC20" i="12"/>
  <c r="Z20" i="12"/>
  <c r="W20" i="12"/>
  <c r="T20" i="12"/>
  <c r="Q20" i="12"/>
  <c r="N20" i="12"/>
  <c r="K20" i="12"/>
  <c r="H20" i="12"/>
  <c r="D20" i="12"/>
  <c r="C20" i="12"/>
  <c r="AC19" i="12"/>
  <c r="Z19" i="12"/>
  <c r="W19" i="12"/>
  <c r="T19" i="12"/>
  <c r="Q19" i="12"/>
  <c r="N19" i="12"/>
  <c r="K19" i="12"/>
  <c r="H19" i="12"/>
  <c r="D19" i="12"/>
  <c r="C19" i="12"/>
  <c r="E19" i="12" s="1"/>
  <c r="AC18" i="12"/>
  <c r="Z18" i="12"/>
  <c r="W18" i="12"/>
  <c r="W21" i="12" s="1"/>
  <c r="T18" i="12"/>
  <c r="Q18" i="12"/>
  <c r="N18" i="12"/>
  <c r="K18" i="12"/>
  <c r="H18" i="12"/>
  <c r="D18" i="12"/>
  <c r="C18" i="12"/>
  <c r="AB17" i="12"/>
  <c r="AA17" i="12"/>
  <c r="Y17" i="12"/>
  <c r="X17" i="12"/>
  <c r="V17" i="12"/>
  <c r="U17" i="12"/>
  <c r="S17" i="12"/>
  <c r="R17" i="12"/>
  <c r="P17" i="12"/>
  <c r="O17" i="12"/>
  <c r="M17" i="12"/>
  <c r="L17" i="12"/>
  <c r="J17" i="12"/>
  <c r="I17" i="12"/>
  <c r="G17" i="12"/>
  <c r="F17" i="12"/>
  <c r="AC16" i="12"/>
  <c r="Z16" i="12"/>
  <c r="W16" i="12"/>
  <c r="T16" i="12"/>
  <c r="Q16" i="12"/>
  <c r="N16" i="12"/>
  <c r="K16" i="12"/>
  <c r="H16" i="12"/>
  <c r="D16" i="12"/>
  <c r="E16" i="12" s="1"/>
  <c r="C16" i="12"/>
  <c r="AC15" i="12"/>
  <c r="Z15" i="12"/>
  <c r="Z17" i="12" s="1"/>
  <c r="W15" i="12"/>
  <c r="T15" i="12"/>
  <c r="Q15" i="12"/>
  <c r="Q17" i="12" s="1"/>
  <c r="N15" i="12"/>
  <c r="K15" i="12"/>
  <c r="H15" i="12"/>
  <c r="H17" i="12" s="1"/>
  <c r="D15" i="12"/>
  <c r="C15" i="12"/>
  <c r="AC14" i="12"/>
  <c r="AC17" i="12" s="1"/>
  <c r="Z14" i="12"/>
  <c r="W14" i="12"/>
  <c r="W17" i="12" s="1"/>
  <c r="T14" i="12"/>
  <c r="T17" i="12" s="1"/>
  <c r="Q14" i="12"/>
  <c r="N14" i="12"/>
  <c r="N17" i="12" s="1"/>
  <c r="K14" i="12"/>
  <c r="K17" i="12" s="1"/>
  <c r="H14" i="12"/>
  <c r="D14" i="12"/>
  <c r="C14" i="12"/>
  <c r="C17" i="12" s="1"/>
  <c r="AC13" i="12"/>
  <c r="AB13" i="12"/>
  <c r="AA13" i="12"/>
  <c r="Y13" i="12"/>
  <c r="X13" i="12"/>
  <c r="V13" i="12"/>
  <c r="U13" i="12"/>
  <c r="S13" i="12"/>
  <c r="R13" i="12"/>
  <c r="P13" i="12"/>
  <c r="O13" i="12"/>
  <c r="M13" i="12"/>
  <c r="L13" i="12"/>
  <c r="K13" i="12"/>
  <c r="J13" i="12"/>
  <c r="I13" i="12"/>
  <c r="G13" i="12"/>
  <c r="F13" i="12"/>
  <c r="AC12" i="12"/>
  <c r="Z12" i="12"/>
  <c r="W12" i="12"/>
  <c r="T12" i="12"/>
  <c r="Q12" i="12"/>
  <c r="N12" i="12"/>
  <c r="K12" i="12"/>
  <c r="H12" i="12"/>
  <c r="D12" i="12"/>
  <c r="C12" i="12"/>
  <c r="AC11" i="12"/>
  <c r="Z11" i="12"/>
  <c r="W11" i="12"/>
  <c r="T11" i="12"/>
  <c r="Q11" i="12"/>
  <c r="N11" i="12"/>
  <c r="K11" i="12"/>
  <c r="H11" i="12"/>
  <c r="D11" i="12"/>
  <c r="C11" i="12"/>
  <c r="E11" i="12" s="1"/>
  <c r="AC10" i="12"/>
  <c r="Z10" i="12"/>
  <c r="W10" i="12"/>
  <c r="W13" i="12" s="1"/>
  <c r="T10" i="12"/>
  <c r="Q10" i="12"/>
  <c r="N10" i="12"/>
  <c r="N13" i="12" s="1"/>
  <c r="K10" i="12"/>
  <c r="H10" i="12"/>
  <c r="D10" i="12"/>
  <c r="D13" i="12" s="1"/>
  <c r="C10" i="12"/>
  <c r="AB9" i="12"/>
  <c r="AB150" i="12" s="1"/>
  <c r="AA9" i="12"/>
  <c r="Y9" i="12"/>
  <c r="X9" i="12"/>
  <c r="V9" i="12"/>
  <c r="U9" i="12"/>
  <c r="U150" i="12" s="1"/>
  <c r="S9" i="12"/>
  <c r="R9" i="12"/>
  <c r="P9" i="12"/>
  <c r="O9" i="12"/>
  <c r="M9" i="12"/>
  <c r="L9" i="12"/>
  <c r="L150" i="12" s="1"/>
  <c r="J9" i="12"/>
  <c r="I9" i="12"/>
  <c r="G9" i="12"/>
  <c r="F9" i="12"/>
  <c r="AC8" i="12"/>
  <c r="Z8" i="12"/>
  <c r="W8" i="12"/>
  <c r="T8" i="12"/>
  <c r="Q8" i="12"/>
  <c r="N8" i="12"/>
  <c r="K8" i="12"/>
  <c r="H8" i="12"/>
  <c r="D8" i="12"/>
  <c r="C8" i="12"/>
  <c r="AC7" i="12"/>
  <c r="Z7" i="12"/>
  <c r="W7" i="12"/>
  <c r="W152" i="12" s="1"/>
  <c r="T7" i="12"/>
  <c r="Q7" i="12"/>
  <c r="N7" i="12"/>
  <c r="K7" i="12"/>
  <c r="H7" i="12"/>
  <c r="D7" i="12"/>
  <c r="D152" i="12" s="1"/>
  <c r="C7" i="12"/>
  <c r="AC6" i="12"/>
  <c r="Z6" i="12"/>
  <c r="W6" i="12"/>
  <c r="T6" i="12"/>
  <c r="Q6" i="12"/>
  <c r="Q151" i="12" s="1"/>
  <c r="N6" i="12"/>
  <c r="K6" i="12"/>
  <c r="H6" i="12"/>
  <c r="D6" i="12"/>
  <c r="C6" i="12"/>
  <c r="E145" i="11" l="1"/>
  <c r="E21" i="11"/>
  <c r="W151" i="11"/>
  <c r="Q153" i="11"/>
  <c r="E11" i="11"/>
  <c r="E16" i="11"/>
  <c r="H21" i="11"/>
  <c r="Z21" i="11"/>
  <c r="C21" i="11"/>
  <c r="E23" i="11"/>
  <c r="E25" i="11" s="1"/>
  <c r="E28" i="11"/>
  <c r="T33" i="11"/>
  <c r="C33" i="11"/>
  <c r="K37" i="11"/>
  <c r="AC37" i="11"/>
  <c r="C37" i="11"/>
  <c r="Q41" i="11"/>
  <c r="K41" i="11"/>
  <c r="AC41" i="11"/>
  <c r="Q53" i="11"/>
  <c r="E52" i="11"/>
  <c r="N57" i="11"/>
  <c r="E55" i="11"/>
  <c r="N61" i="11"/>
  <c r="W61" i="11"/>
  <c r="D69" i="11"/>
  <c r="N81" i="11"/>
  <c r="E79" i="11"/>
  <c r="Q85" i="11"/>
  <c r="E84" i="11"/>
  <c r="C97" i="11"/>
  <c r="T97" i="11"/>
  <c r="H97" i="11"/>
  <c r="D109" i="11"/>
  <c r="E111" i="11"/>
  <c r="E115" i="11"/>
  <c r="N125" i="11"/>
  <c r="E124" i="11"/>
  <c r="Z129" i="11"/>
  <c r="Z133" i="11"/>
  <c r="E134" i="11"/>
  <c r="E138" i="11"/>
  <c r="C141" i="11"/>
  <c r="T149" i="11"/>
  <c r="U150" i="11"/>
  <c r="Q17" i="11"/>
  <c r="W21" i="11"/>
  <c r="K21" i="11"/>
  <c r="AC21" i="11"/>
  <c r="Q29" i="11"/>
  <c r="W33" i="11"/>
  <c r="H37" i="11"/>
  <c r="Z37" i="11"/>
  <c r="T41" i="11"/>
  <c r="N53" i="11"/>
  <c r="Q57" i="11"/>
  <c r="Q61" i="11"/>
  <c r="T77" i="11"/>
  <c r="N85" i="11"/>
  <c r="Q89" i="11"/>
  <c r="D97" i="11"/>
  <c r="Z105" i="11"/>
  <c r="Z109" i="11"/>
  <c r="C117" i="11"/>
  <c r="Q145" i="11"/>
  <c r="D149" i="11"/>
  <c r="V150" i="11"/>
  <c r="C13" i="11"/>
  <c r="E15" i="11"/>
  <c r="E20" i="11"/>
  <c r="C25" i="11"/>
  <c r="E27" i="11"/>
  <c r="E29" i="11" s="1"/>
  <c r="E47" i="11"/>
  <c r="E49" i="11" s="1"/>
  <c r="E68" i="11"/>
  <c r="E72" i="11"/>
  <c r="T81" i="11"/>
  <c r="H81" i="11"/>
  <c r="Z81" i="11"/>
  <c r="N89" i="11"/>
  <c r="E87" i="11"/>
  <c r="Q93" i="11"/>
  <c r="E92" i="11"/>
  <c r="N101" i="11"/>
  <c r="E100" i="11"/>
  <c r="E119" i="11"/>
  <c r="E121" i="11" s="1"/>
  <c r="N137" i="11"/>
  <c r="E136" i="11"/>
  <c r="H141" i="11"/>
  <c r="Z141" i="11"/>
  <c r="E140" i="11"/>
  <c r="P150" i="11"/>
  <c r="W13" i="11"/>
  <c r="K13" i="11"/>
  <c r="AC13" i="11"/>
  <c r="Q21" i="11"/>
  <c r="D21" i="11"/>
  <c r="W25" i="11"/>
  <c r="K25" i="11"/>
  <c r="AC25" i="11"/>
  <c r="K33" i="11"/>
  <c r="AC33" i="11"/>
  <c r="Q33" i="11"/>
  <c r="N37" i="11"/>
  <c r="N150" i="11" s="1"/>
  <c r="T45" i="11"/>
  <c r="K49" i="11"/>
  <c r="AC49" i="11"/>
  <c r="W65" i="11"/>
  <c r="N69" i="11"/>
  <c r="N73" i="11"/>
  <c r="D81" i="11"/>
  <c r="T85" i="11"/>
  <c r="H85" i="11"/>
  <c r="Z85" i="11"/>
  <c r="N93" i="11"/>
  <c r="Q97" i="11"/>
  <c r="N113" i="11"/>
  <c r="H117" i="11"/>
  <c r="Z117" i="11"/>
  <c r="N117" i="11"/>
  <c r="Z121" i="11"/>
  <c r="D121" i="11"/>
  <c r="Q129" i="11"/>
  <c r="Q133" i="11"/>
  <c r="K137" i="11"/>
  <c r="AC137" i="11"/>
  <c r="W145" i="11"/>
  <c r="K149" i="11"/>
  <c r="AC149" i="11"/>
  <c r="N149" i="11"/>
  <c r="K153" i="11"/>
  <c r="AC153" i="11"/>
  <c r="J150" i="11"/>
  <c r="E12" i="11"/>
  <c r="E13" i="11" s="1"/>
  <c r="H17" i="11"/>
  <c r="Z17" i="11"/>
  <c r="E19" i="11"/>
  <c r="E152" i="11" s="1"/>
  <c r="E24" i="11"/>
  <c r="H29" i="11"/>
  <c r="Z29" i="11"/>
  <c r="N33" i="11"/>
  <c r="E31" i="11"/>
  <c r="E33" i="11" s="1"/>
  <c r="E40" i="11"/>
  <c r="Q45" i="11"/>
  <c r="E43" i="11"/>
  <c r="W45" i="11"/>
  <c r="H49" i="11"/>
  <c r="Z49" i="11"/>
  <c r="D65" i="11"/>
  <c r="Q69" i="11"/>
  <c r="Q77" i="11"/>
  <c r="E76" i="11"/>
  <c r="E95" i="11"/>
  <c r="H101" i="11"/>
  <c r="Q105" i="11"/>
  <c r="E103" i="11"/>
  <c r="Q109" i="11"/>
  <c r="T129" i="11"/>
  <c r="H129" i="11"/>
  <c r="C133" i="11"/>
  <c r="H133" i="11"/>
  <c r="E144" i="11"/>
  <c r="E17" i="11"/>
  <c r="E37" i="11"/>
  <c r="H9" i="11"/>
  <c r="D151" i="11"/>
  <c r="T151" i="11"/>
  <c r="W152" i="11"/>
  <c r="H153" i="11"/>
  <c r="Z153" i="11"/>
  <c r="G150" i="11"/>
  <c r="M150" i="11"/>
  <c r="S150" i="11"/>
  <c r="Y150" i="11"/>
  <c r="D33" i="11"/>
  <c r="D49" i="11"/>
  <c r="C69" i="11"/>
  <c r="E66" i="11"/>
  <c r="E69" i="11" s="1"/>
  <c r="T69" i="11"/>
  <c r="D73" i="11"/>
  <c r="H73" i="11"/>
  <c r="Z73" i="11"/>
  <c r="N141" i="11"/>
  <c r="H151" i="11"/>
  <c r="Z151" i="11"/>
  <c r="K152" i="11"/>
  <c r="AC152" i="11"/>
  <c r="N153" i="11"/>
  <c r="I150" i="11"/>
  <c r="O150" i="11"/>
  <c r="AA150" i="11"/>
  <c r="D45" i="11"/>
  <c r="C61" i="11"/>
  <c r="E58" i="11"/>
  <c r="E61" i="11" s="1"/>
  <c r="T61" i="11"/>
  <c r="H65" i="11"/>
  <c r="Z65" i="11"/>
  <c r="D125" i="11"/>
  <c r="E122" i="11"/>
  <c r="E125" i="11" s="1"/>
  <c r="C129" i="11"/>
  <c r="E126" i="11"/>
  <c r="E129" i="11" s="1"/>
  <c r="C65" i="11"/>
  <c r="E62" i="11"/>
  <c r="E65" i="11" s="1"/>
  <c r="K151" i="11"/>
  <c r="AC151" i="11"/>
  <c r="N152" i="11"/>
  <c r="C153" i="11"/>
  <c r="AB150" i="11"/>
  <c r="C41" i="11"/>
  <c r="E42" i="11"/>
  <c r="E45" i="11" s="1"/>
  <c r="C53" i="11"/>
  <c r="C57" i="11"/>
  <c r="E54" i="11"/>
  <c r="E57" i="11" s="1"/>
  <c r="T57" i="11"/>
  <c r="D61" i="11"/>
  <c r="H61" i="11"/>
  <c r="Z61" i="11"/>
  <c r="C77" i="11"/>
  <c r="D101" i="11"/>
  <c r="E98" i="11"/>
  <c r="E101" i="11" s="1"/>
  <c r="C105" i="11"/>
  <c r="E102" i="11"/>
  <c r="E105" i="11" s="1"/>
  <c r="T105" i="11"/>
  <c r="H121" i="11"/>
  <c r="D129" i="11"/>
  <c r="N151" i="11"/>
  <c r="C152" i="11"/>
  <c r="Q152" i="11"/>
  <c r="D153" i="11"/>
  <c r="T153" i="11"/>
  <c r="E9" i="11"/>
  <c r="K9" i="11"/>
  <c r="Q9" i="11"/>
  <c r="W9" i="11"/>
  <c r="AC9" i="11"/>
  <c r="D41" i="11"/>
  <c r="D53" i="11"/>
  <c r="T53" i="11"/>
  <c r="T150" i="11" s="1"/>
  <c r="D57" i="11"/>
  <c r="D77" i="11"/>
  <c r="H77" i="11"/>
  <c r="Z77" i="11"/>
  <c r="C85" i="11"/>
  <c r="C93" i="11"/>
  <c r="Z101" i="11"/>
  <c r="D105" i="11"/>
  <c r="C149" i="11"/>
  <c r="E146" i="11"/>
  <c r="E149" i="11" s="1"/>
  <c r="Z9" i="11"/>
  <c r="C151" i="11"/>
  <c r="Q151" i="11"/>
  <c r="D152" i="11"/>
  <c r="T152" i="11"/>
  <c r="E8" i="11"/>
  <c r="W153" i="11"/>
  <c r="F150" i="11"/>
  <c r="L150" i="11"/>
  <c r="R150" i="11"/>
  <c r="X150" i="11"/>
  <c r="D37" i="11"/>
  <c r="E38" i="11"/>
  <c r="E41" i="11" s="1"/>
  <c r="C49" i="11"/>
  <c r="E50" i="11"/>
  <c r="H53" i="11"/>
  <c r="Z53" i="11"/>
  <c r="C73" i="11"/>
  <c r="T73" i="11"/>
  <c r="D85" i="11"/>
  <c r="D93" i="11"/>
  <c r="E113" i="11"/>
  <c r="E117" i="11"/>
  <c r="AC97" i="11"/>
  <c r="Q101" i="11"/>
  <c r="K109" i="11"/>
  <c r="AC109" i="11"/>
  <c r="C113" i="11"/>
  <c r="W117" i="11"/>
  <c r="Q125" i="11"/>
  <c r="K133" i="11"/>
  <c r="AC133" i="11"/>
  <c r="C137" i="11"/>
  <c r="W141" i="11"/>
  <c r="D145" i="11"/>
  <c r="T145" i="11"/>
  <c r="W101" i="11"/>
  <c r="K117" i="11"/>
  <c r="AC117" i="11"/>
  <c r="C121" i="11"/>
  <c r="W125" i="11"/>
  <c r="K141" i="11"/>
  <c r="AC141" i="11"/>
  <c r="H145" i="11"/>
  <c r="Z145" i="11"/>
  <c r="C145" i="11"/>
  <c r="W149" i="11"/>
  <c r="W105" i="11"/>
  <c r="Q113" i="11"/>
  <c r="K121" i="11"/>
  <c r="AC121" i="11"/>
  <c r="W129" i="11"/>
  <c r="Q137" i="11"/>
  <c r="H149" i="11"/>
  <c r="Z149" i="11"/>
  <c r="E70" i="11"/>
  <c r="E73" i="11" s="1"/>
  <c r="E74" i="11"/>
  <c r="E78" i="11"/>
  <c r="E81" i="11" s="1"/>
  <c r="E82" i="11"/>
  <c r="E85" i="11" s="1"/>
  <c r="E86" i="11"/>
  <c r="E89" i="11" s="1"/>
  <c r="E90" i="11"/>
  <c r="E93" i="11" s="1"/>
  <c r="E94" i="11"/>
  <c r="E97" i="11" s="1"/>
  <c r="W97" i="11"/>
  <c r="K101" i="11"/>
  <c r="AC101" i="11"/>
  <c r="E106" i="11"/>
  <c r="E109" i="11" s="1"/>
  <c r="W109" i="11"/>
  <c r="Q117" i="11"/>
  <c r="K125" i="11"/>
  <c r="AC125" i="11"/>
  <c r="E130" i="11"/>
  <c r="E133" i="11" s="1"/>
  <c r="W133" i="11"/>
  <c r="Q141" i="11"/>
  <c r="K105" i="11"/>
  <c r="AC105" i="11"/>
  <c r="W113" i="11"/>
  <c r="Q121" i="11"/>
  <c r="K129" i="11"/>
  <c r="AC129" i="11"/>
  <c r="W137" i="11"/>
  <c r="K9" i="12"/>
  <c r="AC9" i="12"/>
  <c r="D25" i="12"/>
  <c r="E22" i="12"/>
  <c r="N151" i="12"/>
  <c r="C152" i="12"/>
  <c r="T152" i="12"/>
  <c r="H153" i="12"/>
  <c r="Z153" i="12"/>
  <c r="S150" i="12"/>
  <c r="AA150" i="12"/>
  <c r="Q13" i="12"/>
  <c r="E12" i="12"/>
  <c r="D21" i="12"/>
  <c r="C25" i="12"/>
  <c r="Q29" i="12"/>
  <c r="E28" i="12"/>
  <c r="W33" i="12"/>
  <c r="W37" i="12"/>
  <c r="E39" i="12"/>
  <c r="W45" i="12"/>
  <c r="E47" i="12"/>
  <c r="E49" i="12" s="1"/>
  <c r="W53" i="12"/>
  <c r="E55" i="12"/>
  <c r="W61" i="12"/>
  <c r="E63" i="12"/>
  <c r="W69" i="12"/>
  <c r="E71" i="12"/>
  <c r="W77" i="12"/>
  <c r="E79" i="12"/>
  <c r="W85" i="12"/>
  <c r="E87" i="12"/>
  <c r="E92" i="12"/>
  <c r="T101" i="12"/>
  <c r="T105" i="12"/>
  <c r="C109" i="12"/>
  <c r="T109" i="12"/>
  <c r="C113" i="12"/>
  <c r="T113" i="12"/>
  <c r="C117" i="12"/>
  <c r="T117" i="12"/>
  <c r="C121" i="12"/>
  <c r="T121" i="12"/>
  <c r="C125" i="12"/>
  <c r="T125" i="12"/>
  <c r="C129" i="12"/>
  <c r="T129" i="12"/>
  <c r="C133" i="12"/>
  <c r="T133" i="12"/>
  <c r="C137" i="12"/>
  <c r="T137" i="12"/>
  <c r="C141" i="12"/>
  <c r="T141" i="12"/>
  <c r="C145" i="12"/>
  <c r="T145" i="12"/>
  <c r="C149" i="12"/>
  <c r="T149" i="12"/>
  <c r="C151" i="12"/>
  <c r="T151" i="12"/>
  <c r="H152" i="12"/>
  <c r="Z152" i="12"/>
  <c r="N153" i="12"/>
  <c r="F150" i="12"/>
  <c r="M150" i="12"/>
  <c r="V150" i="12"/>
  <c r="E15" i="12"/>
  <c r="Q21" i="12"/>
  <c r="E20" i="12"/>
  <c r="C29" i="12"/>
  <c r="E32" i="12"/>
  <c r="E33" i="12" s="1"/>
  <c r="D41" i="12"/>
  <c r="Q45" i="12"/>
  <c r="D49" i="12"/>
  <c r="Q53" i="12"/>
  <c r="Q61" i="12"/>
  <c r="Q69" i="12"/>
  <c r="Q77" i="12"/>
  <c r="Q85" i="12"/>
  <c r="D85" i="12"/>
  <c r="Z89" i="12"/>
  <c r="E91" i="12"/>
  <c r="E96" i="12"/>
  <c r="D151" i="12"/>
  <c r="W151" i="12"/>
  <c r="K152" i="12"/>
  <c r="AC152" i="12"/>
  <c r="Q153" i="12"/>
  <c r="G150" i="12"/>
  <c r="O150" i="12"/>
  <c r="W9" i="12"/>
  <c r="C13" i="12"/>
  <c r="T13" i="12"/>
  <c r="H13" i="12"/>
  <c r="Z13" i="12"/>
  <c r="N21" i="12"/>
  <c r="T25" i="12"/>
  <c r="H29" i="12"/>
  <c r="Z29" i="12"/>
  <c r="N33" i="12"/>
  <c r="E38" i="12"/>
  <c r="E41" i="12" s="1"/>
  <c r="W41" i="12"/>
  <c r="E46" i="12"/>
  <c r="W49" i="12"/>
  <c r="E54" i="12"/>
  <c r="W57" i="12"/>
  <c r="E62" i="12"/>
  <c r="E65" i="12" s="1"/>
  <c r="W65" i="12"/>
  <c r="E70" i="12"/>
  <c r="W73" i="12"/>
  <c r="E78" i="12"/>
  <c r="W81" i="12"/>
  <c r="E86" i="12"/>
  <c r="E89" i="12" s="1"/>
  <c r="W89" i="12"/>
  <c r="K93" i="12"/>
  <c r="AC93" i="12"/>
  <c r="Q97" i="12"/>
  <c r="D97" i="12"/>
  <c r="K101" i="12"/>
  <c r="AC101" i="12"/>
  <c r="K105" i="12"/>
  <c r="AC105" i="12"/>
  <c r="K109" i="12"/>
  <c r="AC109" i="12"/>
  <c r="K113" i="12"/>
  <c r="AC113" i="12"/>
  <c r="K117" i="12"/>
  <c r="AC117" i="12"/>
  <c r="K121" i="12"/>
  <c r="AC121" i="12"/>
  <c r="K125" i="12"/>
  <c r="AC125" i="12"/>
  <c r="K129" i="12"/>
  <c r="AC129" i="12"/>
  <c r="K133" i="12"/>
  <c r="AC133" i="12"/>
  <c r="K137" i="12"/>
  <c r="AC137" i="12"/>
  <c r="K141" i="12"/>
  <c r="AC141" i="12"/>
  <c r="K145" i="12"/>
  <c r="AC145" i="12"/>
  <c r="K149" i="12"/>
  <c r="AC149" i="12"/>
  <c r="N149" i="12"/>
  <c r="H151" i="12"/>
  <c r="Z151" i="12"/>
  <c r="N152" i="12"/>
  <c r="C153" i="12"/>
  <c r="T153" i="12"/>
  <c r="I150" i="12"/>
  <c r="P150" i="12"/>
  <c r="X150" i="12"/>
  <c r="E24" i="12"/>
  <c r="E26" i="12"/>
  <c r="E29" i="12" s="1"/>
  <c r="C37" i="12"/>
  <c r="E40" i="12"/>
  <c r="C45" i="12"/>
  <c r="K45" i="12"/>
  <c r="AC45" i="12"/>
  <c r="E48" i="12"/>
  <c r="C53" i="12"/>
  <c r="K53" i="12"/>
  <c r="AC53" i="12"/>
  <c r="E56" i="12"/>
  <c r="C61" i="12"/>
  <c r="D61" i="12"/>
  <c r="K61" i="12"/>
  <c r="AC61" i="12"/>
  <c r="E64" i="12"/>
  <c r="C69" i="12"/>
  <c r="D69" i="12"/>
  <c r="K69" i="12"/>
  <c r="AC69" i="12"/>
  <c r="E72" i="12"/>
  <c r="C77" i="12"/>
  <c r="D77" i="12"/>
  <c r="K77" i="12"/>
  <c r="AC77" i="12"/>
  <c r="E80" i="12"/>
  <c r="C85" i="12"/>
  <c r="K85" i="12"/>
  <c r="AC85" i="12"/>
  <c r="E88" i="12"/>
  <c r="E95" i="12"/>
  <c r="E97" i="12" s="1"/>
  <c r="N101" i="12"/>
  <c r="N105" i="12"/>
  <c r="N109" i="12"/>
  <c r="N113" i="12"/>
  <c r="N117" i="12"/>
  <c r="N121" i="12"/>
  <c r="N125" i="12"/>
  <c r="N129" i="12"/>
  <c r="N133" i="12"/>
  <c r="N137" i="12"/>
  <c r="N141" i="12"/>
  <c r="N145" i="12"/>
  <c r="K151" i="12"/>
  <c r="AC151" i="12"/>
  <c r="Q152" i="12"/>
  <c r="D153" i="12"/>
  <c r="W153" i="12"/>
  <c r="J150" i="12"/>
  <c r="R150" i="12"/>
  <c r="Y150" i="12"/>
  <c r="D17" i="12"/>
  <c r="C21" i="12"/>
  <c r="T21" i="12"/>
  <c r="H21" i="12"/>
  <c r="Z21" i="12"/>
  <c r="N25" i="12"/>
  <c r="E25" i="12"/>
  <c r="T29" i="12"/>
  <c r="T33" i="12"/>
  <c r="Z33" i="12"/>
  <c r="Q41" i="12"/>
  <c r="Q49" i="12"/>
  <c r="Q57" i="12"/>
  <c r="Q65" i="12"/>
  <c r="Q73" i="12"/>
  <c r="Q81" i="12"/>
  <c r="Q89" i="12"/>
  <c r="D89" i="12"/>
  <c r="W93" i="12"/>
  <c r="K97" i="12"/>
  <c r="D9" i="12"/>
  <c r="K33" i="12"/>
  <c r="AC33" i="12"/>
  <c r="E57" i="12"/>
  <c r="E73" i="12"/>
  <c r="E81" i="12"/>
  <c r="E8" i="12"/>
  <c r="C33" i="12"/>
  <c r="Q33" i="12"/>
  <c r="Q9" i="12"/>
  <c r="E7" i="12"/>
  <c r="D33" i="12"/>
  <c r="E37" i="12"/>
  <c r="E45" i="12"/>
  <c r="E53" i="12"/>
  <c r="E61" i="12"/>
  <c r="E69" i="12"/>
  <c r="E77" i="12"/>
  <c r="E85" i="12"/>
  <c r="E93" i="12"/>
  <c r="E6" i="12"/>
  <c r="K153" i="12"/>
  <c r="AC153" i="12"/>
  <c r="H9" i="12"/>
  <c r="N9" i="12"/>
  <c r="T9" i="12"/>
  <c r="Z9" i="12"/>
  <c r="E10" i="12"/>
  <c r="E13" i="12" s="1"/>
  <c r="E14" i="12"/>
  <c r="E17" i="12" s="1"/>
  <c r="E18" i="12"/>
  <c r="E21" i="12" s="1"/>
  <c r="C9" i="12"/>
  <c r="K37" i="12"/>
  <c r="AC37" i="12"/>
  <c r="C101" i="12"/>
  <c r="E98" i="12"/>
  <c r="E101" i="12" s="1"/>
  <c r="C105" i="12"/>
  <c r="E102" i="12"/>
  <c r="E105" i="12" s="1"/>
  <c r="Z97" i="12"/>
  <c r="D101" i="12"/>
  <c r="W101" i="12"/>
  <c r="D105" i="12"/>
  <c r="W105" i="12"/>
  <c r="W109" i="12"/>
  <c r="W113" i="12"/>
  <c r="W117" i="12"/>
  <c r="W121" i="12"/>
  <c r="W125" i="12"/>
  <c r="W129" i="12"/>
  <c r="W133" i="12"/>
  <c r="W137" i="12"/>
  <c r="W141" i="12"/>
  <c r="W145" i="12"/>
  <c r="W149" i="12"/>
  <c r="AC97" i="12"/>
  <c r="H101" i="12"/>
  <c r="Z101" i="12"/>
  <c r="H105" i="12"/>
  <c r="Z105" i="12"/>
  <c r="H109" i="12"/>
  <c r="Z109" i="12"/>
  <c r="H113" i="12"/>
  <c r="Z113" i="12"/>
  <c r="H117" i="12"/>
  <c r="Z117" i="12"/>
  <c r="H121" i="12"/>
  <c r="Z121" i="12"/>
  <c r="H125" i="12"/>
  <c r="Z125" i="12"/>
  <c r="H129" i="12"/>
  <c r="Z129" i="12"/>
  <c r="H133" i="12"/>
  <c r="Z133" i="12"/>
  <c r="H137" i="12"/>
  <c r="Z137" i="12"/>
  <c r="H141" i="12"/>
  <c r="Z141" i="12"/>
  <c r="H145" i="12"/>
  <c r="Z145" i="12"/>
  <c r="H149" i="12"/>
  <c r="Z149" i="12"/>
  <c r="T97" i="12"/>
  <c r="E106" i="12"/>
  <c r="E109" i="12" s="1"/>
  <c r="E110" i="12"/>
  <c r="E113" i="12" s="1"/>
  <c r="E114" i="12"/>
  <c r="E117" i="12" s="1"/>
  <c r="E118" i="12"/>
  <c r="E121" i="12" s="1"/>
  <c r="E122" i="12"/>
  <c r="E125" i="12" s="1"/>
  <c r="E126" i="12"/>
  <c r="E129" i="12" s="1"/>
  <c r="E130" i="12"/>
  <c r="E133" i="12" s="1"/>
  <c r="E134" i="12"/>
  <c r="E137" i="12" s="1"/>
  <c r="E138" i="12"/>
  <c r="E141" i="12" s="1"/>
  <c r="E142" i="12"/>
  <c r="E145" i="12" s="1"/>
  <c r="E146" i="12"/>
  <c r="E149" i="12" s="1"/>
  <c r="E77" i="11" l="1"/>
  <c r="E53" i="11"/>
  <c r="E150" i="11" s="1"/>
  <c r="C150" i="11"/>
  <c r="D150" i="11"/>
  <c r="E141" i="11"/>
  <c r="E153" i="11"/>
  <c r="E137" i="11"/>
  <c r="Z150" i="11"/>
  <c r="K150" i="11"/>
  <c r="AC150" i="11"/>
  <c r="W150" i="11"/>
  <c r="H150" i="11"/>
  <c r="Q150" i="11"/>
  <c r="E151" i="11"/>
  <c r="Q150" i="12"/>
  <c r="K150" i="12"/>
  <c r="AC150" i="12"/>
  <c r="N150" i="12"/>
  <c r="E153" i="12"/>
  <c r="W150" i="12"/>
  <c r="E152" i="12"/>
  <c r="E151" i="12"/>
  <c r="E9" i="12"/>
  <c r="E150" i="12" s="1"/>
  <c r="C150" i="12"/>
  <c r="T150" i="12"/>
  <c r="H150" i="12"/>
  <c r="D150" i="12"/>
  <c r="Z150" i="12"/>
  <c r="C158" i="12" l="1"/>
  <c r="C158" i="13" l="1"/>
  <c r="AB148" i="13" l="1"/>
  <c r="AA148" i="13"/>
  <c r="AC148" i="13" s="1"/>
  <c r="Y148" i="13"/>
  <c r="X148" i="13"/>
  <c r="V148" i="13"/>
  <c r="U148" i="13"/>
  <c r="S148" i="13"/>
  <c r="R148" i="13"/>
  <c r="P148" i="13"/>
  <c r="O148" i="13"/>
  <c r="M148" i="13"/>
  <c r="L148" i="13"/>
  <c r="J148" i="13"/>
  <c r="I148" i="13"/>
  <c r="K148" i="13" s="1"/>
  <c r="G148" i="13"/>
  <c r="F148" i="13"/>
  <c r="AB147" i="13"/>
  <c r="AA147" i="13"/>
  <c r="Y147" i="13"/>
  <c r="X147" i="13"/>
  <c r="Z147" i="13" s="1"/>
  <c r="V147" i="13"/>
  <c r="U147" i="13"/>
  <c r="W147" i="13" s="1"/>
  <c r="S147" i="13"/>
  <c r="R147" i="13"/>
  <c r="P147" i="13"/>
  <c r="O147" i="13"/>
  <c r="M147" i="13"/>
  <c r="L147" i="13"/>
  <c r="N147" i="13" s="1"/>
  <c r="J147" i="13"/>
  <c r="I147" i="13"/>
  <c r="G147" i="13"/>
  <c r="F147" i="13"/>
  <c r="AB146" i="13"/>
  <c r="AA146" i="13"/>
  <c r="AC146" i="13" s="1"/>
  <c r="Y146" i="13"/>
  <c r="Y149" i="13" s="1"/>
  <c r="X146" i="13"/>
  <c r="V146" i="13"/>
  <c r="U146" i="13"/>
  <c r="S146" i="13"/>
  <c r="R146" i="13"/>
  <c r="T146" i="13" s="1"/>
  <c r="P146" i="13"/>
  <c r="O146" i="13"/>
  <c r="M146" i="13"/>
  <c r="L146" i="13"/>
  <c r="J146" i="13"/>
  <c r="I146" i="13"/>
  <c r="G146" i="13"/>
  <c r="F146" i="13"/>
  <c r="AB144" i="13"/>
  <c r="AA144" i="13"/>
  <c r="AC144" i="13" s="1"/>
  <c r="Y144" i="13"/>
  <c r="X144" i="13"/>
  <c r="V144" i="13"/>
  <c r="U144" i="13"/>
  <c r="S144" i="13"/>
  <c r="R144" i="13"/>
  <c r="T144" i="13" s="1"/>
  <c r="P144" i="13"/>
  <c r="O144" i="13"/>
  <c r="M144" i="13"/>
  <c r="L144" i="13"/>
  <c r="J144" i="13"/>
  <c r="I144" i="13"/>
  <c r="G144" i="13"/>
  <c r="F144" i="13"/>
  <c r="AB143" i="13"/>
  <c r="AA143" i="13"/>
  <c r="Y143" i="13"/>
  <c r="X143" i="13"/>
  <c r="V143" i="13"/>
  <c r="U143" i="13"/>
  <c r="S143" i="13"/>
  <c r="R143" i="13"/>
  <c r="P143" i="13"/>
  <c r="O143" i="13"/>
  <c r="M143" i="13"/>
  <c r="L143" i="13"/>
  <c r="J143" i="13"/>
  <c r="I143" i="13"/>
  <c r="G143" i="13"/>
  <c r="F143" i="13"/>
  <c r="AB142" i="13"/>
  <c r="AA142" i="13"/>
  <c r="Y142" i="13"/>
  <c r="X142" i="13"/>
  <c r="V142" i="13"/>
  <c r="U142" i="13"/>
  <c r="S142" i="13"/>
  <c r="R142" i="13"/>
  <c r="T142" i="13" s="1"/>
  <c r="P142" i="13"/>
  <c r="O142" i="13"/>
  <c r="M142" i="13"/>
  <c r="L142" i="13"/>
  <c r="J142" i="13"/>
  <c r="I142" i="13"/>
  <c r="G142" i="13"/>
  <c r="F142" i="13"/>
  <c r="AB140" i="13"/>
  <c r="AA140" i="13"/>
  <c r="Y140" i="13"/>
  <c r="X140" i="13"/>
  <c r="Z140" i="13" s="1"/>
  <c r="V140" i="13"/>
  <c r="U140" i="13"/>
  <c r="S140" i="13"/>
  <c r="R140" i="13"/>
  <c r="P140" i="13"/>
  <c r="O140" i="13"/>
  <c r="M140" i="13"/>
  <c r="L140" i="13"/>
  <c r="J140" i="13"/>
  <c r="I140" i="13"/>
  <c r="K140" i="13" s="1"/>
  <c r="G140" i="13"/>
  <c r="F140" i="13"/>
  <c r="AB139" i="13"/>
  <c r="AA139" i="13"/>
  <c r="Y139" i="13"/>
  <c r="X139" i="13"/>
  <c r="V139" i="13"/>
  <c r="U139" i="13"/>
  <c r="S139" i="13"/>
  <c r="R139" i="13"/>
  <c r="P139" i="13"/>
  <c r="O139" i="13"/>
  <c r="M139" i="13"/>
  <c r="L139" i="13"/>
  <c r="J139" i="13"/>
  <c r="I139" i="13"/>
  <c r="G139" i="13"/>
  <c r="F139" i="13"/>
  <c r="AB138" i="13"/>
  <c r="AA138" i="13"/>
  <c r="Y138" i="13"/>
  <c r="X138" i="13"/>
  <c r="V138" i="13"/>
  <c r="U138" i="13"/>
  <c r="S138" i="13"/>
  <c r="R138" i="13"/>
  <c r="P138" i="13"/>
  <c r="O138" i="13"/>
  <c r="M138" i="13"/>
  <c r="L138" i="13"/>
  <c r="J138" i="13"/>
  <c r="I138" i="13"/>
  <c r="G138" i="13"/>
  <c r="F138" i="13"/>
  <c r="AB136" i="13"/>
  <c r="AA136" i="13"/>
  <c r="Y136" i="13"/>
  <c r="X136" i="13"/>
  <c r="V136" i="13"/>
  <c r="U136" i="13"/>
  <c r="S136" i="13"/>
  <c r="R136" i="13"/>
  <c r="P136" i="13"/>
  <c r="O136" i="13"/>
  <c r="M136" i="13"/>
  <c r="L136" i="13"/>
  <c r="J136" i="13"/>
  <c r="I136" i="13"/>
  <c r="G136" i="13"/>
  <c r="F136" i="13"/>
  <c r="AB135" i="13"/>
  <c r="AA135" i="13"/>
  <c r="Y135" i="13"/>
  <c r="X135" i="13"/>
  <c r="V135" i="13"/>
  <c r="U135" i="13"/>
  <c r="S135" i="13"/>
  <c r="R135" i="13"/>
  <c r="P135" i="13"/>
  <c r="O135" i="13"/>
  <c r="M135" i="13"/>
  <c r="L135" i="13"/>
  <c r="J135" i="13"/>
  <c r="I135" i="13"/>
  <c r="G135" i="13"/>
  <c r="F135" i="13"/>
  <c r="AB134" i="13"/>
  <c r="AA134" i="13"/>
  <c r="Y134" i="13"/>
  <c r="X134" i="13"/>
  <c r="V134" i="13"/>
  <c r="U134" i="13"/>
  <c r="S134" i="13"/>
  <c r="R134" i="13"/>
  <c r="P134" i="13"/>
  <c r="O134" i="13"/>
  <c r="M134" i="13"/>
  <c r="L134" i="13"/>
  <c r="J134" i="13"/>
  <c r="I134" i="13"/>
  <c r="G134" i="13"/>
  <c r="F134" i="13"/>
  <c r="AB132" i="13"/>
  <c r="AA132" i="13"/>
  <c r="Y132" i="13"/>
  <c r="X132" i="13"/>
  <c r="V132" i="13"/>
  <c r="U132" i="13"/>
  <c r="S132" i="13"/>
  <c r="R132" i="13"/>
  <c r="P132" i="13"/>
  <c r="O132" i="13"/>
  <c r="M132" i="13"/>
  <c r="L132" i="13"/>
  <c r="J132" i="13"/>
  <c r="I132" i="13"/>
  <c r="G132" i="13"/>
  <c r="F132" i="13"/>
  <c r="AB131" i="13"/>
  <c r="AA131" i="13"/>
  <c r="Y131" i="13"/>
  <c r="X131" i="13"/>
  <c r="V131" i="13"/>
  <c r="U131" i="13"/>
  <c r="S131" i="13"/>
  <c r="R131" i="13"/>
  <c r="P131" i="13"/>
  <c r="O131" i="13"/>
  <c r="M131" i="13"/>
  <c r="L131" i="13"/>
  <c r="J131" i="13"/>
  <c r="I131" i="13"/>
  <c r="G131" i="13"/>
  <c r="F131" i="13"/>
  <c r="AB130" i="13"/>
  <c r="AA130" i="13"/>
  <c r="Y130" i="13"/>
  <c r="X130" i="13"/>
  <c r="V130" i="13"/>
  <c r="U130" i="13"/>
  <c r="S130" i="13"/>
  <c r="R130" i="13"/>
  <c r="P130" i="13"/>
  <c r="O130" i="13"/>
  <c r="M130" i="13"/>
  <c r="L130" i="13"/>
  <c r="J130" i="13"/>
  <c r="I130" i="13"/>
  <c r="G130" i="13"/>
  <c r="F130" i="13"/>
  <c r="AB128" i="13"/>
  <c r="AA128" i="13"/>
  <c r="Y128" i="13"/>
  <c r="X128" i="13"/>
  <c r="Z128" i="13" s="1"/>
  <c r="V128" i="13"/>
  <c r="U128" i="13"/>
  <c r="S128" i="13"/>
  <c r="R128" i="13"/>
  <c r="P128" i="13"/>
  <c r="O128" i="13"/>
  <c r="Q128" i="13" s="1"/>
  <c r="M128" i="13"/>
  <c r="L128" i="13"/>
  <c r="J128" i="13"/>
  <c r="I128" i="13"/>
  <c r="G128" i="13"/>
  <c r="F128" i="13"/>
  <c r="H128" i="13" s="1"/>
  <c r="AB127" i="13"/>
  <c r="AA127" i="13"/>
  <c r="Y127" i="13"/>
  <c r="X127" i="13"/>
  <c r="V127" i="13"/>
  <c r="U127" i="13"/>
  <c r="S127" i="13"/>
  <c r="R127" i="13"/>
  <c r="P127" i="13"/>
  <c r="O127" i="13"/>
  <c r="M127" i="13"/>
  <c r="L127" i="13"/>
  <c r="J127" i="13"/>
  <c r="I127" i="13"/>
  <c r="G127" i="13"/>
  <c r="F127" i="13"/>
  <c r="AB126" i="13"/>
  <c r="AA126" i="13"/>
  <c r="Y126" i="13"/>
  <c r="X126" i="13"/>
  <c r="V126" i="13"/>
  <c r="U126" i="13"/>
  <c r="S126" i="13"/>
  <c r="R126" i="13"/>
  <c r="P126" i="13"/>
  <c r="O126" i="13"/>
  <c r="M126" i="13"/>
  <c r="L126" i="13"/>
  <c r="J126" i="13"/>
  <c r="I126" i="13"/>
  <c r="G126" i="13"/>
  <c r="F126" i="13"/>
  <c r="AB124" i="13"/>
  <c r="AA124" i="13"/>
  <c r="Y124" i="13"/>
  <c r="X124" i="13"/>
  <c r="Z124" i="13" s="1"/>
  <c r="V124" i="13"/>
  <c r="U124" i="13"/>
  <c r="S124" i="13"/>
  <c r="R124" i="13"/>
  <c r="T124" i="13" s="1"/>
  <c r="P124" i="13"/>
  <c r="O124" i="13"/>
  <c r="Q124" i="13" s="1"/>
  <c r="M124" i="13"/>
  <c r="L124" i="13"/>
  <c r="J124" i="13"/>
  <c r="I124" i="13"/>
  <c r="G124" i="13"/>
  <c r="F124" i="13"/>
  <c r="H124" i="13" s="1"/>
  <c r="AB123" i="13"/>
  <c r="AA123" i="13"/>
  <c r="Y123" i="13"/>
  <c r="X123" i="13"/>
  <c r="V123" i="13"/>
  <c r="U123" i="13"/>
  <c r="W123" i="13" s="1"/>
  <c r="S123" i="13"/>
  <c r="R123" i="13"/>
  <c r="P123" i="13"/>
  <c r="O123" i="13"/>
  <c r="M123" i="13"/>
  <c r="L123" i="13"/>
  <c r="J123" i="13"/>
  <c r="I123" i="13"/>
  <c r="G123" i="13"/>
  <c r="F123" i="13"/>
  <c r="AB122" i="13"/>
  <c r="AA122" i="13"/>
  <c r="Y122" i="13"/>
  <c r="X122" i="13"/>
  <c r="V122" i="13"/>
  <c r="U122" i="13"/>
  <c r="S122" i="13"/>
  <c r="R122" i="13"/>
  <c r="P122" i="13"/>
  <c r="O122" i="13"/>
  <c r="M122" i="13"/>
  <c r="L122" i="13"/>
  <c r="N122" i="13" s="1"/>
  <c r="J122" i="13"/>
  <c r="I122" i="13"/>
  <c r="G122" i="13"/>
  <c r="G125" i="13" s="1"/>
  <c r="F122" i="13"/>
  <c r="AB120" i="13"/>
  <c r="AA120" i="13"/>
  <c r="Y120" i="13"/>
  <c r="X120" i="13"/>
  <c r="V120" i="13"/>
  <c r="U120" i="13"/>
  <c r="S120" i="13"/>
  <c r="R120" i="13"/>
  <c r="P120" i="13"/>
  <c r="O120" i="13"/>
  <c r="M120" i="13"/>
  <c r="L120" i="13"/>
  <c r="J120" i="13"/>
  <c r="I120" i="13"/>
  <c r="G120" i="13"/>
  <c r="F120" i="13"/>
  <c r="AB119" i="13"/>
  <c r="AA119" i="13"/>
  <c r="Y119" i="13"/>
  <c r="X119" i="13"/>
  <c r="V119" i="13"/>
  <c r="U119" i="13"/>
  <c r="S119" i="13"/>
  <c r="R119" i="13"/>
  <c r="P119" i="13"/>
  <c r="O119" i="13"/>
  <c r="M119" i="13"/>
  <c r="L119" i="13"/>
  <c r="J119" i="13"/>
  <c r="I119" i="13"/>
  <c r="G119" i="13"/>
  <c r="F119" i="13"/>
  <c r="AB118" i="13"/>
  <c r="AA118" i="13"/>
  <c r="AA121" i="13" s="1"/>
  <c r="Y118" i="13"/>
  <c r="X118" i="13"/>
  <c r="V118" i="13"/>
  <c r="U118" i="13"/>
  <c r="S118" i="13"/>
  <c r="R118" i="13"/>
  <c r="P118" i="13"/>
  <c r="O118" i="13"/>
  <c r="M118" i="13"/>
  <c r="L118" i="13"/>
  <c r="N118" i="13" s="1"/>
  <c r="J118" i="13"/>
  <c r="I118" i="13"/>
  <c r="I121" i="13" s="1"/>
  <c r="G118" i="13"/>
  <c r="F118" i="13"/>
  <c r="AB116" i="13"/>
  <c r="AA116" i="13"/>
  <c r="AC116" i="13" s="1"/>
  <c r="Y116" i="13"/>
  <c r="X116" i="13"/>
  <c r="V116" i="13"/>
  <c r="U116" i="13"/>
  <c r="S116" i="13"/>
  <c r="R116" i="13"/>
  <c r="T116" i="13" s="1"/>
  <c r="P116" i="13"/>
  <c r="O116" i="13"/>
  <c r="M116" i="13"/>
  <c r="L116" i="13"/>
  <c r="J116" i="13"/>
  <c r="I116" i="13"/>
  <c r="G116" i="13"/>
  <c r="F116" i="13"/>
  <c r="AB115" i="13"/>
  <c r="AA115" i="13"/>
  <c r="Y115" i="13"/>
  <c r="X115" i="13"/>
  <c r="Z115" i="13" s="1"/>
  <c r="V115" i="13"/>
  <c r="U115" i="13"/>
  <c r="S115" i="13"/>
  <c r="R115" i="13"/>
  <c r="P115" i="13"/>
  <c r="O115" i="13"/>
  <c r="Q115" i="13" s="1"/>
  <c r="M115" i="13"/>
  <c r="L115" i="13"/>
  <c r="J115" i="13"/>
  <c r="I115" i="13"/>
  <c r="G115" i="13"/>
  <c r="F115" i="13"/>
  <c r="AB114" i="13"/>
  <c r="AA114" i="13"/>
  <c r="Y114" i="13"/>
  <c r="X114" i="13"/>
  <c r="V114" i="13"/>
  <c r="U114" i="13"/>
  <c r="S114" i="13"/>
  <c r="R114" i="13"/>
  <c r="P114" i="13"/>
  <c r="O114" i="13"/>
  <c r="M114" i="13"/>
  <c r="L114" i="13"/>
  <c r="J114" i="13"/>
  <c r="I114" i="13"/>
  <c r="G114" i="13"/>
  <c r="F114" i="13"/>
  <c r="AB112" i="13"/>
  <c r="AA112" i="13"/>
  <c r="Y112" i="13"/>
  <c r="X112" i="13"/>
  <c r="V112" i="13"/>
  <c r="U112" i="13"/>
  <c r="S112" i="13"/>
  <c r="R112" i="13"/>
  <c r="P112" i="13"/>
  <c r="O112" i="13"/>
  <c r="Q112" i="13" s="1"/>
  <c r="M112" i="13"/>
  <c r="L112" i="13"/>
  <c r="J112" i="13"/>
  <c r="I112" i="13"/>
  <c r="G112" i="13"/>
  <c r="F112" i="13"/>
  <c r="AB111" i="13"/>
  <c r="AA111" i="13"/>
  <c r="Y111" i="13"/>
  <c r="X111" i="13"/>
  <c r="Z111" i="13" s="1"/>
  <c r="V111" i="13"/>
  <c r="U111" i="13"/>
  <c r="W111" i="13" s="1"/>
  <c r="S111" i="13"/>
  <c r="R111" i="13"/>
  <c r="P111" i="13"/>
  <c r="O111" i="13"/>
  <c r="M111" i="13"/>
  <c r="L111" i="13"/>
  <c r="N111" i="13" s="1"/>
  <c r="J111" i="13"/>
  <c r="I111" i="13"/>
  <c r="G111" i="13"/>
  <c r="F111" i="13"/>
  <c r="AB110" i="13"/>
  <c r="AA110" i="13"/>
  <c r="AC110" i="13" s="1"/>
  <c r="Y110" i="13"/>
  <c r="X110" i="13"/>
  <c r="V110" i="13"/>
  <c r="U110" i="13"/>
  <c r="S110" i="13"/>
  <c r="R110" i="13"/>
  <c r="P110" i="13"/>
  <c r="O110" i="13"/>
  <c r="M110" i="13"/>
  <c r="L110" i="13"/>
  <c r="J110" i="13"/>
  <c r="I110" i="13"/>
  <c r="G110" i="13"/>
  <c r="F110" i="13"/>
  <c r="AB108" i="13"/>
  <c r="AA108" i="13"/>
  <c r="Y108" i="13"/>
  <c r="X108" i="13"/>
  <c r="V108" i="13"/>
  <c r="U108" i="13"/>
  <c r="S108" i="13"/>
  <c r="R108" i="13"/>
  <c r="P108" i="13"/>
  <c r="O108" i="13"/>
  <c r="M108" i="13"/>
  <c r="L108" i="13"/>
  <c r="J108" i="13"/>
  <c r="I108" i="13"/>
  <c r="G108" i="13"/>
  <c r="F108" i="13"/>
  <c r="AB107" i="13"/>
  <c r="AA107" i="13"/>
  <c r="Y107" i="13"/>
  <c r="X107" i="13"/>
  <c r="V107" i="13"/>
  <c r="U107" i="13"/>
  <c r="S107" i="13"/>
  <c r="R107" i="13"/>
  <c r="P107" i="13"/>
  <c r="O107" i="13"/>
  <c r="M107" i="13"/>
  <c r="L107" i="13"/>
  <c r="J107" i="13"/>
  <c r="I107" i="13"/>
  <c r="G107" i="13"/>
  <c r="F107" i="13"/>
  <c r="AB106" i="13"/>
  <c r="AA106" i="13"/>
  <c r="Y106" i="13"/>
  <c r="X106" i="13"/>
  <c r="V106" i="13"/>
  <c r="U106" i="13"/>
  <c r="S106" i="13"/>
  <c r="R106" i="13"/>
  <c r="P106" i="13"/>
  <c r="O106" i="13"/>
  <c r="M106" i="13"/>
  <c r="L106" i="13"/>
  <c r="J106" i="13"/>
  <c r="I106" i="13"/>
  <c r="G106" i="13"/>
  <c r="F106" i="13"/>
  <c r="AB104" i="13"/>
  <c r="AA104" i="13"/>
  <c r="Y104" i="13"/>
  <c r="X104" i="13"/>
  <c r="V104" i="13"/>
  <c r="U104" i="13"/>
  <c r="S104" i="13"/>
  <c r="R104" i="13"/>
  <c r="P104" i="13"/>
  <c r="O104" i="13"/>
  <c r="M104" i="13"/>
  <c r="L104" i="13"/>
  <c r="J104" i="13"/>
  <c r="I104" i="13"/>
  <c r="G104" i="13"/>
  <c r="F104" i="13"/>
  <c r="AB103" i="13"/>
  <c r="AA103" i="13"/>
  <c r="Y103" i="13"/>
  <c r="X103" i="13"/>
  <c r="V103" i="13"/>
  <c r="U103" i="13"/>
  <c r="W103" i="13" s="1"/>
  <c r="S103" i="13"/>
  <c r="R103" i="13"/>
  <c r="P103" i="13"/>
  <c r="O103" i="13"/>
  <c r="M103" i="13"/>
  <c r="L103" i="13"/>
  <c r="J103" i="13"/>
  <c r="I103" i="13"/>
  <c r="G103" i="13"/>
  <c r="F103" i="13"/>
  <c r="AB102" i="13"/>
  <c r="AA102" i="13"/>
  <c r="Y102" i="13"/>
  <c r="X102" i="13"/>
  <c r="V102" i="13"/>
  <c r="U102" i="13"/>
  <c r="S102" i="13"/>
  <c r="R102" i="13"/>
  <c r="T102" i="13" s="1"/>
  <c r="P102" i="13"/>
  <c r="O102" i="13"/>
  <c r="M102" i="13"/>
  <c r="L102" i="13"/>
  <c r="J102" i="13"/>
  <c r="I102" i="13"/>
  <c r="G102" i="13"/>
  <c r="F102" i="13"/>
  <c r="AB100" i="13"/>
  <c r="AA100" i="13"/>
  <c r="Y100" i="13"/>
  <c r="X100" i="13"/>
  <c r="Z100" i="13" s="1"/>
  <c r="V100" i="13"/>
  <c r="U100" i="13"/>
  <c r="S100" i="13"/>
  <c r="R100" i="13"/>
  <c r="P100" i="13"/>
  <c r="O100" i="13"/>
  <c r="M100" i="13"/>
  <c r="L100" i="13"/>
  <c r="J100" i="13"/>
  <c r="I100" i="13"/>
  <c r="K100" i="13" s="1"/>
  <c r="G100" i="13"/>
  <c r="F100" i="13"/>
  <c r="AB99" i="13"/>
  <c r="AA99" i="13"/>
  <c r="Y99" i="13"/>
  <c r="X99" i="13"/>
  <c r="V99" i="13"/>
  <c r="U99" i="13"/>
  <c r="S99" i="13"/>
  <c r="R99" i="13"/>
  <c r="P99" i="13"/>
  <c r="O99" i="13"/>
  <c r="M99" i="13"/>
  <c r="L99" i="13"/>
  <c r="J99" i="13"/>
  <c r="I99" i="13"/>
  <c r="G99" i="13"/>
  <c r="F99" i="13"/>
  <c r="AB98" i="13"/>
  <c r="AA98" i="13"/>
  <c r="Y98" i="13"/>
  <c r="X98" i="13"/>
  <c r="V98" i="13"/>
  <c r="U98" i="13"/>
  <c r="S98" i="13"/>
  <c r="R98" i="13"/>
  <c r="P98" i="13"/>
  <c r="O98" i="13"/>
  <c r="M98" i="13"/>
  <c r="L98" i="13"/>
  <c r="J98" i="13"/>
  <c r="I98" i="13"/>
  <c r="G98" i="13"/>
  <c r="F98" i="13"/>
  <c r="AB96" i="13"/>
  <c r="AA96" i="13"/>
  <c r="Y96" i="13"/>
  <c r="X96" i="13"/>
  <c r="Z96" i="13" s="1"/>
  <c r="V96" i="13"/>
  <c r="U96" i="13"/>
  <c r="S96" i="13"/>
  <c r="R96" i="13"/>
  <c r="T96" i="13" s="1"/>
  <c r="P96" i="13"/>
  <c r="O96" i="13"/>
  <c r="M96" i="13"/>
  <c r="L96" i="13"/>
  <c r="J96" i="13"/>
  <c r="I96" i="13"/>
  <c r="K96" i="13" s="1"/>
  <c r="G96" i="13"/>
  <c r="F96" i="13"/>
  <c r="H96" i="13" s="1"/>
  <c r="AB95" i="13"/>
  <c r="AA95" i="13"/>
  <c r="Y95" i="13"/>
  <c r="X95" i="13"/>
  <c r="V95" i="13"/>
  <c r="U95" i="13"/>
  <c r="S95" i="13"/>
  <c r="R95" i="13"/>
  <c r="P95" i="13"/>
  <c r="O95" i="13"/>
  <c r="Q95" i="13" s="1"/>
  <c r="M95" i="13"/>
  <c r="L95" i="13"/>
  <c r="N95" i="13" s="1"/>
  <c r="J95" i="13"/>
  <c r="I95" i="13"/>
  <c r="G95" i="13"/>
  <c r="F95" i="13"/>
  <c r="H95" i="13" s="1"/>
  <c r="AB94" i="13"/>
  <c r="AA94" i="13"/>
  <c r="Y94" i="13"/>
  <c r="X94" i="13"/>
  <c r="V94" i="13"/>
  <c r="U94" i="13"/>
  <c r="S94" i="13"/>
  <c r="R94" i="13"/>
  <c r="P94" i="13"/>
  <c r="O94" i="13"/>
  <c r="M94" i="13"/>
  <c r="L94" i="13"/>
  <c r="J94" i="13"/>
  <c r="I94" i="13"/>
  <c r="G94" i="13"/>
  <c r="F94" i="13"/>
  <c r="AB92" i="13"/>
  <c r="AA92" i="13"/>
  <c r="Y92" i="13"/>
  <c r="X92" i="13"/>
  <c r="V92" i="13"/>
  <c r="U92" i="13"/>
  <c r="S92" i="13"/>
  <c r="R92" i="13"/>
  <c r="P92" i="13"/>
  <c r="O92" i="13"/>
  <c r="M92" i="13"/>
  <c r="L92" i="13"/>
  <c r="J92" i="13"/>
  <c r="I92" i="13"/>
  <c r="G92" i="13"/>
  <c r="F92" i="13"/>
  <c r="AB91" i="13"/>
  <c r="AA91" i="13"/>
  <c r="Y91" i="13"/>
  <c r="X91" i="13"/>
  <c r="V91" i="13"/>
  <c r="U91" i="13"/>
  <c r="S91" i="13"/>
  <c r="R91" i="13"/>
  <c r="P91" i="13"/>
  <c r="O91" i="13"/>
  <c r="M91" i="13"/>
  <c r="L91" i="13"/>
  <c r="J91" i="13"/>
  <c r="I91" i="13"/>
  <c r="G91" i="13"/>
  <c r="F91" i="13"/>
  <c r="AB90" i="13"/>
  <c r="AA90" i="13"/>
  <c r="Y90" i="13"/>
  <c r="X90" i="13"/>
  <c r="V90" i="13"/>
  <c r="U90" i="13"/>
  <c r="S90" i="13"/>
  <c r="R90" i="13"/>
  <c r="P90" i="13"/>
  <c r="O90" i="13"/>
  <c r="M90" i="13"/>
  <c r="L90" i="13"/>
  <c r="J90" i="13"/>
  <c r="I90" i="13"/>
  <c r="G90" i="13"/>
  <c r="F90" i="13"/>
  <c r="AB88" i="13"/>
  <c r="AA88" i="13"/>
  <c r="Y88" i="13"/>
  <c r="X88" i="13"/>
  <c r="V88" i="13"/>
  <c r="U88" i="13"/>
  <c r="S88" i="13"/>
  <c r="R88" i="13"/>
  <c r="P88" i="13"/>
  <c r="O88" i="13"/>
  <c r="M88" i="13"/>
  <c r="L88" i="13"/>
  <c r="J88" i="13"/>
  <c r="I88" i="13"/>
  <c r="G88" i="13"/>
  <c r="F88" i="13"/>
  <c r="AB87" i="13"/>
  <c r="AA87" i="13"/>
  <c r="Y87" i="13"/>
  <c r="X87" i="13"/>
  <c r="V87" i="13"/>
  <c r="U87" i="13"/>
  <c r="S87" i="13"/>
  <c r="R87" i="13"/>
  <c r="P87" i="13"/>
  <c r="O87" i="13"/>
  <c r="M87" i="13"/>
  <c r="L87" i="13"/>
  <c r="J87" i="13"/>
  <c r="I87" i="13"/>
  <c r="G87" i="13"/>
  <c r="F87" i="13"/>
  <c r="AB86" i="13"/>
  <c r="AA86" i="13"/>
  <c r="Y86" i="13"/>
  <c r="X86" i="13"/>
  <c r="V86" i="13"/>
  <c r="U86" i="13"/>
  <c r="S86" i="13"/>
  <c r="R86" i="13"/>
  <c r="P86" i="13"/>
  <c r="O86" i="13"/>
  <c r="M86" i="13"/>
  <c r="L86" i="13"/>
  <c r="J86" i="13"/>
  <c r="I86" i="13"/>
  <c r="G86" i="13"/>
  <c r="F86" i="13"/>
  <c r="AB84" i="13"/>
  <c r="AA84" i="13"/>
  <c r="Y84" i="13"/>
  <c r="X84" i="13"/>
  <c r="V84" i="13"/>
  <c r="U84" i="13"/>
  <c r="S84" i="13"/>
  <c r="R84" i="13"/>
  <c r="P84" i="13"/>
  <c r="O84" i="13"/>
  <c r="M84" i="13"/>
  <c r="L84" i="13"/>
  <c r="J84" i="13"/>
  <c r="I84" i="13"/>
  <c r="G84" i="13"/>
  <c r="F84" i="13"/>
  <c r="AB83" i="13"/>
  <c r="AA83" i="13"/>
  <c r="Y83" i="13"/>
  <c r="X83" i="13"/>
  <c r="V83" i="13"/>
  <c r="U83" i="13"/>
  <c r="S83" i="13"/>
  <c r="R83" i="13"/>
  <c r="P83" i="13"/>
  <c r="O83" i="13"/>
  <c r="M83" i="13"/>
  <c r="L83" i="13"/>
  <c r="J83" i="13"/>
  <c r="I83" i="13"/>
  <c r="G83" i="13"/>
  <c r="F83" i="13"/>
  <c r="AB82" i="13"/>
  <c r="AA82" i="13"/>
  <c r="Y82" i="13"/>
  <c r="X82" i="13"/>
  <c r="V82" i="13"/>
  <c r="U82" i="13"/>
  <c r="S82" i="13"/>
  <c r="R82" i="13"/>
  <c r="P82" i="13"/>
  <c r="O82" i="13"/>
  <c r="M82" i="13"/>
  <c r="L82" i="13"/>
  <c r="J82" i="13"/>
  <c r="I82" i="13"/>
  <c r="G82" i="13"/>
  <c r="F82" i="13"/>
  <c r="AB80" i="13"/>
  <c r="AA80" i="13"/>
  <c r="Y80" i="13"/>
  <c r="X80" i="13"/>
  <c r="Z80" i="13" s="1"/>
  <c r="V80" i="13"/>
  <c r="U80" i="13"/>
  <c r="S80" i="13"/>
  <c r="R80" i="13"/>
  <c r="P80" i="13"/>
  <c r="O80" i="13"/>
  <c r="Q80" i="13" s="1"/>
  <c r="M80" i="13"/>
  <c r="L80" i="13"/>
  <c r="J80" i="13"/>
  <c r="I80" i="13"/>
  <c r="G80" i="13"/>
  <c r="F80" i="13"/>
  <c r="H80" i="13" s="1"/>
  <c r="AB79" i="13"/>
  <c r="AA79" i="13"/>
  <c r="Y79" i="13"/>
  <c r="X79" i="13"/>
  <c r="V79" i="13"/>
  <c r="U79" i="13"/>
  <c r="S79" i="13"/>
  <c r="R79" i="13"/>
  <c r="P79" i="13"/>
  <c r="O79" i="13"/>
  <c r="M79" i="13"/>
  <c r="L79" i="13"/>
  <c r="J79" i="13"/>
  <c r="I79" i="13"/>
  <c r="G79" i="13"/>
  <c r="F79" i="13"/>
  <c r="AB78" i="13"/>
  <c r="AA78" i="13"/>
  <c r="Y78" i="13"/>
  <c r="X78" i="13"/>
  <c r="V78" i="13"/>
  <c r="U78" i="13"/>
  <c r="S78" i="13"/>
  <c r="R78" i="13"/>
  <c r="P78" i="13"/>
  <c r="O78" i="13"/>
  <c r="M78" i="13"/>
  <c r="L78" i="13"/>
  <c r="N78" i="13" s="1"/>
  <c r="J78" i="13"/>
  <c r="I78" i="13"/>
  <c r="I81" i="13" s="1"/>
  <c r="G78" i="13"/>
  <c r="F78" i="13"/>
  <c r="AB76" i="13"/>
  <c r="AA76" i="13"/>
  <c r="Y76" i="13"/>
  <c r="X76" i="13"/>
  <c r="V76" i="13"/>
  <c r="U76" i="13"/>
  <c r="S76" i="13"/>
  <c r="R76" i="13"/>
  <c r="P76" i="13"/>
  <c r="O76" i="13"/>
  <c r="Q76" i="13" s="1"/>
  <c r="M76" i="13"/>
  <c r="L76" i="13"/>
  <c r="J76" i="13"/>
  <c r="I76" i="13"/>
  <c r="K76" i="13" s="1"/>
  <c r="G76" i="13"/>
  <c r="F76" i="13"/>
  <c r="AB75" i="13"/>
  <c r="AA75" i="13"/>
  <c r="Y75" i="13"/>
  <c r="X75" i="13"/>
  <c r="Z75" i="13" s="1"/>
  <c r="V75" i="13"/>
  <c r="U75" i="13"/>
  <c r="S75" i="13"/>
  <c r="R75" i="13"/>
  <c r="P75" i="13"/>
  <c r="O75" i="13"/>
  <c r="M75" i="13"/>
  <c r="L75" i="13"/>
  <c r="J75" i="13"/>
  <c r="I75" i="13"/>
  <c r="G75" i="13"/>
  <c r="F75" i="13"/>
  <c r="AB74" i="13"/>
  <c r="AA74" i="13"/>
  <c r="Y74" i="13"/>
  <c r="X74" i="13"/>
  <c r="V74" i="13"/>
  <c r="U74" i="13"/>
  <c r="W74" i="13" s="1"/>
  <c r="S74" i="13"/>
  <c r="R74" i="13"/>
  <c r="P74" i="13"/>
  <c r="O74" i="13"/>
  <c r="M74" i="13"/>
  <c r="L74" i="13"/>
  <c r="J74" i="13"/>
  <c r="I74" i="13"/>
  <c r="G74" i="13"/>
  <c r="F74" i="13"/>
  <c r="AB72" i="13"/>
  <c r="AA72" i="13"/>
  <c r="Y72" i="13"/>
  <c r="X72" i="13"/>
  <c r="V72" i="13"/>
  <c r="U72" i="13"/>
  <c r="S72" i="13"/>
  <c r="R72" i="13"/>
  <c r="P72" i="13"/>
  <c r="O72" i="13"/>
  <c r="M72" i="13"/>
  <c r="L72" i="13"/>
  <c r="J72" i="13"/>
  <c r="I72" i="13"/>
  <c r="G72" i="13"/>
  <c r="F72" i="13"/>
  <c r="AB71" i="13"/>
  <c r="AA71" i="13"/>
  <c r="Y71" i="13"/>
  <c r="X71" i="13"/>
  <c r="V71" i="13"/>
  <c r="U71" i="13"/>
  <c r="S71" i="13"/>
  <c r="R71" i="13"/>
  <c r="P71" i="13"/>
  <c r="O71" i="13"/>
  <c r="M71" i="13"/>
  <c r="L71" i="13"/>
  <c r="J71" i="13"/>
  <c r="I71" i="13"/>
  <c r="G71" i="13"/>
  <c r="F71" i="13"/>
  <c r="AB70" i="13"/>
  <c r="AA70" i="13"/>
  <c r="Y70" i="13"/>
  <c r="X70" i="13"/>
  <c r="V70" i="13"/>
  <c r="U70" i="13"/>
  <c r="S70" i="13"/>
  <c r="R70" i="13"/>
  <c r="P70" i="13"/>
  <c r="O70" i="13"/>
  <c r="M70" i="13"/>
  <c r="L70" i="13"/>
  <c r="J70" i="13"/>
  <c r="I70" i="13"/>
  <c r="G70" i="13"/>
  <c r="F70" i="13"/>
  <c r="AB68" i="13"/>
  <c r="AA68" i="13"/>
  <c r="Y68" i="13"/>
  <c r="X68" i="13"/>
  <c r="V68" i="13"/>
  <c r="U68" i="13"/>
  <c r="S68" i="13"/>
  <c r="R68" i="13"/>
  <c r="P68" i="13"/>
  <c r="O68" i="13"/>
  <c r="M68" i="13"/>
  <c r="L68" i="13"/>
  <c r="J68" i="13"/>
  <c r="I68" i="13"/>
  <c r="G68" i="13"/>
  <c r="F68" i="13"/>
  <c r="AB67" i="13"/>
  <c r="AA67" i="13"/>
  <c r="Y67" i="13"/>
  <c r="X67" i="13"/>
  <c r="V67" i="13"/>
  <c r="U67" i="13"/>
  <c r="S67" i="13"/>
  <c r="R67" i="13"/>
  <c r="P67" i="13"/>
  <c r="O67" i="13"/>
  <c r="M67" i="13"/>
  <c r="L67" i="13"/>
  <c r="J67" i="13"/>
  <c r="I67" i="13"/>
  <c r="G67" i="13"/>
  <c r="F67" i="13"/>
  <c r="AB66" i="13"/>
  <c r="AA66" i="13"/>
  <c r="Y66" i="13"/>
  <c r="X66" i="13"/>
  <c r="V66" i="13"/>
  <c r="U66" i="13"/>
  <c r="S66" i="13"/>
  <c r="R66" i="13"/>
  <c r="P66" i="13"/>
  <c r="O66" i="13"/>
  <c r="M66" i="13"/>
  <c r="L66" i="13"/>
  <c r="J66" i="13"/>
  <c r="I66" i="13"/>
  <c r="G66" i="13"/>
  <c r="F66" i="13"/>
  <c r="AB64" i="13"/>
  <c r="AA64" i="13"/>
  <c r="Y64" i="13"/>
  <c r="X64" i="13"/>
  <c r="V64" i="13"/>
  <c r="U64" i="13"/>
  <c r="S64" i="13"/>
  <c r="T64" i="13" s="1"/>
  <c r="R64" i="13"/>
  <c r="P64" i="13"/>
  <c r="O64" i="13"/>
  <c r="M64" i="13"/>
  <c r="L64" i="13"/>
  <c r="J64" i="13"/>
  <c r="I64" i="13"/>
  <c r="G64" i="13"/>
  <c r="F64" i="13"/>
  <c r="AB63" i="13"/>
  <c r="AA63" i="13"/>
  <c r="Y63" i="13"/>
  <c r="X63" i="13"/>
  <c r="V63" i="13"/>
  <c r="U63" i="13"/>
  <c r="S63" i="13"/>
  <c r="R63" i="13"/>
  <c r="P63" i="13"/>
  <c r="O63" i="13"/>
  <c r="M63" i="13"/>
  <c r="L63" i="13"/>
  <c r="J63" i="13"/>
  <c r="I63" i="13"/>
  <c r="G63" i="13"/>
  <c r="F63" i="13"/>
  <c r="AB62" i="13"/>
  <c r="AA62" i="13"/>
  <c r="Y62" i="13"/>
  <c r="X62" i="13"/>
  <c r="V62" i="13"/>
  <c r="U62" i="13"/>
  <c r="S62" i="13"/>
  <c r="R62" i="13"/>
  <c r="P62" i="13"/>
  <c r="O62" i="13"/>
  <c r="M62" i="13"/>
  <c r="L62" i="13"/>
  <c r="J62" i="13"/>
  <c r="I62" i="13"/>
  <c r="G62" i="13"/>
  <c r="F62" i="13"/>
  <c r="AB60" i="13"/>
  <c r="AA60" i="13"/>
  <c r="Y60" i="13"/>
  <c r="X60" i="13"/>
  <c r="V60" i="13"/>
  <c r="U60" i="13"/>
  <c r="S60" i="13"/>
  <c r="R60" i="13"/>
  <c r="P60" i="13"/>
  <c r="O60" i="13"/>
  <c r="M60" i="13"/>
  <c r="L60" i="13"/>
  <c r="J60" i="13"/>
  <c r="I60" i="13"/>
  <c r="G60" i="13"/>
  <c r="F60" i="13"/>
  <c r="AB59" i="13"/>
  <c r="AA59" i="13"/>
  <c r="Y59" i="13"/>
  <c r="X59" i="13"/>
  <c r="V59" i="13"/>
  <c r="U59" i="13"/>
  <c r="S59" i="13"/>
  <c r="R59" i="13"/>
  <c r="P59" i="13"/>
  <c r="O59" i="13"/>
  <c r="M59" i="13"/>
  <c r="L59" i="13"/>
  <c r="J59" i="13"/>
  <c r="I59" i="13"/>
  <c r="G59" i="13"/>
  <c r="F59" i="13"/>
  <c r="AB58" i="13"/>
  <c r="AA58" i="13"/>
  <c r="Y58" i="13"/>
  <c r="X58" i="13"/>
  <c r="V58" i="13"/>
  <c r="U58" i="13"/>
  <c r="S58" i="13"/>
  <c r="R58" i="13"/>
  <c r="P58" i="13"/>
  <c r="O58" i="13"/>
  <c r="M58" i="13"/>
  <c r="L58" i="13"/>
  <c r="J58" i="13"/>
  <c r="I58" i="13"/>
  <c r="G58" i="13"/>
  <c r="F58" i="13"/>
  <c r="AB56" i="13"/>
  <c r="AA56" i="13"/>
  <c r="Y56" i="13"/>
  <c r="X56" i="13"/>
  <c r="V56" i="13"/>
  <c r="U56" i="13"/>
  <c r="S56" i="13"/>
  <c r="R56" i="13"/>
  <c r="P56" i="13"/>
  <c r="O56" i="13"/>
  <c r="M56" i="13"/>
  <c r="L56" i="13"/>
  <c r="J56" i="13"/>
  <c r="I56" i="13"/>
  <c r="G56" i="13"/>
  <c r="F56" i="13"/>
  <c r="AB55" i="13"/>
  <c r="AA55" i="13"/>
  <c r="Y55" i="13"/>
  <c r="X55" i="13"/>
  <c r="V55" i="13"/>
  <c r="U55" i="13"/>
  <c r="S55" i="13"/>
  <c r="R55" i="13"/>
  <c r="P55" i="13"/>
  <c r="O55" i="13"/>
  <c r="M55" i="13"/>
  <c r="L55" i="13"/>
  <c r="J55" i="13"/>
  <c r="I55" i="13"/>
  <c r="G55" i="13"/>
  <c r="F55" i="13"/>
  <c r="AB54" i="13"/>
  <c r="AA54" i="13"/>
  <c r="Y54" i="13"/>
  <c r="X54" i="13"/>
  <c r="V54" i="13"/>
  <c r="U54" i="13"/>
  <c r="S54" i="13"/>
  <c r="R54" i="13"/>
  <c r="P54" i="13"/>
  <c r="O54" i="13"/>
  <c r="M54" i="13"/>
  <c r="L54" i="13"/>
  <c r="J54" i="13"/>
  <c r="I54" i="13"/>
  <c r="G54" i="13"/>
  <c r="F54" i="13"/>
  <c r="AB52" i="13"/>
  <c r="AA52" i="13"/>
  <c r="Y52" i="13"/>
  <c r="X52" i="13"/>
  <c r="V52" i="13"/>
  <c r="U52" i="13"/>
  <c r="S52" i="13"/>
  <c r="R52" i="13"/>
  <c r="P52" i="13"/>
  <c r="O52" i="13"/>
  <c r="M52" i="13"/>
  <c r="L52" i="13"/>
  <c r="J52" i="13"/>
  <c r="I52" i="13"/>
  <c r="G52" i="13"/>
  <c r="F52" i="13"/>
  <c r="AB51" i="13"/>
  <c r="AA51" i="13"/>
  <c r="Y51" i="13"/>
  <c r="X51" i="13"/>
  <c r="V51" i="13"/>
  <c r="U51" i="13"/>
  <c r="S51" i="13"/>
  <c r="R51" i="13"/>
  <c r="P51" i="13"/>
  <c r="O51" i="13"/>
  <c r="M51" i="13"/>
  <c r="L51" i="13"/>
  <c r="J51" i="13"/>
  <c r="I51" i="13"/>
  <c r="G51" i="13"/>
  <c r="F51" i="13"/>
  <c r="AB50" i="13"/>
  <c r="AA50" i="13"/>
  <c r="Y50" i="13"/>
  <c r="X50" i="13"/>
  <c r="V50" i="13"/>
  <c r="U50" i="13"/>
  <c r="S50" i="13"/>
  <c r="R50" i="13"/>
  <c r="P50" i="13"/>
  <c r="O50" i="13"/>
  <c r="M50" i="13"/>
  <c r="L50" i="13"/>
  <c r="J50" i="13"/>
  <c r="I50" i="13"/>
  <c r="G50" i="13"/>
  <c r="F50" i="13"/>
  <c r="AB48" i="13"/>
  <c r="AA48" i="13"/>
  <c r="AC48" i="13" s="1"/>
  <c r="Y48" i="13"/>
  <c r="X48" i="13"/>
  <c r="V48" i="13"/>
  <c r="U48" i="13"/>
  <c r="S48" i="13"/>
  <c r="R48" i="13"/>
  <c r="T48" i="13" s="1"/>
  <c r="P48" i="13"/>
  <c r="O48" i="13"/>
  <c r="M48" i="13"/>
  <c r="L48" i="13"/>
  <c r="J48" i="13"/>
  <c r="I48" i="13"/>
  <c r="G48" i="13"/>
  <c r="F48" i="13"/>
  <c r="AB47" i="13"/>
  <c r="AA47" i="13"/>
  <c r="Y47" i="13"/>
  <c r="X47" i="13"/>
  <c r="Z47" i="13" s="1"/>
  <c r="V47" i="13"/>
  <c r="U47" i="13"/>
  <c r="S47" i="13"/>
  <c r="R47" i="13"/>
  <c r="P47" i="13"/>
  <c r="O47" i="13"/>
  <c r="Q47" i="13" s="1"/>
  <c r="M47" i="13"/>
  <c r="L47" i="13"/>
  <c r="J47" i="13"/>
  <c r="I47" i="13"/>
  <c r="G47" i="13"/>
  <c r="F47" i="13"/>
  <c r="AB46" i="13"/>
  <c r="AA46" i="13"/>
  <c r="Y46" i="13"/>
  <c r="X46" i="13"/>
  <c r="V46" i="13"/>
  <c r="U46" i="13"/>
  <c r="S46" i="13"/>
  <c r="R46" i="13"/>
  <c r="P46" i="13"/>
  <c r="O46" i="13"/>
  <c r="M46" i="13"/>
  <c r="L46" i="13"/>
  <c r="N46" i="13" s="1"/>
  <c r="J46" i="13"/>
  <c r="I46" i="13"/>
  <c r="G46" i="13"/>
  <c r="F46" i="13"/>
  <c r="AB44" i="13"/>
  <c r="AA44" i="13"/>
  <c r="AC44" i="13" s="1"/>
  <c r="Y44" i="13"/>
  <c r="X44" i="13"/>
  <c r="V44" i="13"/>
  <c r="U44" i="13"/>
  <c r="S44" i="13"/>
  <c r="R44" i="13"/>
  <c r="T44" i="13" s="1"/>
  <c r="P44" i="13"/>
  <c r="O44" i="13"/>
  <c r="M44" i="13"/>
  <c r="L44" i="13"/>
  <c r="J44" i="13"/>
  <c r="I44" i="13"/>
  <c r="K44" i="13" s="1"/>
  <c r="G44" i="13"/>
  <c r="F44" i="13"/>
  <c r="AB43" i="13"/>
  <c r="AA43" i="13"/>
  <c r="Y43" i="13"/>
  <c r="X43" i="13"/>
  <c r="Z43" i="13" s="1"/>
  <c r="V43" i="13"/>
  <c r="U43" i="13"/>
  <c r="S43" i="13"/>
  <c r="R43" i="13"/>
  <c r="P43" i="13"/>
  <c r="O43" i="13"/>
  <c r="Q43" i="13" s="1"/>
  <c r="M43" i="13"/>
  <c r="L43" i="13"/>
  <c r="J43" i="13"/>
  <c r="I43" i="13"/>
  <c r="G43" i="13"/>
  <c r="F43" i="13"/>
  <c r="AB42" i="13"/>
  <c r="AA42" i="13"/>
  <c r="Y42" i="13"/>
  <c r="X42" i="13"/>
  <c r="V42" i="13"/>
  <c r="U42" i="13"/>
  <c r="S42" i="13"/>
  <c r="R42" i="13"/>
  <c r="P42" i="13"/>
  <c r="O42" i="13"/>
  <c r="M42" i="13"/>
  <c r="L42" i="13"/>
  <c r="N42" i="13" s="1"/>
  <c r="J42" i="13"/>
  <c r="I42" i="13"/>
  <c r="G42" i="13"/>
  <c r="F42" i="13"/>
  <c r="AB40" i="13"/>
  <c r="AA40" i="13"/>
  <c r="AC40" i="13" s="1"/>
  <c r="Y40" i="13"/>
  <c r="X40" i="13"/>
  <c r="V40" i="13"/>
  <c r="U40" i="13"/>
  <c r="S40" i="13"/>
  <c r="R40" i="13"/>
  <c r="T40" i="13" s="1"/>
  <c r="P40" i="13"/>
  <c r="O40" i="13"/>
  <c r="M40" i="13"/>
  <c r="L40" i="13"/>
  <c r="J40" i="13"/>
  <c r="I40" i="13"/>
  <c r="K40" i="13" s="1"/>
  <c r="G40" i="13"/>
  <c r="F40" i="13"/>
  <c r="AB39" i="13"/>
  <c r="AA39" i="13"/>
  <c r="Y39" i="13"/>
  <c r="X39" i="13"/>
  <c r="Z39" i="13" s="1"/>
  <c r="V39" i="13"/>
  <c r="U39" i="13"/>
  <c r="S39" i="13"/>
  <c r="R39" i="13"/>
  <c r="P39" i="13"/>
  <c r="O39" i="13"/>
  <c r="M39" i="13"/>
  <c r="L39" i="13"/>
  <c r="J39" i="13"/>
  <c r="I39" i="13"/>
  <c r="G39" i="13"/>
  <c r="F39" i="13"/>
  <c r="AB38" i="13"/>
  <c r="AA38" i="13"/>
  <c r="Y38" i="13"/>
  <c r="X38" i="13"/>
  <c r="V38" i="13"/>
  <c r="U38" i="13"/>
  <c r="S38" i="13"/>
  <c r="R38" i="13"/>
  <c r="P38" i="13"/>
  <c r="O38" i="13"/>
  <c r="M38" i="13"/>
  <c r="L38" i="13"/>
  <c r="J38" i="13"/>
  <c r="I38" i="13"/>
  <c r="G38" i="13"/>
  <c r="F38" i="13"/>
  <c r="AB36" i="13"/>
  <c r="AA36" i="13"/>
  <c r="AC36" i="13" s="1"/>
  <c r="Y36" i="13"/>
  <c r="X36" i="13"/>
  <c r="V36" i="13"/>
  <c r="U36" i="13"/>
  <c r="S36" i="13"/>
  <c r="R36" i="13"/>
  <c r="P36" i="13"/>
  <c r="O36" i="13"/>
  <c r="M36" i="13"/>
  <c r="L36" i="13"/>
  <c r="J36" i="13"/>
  <c r="I36" i="13"/>
  <c r="G36" i="13"/>
  <c r="F36" i="13"/>
  <c r="AB35" i="13"/>
  <c r="AA35" i="13"/>
  <c r="Y35" i="13"/>
  <c r="X35" i="13"/>
  <c r="V35" i="13"/>
  <c r="U35" i="13"/>
  <c r="S35" i="13"/>
  <c r="R35" i="13"/>
  <c r="P35" i="13"/>
  <c r="O35" i="13"/>
  <c r="M35" i="13"/>
  <c r="L35" i="13"/>
  <c r="J35" i="13"/>
  <c r="I35" i="13"/>
  <c r="G35" i="13"/>
  <c r="F35" i="13"/>
  <c r="AB34" i="13"/>
  <c r="AA34" i="13"/>
  <c r="Y34" i="13"/>
  <c r="Y37" i="13" s="1"/>
  <c r="X34" i="13"/>
  <c r="V34" i="13"/>
  <c r="U34" i="13"/>
  <c r="S34" i="13"/>
  <c r="R34" i="13"/>
  <c r="P34" i="13"/>
  <c r="O34" i="13"/>
  <c r="M34" i="13"/>
  <c r="L34" i="13"/>
  <c r="J34" i="13"/>
  <c r="I34" i="13"/>
  <c r="G34" i="13"/>
  <c r="F34" i="13"/>
  <c r="AB32" i="13"/>
  <c r="AA32" i="13"/>
  <c r="Y32" i="13"/>
  <c r="X32" i="13"/>
  <c r="V32" i="13"/>
  <c r="U32" i="13"/>
  <c r="S32" i="13"/>
  <c r="R32" i="13"/>
  <c r="P32" i="13"/>
  <c r="O32" i="13"/>
  <c r="Q32" i="13" s="1"/>
  <c r="M32" i="13"/>
  <c r="L32" i="13"/>
  <c r="J32" i="13"/>
  <c r="I32" i="13"/>
  <c r="G32" i="13"/>
  <c r="F32" i="13"/>
  <c r="H32" i="13" s="1"/>
  <c r="AB31" i="13"/>
  <c r="AA31" i="13"/>
  <c r="Y31" i="13"/>
  <c r="X31" i="13"/>
  <c r="V31" i="13"/>
  <c r="U31" i="13"/>
  <c r="W31" i="13" s="1"/>
  <c r="S31" i="13"/>
  <c r="R31" i="13"/>
  <c r="P31" i="13"/>
  <c r="O31" i="13"/>
  <c r="M31" i="13"/>
  <c r="L31" i="13"/>
  <c r="N31" i="13" s="1"/>
  <c r="J31" i="13"/>
  <c r="I31" i="13"/>
  <c r="G31" i="13"/>
  <c r="F31" i="13"/>
  <c r="AB30" i="13"/>
  <c r="AA30" i="13"/>
  <c r="Y30" i="13"/>
  <c r="Y33" i="13" s="1"/>
  <c r="X30" i="13"/>
  <c r="V30" i="13"/>
  <c r="U30" i="13"/>
  <c r="S30" i="13"/>
  <c r="R30" i="13"/>
  <c r="T30" i="13" s="1"/>
  <c r="P30" i="13"/>
  <c r="P33" i="13" s="1"/>
  <c r="O30" i="13"/>
  <c r="M30" i="13"/>
  <c r="L30" i="13"/>
  <c r="J30" i="13"/>
  <c r="I30" i="13"/>
  <c r="G30" i="13"/>
  <c r="G33" i="13" s="1"/>
  <c r="F30" i="13"/>
  <c r="AB28" i="13"/>
  <c r="AA28" i="13"/>
  <c r="Y28" i="13"/>
  <c r="X28" i="13"/>
  <c r="Z28" i="13" s="1"/>
  <c r="V28" i="13"/>
  <c r="U28" i="13"/>
  <c r="S28" i="13"/>
  <c r="R28" i="13"/>
  <c r="P28" i="13"/>
  <c r="O28" i="13"/>
  <c r="Q28" i="13" s="1"/>
  <c r="M28" i="13"/>
  <c r="L28" i="13"/>
  <c r="J28" i="13"/>
  <c r="I28" i="13"/>
  <c r="K28" i="13" s="1"/>
  <c r="G28" i="13"/>
  <c r="F28" i="13"/>
  <c r="H28" i="13" s="1"/>
  <c r="AB27" i="13"/>
  <c r="AA27" i="13"/>
  <c r="Y27" i="13"/>
  <c r="X27" i="13"/>
  <c r="Z27" i="13" s="1"/>
  <c r="V27" i="13"/>
  <c r="U27" i="13"/>
  <c r="W27" i="13" s="1"/>
  <c r="S27" i="13"/>
  <c r="R27" i="13"/>
  <c r="P27" i="13"/>
  <c r="O27" i="13"/>
  <c r="Q27" i="13" s="1"/>
  <c r="M27" i="13"/>
  <c r="L27" i="13"/>
  <c r="N27" i="13" s="1"/>
  <c r="J27" i="13"/>
  <c r="I27" i="13"/>
  <c r="G27" i="13"/>
  <c r="F27" i="13"/>
  <c r="H27" i="13" s="1"/>
  <c r="AB26" i="13"/>
  <c r="AA26" i="13"/>
  <c r="Y26" i="13"/>
  <c r="Y29" i="13" s="1"/>
  <c r="X26" i="13"/>
  <c r="V26" i="13"/>
  <c r="U26" i="13"/>
  <c r="S26" i="13"/>
  <c r="R26" i="13"/>
  <c r="T26" i="13" s="1"/>
  <c r="P26" i="13"/>
  <c r="P29" i="13" s="1"/>
  <c r="O26" i="13"/>
  <c r="M26" i="13"/>
  <c r="L26" i="13"/>
  <c r="N26" i="13" s="1"/>
  <c r="J26" i="13"/>
  <c r="I26" i="13"/>
  <c r="G26" i="13"/>
  <c r="G29" i="13" s="1"/>
  <c r="F26" i="13"/>
  <c r="AB24" i="13"/>
  <c r="AA24" i="13"/>
  <c r="AC24" i="13" s="1"/>
  <c r="Y24" i="13"/>
  <c r="X24" i="13"/>
  <c r="Z24" i="13" s="1"/>
  <c r="V24" i="13"/>
  <c r="U24" i="13"/>
  <c r="S24" i="13"/>
  <c r="R24" i="13"/>
  <c r="T24" i="13" s="1"/>
  <c r="P24" i="13"/>
  <c r="O24" i="13"/>
  <c r="M24" i="13"/>
  <c r="L24" i="13"/>
  <c r="J24" i="13"/>
  <c r="I24" i="13"/>
  <c r="G24" i="13"/>
  <c r="F24" i="13"/>
  <c r="H24" i="13" s="1"/>
  <c r="AB23" i="13"/>
  <c r="AA23" i="13"/>
  <c r="Y23" i="13"/>
  <c r="X23" i="13"/>
  <c r="Z23" i="13" s="1"/>
  <c r="V23" i="13"/>
  <c r="U23" i="13"/>
  <c r="W23" i="13" s="1"/>
  <c r="S23" i="13"/>
  <c r="R23" i="13"/>
  <c r="P23" i="13"/>
  <c r="O23" i="13"/>
  <c r="M23" i="13"/>
  <c r="L23" i="13"/>
  <c r="N23" i="13" s="1"/>
  <c r="J23" i="13"/>
  <c r="I23" i="13"/>
  <c r="G23" i="13"/>
  <c r="F23" i="13"/>
  <c r="AB22" i="13"/>
  <c r="AA22" i="13"/>
  <c r="Y22" i="13"/>
  <c r="X22" i="13"/>
  <c r="V22" i="13"/>
  <c r="U22" i="13"/>
  <c r="S22" i="13"/>
  <c r="R22" i="13"/>
  <c r="P22" i="13"/>
  <c r="O22" i="13"/>
  <c r="M22" i="13"/>
  <c r="L22" i="13"/>
  <c r="J22" i="13"/>
  <c r="I22" i="13"/>
  <c r="G22" i="13"/>
  <c r="F22" i="13"/>
  <c r="AB20" i="13"/>
  <c r="AA20" i="13"/>
  <c r="Y20" i="13"/>
  <c r="X20" i="13"/>
  <c r="V20" i="13"/>
  <c r="U20" i="13"/>
  <c r="S20" i="13"/>
  <c r="R20" i="13"/>
  <c r="P20" i="13"/>
  <c r="O20" i="13"/>
  <c r="M20" i="13"/>
  <c r="L20" i="13"/>
  <c r="J20" i="13"/>
  <c r="I20" i="13"/>
  <c r="G20" i="13"/>
  <c r="F20" i="13"/>
  <c r="AB19" i="13"/>
  <c r="AA19" i="13"/>
  <c r="Y19" i="13"/>
  <c r="X19" i="13"/>
  <c r="V19" i="13"/>
  <c r="U19" i="13"/>
  <c r="S19" i="13"/>
  <c r="R19" i="13"/>
  <c r="P19" i="13"/>
  <c r="O19" i="13"/>
  <c r="M19" i="13"/>
  <c r="L19" i="13"/>
  <c r="J19" i="13"/>
  <c r="I19" i="13"/>
  <c r="G19" i="13"/>
  <c r="F19" i="13"/>
  <c r="AB18" i="13"/>
  <c r="AA18" i="13"/>
  <c r="Y18" i="13"/>
  <c r="X18" i="13"/>
  <c r="V18" i="13"/>
  <c r="U18" i="13"/>
  <c r="S18" i="13"/>
  <c r="R18" i="13"/>
  <c r="P18" i="13"/>
  <c r="O18" i="13"/>
  <c r="M18" i="13"/>
  <c r="L18" i="13"/>
  <c r="J18" i="13"/>
  <c r="I18" i="13"/>
  <c r="G18" i="13"/>
  <c r="F18" i="13"/>
  <c r="AB16" i="13"/>
  <c r="AA16" i="13"/>
  <c r="Y16" i="13"/>
  <c r="X16" i="13"/>
  <c r="V16" i="13"/>
  <c r="W16" i="13" s="1"/>
  <c r="U16" i="13"/>
  <c r="S16" i="13"/>
  <c r="R16" i="13"/>
  <c r="P16" i="13"/>
  <c r="O16" i="13"/>
  <c r="M16" i="13"/>
  <c r="L16" i="13"/>
  <c r="J16" i="13"/>
  <c r="I16" i="13"/>
  <c r="G16" i="13"/>
  <c r="F16" i="13"/>
  <c r="AB15" i="13"/>
  <c r="AA15" i="13"/>
  <c r="Y15" i="13"/>
  <c r="X15" i="13"/>
  <c r="V15" i="13"/>
  <c r="U15" i="13"/>
  <c r="S15" i="13"/>
  <c r="R15" i="13"/>
  <c r="P15" i="13"/>
  <c r="O15" i="13"/>
  <c r="M15" i="13"/>
  <c r="L15" i="13"/>
  <c r="J15" i="13"/>
  <c r="I15" i="13"/>
  <c r="G15" i="13"/>
  <c r="F15" i="13"/>
  <c r="AB14" i="13"/>
  <c r="AA14" i="13"/>
  <c r="Y14" i="13"/>
  <c r="X14" i="13"/>
  <c r="V14" i="13"/>
  <c r="U14" i="13"/>
  <c r="S14" i="13"/>
  <c r="R14" i="13"/>
  <c r="P14" i="13"/>
  <c r="O14" i="13"/>
  <c r="M14" i="13"/>
  <c r="L14" i="13"/>
  <c r="J14" i="13"/>
  <c r="I14" i="13"/>
  <c r="G14" i="13"/>
  <c r="F14" i="13"/>
  <c r="AB12" i="13"/>
  <c r="AA12" i="13"/>
  <c r="Y12" i="13"/>
  <c r="X12" i="13"/>
  <c r="V12" i="13"/>
  <c r="U12" i="13"/>
  <c r="S12" i="13"/>
  <c r="R12" i="13"/>
  <c r="P12" i="13"/>
  <c r="O12" i="13"/>
  <c r="M12" i="13"/>
  <c r="L12" i="13"/>
  <c r="J12" i="13"/>
  <c r="K12" i="13" s="1"/>
  <c r="I12" i="13"/>
  <c r="G12" i="13"/>
  <c r="F12" i="13"/>
  <c r="AB11" i="13"/>
  <c r="AA11" i="13"/>
  <c r="Y11" i="13"/>
  <c r="X11" i="13"/>
  <c r="V11" i="13"/>
  <c r="U11" i="13"/>
  <c r="S11" i="13"/>
  <c r="R11" i="13"/>
  <c r="P11" i="13"/>
  <c r="O11" i="13"/>
  <c r="M11" i="13"/>
  <c r="L11" i="13"/>
  <c r="J11" i="13"/>
  <c r="I11" i="13"/>
  <c r="G11" i="13"/>
  <c r="F11" i="13"/>
  <c r="AB10" i="13"/>
  <c r="AA10" i="13"/>
  <c r="Y10" i="13"/>
  <c r="X10" i="13"/>
  <c r="V10" i="13"/>
  <c r="U10" i="13"/>
  <c r="S10" i="13"/>
  <c r="R10" i="13"/>
  <c r="P10" i="13"/>
  <c r="O10" i="13"/>
  <c r="M10" i="13"/>
  <c r="L10" i="13"/>
  <c r="J10" i="13"/>
  <c r="I10" i="13"/>
  <c r="G10" i="13"/>
  <c r="F10" i="13"/>
  <c r="AB8" i="13"/>
  <c r="AA8" i="13"/>
  <c r="AB7" i="13"/>
  <c r="AA7" i="13"/>
  <c r="AB6" i="13"/>
  <c r="AA6" i="13"/>
  <c r="Y8" i="13"/>
  <c r="X8" i="13"/>
  <c r="Y7" i="13"/>
  <c r="X7" i="13"/>
  <c r="Y6" i="13"/>
  <c r="X6" i="13"/>
  <c r="V8" i="13"/>
  <c r="U8" i="13"/>
  <c r="W8" i="13" s="1"/>
  <c r="V7" i="13"/>
  <c r="U7" i="13"/>
  <c r="V6" i="13"/>
  <c r="U6" i="13"/>
  <c r="S8" i="13"/>
  <c r="R8" i="13"/>
  <c r="T8" i="13" s="1"/>
  <c r="S7" i="13"/>
  <c r="R7" i="13"/>
  <c r="S6" i="13"/>
  <c r="R6" i="13"/>
  <c r="P8" i="13"/>
  <c r="O8" i="13"/>
  <c r="Q8" i="13" s="1"/>
  <c r="P7" i="13"/>
  <c r="O7" i="13"/>
  <c r="P6" i="13"/>
  <c r="O6" i="13"/>
  <c r="M8" i="13"/>
  <c r="L8" i="13"/>
  <c r="N8" i="13" s="1"/>
  <c r="M7" i="13"/>
  <c r="L7" i="13"/>
  <c r="M6" i="13"/>
  <c r="L6" i="13"/>
  <c r="J8" i="13"/>
  <c r="I8" i="13"/>
  <c r="J7" i="13"/>
  <c r="I7" i="13"/>
  <c r="J6" i="13"/>
  <c r="K6" i="13" s="1"/>
  <c r="I6" i="13"/>
  <c r="F7" i="13"/>
  <c r="G7" i="13"/>
  <c r="F8" i="13"/>
  <c r="G8" i="13"/>
  <c r="G6" i="13"/>
  <c r="F6" i="13"/>
  <c r="K11" i="13" l="1"/>
  <c r="T11" i="13"/>
  <c r="W12" i="13"/>
  <c r="K15" i="13"/>
  <c r="T15" i="13"/>
  <c r="AC15" i="13"/>
  <c r="W36" i="13"/>
  <c r="H38" i="13"/>
  <c r="Q38" i="13"/>
  <c r="Z38" i="13"/>
  <c r="K39" i="13"/>
  <c r="T39" i="13"/>
  <c r="W64" i="13"/>
  <c r="H66" i="13"/>
  <c r="Q66" i="13"/>
  <c r="Z66" i="13"/>
  <c r="K67" i="13"/>
  <c r="T67" i="13"/>
  <c r="AC67" i="13"/>
  <c r="N68" i="13"/>
  <c r="W68" i="13"/>
  <c r="H70" i="13"/>
  <c r="Z7" i="13"/>
  <c r="K10" i="13"/>
  <c r="T10" i="13"/>
  <c r="Q12" i="13"/>
  <c r="N15" i="13"/>
  <c r="W15" i="13"/>
  <c r="Q16" i="13"/>
  <c r="Q24" i="13"/>
  <c r="Z32" i="13"/>
  <c r="K94" i="13"/>
  <c r="Q104" i="13"/>
  <c r="J41" i="13"/>
  <c r="S41" i="13"/>
  <c r="AB41" i="13"/>
  <c r="J45" i="13"/>
  <c r="S45" i="13"/>
  <c r="D44" i="13"/>
  <c r="S97" i="13"/>
  <c r="M17" i="13"/>
  <c r="D15" i="13"/>
  <c r="W7" i="13"/>
  <c r="G81" i="13"/>
  <c r="P81" i="13"/>
  <c r="Y97" i="13"/>
  <c r="D98" i="13"/>
  <c r="W112" i="13"/>
  <c r="Z122" i="13"/>
  <c r="AC123" i="13"/>
  <c r="O141" i="13"/>
  <c r="L13" i="13"/>
  <c r="U33" i="13"/>
  <c r="U37" i="13"/>
  <c r="C35" i="13"/>
  <c r="C87" i="13"/>
  <c r="U93" i="13"/>
  <c r="J117" i="13"/>
  <c r="S117" i="13"/>
  <c r="AB117" i="13"/>
  <c r="N6" i="13"/>
  <c r="W6" i="13"/>
  <c r="W9" i="13" s="1"/>
  <c r="M105" i="13"/>
  <c r="V105" i="13"/>
  <c r="D103" i="13"/>
  <c r="M109" i="13"/>
  <c r="V109" i="13"/>
  <c r="D107" i="13"/>
  <c r="M113" i="13"/>
  <c r="V113" i="13"/>
  <c r="U129" i="13"/>
  <c r="C139" i="13"/>
  <c r="Z22" i="13"/>
  <c r="K27" i="13"/>
  <c r="O49" i="13"/>
  <c r="H74" i="13"/>
  <c r="T75" i="13"/>
  <c r="AC75" i="13"/>
  <c r="K79" i="13"/>
  <c r="AC79" i="13"/>
  <c r="N88" i="13"/>
  <c r="W88" i="13"/>
  <c r="H90" i="13"/>
  <c r="Z90" i="13"/>
  <c r="H94" i="13"/>
  <c r="N100" i="13"/>
  <c r="W100" i="13"/>
  <c r="K107" i="13"/>
  <c r="T107" i="13"/>
  <c r="AC107" i="13"/>
  <c r="N108" i="13"/>
  <c r="W108" i="13"/>
  <c r="H110" i="13"/>
  <c r="Q110" i="13"/>
  <c r="N112" i="13"/>
  <c r="W10" i="13"/>
  <c r="H11" i="13"/>
  <c r="O13" i="13"/>
  <c r="T12" i="13"/>
  <c r="AC12" i="13"/>
  <c r="N14" i="13"/>
  <c r="N17" i="13" s="1"/>
  <c r="Q15" i="13"/>
  <c r="Z15" i="13"/>
  <c r="K16" i="13"/>
  <c r="AC16" i="13"/>
  <c r="K20" i="13"/>
  <c r="T20" i="13"/>
  <c r="AC20" i="13"/>
  <c r="N22" i="13"/>
  <c r="W22" i="13"/>
  <c r="H23" i="13"/>
  <c r="Q23" i="13"/>
  <c r="Q40" i="13"/>
  <c r="Z40" i="13"/>
  <c r="H56" i="13"/>
  <c r="Q56" i="13"/>
  <c r="Z56" i="13"/>
  <c r="K58" i="13"/>
  <c r="T58" i="13"/>
  <c r="AC58" i="13"/>
  <c r="W59" i="13"/>
  <c r="H60" i="13"/>
  <c r="Q60" i="13"/>
  <c r="Z60" i="13"/>
  <c r="N63" i="13"/>
  <c r="N67" i="13"/>
  <c r="W67" i="13"/>
  <c r="H68" i="13"/>
  <c r="Q68" i="13"/>
  <c r="Z68" i="13"/>
  <c r="T70" i="13"/>
  <c r="W71" i="13"/>
  <c r="H72" i="13"/>
  <c r="Q72" i="13"/>
  <c r="Z72" i="13"/>
  <c r="AC80" i="13"/>
  <c r="Q87" i="13"/>
  <c r="Z87" i="13"/>
  <c r="W115" i="13"/>
  <c r="H116" i="13"/>
  <c r="Q116" i="13"/>
  <c r="Z116" i="13"/>
  <c r="T118" i="13"/>
  <c r="W119" i="13"/>
  <c r="H120" i="13"/>
  <c r="K135" i="13"/>
  <c r="T135" i="13"/>
  <c r="AC135" i="13"/>
  <c r="N136" i="13"/>
  <c r="W136" i="13"/>
  <c r="H138" i="13"/>
  <c r="Z138" i="13"/>
  <c r="K139" i="13"/>
  <c r="T139" i="13"/>
  <c r="AC139" i="13"/>
  <c r="W140" i="13"/>
  <c r="N144" i="13"/>
  <c r="W144" i="13"/>
  <c r="H146" i="13"/>
  <c r="Q146" i="13"/>
  <c r="K147" i="13"/>
  <c r="N16" i="13"/>
  <c r="K23" i="13"/>
  <c r="K24" i="13"/>
  <c r="T78" i="13"/>
  <c r="H82" i="13"/>
  <c r="Z82" i="13"/>
  <c r="H111" i="13"/>
  <c r="U125" i="13"/>
  <c r="W135" i="13"/>
  <c r="H136" i="13"/>
  <c r="W143" i="13"/>
  <c r="G21" i="13"/>
  <c r="P21" i="13"/>
  <c r="Y21" i="13"/>
  <c r="G25" i="13"/>
  <c r="W24" i="13"/>
  <c r="M69" i="13"/>
  <c r="P69" i="13"/>
  <c r="M73" i="13"/>
  <c r="V73" i="13"/>
  <c r="D71" i="13"/>
  <c r="J81" i="13"/>
  <c r="O105" i="13"/>
  <c r="M117" i="13"/>
  <c r="V117" i="13"/>
  <c r="D115" i="13"/>
  <c r="S141" i="13"/>
  <c r="D140" i="13"/>
  <c r="D144" i="13"/>
  <c r="J149" i="13"/>
  <c r="K8" i="13"/>
  <c r="Y41" i="13"/>
  <c r="U81" i="13"/>
  <c r="F81" i="13"/>
  <c r="F137" i="13"/>
  <c r="C136" i="13"/>
  <c r="E136" i="13" s="1"/>
  <c r="T140" i="13"/>
  <c r="G45" i="13"/>
  <c r="P45" i="13"/>
  <c r="Y45" i="13"/>
  <c r="Q79" i="13"/>
  <c r="D88" i="13"/>
  <c r="E88" i="13" s="1"/>
  <c r="S93" i="13"/>
  <c r="G117" i="13"/>
  <c r="P117" i="13"/>
  <c r="Y117" i="13"/>
  <c r="Y129" i="13"/>
  <c r="D132" i="13"/>
  <c r="M137" i="13"/>
  <c r="V137" i="13"/>
  <c r="D135" i="13"/>
  <c r="M145" i="13"/>
  <c r="V145" i="13"/>
  <c r="D143" i="13"/>
  <c r="Q6" i="13"/>
  <c r="T6" i="13"/>
  <c r="Z8" i="13"/>
  <c r="AC8" i="13"/>
  <c r="H12" i="13"/>
  <c r="G17" i="13"/>
  <c r="P17" i="13"/>
  <c r="Y17" i="13"/>
  <c r="N20" i="13"/>
  <c r="W20" i="13"/>
  <c r="O25" i="13"/>
  <c r="J29" i="13"/>
  <c r="S29" i="13"/>
  <c r="AB29" i="13"/>
  <c r="J9" i="13"/>
  <c r="N7" i="13"/>
  <c r="N9" i="13" s="1"/>
  <c r="Z6" i="13"/>
  <c r="AC6" i="13"/>
  <c r="Q10" i="13"/>
  <c r="Z11" i="13"/>
  <c r="S17" i="13"/>
  <c r="AB17" i="13"/>
  <c r="Z16" i="13"/>
  <c r="H20" i="13"/>
  <c r="Q20" i="13"/>
  <c r="Z20" i="13"/>
  <c r="I25" i="13"/>
  <c r="T22" i="13"/>
  <c r="Y25" i="13"/>
  <c r="T23" i="13"/>
  <c r="AC23" i="13"/>
  <c r="N24" i="13"/>
  <c r="M29" i="13"/>
  <c r="V29" i="13"/>
  <c r="D27" i="13"/>
  <c r="M33" i="13"/>
  <c r="V33" i="13"/>
  <c r="D31" i="13"/>
  <c r="M37" i="13"/>
  <c r="V37" i="13"/>
  <c r="D35" i="13"/>
  <c r="E35" i="13" s="1"/>
  <c r="D39" i="13"/>
  <c r="AA81" i="13"/>
  <c r="K146" i="13"/>
  <c r="G13" i="13"/>
  <c r="X13" i="13"/>
  <c r="D20" i="13"/>
  <c r="AA25" i="13"/>
  <c r="O29" i="13"/>
  <c r="K13" i="13"/>
  <c r="AA13" i="13"/>
  <c r="V17" i="13"/>
  <c r="U25" i="13"/>
  <c r="V13" i="13"/>
  <c r="S9" i="13"/>
  <c r="AB9" i="13"/>
  <c r="S13" i="13"/>
  <c r="AC10" i="13"/>
  <c r="N11" i="13"/>
  <c r="M25" i="13"/>
  <c r="T28" i="13"/>
  <c r="AC28" i="13"/>
  <c r="N30" i="13"/>
  <c r="Q31" i="13"/>
  <c r="Z31" i="13"/>
  <c r="K32" i="13"/>
  <c r="T32" i="13"/>
  <c r="AC32" i="13"/>
  <c r="N34" i="13"/>
  <c r="Q35" i="13"/>
  <c r="Z35" i="13"/>
  <c r="K36" i="13"/>
  <c r="T38" i="13"/>
  <c r="AA41" i="13"/>
  <c r="N39" i="13"/>
  <c r="H42" i="13"/>
  <c r="Z42" i="13"/>
  <c r="K43" i="13"/>
  <c r="T43" i="13"/>
  <c r="AC43" i="13"/>
  <c r="W44" i="13"/>
  <c r="H46" i="13"/>
  <c r="Z46" i="13"/>
  <c r="K47" i="13"/>
  <c r="T47" i="13"/>
  <c r="AC47" i="13"/>
  <c r="N48" i="13"/>
  <c r="W48" i="13"/>
  <c r="H50" i="13"/>
  <c r="Z50" i="13"/>
  <c r="K51" i="13"/>
  <c r="T51" i="13"/>
  <c r="AC51" i="13"/>
  <c r="N52" i="13"/>
  <c r="W52" i="13"/>
  <c r="H54" i="13"/>
  <c r="Q54" i="13"/>
  <c r="Z54" i="13"/>
  <c r="K55" i="13"/>
  <c r="T55" i="13"/>
  <c r="AC55" i="13"/>
  <c r="Z76" i="13"/>
  <c r="T79" i="13"/>
  <c r="T80" i="13"/>
  <c r="T94" i="13"/>
  <c r="AA97" i="13"/>
  <c r="H98" i="13"/>
  <c r="O101" i="13"/>
  <c r="Z98" i="13"/>
  <c r="K99" i="13"/>
  <c r="T99" i="13"/>
  <c r="AC99" i="13"/>
  <c r="W110" i="13"/>
  <c r="W113" i="13" s="1"/>
  <c r="C111" i="13"/>
  <c r="Q111" i="13"/>
  <c r="Q113" i="13" s="1"/>
  <c r="Z112" i="13"/>
  <c r="K123" i="13"/>
  <c r="R125" i="13"/>
  <c r="AC124" i="13"/>
  <c r="T128" i="13"/>
  <c r="AC128" i="13"/>
  <c r="N130" i="13"/>
  <c r="W130" i="13"/>
  <c r="H131" i="13"/>
  <c r="Q131" i="13"/>
  <c r="Z131" i="13"/>
  <c r="Q135" i="13"/>
  <c r="Z135" i="13"/>
  <c r="T136" i="13"/>
  <c r="AC136" i="13"/>
  <c r="H144" i="13"/>
  <c r="Q144" i="13"/>
  <c r="Z144" i="13"/>
  <c r="T147" i="13"/>
  <c r="N148" i="13"/>
  <c r="W148" i="13"/>
  <c r="T27" i="13"/>
  <c r="AC27" i="13"/>
  <c r="N28" i="13"/>
  <c r="W28" i="13"/>
  <c r="H30" i="13"/>
  <c r="O33" i="13"/>
  <c r="Z30" i="13"/>
  <c r="Z33" i="13" s="1"/>
  <c r="K31" i="13"/>
  <c r="T31" i="13"/>
  <c r="AC31" i="13"/>
  <c r="N32" i="13"/>
  <c r="W32" i="13"/>
  <c r="H34" i="13"/>
  <c r="Z34" i="13"/>
  <c r="Z37" i="13" s="1"/>
  <c r="N36" i="13"/>
  <c r="M41" i="13"/>
  <c r="I45" i="13"/>
  <c r="T42" i="13"/>
  <c r="AA45" i="13"/>
  <c r="W43" i="13"/>
  <c r="H44" i="13"/>
  <c r="Q44" i="13"/>
  <c r="Z44" i="13"/>
  <c r="T46" i="13"/>
  <c r="AA49" i="13"/>
  <c r="I53" i="13"/>
  <c r="AA53" i="13"/>
  <c r="N51" i="13"/>
  <c r="W51" i="13"/>
  <c r="H52" i="13"/>
  <c r="Q52" i="13"/>
  <c r="Z52" i="13"/>
  <c r="K54" i="13"/>
  <c r="T54" i="13"/>
  <c r="AC54" i="13"/>
  <c r="N55" i="13"/>
  <c r="W55" i="13"/>
  <c r="C56" i="13"/>
  <c r="G61" i="13"/>
  <c r="Y61" i="13"/>
  <c r="J61" i="13"/>
  <c r="AB61" i="13"/>
  <c r="H62" i="13"/>
  <c r="Z62" i="13"/>
  <c r="K63" i="13"/>
  <c r="AC63" i="13"/>
  <c r="G77" i="13"/>
  <c r="K75" i="13"/>
  <c r="D76" i="13"/>
  <c r="AC76" i="13"/>
  <c r="AB81" i="13"/>
  <c r="W79" i="13"/>
  <c r="N80" i="13"/>
  <c r="D83" i="13"/>
  <c r="P85" i="13"/>
  <c r="M89" i="13"/>
  <c r="D87" i="13"/>
  <c r="M93" i="13"/>
  <c r="D91" i="13"/>
  <c r="P93" i="13"/>
  <c r="AA101" i="13"/>
  <c r="H100" i="13"/>
  <c r="P113" i="13"/>
  <c r="Z110" i="13"/>
  <c r="Z113" i="13" s="1"/>
  <c r="K111" i="13"/>
  <c r="K112" i="13"/>
  <c r="AC112" i="13"/>
  <c r="D116" i="13"/>
  <c r="N124" i="13"/>
  <c r="H126" i="13"/>
  <c r="Z126" i="13"/>
  <c r="K127" i="13"/>
  <c r="T127" i="13"/>
  <c r="AC127" i="13"/>
  <c r="N128" i="13"/>
  <c r="W128" i="13"/>
  <c r="O133" i="13"/>
  <c r="C144" i="13"/>
  <c r="E144" i="13" s="1"/>
  <c r="Q148" i="13"/>
  <c r="Z148" i="13"/>
  <c r="J49" i="13"/>
  <c r="S49" i="13"/>
  <c r="AB49" i="13"/>
  <c r="D47" i="13"/>
  <c r="D48" i="13"/>
  <c r="S53" i="13"/>
  <c r="J57" i="13"/>
  <c r="S57" i="13"/>
  <c r="AB57" i="13"/>
  <c r="I65" i="13"/>
  <c r="AA65" i="13"/>
  <c r="C64" i="13"/>
  <c r="I73" i="13"/>
  <c r="AA73" i="13"/>
  <c r="L73" i="13"/>
  <c r="Y77" i="13"/>
  <c r="O85" i="13"/>
  <c r="O93" i="13"/>
  <c r="J101" i="13"/>
  <c r="S101" i="13"/>
  <c r="I105" i="13"/>
  <c r="AA105" i="13"/>
  <c r="C106" i="13"/>
  <c r="Y113" i="13"/>
  <c r="U121" i="13"/>
  <c r="G133" i="13"/>
  <c r="P133" i="13"/>
  <c r="Y133" i="13"/>
  <c r="G137" i="13"/>
  <c r="P137" i="13"/>
  <c r="Y137" i="13"/>
  <c r="O145" i="13"/>
  <c r="W146" i="13"/>
  <c r="W149" i="13" s="1"/>
  <c r="H147" i="13"/>
  <c r="I37" i="13"/>
  <c r="T34" i="13"/>
  <c r="AA37" i="13"/>
  <c r="N35" i="13"/>
  <c r="C36" i="13"/>
  <c r="Q36" i="13"/>
  <c r="U45" i="13"/>
  <c r="U49" i="13"/>
  <c r="W63" i="13"/>
  <c r="H64" i="13"/>
  <c r="Z64" i="13"/>
  <c r="S77" i="13"/>
  <c r="W76" i="13"/>
  <c r="J89" i="13"/>
  <c r="AB89" i="13"/>
  <c r="G97" i="13"/>
  <c r="D108" i="13"/>
  <c r="J113" i="13"/>
  <c r="D119" i="13"/>
  <c r="P121" i="13"/>
  <c r="C132" i="13"/>
  <c r="Q136" i="13"/>
  <c r="Z136" i="13"/>
  <c r="M149" i="13"/>
  <c r="D147" i="13"/>
  <c r="D28" i="13"/>
  <c r="J33" i="13"/>
  <c r="S33" i="13"/>
  <c r="AB33" i="13"/>
  <c r="D32" i="13"/>
  <c r="J37" i="13"/>
  <c r="S37" i="13"/>
  <c r="AB37" i="13"/>
  <c r="D36" i="13"/>
  <c r="Z36" i="13"/>
  <c r="AC39" i="13"/>
  <c r="N40" i="13"/>
  <c r="V45" i="13"/>
  <c r="D43" i="13"/>
  <c r="M53" i="13"/>
  <c r="P53" i="13"/>
  <c r="D55" i="13"/>
  <c r="K56" i="13"/>
  <c r="T56" i="13"/>
  <c r="AC56" i="13"/>
  <c r="N58" i="13"/>
  <c r="W58" i="13"/>
  <c r="H59" i="13"/>
  <c r="Q59" i="13"/>
  <c r="Z59" i="13"/>
  <c r="K60" i="13"/>
  <c r="T60" i="13"/>
  <c r="AC60" i="13"/>
  <c r="C63" i="13"/>
  <c r="Z63" i="13"/>
  <c r="AC64" i="13"/>
  <c r="N66" i="13"/>
  <c r="C67" i="13"/>
  <c r="N74" i="13"/>
  <c r="H76" i="13"/>
  <c r="Z78" i="13"/>
  <c r="I85" i="13"/>
  <c r="AA85" i="13"/>
  <c r="N83" i="13"/>
  <c r="W83" i="13"/>
  <c r="H84" i="13"/>
  <c r="Q84" i="13"/>
  <c r="Z84" i="13"/>
  <c r="K86" i="13"/>
  <c r="T86" i="13"/>
  <c r="AC86" i="13"/>
  <c r="C88" i="13"/>
  <c r="I93" i="13"/>
  <c r="AA93" i="13"/>
  <c r="N91" i="13"/>
  <c r="W91" i="13"/>
  <c r="H92" i="13"/>
  <c r="Q92" i="13"/>
  <c r="Z92" i="13"/>
  <c r="T95" i="13"/>
  <c r="T97" i="13" s="1"/>
  <c r="AC95" i="13"/>
  <c r="W96" i="13"/>
  <c r="M101" i="13"/>
  <c r="V101" i="13"/>
  <c r="T100" i="13"/>
  <c r="U105" i="13"/>
  <c r="C103" i="13"/>
  <c r="U109" i="13"/>
  <c r="F109" i="13"/>
  <c r="Q107" i="13"/>
  <c r="Z107" i="13"/>
  <c r="C108" i="13"/>
  <c r="E108" i="13" s="1"/>
  <c r="N110" i="13"/>
  <c r="H112" i="13"/>
  <c r="H113" i="13" s="1"/>
  <c r="K115" i="13"/>
  <c r="T115" i="13"/>
  <c r="AC115" i="13"/>
  <c r="N116" i="13"/>
  <c r="W116" i="13"/>
  <c r="H118" i="13"/>
  <c r="O121" i="13"/>
  <c r="Z118" i="13"/>
  <c r="H122" i="13"/>
  <c r="K124" i="13"/>
  <c r="AB129" i="13"/>
  <c r="M129" i="13"/>
  <c r="D128" i="13"/>
  <c r="J137" i="13"/>
  <c r="S137" i="13"/>
  <c r="AB137" i="13"/>
  <c r="D136" i="13"/>
  <c r="C142" i="13"/>
  <c r="W11" i="13"/>
  <c r="W13" i="13" s="1"/>
  <c r="AB13" i="13"/>
  <c r="N12" i="13"/>
  <c r="K14" i="13"/>
  <c r="K17" i="13" s="1"/>
  <c r="T14" i="13"/>
  <c r="AC14" i="13"/>
  <c r="T16" i="13"/>
  <c r="I21" i="13"/>
  <c r="T18" i="13"/>
  <c r="AA21" i="13"/>
  <c r="N19" i="13"/>
  <c r="W19" i="13"/>
  <c r="W40" i="13"/>
  <c r="C51" i="13"/>
  <c r="N75" i="13"/>
  <c r="H78" i="13"/>
  <c r="D79" i="13"/>
  <c r="M9" i="13"/>
  <c r="V9" i="13"/>
  <c r="Y13" i="13"/>
  <c r="J17" i="13"/>
  <c r="C16" i="13"/>
  <c r="J21" i="13"/>
  <c r="S21" i="13"/>
  <c r="AB21" i="13"/>
  <c r="C43" i="13"/>
  <c r="E43" i="13" s="1"/>
  <c r="I77" i="13"/>
  <c r="K74" i="13"/>
  <c r="K77" i="13" s="1"/>
  <c r="Q7" i="13"/>
  <c r="Q9" i="13" s="1"/>
  <c r="P13" i="13"/>
  <c r="D12" i="13"/>
  <c r="U17" i="13"/>
  <c r="H16" i="13"/>
  <c r="N18" i="13"/>
  <c r="U21" i="13"/>
  <c r="C19" i="13"/>
  <c r="Q19" i="13"/>
  <c r="Z19" i="13"/>
  <c r="C75" i="13"/>
  <c r="H75" i="13"/>
  <c r="P9" i="13"/>
  <c r="Y9" i="13"/>
  <c r="F13" i="13"/>
  <c r="M13" i="13"/>
  <c r="J13" i="13"/>
  <c r="D14" i="13"/>
  <c r="C15" i="13"/>
  <c r="E15" i="13" s="1"/>
  <c r="D16" i="13"/>
  <c r="M21" i="13"/>
  <c r="V21" i="13"/>
  <c r="D19" i="13"/>
  <c r="U41" i="13"/>
  <c r="W38" i="13"/>
  <c r="D40" i="13"/>
  <c r="T111" i="13"/>
  <c r="D111" i="13"/>
  <c r="K7" i="13"/>
  <c r="K9" i="13" s="1"/>
  <c r="T7" i="13"/>
  <c r="T9" i="13" s="1"/>
  <c r="AC7" i="13"/>
  <c r="Z12" i="13"/>
  <c r="H14" i="13"/>
  <c r="Q14" i="13"/>
  <c r="Z14" i="13"/>
  <c r="H18" i="13"/>
  <c r="O21" i="13"/>
  <c r="Z18" i="13"/>
  <c r="K19" i="13"/>
  <c r="T19" i="13"/>
  <c r="AC19" i="13"/>
  <c r="C23" i="13"/>
  <c r="P77" i="13"/>
  <c r="D74" i="13"/>
  <c r="Q74" i="13"/>
  <c r="Q22" i="13"/>
  <c r="Q25" i="13" s="1"/>
  <c r="Z25" i="13"/>
  <c r="I29" i="13"/>
  <c r="AA29" i="13"/>
  <c r="G41" i="13"/>
  <c r="O41" i="13"/>
  <c r="V41" i="13"/>
  <c r="AC38" i="13"/>
  <c r="AC41" i="13" s="1"/>
  <c r="C42" i="13"/>
  <c r="M45" i="13"/>
  <c r="M49" i="13"/>
  <c r="V49" i="13"/>
  <c r="F49" i="13"/>
  <c r="C48" i="13"/>
  <c r="N50" i="13"/>
  <c r="U53" i="13"/>
  <c r="V53" i="13"/>
  <c r="D52" i="13"/>
  <c r="N59" i="13"/>
  <c r="N64" i="13"/>
  <c r="G69" i="13"/>
  <c r="Y69" i="13"/>
  <c r="O73" i="13"/>
  <c r="Z70" i="13"/>
  <c r="K71" i="13"/>
  <c r="R73" i="13"/>
  <c r="AC71" i="13"/>
  <c r="N72" i="13"/>
  <c r="W72" i="13"/>
  <c r="C74" i="13"/>
  <c r="J77" i="13"/>
  <c r="Z74" i="13"/>
  <c r="D75" i="13"/>
  <c r="W75" i="13"/>
  <c r="T76" i="13"/>
  <c r="O81" i="13"/>
  <c r="V81" i="13"/>
  <c r="L81" i="13"/>
  <c r="C80" i="13"/>
  <c r="G85" i="13"/>
  <c r="Y85" i="13"/>
  <c r="K83" i="13"/>
  <c r="T83" i="13"/>
  <c r="AC83" i="13"/>
  <c r="N84" i="13"/>
  <c r="W84" i="13"/>
  <c r="H86" i="13"/>
  <c r="O89" i="13"/>
  <c r="Z86" i="13"/>
  <c r="P89" i="13"/>
  <c r="K88" i="13"/>
  <c r="T88" i="13"/>
  <c r="AC88" i="13"/>
  <c r="N90" i="13"/>
  <c r="AB25" i="13"/>
  <c r="I33" i="13"/>
  <c r="AA33" i="13"/>
  <c r="C32" i="13"/>
  <c r="E32" i="13" s="1"/>
  <c r="O37" i="13"/>
  <c r="K35" i="13"/>
  <c r="T35" i="13"/>
  <c r="AC35" i="13"/>
  <c r="T36" i="13"/>
  <c r="I41" i="13"/>
  <c r="P41" i="13"/>
  <c r="O45" i="13"/>
  <c r="H51" i="13"/>
  <c r="Q51" i="13"/>
  <c r="Z51" i="13"/>
  <c r="K52" i="13"/>
  <c r="T52" i="13"/>
  <c r="AC52" i="13"/>
  <c r="N54" i="13"/>
  <c r="U57" i="13"/>
  <c r="C55" i="13"/>
  <c r="E55" i="13" s="1"/>
  <c r="Q55" i="13"/>
  <c r="Z55" i="13"/>
  <c r="D56" i="13"/>
  <c r="S61" i="13"/>
  <c r="V61" i="13"/>
  <c r="D60" i="13"/>
  <c r="T62" i="13"/>
  <c r="Q64" i="13"/>
  <c r="K66" i="13"/>
  <c r="T66" i="13"/>
  <c r="AC66" i="13"/>
  <c r="AC69" i="13" s="1"/>
  <c r="J69" i="13"/>
  <c r="AB69" i="13"/>
  <c r="G73" i="13"/>
  <c r="P73" i="13"/>
  <c r="Y73" i="13"/>
  <c r="T74" i="13"/>
  <c r="Q75" i="13"/>
  <c r="N76" i="13"/>
  <c r="T82" i="13"/>
  <c r="J85" i="13"/>
  <c r="AB85" i="13"/>
  <c r="G89" i="13"/>
  <c r="Y89" i="13"/>
  <c r="K87" i="13"/>
  <c r="T87" i="13"/>
  <c r="AC87" i="13"/>
  <c r="C91" i="13"/>
  <c r="AB97" i="13"/>
  <c r="Q96" i="13"/>
  <c r="P125" i="13"/>
  <c r="D123" i="13"/>
  <c r="Q123" i="13"/>
  <c r="J129" i="13"/>
  <c r="D126" i="13"/>
  <c r="J141" i="13"/>
  <c r="D138" i="13"/>
  <c r="AB141" i="13"/>
  <c r="S25" i="13"/>
  <c r="V25" i="13"/>
  <c r="U29" i="13"/>
  <c r="G37" i="13"/>
  <c r="P37" i="13"/>
  <c r="Z41" i="13"/>
  <c r="C39" i="13"/>
  <c r="G49" i="13"/>
  <c r="P49" i="13"/>
  <c r="Y49" i="13"/>
  <c r="O53" i="13"/>
  <c r="M57" i="13"/>
  <c r="V57" i="13"/>
  <c r="U65" i="13"/>
  <c r="S69" i="13"/>
  <c r="AA77" i="13"/>
  <c r="Y81" i="13"/>
  <c r="S85" i="13"/>
  <c r="U97" i="13"/>
  <c r="W94" i="13"/>
  <c r="P25" i="13"/>
  <c r="D24" i="13"/>
  <c r="C31" i="13"/>
  <c r="W35" i="13"/>
  <c r="K38" i="13"/>
  <c r="W39" i="13"/>
  <c r="N43" i="13"/>
  <c r="C46" i="13"/>
  <c r="G53" i="13"/>
  <c r="Y53" i="13"/>
  <c r="M61" i="13"/>
  <c r="P61" i="13"/>
  <c r="N62" i="13"/>
  <c r="Q63" i="13"/>
  <c r="K64" i="13"/>
  <c r="W66" i="13"/>
  <c r="W69" i="13" s="1"/>
  <c r="V69" i="13"/>
  <c r="D68" i="13"/>
  <c r="J73" i="13"/>
  <c r="S73" i="13"/>
  <c r="AB73" i="13"/>
  <c r="D72" i="13"/>
  <c r="M77" i="13"/>
  <c r="U77" i="13"/>
  <c r="AB77" i="13"/>
  <c r="S81" i="13"/>
  <c r="N82" i="13"/>
  <c r="U85" i="13"/>
  <c r="V85" i="13"/>
  <c r="D84" i="13"/>
  <c r="S89" i="13"/>
  <c r="N87" i="13"/>
  <c r="W87" i="13"/>
  <c r="G93" i="13"/>
  <c r="Y93" i="13"/>
  <c r="K91" i="13"/>
  <c r="H97" i="13"/>
  <c r="M97" i="13"/>
  <c r="D94" i="13"/>
  <c r="Z95" i="13"/>
  <c r="H22" i="13"/>
  <c r="H25" i="13" s="1"/>
  <c r="AC22" i="13"/>
  <c r="J25" i="13"/>
  <c r="H26" i="13"/>
  <c r="H29" i="13" s="1"/>
  <c r="Z26" i="13"/>
  <c r="H36" i="13"/>
  <c r="N38" i="13"/>
  <c r="H39" i="13"/>
  <c r="Q39" i="13"/>
  <c r="H40" i="13"/>
  <c r="AB45" i="13"/>
  <c r="N44" i="13"/>
  <c r="L49" i="13"/>
  <c r="W47" i="13"/>
  <c r="H48" i="13"/>
  <c r="Q48" i="13"/>
  <c r="Z48" i="13"/>
  <c r="T50" i="13"/>
  <c r="T53" i="13" s="1"/>
  <c r="J53" i="13"/>
  <c r="AB53" i="13"/>
  <c r="G57" i="13"/>
  <c r="P57" i="13"/>
  <c r="Y57" i="13"/>
  <c r="N56" i="13"/>
  <c r="W56" i="13"/>
  <c r="H58" i="13"/>
  <c r="Q58" i="13"/>
  <c r="Z58" i="13"/>
  <c r="K59" i="13"/>
  <c r="T59" i="13"/>
  <c r="AC59" i="13"/>
  <c r="N60" i="13"/>
  <c r="W60" i="13"/>
  <c r="W61" i="13" s="1"/>
  <c r="O65" i="13"/>
  <c r="T63" i="13"/>
  <c r="H67" i="13"/>
  <c r="H69" i="13" s="1"/>
  <c r="Q67" i="13"/>
  <c r="Q69" i="13" s="1"/>
  <c r="Z67" i="13"/>
  <c r="K68" i="13"/>
  <c r="T68" i="13"/>
  <c r="T69" i="13" s="1"/>
  <c r="AC68" i="13"/>
  <c r="N70" i="13"/>
  <c r="U73" i="13"/>
  <c r="F73" i="13"/>
  <c r="Q71" i="13"/>
  <c r="Z71" i="13"/>
  <c r="C72" i="13"/>
  <c r="T72" i="13"/>
  <c r="AC72" i="13"/>
  <c r="O77" i="13"/>
  <c r="V77" i="13"/>
  <c r="AC74" i="13"/>
  <c r="M81" i="13"/>
  <c r="Z79" i="13"/>
  <c r="Z81" i="13" s="1"/>
  <c r="D80" i="13"/>
  <c r="W80" i="13"/>
  <c r="M85" i="13"/>
  <c r="C83" i="13"/>
  <c r="E83" i="13" s="1"/>
  <c r="Q83" i="13"/>
  <c r="Z83" i="13"/>
  <c r="K84" i="13"/>
  <c r="T84" i="13"/>
  <c r="AC84" i="13"/>
  <c r="N86" i="13"/>
  <c r="W86" i="13"/>
  <c r="V89" i="13"/>
  <c r="H88" i="13"/>
  <c r="Q88" i="13"/>
  <c r="Z88" i="13"/>
  <c r="T90" i="13"/>
  <c r="J93" i="13"/>
  <c r="AB93" i="13"/>
  <c r="AC96" i="13"/>
  <c r="AB101" i="13"/>
  <c r="D100" i="13"/>
  <c r="K110" i="13"/>
  <c r="S125" i="13"/>
  <c r="T122" i="13"/>
  <c r="T91" i="13"/>
  <c r="AC91" i="13"/>
  <c r="N92" i="13"/>
  <c r="N93" i="13" s="1"/>
  <c r="W92" i="13"/>
  <c r="N94" i="13"/>
  <c r="K95" i="13"/>
  <c r="K97" i="13" s="1"/>
  <c r="D96" i="13"/>
  <c r="N98" i="13"/>
  <c r="U101" i="13"/>
  <c r="F101" i="13"/>
  <c r="Q99" i="13"/>
  <c r="Z99" i="13"/>
  <c r="Q100" i="13"/>
  <c r="H102" i="13"/>
  <c r="Z102" i="13"/>
  <c r="K103" i="13"/>
  <c r="T103" i="13"/>
  <c r="AC103" i="13"/>
  <c r="N104" i="13"/>
  <c r="W104" i="13"/>
  <c r="H106" i="13"/>
  <c r="O109" i="13"/>
  <c r="Z106" i="13"/>
  <c r="T108" i="13"/>
  <c r="AC108" i="13"/>
  <c r="T110" i="13"/>
  <c r="AC111" i="13"/>
  <c r="T112" i="13"/>
  <c r="I117" i="13"/>
  <c r="T114" i="13"/>
  <c r="T117" i="13" s="1"/>
  <c r="AA117" i="13"/>
  <c r="G121" i="13"/>
  <c r="Y121" i="13"/>
  <c r="K119" i="13"/>
  <c r="T119" i="13"/>
  <c r="AC119" i="13"/>
  <c r="N120" i="13"/>
  <c r="W120" i="13"/>
  <c r="M125" i="13"/>
  <c r="AA125" i="13"/>
  <c r="J125" i="13"/>
  <c r="Z123" i="13"/>
  <c r="Z125" i="13" s="1"/>
  <c r="D124" i="13"/>
  <c r="W124" i="13"/>
  <c r="N126" i="13"/>
  <c r="F129" i="13"/>
  <c r="Q127" i="13"/>
  <c r="X129" i="13"/>
  <c r="K130" i="13"/>
  <c r="T130" i="13"/>
  <c r="AC130" i="13"/>
  <c r="N131" i="13"/>
  <c r="W131" i="13"/>
  <c r="N132" i="13"/>
  <c r="W132" i="13"/>
  <c r="H134" i="13"/>
  <c r="O137" i="13"/>
  <c r="Z134" i="13"/>
  <c r="N138" i="13"/>
  <c r="W138" i="13"/>
  <c r="Q139" i="13"/>
  <c r="Z139" i="13"/>
  <c r="Z141" i="13" s="1"/>
  <c r="H140" i="13"/>
  <c r="Q140" i="13"/>
  <c r="H142" i="13"/>
  <c r="Z142" i="13"/>
  <c r="K143" i="13"/>
  <c r="T143" i="13"/>
  <c r="T145" i="13" s="1"/>
  <c r="AC143" i="13"/>
  <c r="N146" i="13"/>
  <c r="S149" i="13"/>
  <c r="Q147" i="13"/>
  <c r="H148" i="13"/>
  <c r="D99" i="13"/>
  <c r="G105" i="13"/>
  <c r="P105" i="13"/>
  <c r="Y105" i="13"/>
  <c r="G109" i="13"/>
  <c r="P109" i="13"/>
  <c r="Y109" i="13"/>
  <c r="S113" i="13"/>
  <c r="L117" i="13"/>
  <c r="J121" i="13"/>
  <c r="AB121" i="13"/>
  <c r="V129" i="13"/>
  <c r="D127" i="13"/>
  <c r="C128" i="13"/>
  <c r="J133" i="13"/>
  <c r="S133" i="13"/>
  <c r="AB133" i="13"/>
  <c r="M141" i="13"/>
  <c r="V141" i="13"/>
  <c r="D139" i="13"/>
  <c r="E139" i="13" s="1"/>
  <c r="G145" i="13"/>
  <c r="P145" i="13"/>
  <c r="Y145" i="13"/>
  <c r="AB149" i="13"/>
  <c r="D148" i="13"/>
  <c r="O97" i="13"/>
  <c r="V97" i="13"/>
  <c r="AC94" i="13"/>
  <c r="L105" i="13"/>
  <c r="H104" i="13"/>
  <c r="Z104" i="13"/>
  <c r="T106" i="13"/>
  <c r="AA109" i="13"/>
  <c r="AB113" i="13"/>
  <c r="N114" i="13"/>
  <c r="U117" i="13"/>
  <c r="S121" i="13"/>
  <c r="L121" i="13"/>
  <c r="Q120" i="13"/>
  <c r="Z120" i="13"/>
  <c r="O125" i="13"/>
  <c r="L125" i="13"/>
  <c r="O129" i="13"/>
  <c r="H132" i="13"/>
  <c r="Q132" i="13"/>
  <c r="Z132" i="13"/>
  <c r="I137" i="13"/>
  <c r="T134" i="13"/>
  <c r="AA137" i="13"/>
  <c r="AA145" i="13"/>
  <c r="L145" i="13"/>
  <c r="G149" i="13"/>
  <c r="V149" i="13"/>
  <c r="V93" i="13"/>
  <c r="D92" i="13"/>
  <c r="I97" i="13"/>
  <c r="P97" i="13"/>
  <c r="G101" i="13"/>
  <c r="P101" i="13"/>
  <c r="Y101" i="13"/>
  <c r="J105" i="13"/>
  <c r="S105" i="13"/>
  <c r="AB105" i="13"/>
  <c r="D104" i="13"/>
  <c r="J109" i="13"/>
  <c r="S109" i="13"/>
  <c r="AB109" i="13"/>
  <c r="L109" i="13"/>
  <c r="W107" i="13"/>
  <c r="G113" i="13"/>
  <c r="D112" i="13"/>
  <c r="F117" i="13"/>
  <c r="C116" i="13"/>
  <c r="E116" i="13" s="1"/>
  <c r="V121" i="13"/>
  <c r="D120" i="13"/>
  <c r="I125" i="13"/>
  <c r="F125" i="13"/>
  <c r="AB125" i="13"/>
  <c r="P129" i="13"/>
  <c r="S129" i="13"/>
  <c r="C130" i="13"/>
  <c r="M133" i="13"/>
  <c r="V133" i="13"/>
  <c r="D131" i="13"/>
  <c r="L137" i="13"/>
  <c r="G141" i="13"/>
  <c r="P141" i="13"/>
  <c r="Y141" i="13"/>
  <c r="J145" i="13"/>
  <c r="S145" i="13"/>
  <c r="AB145" i="13"/>
  <c r="P149" i="13"/>
  <c r="Q91" i="13"/>
  <c r="Z91" i="13"/>
  <c r="Z93" i="13" s="1"/>
  <c r="K92" i="13"/>
  <c r="T92" i="13"/>
  <c r="AC92" i="13"/>
  <c r="J97" i="13"/>
  <c r="Q94" i="13"/>
  <c r="Z94" i="13"/>
  <c r="Z97" i="13" s="1"/>
  <c r="D95" i="13"/>
  <c r="W95" i="13"/>
  <c r="N96" i="13"/>
  <c r="I101" i="13"/>
  <c r="T98" i="13"/>
  <c r="L101" i="13"/>
  <c r="W99" i="13"/>
  <c r="AC100" i="13"/>
  <c r="N102" i="13"/>
  <c r="Q103" i="13"/>
  <c r="Z103" i="13"/>
  <c r="K104" i="13"/>
  <c r="T104" i="13"/>
  <c r="T105" i="13" s="1"/>
  <c r="AC104" i="13"/>
  <c r="N106" i="13"/>
  <c r="N109" i="13" s="1"/>
  <c r="H108" i="13"/>
  <c r="Q108" i="13"/>
  <c r="Z108" i="13"/>
  <c r="Z109" i="13" s="1"/>
  <c r="H114" i="13"/>
  <c r="O117" i="13"/>
  <c r="Z114" i="13"/>
  <c r="Z117" i="13" s="1"/>
  <c r="M121" i="13"/>
  <c r="F121" i="13"/>
  <c r="Q119" i="13"/>
  <c r="Z119" i="13"/>
  <c r="K120" i="13"/>
  <c r="T120" i="13"/>
  <c r="AC120" i="13"/>
  <c r="Y125" i="13"/>
  <c r="V125" i="13"/>
  <c r="I129" i="13"/>
  <c r="T126" i="13"/>
  <c r="AA129" i="13"/>
  <c r="L129" i="13"/>
  <c r="W127" i="13"/>
  <c r="H130" i="13"/>
  <c r="H133" i="13" s="1"/>
  <c r="Z130" i="13"/>
  <c r="K131" i="13"/>
  <c r="T131" i="13"/>
  <c r="AC131" i="13"/>
  <c r="K132" i="13"/>
  <c r="T132" i="13"/>
  <c r="AC132" i="13"/>
  <c r="N134" i="13"/>
  <c r="U137" i="13"/>
  <c r="K138" i="13"/>
  <c r="K141" i="13" s="1"/>
  <c r="T138" i="13"/>
  <c r="T141" i="13" s="1"/>
  <c r="AC138" i="13"/>
  <c r="N139" i="13"/>
  <c r="W139" i="13"/>
  <c r="C140" i="13"/>
  <c r="N140" i="13"/>
  <c r="AC140" i="13"/>
  <c r="N142" i="13"/>
  <c r="U145" i="13"/>
  <c r="F145" i="13"/>
  <c r="Q143" i="13"/>
  <c r="Z143" i="13"/>
  <c r="Z146" i="13"/>
  <c r="AC147" i="13"/>
  <c r="AC149" i="13" s="1"/>
  <c r="T148" i="13"/>
  <c r="N149" i="13"/>
  <c r="C147" i="13"/>
  <c r="I149" i="13"/>
  <c r="C146" i="13"/>
  <c r="C148" i="13"/>
  <c r="F149" i="13"/>
  <c r="L149" i="13"/>
  <c r="R149" i="13"/>
  <c r="X149" i="13"/>
  <c r="O149" i="13"/>
  <c r="D146" i="13"/>
  <c r="AA149" i="13"/>
  <c r="U149" i="13"/>
  <c r="X145" i="13"/>
  <c r="D142" i="13"/>
  <c r="R145" i="13"/>
  <c r="K142" i="13"/>
  <c r="Q142" i="13"/>
  <c r="W142" i="13"/>
  <c r="AC142" i="13"/>
  <c r="H143" i="13"/>
  <c r="N143" i="13"/>
  <c r="K144" i="13"/>
  <c r="C143" i="13"/>
  <c r="I145" i="13"/>
  <c r="C138" i="13"/>
  <c r="F141" i="13"/>
  <c r="L141" i="13"/>
  <c r="R141" i="13"/>
  <c r="X141" i="13"/>
  <c r="Q138" i="13"/>
  <c r="Q141" i="13" s="1"/>
  <c r="H139" i="13"/>
  <c r="I141" i="13"/>
  <c r="U141" i="13"/>
  <c r="AA141" i="13"/>
  <c r="T137" i="13"/>
  <c r="X137" i="13"/>
  <c r="D134" i="13"/>
  <c r="C134" i="13"/>
  <c r="R137" i="13"/>
  <c r="K134" i="13"/>
  <c r="Q134" i="13"/>
  <c r="W134" i="13"/>
  <c r="AC134" i="13"/>
  <c r="AC137" i="13" s="1"/>
  <c r="H135" i="13"/>
  <c r="N135" i="13"/>
  <c r="K136" i="13"/>
  <c r="C135" i="13"/>
  <c r="E135" i="13" s="1"/>
  <c r="F133" i="13"/>
  <c r="L133" i="13"/>
  <c r="R133" i="13"/>
  <c r="X133" i="13"/>
  <c r="D130" i="13"/>
  <c r="Q130" i="13"/>
  <c r="C131" i="13"/>
  <c r="E131" i="13" s="1"/>
  <c r="I133" i="13"/>
  <c r="U133" i="13"/>
  <c r="AA133" i="13"/>
  <c r="G129" i="13"/>
  <c r="C126" i="13"/>
  <c r="R129" i="13"/>
  <c r="K126" i="13"/>
  <c r="Q126" i="13"/>
  <c r="W126" i="13"/>
  <c r="AC126" i="13"/>
  <c r="H127" i="13"/>
  <c r="N127" i="13"/>
  <c r="Z127" i="13"/>
  <c r="K128" i="13"/>
  <c r="C127" i="13"/>
  <c r="C122" i="13"/>
  <c r="C124" i="13"/>
  <c r="E124" i="13" s="1"/>
  <c r="X125" i="13"/>
  <c r="D122" i="13"/>
  <c r="K122" i="13"/>
  <c r="Q122" i="13"/>
  <c r="W122" i="13"/>
  <c r="AC122" i="13"/>
  <c r="AC125" i="13" s="1"/>
  <c r="H123" i="13"/>
  <c r="N123" i="13"/>
  <c r="T123" i="13"/>
  <c r="C123" i="13"/>
  <c r="C118" i="13"/>
  <c r="C120" i="13"/>
  <c r="E120" i="13" s="1"/>
  <c r="X121" i="13"/>
  <c r="D118" i="13"/>
  <c r="R121" i="13"/>
  <c r="K118" i="13"/>
  <c r="Q118" i="13"/>
  <c r="W118" i="13"/>
  <c r="W121" i="13" s="1"/>
  <c r="AC118" i="13"/>
  <c r="H119" i="13"/>
  <c r="N119" i="13"/>
  <c r="C119" i="13"/>
  <c r="X117" i="13"/>
  <c r="D114" i="13"/>
  <c r="R117" i="13"/>
  <c r="K114" i="13"/>
  <c r="Q114" i="13"/>
  <c r="Q117" i="13" s="1"/>
  <c r="W114" i="13"/>
  <c r="AC114" i="13"/>
  <c r="AC117" i="13" s="1"/>
  <c r="H115" i="13"/>
  <c r="H117" i="13" s="1"/>
  <c r="N115" i="13"/>
  <c r="K116" i="13"/>
  <c r="C114" i="13"/>
  <c r="C115" i="13"/>
  <c r="E115" i="13" s="1"/>
  <c r="C110" i="13"/>
  <c r="C112" i="13"/>
  <c r="F113" i="13"/>
  <c r="L113" i="13"/>
  <c r="R113" i="13"/>
  <c r="X113" i="13"/>
  <c r="D110" i="13"/>
  <c r="I113" i="13"/>
  <c r="O113" i="13"/>
  <c r="U113" i="13"/>
  <c r="AA113" i="13"/>
  <c r="X109" i="13"/>
  <c r="D106" i="13"/>
  <c r="D109" i="13" s="1"/>
  <c r="R109" i="13"/>
  <c r="K106" i="13"/>
  <c r="Q106" i="13"/>
  <c r="W106" i="13"/>
  <c r="AC106" i="13"/>
  <c r="H107" i="13"/>
  <c r="N107" i="13"/>
  <c r="K108" i="13"/>
  <c r="C107" i="13"/>
  <c r="E107" i="13" s="1"/>
  <c r="I109" i="13"/>
  <c r="X105" i="13"/>
  <c r="D102" i="13"/>
  <c r="C104" i="13"/>
  <c r="R105" i="13"/>
  <c r="K102" i="13"/>
  <c r="Q102" i="13"/>
  <c r="W102" i="13"/>
  <c r="W105" i="13" s="1"/>
  <c r="AC102" i="13"/>
  <c r="H103" i="13"/>
  <c r="N103" i="13"/>
  <c r="C102" i="13"/>
  <c r="F105" i="13"/>
  <c r="C98" i="13"/>
  <c r="C100" i="13"/>
  <c r="E100" i="13" s="1"/>
  <c r="X101" i="13"/>
  <c r="R101" i="13"/>
  <c r="K98" i="13"/>
  <c r="Q98" i="13"/>
  <c r="W98" i="13"/>
  <c r="AC98" i="13"/>
  <c r="AC101" i="13" s="1"/>
  <c r="H99" i="13"/>
  <c r="N99" i="13"/>
  <c r="C99" i="13"/>
  <c r="C94" i="13"/>
  <c r="C96" i="13"/>
  <c r="F97" i="13"/>
  <c r="L97" i="13"/>
  <c r="R97" i="13"/>
  <c r="X97" i="13"/>
  <c r="C95" i="13"/>
  <c r="F93" i="13"/>
  <c r="X93" i="13"/>
  <c r="D90" i="13"/>
  <c r="C90" i="13"/>
  <c r="C92" i="13"/>
  <c r="L93" i="13"/>
  <c r="R93" i="13"/>
  <c r="K90" i="13"/>
  <c r="Q90" i="13"/>
  <c r="W90" i="13"/>
  <c r="AC90" i="13"/>
  <c r="H91" i="13"/>
  <c r="C86" i="13"/>
  <c r="F89" i="13"/>
  <c r="L89" i="13"/>
  <c r="R89" i="13"/>
  <c r="X89" i="13"/>
  <c r="D86" i="13"/>
  <c r="Q86" i="13"/>
  <c r="H87" i="13"/>
  <c r="I89" i="13"/>
  <c r="U89" i="13"/>
  <c r="AA89" i="13"/>
  <c r="F85" i="13"/>
  <c r="X85" i="13"/>
  <c r="D82" i="13"/>
  <c r="C82" i="13"/>
  <c r="C84" i="13"/>
  <c r="L85" i="13"/>
  <c r="R85" i="13"/>
  <c r="K82" i="13"/>
  <c r="Q82" i="13"/>
  <c r="W82" i="13"/>
  <c r="AC82" i="13"/>
  <c r="H83" i="13"/>
  <c r="H85" i="13" s="1"/>
  <c r="X81" i="13"/>
  <c r="D78" i="13"/>
  <c r="R81" i="13"/>
  <c r="K78" i="13"/>
  <c r="Q78" i="13"/>
  <c r="Q81" i="13" s="1"/>
  <c r="W78" i="13"/>
  <c r="AC78" i="13"/>
  <c r="AC81" i="13" s="1"/>
  <c r="H79" i="13"/>
  <c r="N79" i="13"/>
  <c r="K80" i="13"/>
  <c r="C78" i="13"/>
  <c r="C79" i="13"/>
  <c r="C76" i="13"/>
  <c r="F77" i="13"/>
  <c r="L77" i="13"/>
  <c r="R77" i="13"/>
  <c r="X77" i="13"/>
  <c r="X73" i="13"/>
  <c r="K70" i="13"/>
  <c r="Q70" i="13"/>
  <c r="Q73" i="13" s="1"/>
  <c r="W70" i="13"/>
  <c r="AC70" i="13"/>
  <c r="H71" i="13"/>
  <c r="H73" i="13" s="1"/>
  <c r="N71" i="13"/>
  <c r="T71" i="13"/>
  <c r="K72" i="13"/>
  <c r="C70" i="13"/>
  <c r="D70" i="13"/>
  <c r="C71" i="13"/>
  <c r="E71" i="13" s="1"/>
  <c r="Z69" i="13"/>
  <c r="C66" i="13"/>
  <c r="C68" i="13"/>
  <c r="E68" i="13" s="1"/>
  <c r="F69" i="13"/>
  <c r="L69" i="13"/>
  <c r="R69" i="13"/>
  <c r="X69" i="13"/>
  <c r="D66" i="13"/>
  <c r="D67" i="13"/>
  <c r="I69" i="13"/>
  <c r="O69" i="13"/>
  <c r="U69" i="13"/>
  <c r="AA69" i="13"/>
  <c r="C62" i="13"/>
  <c r="F65" i="13"/>
  <c r="L65" i="13"/>
  <c r="R65" i="13"/>
  <c r="X65" i="13"/>
  <c r="D62" i="13"/>
  <c r="D64" i="13"/>
  <c r="G65" i="13"/>
  <c r="M65" i="13"/>
  <c r="S65" i="13"/>
  <c r="Y65" i="13"/>
  <c r="K62" i="13"/>
  <c r="Q62" i="13"/>
  <c r="W62" i="13"/>
  <c r="W65" i="13" s="1"/>
  <c r="AC62" i="13"/>
  <c r="H63" i="13"/>
  <c r="J65" i="13"/>
  <c r="P65" i="13"/>
  <c r="V65" i="13"/>
  <c r="D63" i="13"/>
  <c r="E63" i="13" s="1"/>
  <c r="AB65" i="13"/>
  <c r="H61" i="13"/>
  <c r="AA61" i="13"/>
  <c r="C58" i="13"/>
  <c r="C60" i="13"/>
  <c r="E60" i="13" s="1"/>
  <c r="F61" i="13"/>
  <c r="L61" i="13"/>
  <c r="R61" i="13"/>
  <c r="X61" i="13"/>
  <c r="I61" i="13"/>
  <c r="D58" i="13"/>
  <c r="C59" i="13"/>
  <c r="O61" i="13"/>
  <c r="U61" i="13"/>
  <c r="D59" i="13"/>
  <c r="K57" i="13"/>
  <c r="F57" i="13"/>
  <c r="L57" i="13"/>
  <c r="R57" i="13"/>
  <c r="X57" i="13"/>
  <c r="D54" i="13"/>
  <c r="W54" i="13"/>
  <c r="H55" i="13"/>
  <c r="I57" i="13"/>
  <c r="O57" i="13"/>
  <c r="AA57" i="13"/>
  <c r="C54" i="13"/>
  <c r="H53" i="13"/>
  <c r="C52" i="13"/>
  <c r="E52" i="13" s="1"/>
  <c r="F53" i="13"/>
  <c r="L53" i="13"/>
  <c r="R53" i="13"/>
  <c r="X53" i="13"/>
  <c r="D50" i="13"/>
  <c r="C50" i="13"/>
  <c r="K50" i="13"/>
  <c r="Q50" i="13"/>
  <c r="W50" i="13"/>
  <c r="AC50" i="13"/>
  <c r="D51" i="13"/>
  <c r="E51" i="13" s="1"/>
  <c r="X49" i="13"/>
  <c r="D46" i="13"/>
  <c r="R49" i="13"/>
  <c r="K46" i="13"/>
  <c r="Q46" i="13"/>
  <c r="Q49" i="13" s="1"/>
  <c r="W46" i="13"/>
  <c r="AC46" i="13"/>
  <c r="H47" i="13"/>
  <c r="N47" i="13"/>
  <c r="N49" i="13" s="1"/>
  <c r="K48" i="13"/>
  <c r="C47" i="13"/>
  <c r="E47" i="13" s="1"/>
  <c r="I49" i="13"/>
  <c r="T45" i="13"/>
  <c r="C44" i="13"/>
  <c r="E44" i="13" s="1"/>
  <c r="F45" i="13"/>
  <c r="L45" i="13"/>
  <c r="R45" i="13"/>
  <c r="X45" i="13"/>
  <c r="D42" i="13"/>
  <c r="D45" i="13" s="1"/>
  <c r="K42" i="13"/>
  <c r="Q42" i="13"/>
  <c r="W42" i="13"/>
  <c r="AC42" i="13"/>
  <c r="H43" i="13"/>
  <c r="H45" i="13" s="1"/>
  <c r="T41" i="13"/>
  <c r="C38" i="13"/>
  <c r="C40" i="13"/>
  <c r="F41" i="13"/>
  <c r="L41" i="13"/>
  <c r="R41" i="13"/>
  <c r="X41" i="13"/>
  <c r="D38" i="13"/>
  <c r="F37" i="13"/>
  <c r="L37" i="13"/>
  <c r="R37" i="13"/>
  <c r="X37" i="13"/>
  <c r="D34" i="13"/>
  <c r="C34" i="13"/>
  <c r="K34" i="13"/>
  <c r="Q34" i="13"/>
  <c r="Q37" i="13" s="1"/>
  <c r="W34" i="13"/>
  <c r="AC34" i="13"/>
  <c r="AC37" i="13" s="1"/>
  <c r="H35" i="13"/>
  <c r="C30" i="13"/>
  <c r="F33" i="13"/>
  <c r="L33" i="13"/>
  <c r="X33" i="13"/>
  <c r="D30" i="13"/>
  <c r="D33" i="13" s="1"/>
  <c r="R33" i="13"/>
  <c r="K30" i="13"/>
  <c r="Q30" i="13"/>
  <c r="Q33" i="13" s="1"/>
  <c r="W30" i="13"/>
  <c r="W33" i="13" s="1"/>
  <c r="AC30" i="13"/>
  <c r="H31" i="13"/>
  <c r="H33" i="13" s="1"/>
  <c r="N29" i="13"/>
  <c r="Z29" i="13"/>
  <c r="T29" i="13"/>
  <c r="F29" i="13"/>
  <c r="R29" i="13"/>
  <c r="D26" i="13"/>
  <c r="D29" i="13" s="1"/>
  <c r="C26" i="13"/>
  <c r="C28" i="13"/>
  <c r="L29" i="13"/>
  <c r="X29" i="13"/>
  <c r="K26" i="13"/>
  <c r="K29" i="13" s="1"/>
  <c r="Q26" i="13"/>
  <c r="Q29" i="13" s="1"/>
  <c r="W26" i="13"/>
  <c r="W29" i="13" s="1"/>
  <c r="AC26" i="13"/>
  <c r="C27" i="13"/>
  <c r="E27" i="13" s="1"/>
  <c r="N25" i="13"/>
  <c r="AC25" i="13"/>
  <c r="W25" i="13"/>
  <c r="D23" i="13"/>
  <c r="C22" i="13"/>
  <c r="C24" i="13"/>
  <c r="E24" i="13" s="1"/>
  <c r="F25" i="13"/>
  <c r="L25" i="13"/>
  <c r="R25" i="13"/>
  <c r="X25" i="13"/>
  <c r="D22" i="13"/>
  <c r="K22" i="13"/>
  <c r="K25" i="13" s="1"/>
  <c r="C18" i="13"/>
  <c r="C20" i="13"/>
  <c r="E20" i="13" s="1"/>
  <c r="L21" i="13"/>
  <c r="X21" i="13"/>
  <c r="D18" i="13"/>
  <c r="F21" i="13"/>
  <c r="R21" i="13"/>
  <c r="K18" i="13"/>
  <c r="Q18" i="13"/>
  <c r="W18" i="13"/>
  <c r="W21" i="13" s="1"/>
  <c r="AC18" i="13"/>
  <c r="H19" i="13"/>
  <c r="F17" i="13"/>
  <c r="L17" i="13"/>
  <c r="R17" i="13"/>
  <c r="X17" i="13"/>
  <c r="W14" i="13"/>
  <c r="W17" i="13" s="1"/>
  <c r="H15" i="13"/>
  <c r="I17" i="13"/>
  <c r="O17" i="13"/>
  <c r="AA17" i="13"/>
  <c r="C14" i="13"/>
  <c r="T13" i="13"/>
  <c r="D11" i="13"/>
  <c r="H10" i="13"/>
  <c r="N10" i="13"/>
  <c r="N13" i="13" s="1"/>
  <c r="Z10" i="13"/>
  <c r="Z13" i="13" s="1"/>
  <c r="Q11" i="13"/>
  <c r="AC11" i="13"/>
  <c r="AC13" i="13" s="1"/>
  <c r="C10" i="13"/>
  <c r="C12" i="13"/>
  <c r="E12" i="13" s="1"/>
  <c r="R13" i="13"/>
  <c r="D10" i="13"/>
  <c r="I13" i="13"/>
  <c r="U13" i="13"/>
  <c r="C11" i="13"/>
  <c r="E11" i="13" s="1"/>
  <c r="AA9" i="13"/>
  <c r="X9" i="13"/>
  <c r="U9" i="13"/>
  <c r="R9" i="13"/>
  <c r="O9" i="13"/>
  <c r="L9" i="13"/>
  <c r="I9" i="13"/>
  <c r="AB153" i="13"/>
  <c r="AA153" i="13"/>
  <c r="Y153" i="13"/>
  <c r="X153" i="13"/>
  <c r="V153" i="13"/>
  <c r="U153" i="13"/>
  <c r="S153" i="13"/>
  <c r="R153" i="13"/>
  <c r="P153" i="13"/>
  <c r="O153" i="13"/>
  <c r="M153" i="13"/>
  <c r="L153" i="13"/>
  <c r="J153" i="13"/>
  <c r="I153" i="13"/>
  <c r="G153" i="13"/>
  <c r="F153" i="13"/>
  <c r="AB152" i="13"/>
  <c r="AA152" i="13"/>
  <c r="Y152" i="13"/>
  <c r="X152" i="13"/>
  <c r="V152" i="13"/>
  <c r="U152" i="13"/>
  <c r="S152" i="13"/>
  <c r="R152" i="13"/>
  <c r="P152" i="13"/>
  <c r="O152" i="13"/>
  <c r="M152" i="13"/>
  <c r="L152" i="13"/>
  <c r="J152" i="13"/>
  <c r="I152" i="13"/>
  <c r="G152" i="13"/>
  <c r="F152" i="13"/>
  <c r="AB151" i="13"/>
  <c r="AA151" i="13"/>
  <c r="Y151" i="13"/>
  <c r="X151" i="13"/>
  <c r="V151" i="13"/>
  <c r="U151" i="13"/>
  <c r="S151" i="13"/>
  <c r="R151" i="13"/>
  <c r="P151" i="13"/>
  <c r="O151" i="13"/>
  <c r="M151" i="13"/>
  <c r="L151" i="13"/>
  <c r="J151" i="13"/>
  <c r="I151" i="13"/>
  <c r="G151" i="13"/>
  <c r="F151" i="13"/>
  <c r="C7" i="13"/>
  <c r="D7" i="13"/>
  <c r="C8" i="13"/>
  <c r="D8" i="13"/>
  <c r="W73" i="13" l="1"/>
  <c r="N81" i="13"/>
  <c r="W137" i="13"/>
  <c r="W145" i="13"/>
  <c r="E128" i="13"/>
  <c r="K113" i="13"/>
  <c r="N69" i="13"/>
  <c r="E87" i="13"/>
  <c r="H93" i="13"/>
  <c r="W125" i="13"/>
  <c r="AC129" i="13"/>
  <c r="E91" i="13"/>
  <c r="Q17" i="13"/>
  <c r="Z21" i="13"/>
  <c r="T21" i="13"/>
  <c r="Q61" i="13"/>
  <c r="Z49" i="13"/>
  <c r="Z45" i="13"/>
  <c r="T77" i="13"/>
  <c r="W45" i="13"/>
  <c r="W109" i="13"/>
  <c r="K121" i="13"/>
  <c r="E127" i="13"/>
  <c r="E148" i="13"/>
  <c r="Z121" i="13"/>
  <c r="AC61" i="13"/>
  <c r="K41" i="13"/>
  <c r="Z85" i="13"/>
  <c r="AC85" i="13"/>
  <c r="D145" i="13"/>
  <c r="T121" i="13"/>
  <c r="T125" i="13"/>
  <c r="AC29" i="13"/>
  <c r="E28" i="13"/>
  <c r="K45" i="13"/>
  <c r="H49" i="13"/>
  <c r="W85" i="13"/>
  <c r="D93" i="13"/>
  <c r="Z129" i="13"/>
  <c r="H141" i="13"/>
  <c r="Z105" i="13"/>
  <c r="D13" i="13"/>
  <c r="W37" i="13"/>
  <c r="D89" i="13"/>
  <c r="H125" i="13"/>
  <c r="D149" i="13"/>
  <c r="Q149" i="13"/>
  <c r="N41" i="13"/>
  <c r="E39" i="13"/>
  <c r="E48" i="13"/>
  <c r="K33" i="13"/>
  <c r="K37" i="13"/>
  <c r="Q65" i="13"/>
  <c r="D73" i="13"/>
  <c r="AC73" i="13"/>
  <c r="Q105" i="13"/>
  <c r="E119" i="13"/>
  <c r="Q133" i="13"/>
  <c r="AC145" i="13"/>
  <c r="T101" i="13"/>
  <c r="Q97" i="13"/>
  <c r="T25" i="13"/>
  <c r="W53" i="13"/>
  <c r="E147" i="13"/>
  <c r="H37" i="13"/>
  <c r="D49" i="13"/>
  <c r="Q85" i="13"/>
  <c r="E143" i="13"/>
  <c r="D101" i="13"/>
  <c r="Q41" i="13"/>
  <c r="N65" i="13"/>
  <c r="W77" i="13"/>
  <c r="D41" i="13"/>
  <c r="AC113" i="13"/>
  <c r="H21" i="13"/>
  <c r="E76" i="13"/>
  <c r="H81" i="13"/>
  <c r="T129" i="13"/>
  <c r="H41" i="13"/>
  <c r="D77" i="13"/>
  <c r="H77" i="13"/>
  <c r="T17" i="13"/>
  <c r="N113" i="13"/>
  <c r="E103" i="13"/>
  <c r="AC57" i="13"/>
  <c r="E132" i="13"/>
  <c r="T33" i="13"/>
  <c r="T49" i="13"/>
  <c r="K149" i="13"/>
  <c r="D137" i="13"/>
  <c r="N45" i="13"/>
  <c r="D129" i="13"/>
  <c r="W117" i="13"/>
  <c r="N129" i="13"/>
  <c r="AC141" i="13"/>
  <c r="H149" i="13"/>
  <c r="W152" i="13"/>
  <c r="AC9" i="13"/>
  <c r="AC17" i="13"/>
  <c r="T89" i="13"/>
  <c r="N61" i="13"/>
  <c r="T57" i="13"/>
  <c r="N53" i="13"/>
  <c r="T149" i="13"/>
  <c r="Z137" i="13"/>
  <c r="T81" i="13"/>
  <c r="Z57" i="13"/>
  <c r="T152" i="13"/>
  <c r="N37" i="13"/>
  <c r="N33" i="13"/>
  <c r="V150" i="13"/>
  <c r="J150" i="13"/>
  <c r="E104" i="13"/>
  <c r="Q125" i="13"/>
  <c r="N141" i="13"/>
  <c r="W133" i="13"/>
  <c r="Z101" i="13"/>
  <c r="E75" i="13"/>
  <c r="Z65" i="13"/>
  <c r="E111" i="13"/>
  <c r="Z9" i="13"/>
  <c r="E23" i="13"/>
  <c r="D105" i="13"/>
  <c r="N117" i="13"/>
  <c r="D121" i="13"/>
  <c r="E140" i="13"/>
  <c r="E72" i="13"/>
  <c r="K61" i="13"/>
  <c r="K89" i="13"/>
  <c r="T65" i="13"/>
  <c r="Q57" i="13"/>
  <c r="Z89" i="13"/>
  <c r="N77" i="13"/>
  <c r="D153" i="13"/>
  <c r="D61" i="13"/>
  <c r="Q93" i="13"/>
  <c r="H109" i="13"/>
  <c r="N125" i="13"/>
  <c r="H137" i="13"/>
  <c r="E74" i="13"/>
  <c r="AC49" i="13"/>
  <c r="N151" i="13"/>
  <c r="Q152" i="13"/>
  <c r="Q13" i="13"/>
  <c r="E42" i="13"/>
  <c r="K53" i="13"/>
  <c r="C77" i="13"/>
  <c r="W101" i="13"/>
  <c r="AC105" i="13"/>
  <c r="Q121" i="13"/>
  <c r="Q137" i="13"/>
  <c r="N145" i="13"/>
  <c r="T113" i="13"/>
  <c r="Z77" i="13"/>
  <c r="N21" i="13"/>
  <c r="E36" i="13"/>
  <c r="T85" i="13"/>
  <c r="AC21" i="13"/>
  <c r="D21" i="13"/>
  <c r="AC45" i="13"/>
  <c r="H65" i="13"/>
  <c r="K93" i="13"/>
  <c r="K101" i="13"/>
  <c r="AC109" i="13"/>
  <c r="E112" i="13"/>
  <c r="D117" i="13"/>
  <c r="N121" i="13"/>
  <c r="H129" i="13"/>
  <c r="W141" i="13"/>
  <c r="N133" i="13"/>
  <c r="T109" i="13"/>
  <c r="T93" i="13"/>
  <c r="AC97" i="13"/>
  <c r="W153" i="13"/>
  <c r="Y150" i="13"/>
  <c r="Z53" i="13"/>
  <c r="Z151" i="13"/>
  <c r="T61" i="13"/>
  <c r="AC65" i="13"/>
  <c r="H121" i="13"/>
  <c r="Q21" i="13"/>
  <c r="Q45" i="13"/>
  <c r="W49" i="13"/>
  <c r="H57" i="13"/>
  <c r="W81" i="13"/>
  <c r="H101" i="13"/>
  <c r="N105" i="13"/>
  <c r="C109" i="13"/>
  <c r="K125" i="13"/>
  <c r="W129" i="13"/>
  <c r="C133" i="13"/>
  <c r="Z149" i="13"/>
  <c r="N153" i="13"/>
  <c r="E16" i="13"/>
  <c r="AB150" i="13"/>
  <c r="H13" i="13"/>
  <c r="AC33" i="13"/>
  <c r="D37" i="13"/>
  <c r="N101" i="13"/>
  <c r="H17" i="13"/>
  <c r="K21" i="13"/>
  <c r="Q53" i="13"/>
  <c r="E64" i="13"/>
  <c r="E67" i="13"/>
  <c r="T73" i="13"/>
  <c r="Q89" i="13"/>
  <c r="AC93" i="13"/>
  <c r="E92" i="13"/>
  <c r="D125" i="13"/>
  <c r="Q129" i="13"/>
  <c r="D133" i="13"/>
  <c r="Z145" i="13"/>
  <c r="AC133" i="13"/>
  <c r="T151" i="13"/>
  <c r="N89" i="13"/>
  <c r="AC77" i="13"/>
  <c r="T153" i="13"/>
  <c r="Z61" i="13"/>
  <c r="Q153" i="13"/>
  <c r="N85" i="13"/>
  <c r="E31" i="13"/>
  <c r="AC89" i="13"/>
  <c r="K69" i="13"/>
  <c r="E56" i="13"/>
  <c r="AC153" i="13"/>
  <c r="T37" i="13"/>
  <c r="S150" i="13"/>
  <c r="M150" i="13"/>
  <c r="W57" i="13"/>
  <c r="D69" i="13"/>
  <c r="H89" i="13"/>
  <c r="Q101" i="13"/>
  <c r="D113" i="13"/>
  <c r="H145" i="13"/>
  <c r="W97" i="13"/>
  <c r="D141" i="13"/>
  <c r="E80" i="13"/>
  <c r="Q77" i="13"/>
  <c r="Z153" i="13"/>
  <c r="Z17" i="13"/>
  <c r="E40" i="13"/>
  <c r="D57" i="13"/>
  <c r="E84" i="13"/>
  <c r="E99" i="13"/>
  <c r="N97" i="13"/>
  <c r="W89" i="13"/>
  <c r="D81" i="13"/>
  <c r="D97" i="13"/>
  <c r="K105" i="13"/>
  <c r="AC53" i="13"/>
  <c r="N73" i="13"/>
  <c r="D85" i="13"/>
  <c r="W93" i="13"/>
  <c r="E96" i="13"/>
  <c r="AC121" i="13"/>
  <c r="E123" i="13"/>
  <c r="Q145" i="13"/>
  <c r="C145" i="13"/>
  <c r="T133" i="13"/>
  <c r="Z73" i="13"/>
  <c r="W41" i="13"/>
  <c r="E19" i="13"/>
  <c r="K152" i="13"/>
  <c r="E59" i="13"/>
  <c r="P150" i="13"/>
  <c r="K65" i="13"/>
  <c r="D65" i="13"/>
  <c r="E79" i="13"/>
  <c r="K85" i="13"/>
  <c r="E95" i="13"/>
  <c r="H105" i="13"/>
  <c r="Q109" i="13"/>
  <c r="N137" i="13"/>
  <c r="Z133" i="13"/>
  <c r="K133" i="13"/>
  <c r="N57" i="13"/>
  <c r="D17" i="13"/>
  <c r="E146" i="13"/>
  <c r="C149" i="13"/>
  <c r="K145" i="13"/>
  <c r="E142" i="13"/>
  <c r="E145" i="13" s="1"/>
  <c r="E138" i="13"/>
  <c r="E141" i="13" s="1"/>
  <c r="C141" i="13"/>
  <c r="AA150" i="13"/>
  <c r="K137" i="13"/>
  <c r="C137" i="13"/>
  <c r="E134" i="13"/>
  <c r="E137" i="13" s="1"/>
  <c r="E130" i="13"/>
  <c r="E133" i="13" s="1"/>
  <c r="C129" i="13"/>
  <c r="E126" i="13"/>
  <c r="Z152" i="13"/>
  <c r="K129" i="13"/>
  <c r="C125" i="13"/>
  <c r="E122" i="13"/>
  <c r="C121" i="13"/>
  <c r="E118" i="13"/>
  <c r="E121" i="13" s="1"/>
  <c r="C117" i="13"/>
  <c r="E114" i="13"/>
  <c r="E117" i="13" s="1"/>
  <c r="K117" i="13"/>
  <c r="C113" i="13"/>
  <c r="E110" i="13"/>
  <c r="K109" i="13"/>
  <c r="K153" i="13"/>
  <c r="E106" i="13"/>
  <c r="E109" i="13" s="1"/>
  <c r="C105" i="13"/>
  <c r="E102" i="13"/>
  <c r="C101" i="13"/>
  <c r="E98" i="13"/>
  <c r="C97" i="13"/>
  <c r="E94" i="13"/>
  <c r="C93" i="13"/>
  <c r="E90" i="13"/>
  <c r="I150" i="13"/>
  <c r="C89" i="13"/>
  <c r="E86" i="13"/>
  <c r="E89" i="13" s="1"/>
  <c r="C85" i="13"/>
  <c r="E82" i="13"/>
  <c r="C81" i="13"/>
  <c r="E78" i="13"/>
  <c r="K81" i="13"/>
  <c r="K73" i="13"/>
  <c r="N152" i="13"/>
  <c r="C73" i="13"/>
  <c r="E70" i="13"/>
  <c r="E73" i="13" s="1"/>
  <c r="C69" i="13"/>
  <c r="E66" i="13"/>
  <c r="U150" i="13"/>
  <c r="C65" i="13"/>
  <c r="E62" i="13"/>
  <c r="E65" i="13" s="1"/>
  <c r="C61" i="13"/>
  <c r="E58" i="13"/>
  <c r="C57" i="13"/>
  <c r="E54" i="13"/>
  <c r="E57" i="13" s="1"/>
  <c r="O150" i="13"/>
  <c r="C53" i="13"/>
  <c r="E50" i="13"/>
  <c r="E53" i="13" s="1"/>
  <c r="AC151" i="13"/>
  <c r="D53" i="13"/>
  <c r="K49" i="13"/>
  <c r="C152" i="13"/>
  <c r="E46" i="13"/>
  <c r="E49" i="13" s="1"/>
  <c r="C49" i="13"/>
  <c r="E45" i="13"/>
  <c r="C45" i="13"/>
  <c r="X150" i="13"/>
  <c r="C153" i="13"/>
  <c r="C41" i="13"/>
  <c r="E38" i="13"/>
  <c r="C37" i="13"/>
  <c r="E34" i="13"/>
  <c r="C33" i="13"/>
  <c r="E30" i="13"/>
  <c r="W151" i="13"/>
  <c r="K151" i="13"/>
  <c r="R150" i="13"/>
  <c r="C29" i="13"/>
  <c r="E26" i="13"/>
  <c r="E29" i="13" s="1"/>
  <c r="D152" i="13"/>
  <c r="D25" i="13"/>
  <c r="C25" i="13"/>
  <c r="E22" i="13"/>
  <c r="E25" i="13" s="1"/>
  <c r="Q151" i="13"/>
  <c r="C21" i="13"/>
  <c r="E18" i="13"/>
  <c r="E21" i="13" s="1"/>
  <c r="L150" i="13"/>
  <c r="C17" i="13"/>
  <c r="E14" i="13"/>
  <c r="E17" i="13" s="1"/>
  <c r="AC152" i="13"/>
  <c r="C13" i="13"/>
  <c r="E10" i="13"/>
  <c r="E13" i="13" s="1"/>
  <c r="E105" i="13" l="1"/>
  <c r="E129" i="13"/>
  <c r="E101" i="13"/>
  <c r="E149" i="13"/>
  <c r="E93" i="13"/>
  <c r="E85" i="13"/>
  <c r="E77" i="13"/>
  <c r="E113" i="13"/>
  <c r="T150" i="13"/>
  <c r="E125" i="13"/>
  <c r="Z150" i="13"/>
  <c r="Q150" i="13"/>
  <c r="N150" i="13"/>
  <c r="E37" i="13"/>
  <c r="E69" i="13"/>
  <c r="E41" i="13"/>
  <c r="W150" i="13"/>
  <c r="E33" i="13"/>
  <c r="AC150" i="13"/>
  <c r="E97" i="13"/>
  <c r="E61" i="13"/>
  <c r="E81" i="13"/>
  <c r="K150" i="13"/>
  <c r="C6" i="13" l="1"/>
  <c r="C151" i="13" s="1"/>
  <c r="F9" i="13"/>
  <c r="F150" i="13" s="1"/>
  <c r="H8" i="13"/>
  <c r="H153" i="13" s="1"/>
  <c r="H7" i="13"/>
  <c r="H152" i="13" s="1"/>
  <c r="H6" i="13"/>
  <c r="H151" i="13" s="1"/>
  <c r="D6" i="13"/>
  <c r="D151" i="13" s="1"/>
  <c r="E8" i="13" l="1"/>
  <c r="E153" i="13" s="1"/>
  <c r="G9" i="13"/>
  <c r="G150" i="13" s="1"/>
  <c r="H9" i="13"/>
  <c r="H150" i="13" s="1"/>
  <c r="E7" i="13"/>
  <c r="E152" i="13" s="1"/>
  <c r="E6" i="13"/>
  <c r="E151" i="13" s="1"/>
  <c r="D9" i="13"/>
  <c r="D150" i="13" s="1"/>
  <c r="C9" i="13" l="1"/>
  <c r="C150" i="13" s="1"/>
  <c r="E9" i="13"/>
  <c r="E150" i="13" s="1"/>
  <c r="C158" i="11" l="1"/>
  <c r="C158" i="10"/>
  <c r="AB153" i="10"/>
  <c r="AA153" i="10"/>
  <c r="Y153" i="10"/>
  <c r="X153" i="10"/>
  <c r="V153" i="10"/>
  <c r="U153" i="10"/>
  <c r="S153" i="10"/>
  <c r="R153" i="10"/>
  <c r="P153" i="10"/>
  <c r="O153" i="10"/>
  <c r="M153" i="10"/>
  <c r="L153" i="10"/>
  <c r="J153" i="10"/>
  <c r="I153" i="10"/>
  <c r="G153" i="10"/>
  <c r="F153" i="10"/>
  <c r="AB152" i="10"/>
  <c r="AA152" i="10"/>
  <c r="Y152" i="10"/>
  <c r="X152" i="10"/>
  <c r="V152" i="10"/>
  <c r="U152" i="10"/>
  <c r="S152" i="10"/>
  <c r="R152" i="10"/>
  <c r="P152" i="10"/>
  <c r="O152" i="10"/>
  <c r="M152" i="10"/>
  <c r="L152" i="10"/>
  <c r="J152" i="10"/>
  <c r="I152" i="10"/>
  <c r="G152" i="10"/>
  <c r="F152" i="10"/>
  <c r="AB151" i="10"/>
  <c r="AA151" i="10"/>
  <c r="Y151" i="10"/>
  <c r="X151" i="10"/>
  <c r="V151" i="10"/>
  <c r="U151" i="10"/>
  <c r="S151" i="10"/>
  <c r="R151" i="10"/>
  <c r="P151" i="10"/>
  <c r="O151" i="10"/>
  <c r="M151" i="10"/>
  <c r="L151" i="10"/>
  <c r="J151" i="10"/>
  <c r="I151" i="10"/>
  <c r="G151" i="10"/>
  <c r="F151" i="10"/>
  <c r="AB149" i="10"/>
  <c r="AA149" i="10"/>
  <c r="Y149" i="10"/>
  <c r="X149" i="10"/>
  <c r="V149" i="10"/>
  <c r="U149" i="10"/>
  <c r="S149" i="10"/>
  <c r="R149" i="10"/>
  <c r="P149" i="10"/>
  <c r="O149" i="10"/>
  <c r="M149" i="10"/>
  <c r="L149" i="10"/>
  <c r="J149" i="10"/>
  <c r="I149" i="10"/>
  <c r="G149" i="10"/>
  <c r="F149" i="10"/>
  <c r="AC148" i="10"/>
  <c r="Z148" i="10"/>
  <c r="W148" i="10"/>
  <c r="T148" i="10"/>
  <c r="Q148" i="10"/>
  <c r="N148" i="10"/>
  <c r="K148" i="10"/>
  <c r="H148" i="10"/>
  <c r="D148" i="10"/>
  <c r="C148" i="10"/>
  <c r="AC147" i="10"/>
  <c r="Z147" i="10"/>
  <c r="W147" i="10"/>
  <c r="T147" i="10"/>
  <c r="Q147" i="10"/>
  <c r="N147" i="10"/>
  <c r="K147" i="10"/>
  <c r="H147" i="10"/>
  <c r="D147" i="10"/>
  <c r="C147" i="10"/>
  <c r="AC146" i="10"/>
  <c r="Z146" i="10"/>
  <c r="W146" i="10"/>
  <c r="T146" i="10"/>
  <c r="T149" i="10" s="1"/>
  <c r="Q146" i="10"/>
  <c r="Q149" i="10" s="1"/>
  <c r="N146" i="10"/>
  <c r="K146" i="10"/>
  <c r="H146" i="10"/>
  <c r="D146" i="10"/>
  <c r="C146" i="10"/>
  <c r="E146" i="10" s="1"/>
  <c r="AB145" i="10"/>
  <c r="AA145" i="10"/>
  <c r="Y145" i="10"/>
  <c r="X145" i="10"/>
  <c r="V145" i="10"/>
  <c r="U145" i="10"/>
  <c r="S145" i="10"/>
  <c r="R145" i="10"/>
  <c r="P145" i="10"/>
  <c r="O145" i="10"/>
  <c r="M145" i="10"/>
  <c r="L145" i="10"/>
  <c r="J145" i="10"/>
  <c r="I145" i="10"/>
  <c r="G145" i="10"/>
  <c r="F145" i="10"/>
  <c r="AC144" i="10"/>
  <c r="Z144" i="10"/>
  <c r="W144" i="10"/>
  <c r="T144" i="10"/>
  <c r="Q144" i="10"/>
  <c r="N144" i="10"/>
  <c r="K144" i="10"/>
  <c r="H144" i="10"/>
  <c r="D144" i="10"/>
  <c r="C144" i="10"/>
  <c r="AC143" i="10"/>
  <c r="Z143" i="10"/>
  <c r="W143" i="10"/>
  <c r="T143" i="10"/>
  <c r="Q143" i="10"/>
  <c r="N143" i="10"/>
  <c r="K143" i="10"/>
  <c r="H143" i="10"/>
  <c r="D143" i="10"/>
  <c r="C143" i="10"/>
  <c r="AC142" i="10"/>
  <c r="Z142" i="10"/>
  <c r="W142" i="10"/>
  <c r="T142" i="10"/>
  <c r="Q142" i="10"/>
  <c r="N142" i="10"/>
  <c r="K142" i="10"/>
  <c r="H142" i="10"/>
  <c r="D142" i="10"/>
  <c r="C142" i="10"/>
  <c r="AB141" i="10"/>
  <c r="AA141" i="10"/>
  <c r="Y141" i="10"/>
  <c r="X141" i="10"/>
  <c r="V141" i="10"/>
  <c r="U141" i="10"/>
  <c r="S141" i="10"/>
  <c r="R141" i="10"/>
  <c r="P141" i="10"/>
  <c r="O141" i="10"/>
  <c r="M141" i="10"/>
  <c r="L141" i="10"/>
  <c r="J141" i="10"/>
  <c r="I141" i="10"/>
  <c r="G141" i="10"/>
  <c r="F141" i="10"/>
  <c r="AC140" i="10"/>
  <c r="Z140" i="10"/>
  <c r="W140" i="10"/>
  <c r="T140" i="10"/>
  <c r="Q140" i="10"/>
  <c r="N140" i="10"/>
  <c r="K140" i="10"/>
  <c r="H140" i="10"/>
  <c r="D140" i="10"/>
  <c r="C140" i="10"/>
  <c r="E140" i="10" s="1"/>
  <c r="AC139" i="10"/>
  <c r="Z139" i="10"/>
  <c r="W139" i="10"/>
  <c r="T139" i="10"/>
  <c r="Q139" i="10"/>
  <c r="N139" i="10"/>
  <c r="K139" i="10"/>
  <c r="H139" i="10"/>
  <c r="D139" i="10"/>
  <c r="C139" i="10"/>
  <c r="AC138" i="10"/>
  <c r="Z138" i="10"/>
  <c r="W138" i="10"/>
  <c r="T138" i="10"/>
  <c r="Q138" i="10"/>
  <c r="N138" i="10"/>
  <c r="K138" i="10"/>
  <c r="K141" i="10" s="1"/>
  <c r="H138" i="10"/>
  <c r="D138" i="10"/>
  <c r="C138" i="10"/>
  <c r="AB137" i="10"/>
  <c r="AA137" i="10"/>
  <c r="Y137" i="10"/>
  <c r="X137" i="10"/>
  <c r="V137" i="10"/>
  <c r="U137" i="10"/>
  <c r="S137" i="10"/>
  <c r="R137" i="10"/>
  <c r="P137" i="10"/>
  <c r="O137" i="10"/>
  <c r="M137" i="10"/>
  <c r="L137" i="10"/>
  <c r="J137" i="10"/>
  <c r="I137" i="10"/>
  <c r="G137" i="10"/>
  <c r="F137" i="10"/>
  <c r="AC136" i="10"/>
  <c r="Z136" i="10"/>
  <c r="W136" i="10"/>
  <c r="T136" i="10"/>
  <c r="Q136" i="10"/>
  <c r="N136" i="10"/>
  <c r="K136" i="10"/>
  <c r="H136" i="10"/>
  <c r="D136" i="10"/>
  <c r="C136" i="10"/>
  <c r="AC135" i="10"/>
  <c r="Z135" i="10"/>
  <c r="W135" i="10"/>
  <c r="T135" i="10"/>
  <c r="Q135" i="10"/>
  <c r="N135" i="10"/>
  <c r="K135" i="10"/>
  <c r="H135" i="10"/>
  <c r="D135" i="10"/>
  <c r="C135" i="10"/>
  <c r="AC134" i="10"/>
  <c r="Z134" i="10"/>
  <c r="W134" i="10"/>
  <c r="T134" i="10"/>
  <c r="Q134" i="10"/>
  <c r="N134" i="10"/>
  <c r="K134" i="10"/>
  <c r="H134" i="10"/>
  <c r="D134" i="10"/>
  <c r="E134" i="10" s="1"/>
  <c r="C134" i="10"/>
  <c r="AB133" i="10"/>
  <c r="AA133" i="10"/>
  <c r="Y133" i="10"/>
  <c r="X133" i="10"/>
  <c r="V133" i="10"/>
  <c r="U133" i="10"/>
  <c r="S133" i="10"/>
  <c r="R133" i="10"/>
  <c r="P133" i="10"/>
  <c r="O133" i="10"/>
  <c r="M133" i="10"/>
  <c r="L133" i="10"/>
  <c r="J133" i="10"/>
  <c r="I133" i="10"/>
  <c r="G133" i="10"/>
  <c r="F133" i="10"/>
  <c r="AC132" i="10"/>
  <c r="Z132" i="10"/>
  <c r="W132" i="10"/>
  <c r="T132" i="10"/>
  <c r="Q132" i="10"/>
  <c r="N132" i="10"/>
  <c r="K132" i="10"/>
  <c r="H132" i="10"/>
  <c r="D132" i="10"/>
  <c r="C132" i="10"/>
  <c r="AC131" i="10"/>
  <c r="Z131" i="10"/>
  <c r="W131" i="10"/>
  <c r="T131" i="10"/>
  <c r="Q131" i="10"/>
  <c r="N131" i="10"/>
  <c r="K131" i="10"/>
  <c r="H131" i="10"/>
  <c r="D131" i="10"/>
  <c r="C131" i="10"/>
  <c r="AC130" i="10"/>
  <c r="Z130" i="10"/>
  <c r="W130" i="10"/>
  <c r="T130" i="10"/>
  <c r="Q130" i="10"/>
  <c r="Q133" i="10" s="1"/>
  <c r="N130" i="10"/>
  <c r="K130" i="10"/>
  <c r="H130" i="10"/>
  <c r="D130" i="10"/>
  <c r="C130" i="10"/>
  <c r="E130" i="10" s="1"/>
  <c r="AB129" i="10"/>
  <c r="AA129" i="10"/>
  <c r="Y129" i="10"/>
  <c r="X129" i="10"/>
  <c r="V129" i="10"/>
  <c r="U129" i="10"/>
  <c r="S129" i="10"/>
  <c r="R129" i="10"/>
  <c r="P129" i="10"/>
  <c r="O129" i="10"/>
  <c r="M129" i="10"/>
  <c r="L129" i="10"/>
  <c r="J129" i="10"/>
  <c r="I129" i="10"/>
  <c r="G129" i="10"/>
  <c r="F129" i="10"/>
  <c r="AC128" i="10"/>
  <c r="Z128" i="10"/>
  <c r="W128" i="10"/>
  <c r="T128" i="10"/>
  <c r="Q128" i="10"/>
  <c r="N128" i="10"/>
  <c r="K128" i="10"/>
  <c r="H128" i="10"/>
  <c r="D128" i="10"/>
  <c r="C128" i="10"/>
  <c r="E128" i="10" s="1"/>
  <c r="AC127" i="10"/>
  <c r="Z127" i="10"/>
  <c r="W127" i="10"/>
  <c r="T127" i="10"/>
  <c r="Q127" i="10"/>
  <c r="N127" i="10"/>
  <c r="K127" i="10"/>
  <c r="H127" i="10"/>
  <c r="D127" i="10"/>
  <c r="C127" i="10"/>
  <c r="AC126" i="10"/>
  <c r="Z126" i="10"/>
  <c r="W126" i="10"/>
  <c r="T126" i="10"/>
  <c r="Q126" i="10"/>
  <c r="N126" i="10"/>
  <c r="K126" i="10"/>
  <c r="H126" i="10"/>
  <c r="D126" i="10"/>
  <c r="C126" i="10"/>
  <c r="AB125" i="10"/>
  <c r="AA125" i="10"/>
  <c r="Y125" i="10"/>
  <c r="X125" i="10"/>
  <c r="V125" i="10"/>
  <c r="U125" i="10"/>
  <c r="S125" i="10"/>
  <c r="R125" i="10"/>
  <c r="P125" i="10"/>
  <c r="O125" i="10"/>
  <c r="M125" i="10"/>
  <c r="L125" i="10"/>
  <c r="J125" i="10"/>
  <c r="I125" i="10"/>
  <c r="G125" i="10"/>
  <c r="F125" i="10"/>
  <c r="AC124" i="10"/>
  <c r="Z124" i="10"/>
  <c r="W124" i="10"/>
  <c r="T124" i="10"/>
  <c r="Q124" i="10"/>
  <c r="N124" i="10"/>
  <c r="K124" i="10"/>
  <c r="H124" i="10"/>
  <c r="D124" i="10"/>
  <c r="C124" i="10"/>
  <c r="AC123" i="10"/>
  <c r="Z123" i="10"/>
  <c r="W123" i="10"/>
  <c r="T123" i="10"/>
  <c r="Q123" i="10"/>
  <c r="N123" i="10"/>
  <c r="K123" i="10"/>
  <c r="H123" i="10"/>
  <c r="D123" i="10"/>
  <c r="C123" i="10"/>
  <c r="AC122" i="10"/>
  <c r="Z122" i="10"/>
  <c r="W122" i="10"/>
  <c r="T122" i="10"/>
  <c r="Q122" i="10"/>
  <c r="N122" i="10"/>
  <c r="K122" i="10"/>
  <c r="H122" i="10"/>
  <c r="D122" i="10"/>
  <c r="C122" i="10"/>
  <c r="AB121" i="10"/>
  <c r="AA121" i="10"/>
  <c r="Y121" i="10"/>
  <c r="X121" i="10"/>
  <c r="V121" i="10"/>
  <c r="U121" i="10"/>
  <c r="S121" i="10"/>
  <c r="R121" i="10"/>
  <c r="P121" i="10"/>
  <c r="O121" i="10"/>
  <c r="M121" i="10"/>
  <c r="L121" i="10"/>
  <c r="J121" i="10"/>
  <c r="I121" i="10"/>
  <c r="G121" i="10"/>
  <c r="F121" i="10"/>
  <c r="AC120" i="10"/>
  <c r="Z120" i="10"/>
  <c r="W120" i="10"/>
  <c r="T120" i="10"/>
  <c r="Q120" i="10"/>
  <c r="N120" i="10"/>
  <c r="K120" i="10"/>
  <c r="H120" i="10"/>
  <c r="D120" i="10"/>
  <c r="C120" i="10"/>
  <c r="AC119" i="10"/>
  <c r="Z119" i="10"/>
  <c r="W119" i="10"/>
  <c r="T119" i="10"/>
  <c r="Q119" i="10"/>
  <c r="N119" i="10"/>
  <c r="K119" i="10"/>
  <c r="H119" i="10"/>
  <c r="D119" i="10"/>
  <c r="C119" i="10"/>
  <c r="AC118" i="10"/>
  <c r="Z118" i="10"/>
  <c r="W118" i="10"/>
  <c r="T118" i="10"/>
  <c r="Q118" i="10"/>
  <c r="N118" i="10"/>
  <c r="K118" i="10"/>
  <c r="H118" i="10"/>
  <c r="D118" i="10"/>
  <c r="C118" i="10"/>
  <c r="E118" i="10" s="1"/>
  <c r="AB117" i="10"/>
  <c r="AA117" i="10"/>
  <c r="Y117" i="10"/>
  <c r="X117" i="10"/>
  <c r="V117" i="10"/>
  <c r="U117" i="10"/>
  <c r="S117" i="10"/>
  <c r="R117" i="10"/>
  <c r="P117" i="10"/>
  <c r="O117" i="10"/>
  <c r="M117" i="10"/>
  <c r="L117" i="10"/>
  <c r="J117" i="10"/>
  <c r="I117" i="10"/>
  <c r="G117" i="10"/>
  <c r="F117" i="10"/>
  <c r="AC116" i="10"/>
  <c r="Z116" i="10"/>
  <c r="W116" i="10"/>
  <c r="T116" i="10"/>
  <c r="Q116" i="10"/>
  <c r="N116" i="10"/>
  <c r="K116" i="10"/>
  <c r="H116" i="10"/>
  <c r="D116" i="10"/>
  <c r="C116" i="10"/>
  <c r="AC115" i="10"/>
  <c r="Z115" i="10"/>
  <c r="W115" i="10"/>
  <c r="T115" i="10"/>
  <c r="Q115" i="10"/>
  <c r="N115" i="10"/>
  <c r="K115" i="10"/>
  <c r="H115" i="10"/>
  <c r="D115" i="10"/>
  <c r="C115" i="10"/>
  <c r="AC114" i="10"/>
  <c r="Z114" i="10"/>
  <c r="W114" i="10"/>
  <c r="T114" i="10"/>
  <c r="Q114" i="10"/>
  <c r="Q117" i="10" s="1"/>
  <c r="N114" i="10"/>
  <c r="K114" i="10"/>
  <c r="H114" i="10"/>
  <c r="D114" i="10"/>
  <c r="C114" i="10"/>
  <c r="E114" i="10" s="1"/>
  <c r="AB113" i="10"/>
  <c r="AA113" i="10"/>
  <c r="Y113" i="10"/>
  <c r="X113" i="10"/>
  <c r="V113" i="10"/>
  <c r="U113" i="10"/>
  <c r="S113" i="10"/>
  <c r="R113" i="10"/>
  <c r="P113" i="10"/>
  <c r="O113" i="10"/>
  <c r="M113" i="10"/>
  <c r="L113" i="10"/>
  <c r="J113" i="10"/>
  <c r="I113" i="10"/>
  <c r="G113" i="10"/>
  <c r="F113" i="10"/>
  <c r="AC112" i="10"/>
  <c r="Z112" i="10"/>
  <c r="W112" i="10"/>
  <c r="T112" i="10"/>
  <c r="Q112" i="10"/>
  <c r="N112" i="10"/>
  <c r="K112" i="10"/>
  <c r="H112" i="10"/>
  <c r="D112" i="10"/>
  <c r="C112" i="10"/>
  <c r="E112" i="10" s="1"/>
  <c r="AC111" i="10"/>
  <c r="Z111" i="10"/>
  <c r="W111" i="10"/>
  <c r="T111" i="10"/>
  <c r="Q111" i="10"/>
  <c r="Q113" i="10" s="1"/>
  <c r="N111" i="10"/>
  <c r="K111" i="10"/>
  <c r="H111" i="10"/>
  <c r="D111" i="10"/>
  <c r="C111" i="10"/>
  <c r="AC110" i="10"/>
  <c r="Z110" i="10"/>
  <c r="W110" i="10"/>
  <c r="T110" i="10"/>
  <c r="Q110" i="10"/>
  <c r="N110" i="10"/>
  <c r="K110" i="10"/>
  <c r="K113" i="10" s="1"/>
  <c r="H110" i="10"/>
  <c r="H113" i="10" s="1"/>
  <c r="D110" i="10"/>
  <c r="C110" i="10"/>
  <c r="AB109" i="10"/>
  <c r="AA109" i="10"/>
  <c r="Y109" i="10"/>
  <c r="X109" i="10"/>
  <c r="V109" i="10"/>
  <c r="U109" i="10"/>
  <c r="S109" i="10"/>
  <c r="R109" i="10"/>
  <c r="P109" i="10"/>
  <c r="O109" i="10"/>
  <c r="M109" i="10"/>
  <c r="L109" i="10"/>
  <c r="J109" i="10"/>
  <c r="I109" i="10"/>
  <c r="G109" i="10"/>
  <c r="F109" i="10"/>
  <c r="AC108" i="10"/>
  <c r="Z108" i="10"/>
  <c r="W108" i="10"/>
  <c r="T108" i="10"/>
  <c r="Q108" i="10"/>
  <c r="N108" i="10"/>
  <c r="K108" i="10"/>
  <c r="H108" i="10"/>
  <c r="D108" i="10"/>
  <c r="C108" i="10"/>
  <c r="AC107" i="10"/>
  <c r="Z107" i="10"/>
  <c r="W107" i="10"/>
  <c r="T107" i="10"/>
  <c r="Q107" i="10"/>
  <c r="N107" i="10"/>
  <c r="K107" i="10"/>
  <c r="H107" i="10"/>
  <c r="D107" i="10"/>
  <c r="C107" i="10"/>
  <c r="AC106" i="10"/>
  <c r="Z106" i="10"/>
  <c r="W106" i="10"/>
  <c r="T106" i="10"/>
  <c r="Q106" i="10"/>
  <c r="N106" i="10"/>
  <c r="K106" i="10"/>
  <c r="H106" i="10"/>
  <c r="D106" i="10"/>
  <c r="C106" i="10"/>
  <c r="AB105" i="10"/>
  <c r="AA105" i="10"/>
  <c r="Y105" i="10"/>
  <c r="X105" i="10"/>
  <c r="V105" i="10"/>
  <c r="U105" i="10"/>
  <c r="S105" i="10"/>
  <c r="R105" i="10"/>
  <c r="P105" i="10"/>
  <c r="O105" i="10"/>
  <c r="M105" i="10"/>
  <c r="L105" i="10"/>
  <c r="J105" i="10"/>
  <c r="I105" i="10"/>
  <c r="G105" i="10"/>
  <c r="F105" i="10"/>
  <c r="AC104" i="10"/>
  <c r="Z104" i="10"/>
  <c r="W104" i="10"/>
  <c r="T104" i="10"/>
  <c r="Q104" i="10"/>
  <c r="N104" i="10"/>
  <c r="K104" i="10"/>
  <c r="H104" i="10"/>
  <c r="D104" i="10"/>
  <c r="C104" i="10"/>
  <c r="AC103" i="10"/>
  <c r="Z103" i="10"/>
  <c r="W103" i="10"/>
  <c r="T103" i="10"/>
  <c r="Q103" i="10"/>
  <c r="N103" i="10"/>
  <c r="K103" i="10"/>
  <c r="H103" i="10"/>
  <c r="D103" i="10"/>
  <c r="C103" i="10"/>
  <c r="AC102" i="10"/>
  <c r="Z102" i="10"/>
  <c r="W102" i="10"/>
  <c r="T102" i="10"/>
  <c r="Q102" i="10"/>
  <c r="N102" i="10"/>
  <c r="K102" i="10"/>
  <c r="H102" i="10"/>
  <c r="D102" i="10"/>
  <c r="C102" i="10"/>
  <c r="E102" i="10" s="1"/>
  <c r="AB101" i="10"/>
  <c r="AA101" i="10"/>
  <c r="Y101" i="10"/>
  <c r="X101" i="10"/>
  <c r="V101" i="10"/>
  <c r="U101" i="10"/>
  <c r="S101" i="10"/>
  <c r="R101" i="10"/>
  <c r="P101" i="10"/>
  <c r="O101" i="10"/>
  <c r="M101" i="10"/>
  <c r="L101" i="10"/>
  <c r="J101" i="10"/>
  <c r="I101" i="10"/>
  <c r="G101" i="10"/>
  <c r="F101" i="10"/>
  <c r="AC100" i="10"/>
  <c r="Z100" i="10"/>
  <c r="W100" i="10"/>
  <c r="T100" i="10"/>
  <c r="Q100" i="10"/>
  <c r="N100" i="10"/>
  <c r="K100" i="10"/>
  <c r="H100" i="10"/>
  <c r="D100" i="10"/>
  <c r="C100" i="10"/>
  <c r="AC99" i="10"/>
  <c r="Z99" i="10"/>
  <c r="W99" i="10"/>
  <c r="T99" i="10"/>
  <c r="Q99" i="10"/>
  <c r="Q101" i="10" s="1"/>
  <c r="N99" i="10"/>
  <c r="K99" i="10"/>
  <c r="H99" i="10"/>
  <c r="D99" i="10"/>
  <c r="C99" i="10"/>
  <c r="AC98" i="10"/>
  <c r="Z98" i="10"/>
  <c r="W98" i="10"/>
  <c r="T98" i="10"/>
  <c r="Q98" i="10"/>
  <c r="N98" i="10"/>
  <c r="K98" i="10"/>
  <c r="H98" i="10"/>
  <c r="H101" i="10" s="1"/>
  <c r="D98" i="10"/>
  <c r="C98" i="10"/>
  <c r="E98" i="10" s="1"/>
  <c r="AB97" i="10"/>
  <c r="AA97" i="10"/>
  <c r="Y97" i="10"/>
  <c r="X97" i="10"/>
  <c r="V97" i="10"/>
  <c r="U97" i="10"/>
  <c r="S97" i="10"/>
  <c r="R97" i="10"/>
  <c r="P97" i="10"/>
  <c r="O97" i="10"/>
  <c r="M97" i="10"/>
  <c r="L97" i="10"/>
  <c r="J97" i="10"/>
  <c r="I97" i="10"/>
  <c r="G97" i="10"/>
  <c r="F97" i="10"/>
  <c r="AC96" i="10"/>
  <c r="Z96" i="10"/>
  <c r="W96" i="10"/>
  <c r="T96" i="10"/>
  <c r="Q96" i="10"/>
  <c r="N96" i="10"/>
  <c r="K96" i="10"/>
  <c r="H96" i="10"/>
  <c r="D96" i="10"/>
  <c r="C96" i="10"/>
  <c r="AC95" i="10"/>
  <c r="Z95" i="10"/>
  <c r="W95" i="10"/>
  <c r="T95" i="10"/>
  <c r="Q95" i="10"/>
  <c r="N95" i="10"/>
  <c r="K95" i="10"/>
  <c r="H95" i="10"/>
  <c r="D95" i="10"/>
  <c r="C95" i="10"/>
  <c r="AC94" i="10"/>
  <c r="Z94" i="10"/>
  <c r="W94" i="10"/>
  <c r="T94" i="10"/>
  <c r="T97" i="10" s="1"/>
  <c r="Q94" i="10"/>
  <c r="N94" i="10"/>
  <c r="K94" i="10"/>
  <c r="H94" i="10"/>
  <c r="D94" i="10"/>
  <c r="C94" i="10"/>
  <c r="AB93" i="10"/>
  <c r="AA93" i="10"/>
  <c r="Y93" i="10"/>
  <c r="X93" i="10"/>
  <c r="V93" i="10"/>
  <c r="U93" i="10"/>
  <c r="S93" i="10"/>
  <c r="R93" i="10"/>
  <c r="P93" i="10"/>
  <c r="O93" i="10"/>
  <c r="M93" i="10"/>
  <c r="L93" i="10"/>
  <c r="J93" i="10"/>
  <c r="I93" i="10"/>
  <c r="G93" i="10"/>
  <c r="F93" i="10"/>
  <c r="AC92" i="10"/>
  <c r="Z92" i="10"/>
  <c r="W92" i="10"/>
  <c r="T92" i="10"/>
  <c r="Q92" i="10"/>
  <c r="N92" i="10"/>
  <c r="K92" i="10"/>
  <c r="H92" i="10"/>
  <c r="D92" i="10"/>
  <c r="C92" i="10"/>
  <c r="E92" i="10" s="1"/>
  <c r="AC91" i="10"/>
  <c r="Z91" i="10"/>
  <c r="W91" i="10"/>
  <c r="T91" i="10"/>
  <c r="Q91" i="10"/>
  <c r="N91" i="10"/>
  <c r="K91" i="10"/>
  <c r="H91" i="10"/>
  <c r="D91" i="10"/>
  <c r="C91" i="10"/>
  <c r="AC90" i="10"/>
  <c r="Z90" i="10"/>
  <c r="W90" i="10"/>
  <c r="T90" i="10"/>
  <c r="Q90" i="10"/>
  <c r="N90" i="10"/>
  <c r="N93" i="10" s="1"/>
  <c r="K90" i="10"/>
  <c r="H90" i="10"/>
  <c r="D90" i="10"/>
  <c r="C90" i="10"/>
  <c r="AB89" i="10"/>
  <c r="AA89" i="10"/>
  <c r="Y89" i="10"/>
  <c r="X89" i="10"/>
  <c r="V89" i="10"/>
  <c r="U89" i="10"/>
  <c r="S89" i="10"/>
  <c r="R89" i="10"/>
  <c r="P89" i="10"/>
  <c r="O89" i="10"/>
  <c r="M89" i="10"/>
  <c r="L89" i="10"/>
  <c r="J89" i="10"/>
  <c r="I89" i="10"/>
  <c r="G89" i="10"/>
  <c r="F89" i="10"/>
  <c r="AC88" i="10"/>
  <c r="Z88" i="10"/>
  <c r="W88" i="10"/>
  <c r="T88" i="10"/>
  <c r="Q88" i="10"/>
  <c r="N88" i="10"/>
  <c r="K88" i="10"/>
  <c r="H88" i="10"/>
  <c r="D88" i="10"/>
  <c r="D89" i="10" s="1"/>
  <c r="C88" i="10"/>
  <c r="AC87" i="10"/>
  <c r="Z87" i="10"/>
  <c r="W87" i="10"/>
  <c r="T87" i="10"/>
  <c r="Q87" i="10"/>
  <c r="N87" i="10"/>
  <c r="K87" i="10"/>
  <c r="H87" i="10"/>
  <c r="D87" i="10"/>
  <c r="C87" i="10"/>
  <c r="E87" i="10" s="1"/>
  <c r="AC86" i="10"/>
  <c r="AC89" i="10" s="1"/>
  <c r="Z86" i="10"/>
  <c r="W86" i="10"/>
  <c r="T86" i="10"/>
  <c r="Q86" i="10"/>
  <c r="N86" i="10"/>
  <c r="K86" i="10"/>
  <c r="H86" i="10"/>
  <c r="D86" i="10"/>
  <c r="E86" i="10" s="1"/>
  <c r="C86" i="10"/>
  <c r="AB85" i="10"/>
  <c r="AA85" i="10"/>
  <c r="Y85" i="10"/>
  <c r="X85" i="10"/>
  <c r="V85" i="10"/>
  <c r="U85" i="10"/>
  <c r="S85" i="10"/>
  <c r="R85" i="10"/>
  <c r="Q85" i="10"/>
  <c r="P85" i="10"/>
  <c r="O85" i="10"/>
  <c r="M85" i="10"/>
  <c r="L85" i="10"/>
  <c r="J85" i="10"/>
  <c r="I85" i="10"/>
  <c r="G85" i="10"/>
  <c r="F85" i="10"/>
  <c r="AC84" i="10"/>
  <c r="Z84" i="10"/>
  <c r="W84" i="10"/>
  <c r="T84" i="10"/>
  <c r="Q84" i="10"/>
  <c r="N84" i="10"/>
  <c r="K84" i="10"/>
  <c r="H84" i="10"/>
  <c r="D84" i="10"/>
  <c r="D85" i="10" s="1"/>
  <c r="C84" i="10"/>
  <c r="AC83" i="10"/>
  <c r="Z83" i="10"/>
  <c r="W83" i="10"/>
  <c r="T83" i="10"/>
  <c r="Q83" i="10"/>
  <c r="N83" i="10"/>
  <c r="K83" i="10"/>
  <c r="H83" i="10"/>
  <c r="D83" i="10"/>
  <c r="C83" i="10"/>
  <c r="E83" i="10" s="1"/>
  <c r="AC82" i="10"/>
  <c r="AC85" i="10" s="1"/>
  <c r="Z82" i="10"/>
  <c r="W82" i="10"/>
  <c r="T82" i="10"/>
  <c r="Q82" i="10"/>
  <c r="N82" i="10"/>
  <c r="K82" i="10"/>
  <c r="H82" i="10"/>
  <c r="H85" i="10" s="1"/>
  <c r="D82" i="10"/>
  <c r="E82" i="10" s="1"/>
  <c r="C82" i="10"/>
  <c r="AB81" i="10"/>
  <c r="AA81" i="10"/>
  <c r="Y81" i="10"/>
  <c r="X81" i="10"/>
  <c r="V81" i="10"/>
  <c r="U81" i="10"/>
  <c r="S81" i="10"/>
  <c r="R81" i="10"/>
  <c r="P81" i="10"/>
  <c r="O81" i="10"/>
  <c r="M81" i="10"/>
  <c r="L81" i="10"/>
  <c r="J81" i="10"/>
  <c r="I81" i="10"/>
  <c r="G81" i="10"/>
  <c r="F81" i="10"/>
  <c r="AC80" i="10"/>
  <c r="Z80" i="10"/>
  <c r="W80" i="10"/>
  <c r="T80" i="10"/>
  <c r="Q80" i="10"/>
  <c r="N80" i="10"/>
  <c r="K80" i="10"/>
  <c r="H80" i="10"/>
  <c r="D80" i="10"/>
  <c r="C80" i="10"/>
  <c r="AC79" i="10"/>
  <c r="Z79" i="10"/>
  <c r="W79" i="10"/>
  <c r="T79" i="10"/>
  <c r="Q79" i="10"/>
  <c r="N79" i="10"/>
  <c r="K79" i="10"/>
  <c r="H79" i="10"/>
  <c r="D79" i="10"/>
  <c r="C79" i="10"/>
  <c r="AC78" i="10"/>
  <c r="Z78" i="10"/>
  <c r="W78" i="10"/>
  <c r="T78" i="10"/>
  <c r="Q78" i="10"/>
  <c r="N78" i="10"/>
  <c r="K78" i="10"/>
  <c r="H78" i="10"/>
  <c r="D78" i="10"/>
  <c r="C78" i="10"/>
  <c r="AB77" i="10"/>
  <c r="AA77" i="10"/>
  <c r="Y77" i="10"/>
  <c r="X77" i="10"/>
  <c r="V77" i="10"/>
  <c r="U77" i="10"/>
  <c r="S77" i="10"/>
  <c r="R77" i="10"/>
  <c r="P77" i="10"/>
  <c r="O77" i="10"/>
  <c r="M77" i="10"/>
  <c r="L77" i="10"/>
  <c r="J77" i="10"/>
  <c r="I77" i="10"/>
  <c r="G77" i="10"/>
  <c r="F77" i="10"/>
  <c r="AC76" i="10"/>
  <c r="Z76" i="10"/>
  <c r="W76" i="10"/>
  <c r="T76" i="10"/>
  <c r="Q76" i="10"/>
  <c r="N76" i="10"/>
  <c r="K76" i="10"/>
  <c r="H76" i="10"/>
  <c r="D76" i="10"/>
  <c r="C76" i="10"/>
  <c r="AC75" i="10"/>
  <c r="Z75" i="10"/>
  <c r="W75" i="10"/>
  <c r="T75" i="10"/>
  <c r="Q75" i="10"/>
  <c r="N75" i="10"/>
  <c r="K75" i="10"/>
  <c r="H75" i="10"/>
  <c r="D75" i="10"/>
  <c r="C75" i="10"/>
  <c r="AC74" i="10"/>
  <c r="Z74" i="10"/>
  <c r="W74" i="10"/>
  <c r="T74" i="10"/>
  <c r="Q74" i="10"/>
  <c r="N74" i="10"/>
  <c r="K74" i="10"/>
  <c r="H74" i="10"/>
  <c r="D74" i="10"/>
  <c r="C74" i="10"/>
  <c r="AB73" i="10"/>
  <c r="AA73" i="10"/>
  <c r="Y73" i="10"/>
  <c r="X73" i="10"/>
  <c r="V73" i="10"/>
  <c r="U73" i="10"/>
  <c r="S73" i="10"/>
  <c r="R73" i="10"/>
  <c r="P73" i="10"/>
  <c r="O73" i="10"/>
  <c r="M73" i="10"/>
  <c r="L73" i="10"/>
  <c r="J73" i="10"/>
  <c r="I73" i="10"/>
  <c r="G73" i="10"/>
  <c r="F73" i="10"/>
  <c r="AC72" i="10"/>
  <c r="Z72" i="10"/>
  <c r="W72" i="10"/>
  <c r="T72" i="10"/>
  <c r="Q72" i="10"/>
  <c r="N72" i="10"/>
  <c r="K72" i="10"/>
  <c r="H72" i="10"/>
  <c r="D72" i="10"/>
  <c r="D73" i="10" s="1"/>
  <c r="C72" i="10"/>
  <c r="AC71" i="10"/>
  <c r="Z71" i="10"/>
  <c r="W71" i="10"/>
  <c r="T71" i="10"/>
  <c r="Q71" i="10"/>
  <c r="N71" i="10"/>
  <c r="K71" i="10"/>
  <c r="H71" i="10"/>
  <c r="D71" i="10"/>
  <c r="C71" i="10"/>
  <c r="AC70" i="10"/>
  <c r="AC73" i="10" s="1"/>
  <c r="Z70" i="10"/>
  <c r="W70" i="10"/>
  <c r="T70" i="10"/>
  <c r="Q70" i="10"/>
  <c r="N70" i="10"/>
  <c r="N73" i="10" s="1"/>
  <c r="K70" i="10"/>
  <c r="H70" i="10"/>
  <c r="D70" i="10"/>
  <c r="C70" i="10"/>
  <c r="E70" i="10" s="1"/>
  <c r="AB69" i="10"/>
  <c r="AA69" i="10"/>
  <c r="Y69" i="10"/>
  <c r="X69" i="10"/>
  <c r="V69" i="10"/>
  <c r="U69" i="10"/>
  <c r="S69" i="10"/>
  <c r="R69" i="10"/>
  <c r="P69" i="10"/>
  <c r="O69" i="10"/>
  <c r="M69" i="10"/>
  <c r="L69" i="10"/>
  <c r="J69" i="10"/>
  <c r="I69" i="10"/>
  <c r="G69" i="10"/>
  <c r="F69" i="10"/>
  <c r="AC68" i="10"/>
  <c r="Z68" i="10"/>
  <c r="W68" i="10"/>
  <c r="T68" i="10"/>
  <c r="Q68" i="10"/>
  <c r="N68" i="10"/>
  <c r="K68" i="10"/>
  <c r="H68" i="10"/>
  <c r="D68" i="10"/>
  <c r="D69" i="10" s="1"/>
  <c r="C68" i="10"/>
  <c r="AC67" i="10"/>
  <c r="Z67" i="10"/>
  <c r="W67" i="10"/>
  <c r="T67" i="10"/>
  <c r="Q67" i="10"/>
  <c r="N67" i="10"/>
  <c r="K67" i="10"/>
  <c r="H67" i="10"/>
  <c r="D67" i="10"/>
  <c r="C67" i="10"/>
  <c r="AC66" i="10"/>
  <c r="AC69" i="10" s="1"/>
  <c r="Z66" i="10"/>
  <c r="W66" i="10"/>
  <c r="T66" i="10"/>
  <c r="Q66" i="10"/>
  <c r="N66" i="10"/>
  <c r="K66" i="10"/>
  <c r="H66" i="10"/>
  <c r="D66" i="10"/>
  <c r="E66" i="10" s="1"/>
  <c r="C66" i="10"/>
  <c r="AB65" i="10"/>
  <c r="AA65" i="10"/>
  <c r="Y65" i="10"/>
  <c r="X65" i="10"/>
  <c r="V65" i="10"/>
  <c r="U65" i="10"/>
  <c r="S65" i="10"/>
  <c r="R65" i="10"/>
  <c r="P65" i="10"/>
  <c r="O65" i="10"/>
  <c r="M65" i="10"/>
  <c r="L65" i="10"/>
  <c r="J65" i="10"/>
  <c r="I65" i="10"/>
  <c r="G65" i="10"/>
  <c r="F65" i="10"/>
  <c r="AC64" i="10"/>
  <c r="Z64" i="10"/>
  <c r="W64" i="10"/>
  <c r="T64" i="10"/>
  <c r="Q64" i="10"/>
  <c r="N64" i="10"/>
  <c r="K64" i="10"/>
  <c r="H64" i="10"/>
  <c r="D64" i="10"/>
  <c r="C64" i="10"/>
  <c r="AC63" i="10"/>
  <c r="AC65" i="10" s="1"/>
  <c r="Z63" i="10"/>
  <c r="W63" i="10"/>
  <c r="T63" i="10"/>
  <c r="Q63" i="10"/>
  <c r="N63" i="10"/>
  <c r="K63" i="10"/>
  <c r="H63" i="10"/>
  <c r="D63" i="10"/>
  <c r="C63" i="10"/>
  <c r="AC62" i="10"/>
  <c r="Z62" i="10"/>
  <c r="W62" i="10"/>
  <c r="W65" i="10" s="1"/>
  <c r="T62" i="10"/>
  <c r="Q62" i="10"/>
  <c r="N62" i="10"/>
  <c r="K62" i="10"/>
  <c r="H62" i="10"/>
  <c r="D62" i="10"/>
  <c r="C62" i="10"/>
  <c r="AB61" i="10"/>
  <c r="AA61" i="10"/>
  <c r="Y61" i="10"/>
  <c r="X61" i="10"/>
  <c r="V61" i="10"/>
  <c r="U61" i="10"/>
  <c r="S61" i="10"/>
  <c r="R61" i="10"/>
  <c r="P61" i="10"/>
  <c r="O61" i="10"/>
  <c r="M61" i="10"/>
  <c r="L61" i="10"/>
  <c r="J61" i="10"/>
  <c r="I61" i="10"/>
  <c r="G61" i="10"/>
  <c r="F61" i="10"/>
  <c r="AC60" i="10"/>
  <c r="Z60" i="10"/>
  <c r="W60" i="10"/>
  <c r="T60" i="10"/>
  <c r="Q60" i="10"/>
  <c r="N60" i="10"/>
  <c r="K60" i="10"/>
  <c r="H60" i="10"/>
  <c r="D60" i="10"/>
  <c r="C60" i="10"/>
  <c r="AC59" i="10"/>
  <c r="Z59" i="10"/>
  <c r="W59" i="10"/>
  <c r="T59" i="10"/>
  <c r="Q59" i="10"/>
  <c r="N59" i="10"/>
  <c r="K59" i="10"/>
  <c r="H59" i="10"/>
  <c r="D59" i="10"/>
  <c r="C59" i="10"/>
  <c r="AC58" i="10"/>
  <c r="Z58" i="10"/>
  <c r="W58" i="10"/>
  <c r="T58" i="10"/>
  <c r="Q58" i="10"/>
  <c r="Q61" i="10" s="1"/>
  <c r="N58" i="10"/>
  <c r="K58" i="10"/>
  <c r="H58" i="10"/>
  <c r="D58" i="10"/>
  <c r="C58" i="10"/>
  <c r="AB57" i="10"/>
  <c r="AA57" i="10"/>
  <c r="Y57" i="10"/>
  <c r="X57" i="10"/>
  <c r="V57" i="10"/>
  <c r="U57" i="10"/>
  <c r="S57" i="10"/>
  <c r="R57" i="10"/>
  <c r="P57" i="10"/>
  <c r="O57" i="10"/>
  <c r="M57" i="10"/>
  <c r="L57" i="10"/>
  <c r="J57" i="10"/>
  <c r="I57" i="10"/>
  <c r="G57" i="10"/>
  <c r="F57" i="10"/>
  <c r="AC56" i="10"/>
  <c r="Z56" i="10"/>
  <c r="W56" i="10"/>
  <c r="T56" i="10"/>
  <c r="Q56" i="10"/>
  <c r="N56" i="10"/>
  <c r="K56" i="10"/>
  <c r="H56" i="10"/>
  <c r="D56" i="10"/>
  <c r="C56" i="10"/>
  <c r="AC55" i="10"/>
  <c r="Z55" i="10"/>
  <c r="W55" i="10"/>
  <c r="T55" i="10"/>
  <c r="Q55" i="10"/>
  <c r="N55" i="10"/>
  <c r="K55" i="10"/>
  <c r="H55" i="10"/>
  <c r="D55" i="10"/>
  <c r="C55" i="10"/>
  <c r="AC54" i="10"/>
  <c r="Z54" i="10"/>
  <c r="W54" i="10"/>
  <c r="T54" i="10"/>
  <c r="Q54" i="10"/>
  <c r="N54" i="10"/>
  <c r="N57" i="10" s="1"/>
  <c r="K54" i="10"/>
  <c r="H54" i="10"/>
  <c r="D54" i="10"/>
  <c r="C54" i="10"/>
  <c r="AB53" i="10"/>
  <c r="AA53" i="10"/>
  <c r="Y53" i="10"/>
  <c r="X53" i="10"/>
  <c r="V53" i="10"/>
  <c r="U53" i="10"/>
  <c r="S53" i="10"/>
  <c r="R53" i="10"/>
  <c r="P53" i="10"/>
  <c r="O53" i="10"/>
  <c r="M53" i="10"/>
  <c r="L53" i="10"/>
  <c r="J53" i="10"/>
  <c r="I53" i="10"/>
  <c r="G53" i="10"/>
  <c r="F53" i="10"/>
  <c r="AC52" i="10"/>
  <c r="Z52" i="10"/>
  <c r="W52" i="10"/>
  <c r="T52" i="10"/>
  <c r="Q52" i="10"/>
  <c r="N52" i="10"/>
  <c r="K52" i="10"/>
  <c r="H52" i="10"/>
  <c r="D52" i="10"/>
  <c r="C52" i="10"/>
  <c r="AC51" i="10"/>
  <c r="Z51" i="10"/>
  <c r="W51" i="10"/>
  <c r="T51" i="10"/>
  <c r="Q51" i="10"/>
  <c r="N51" i="10"/>
  <c r="K51" i="10"/>
  <c r="H51" i="10"/>
  <c r="D51" i="10"/>
  <c r="C51" i="10"/>
  <c r="AC50" i="10"/>
  <c r="Z50" i="10"/>
  <c r="W50" i="10"/>
  <c r="T50" i="10"/>
  <c r="Q50" i="10"/>
  <c r="N50" i="10"/>
  <c r="K50" i="10"/>
  <c r="H50" i="10"/>
  <c r="D50" i="10"/>
  <c r="C50" i="10"/>
  <c r="AB49" i="10"/>
  <c r="AA49" i="10"/>
  <c r="Y49" i="10"/>
  <c r="X49" i="10"/>
  <c r="V49" i="10"/>
  <c r="U49" i="10"/>
  <c r="S49" i="10"/>
  <c r="R49" i="10"/>
  <c r="P49" i="10"/>
  <c r="O49" i="10"/>
  <c r="M49" i="10"/>
  <c r="L49" i="10"/>
  <c r="J49" i="10"/>
  <c r="I49" i="10"/>
  <c r="G49" i="10"/>
  <c r="F49" i="10"/>
  <c r="AC48" i="10"/>
  <c r="Z48" i="10"/>
  <c r="W48" i="10"/>
  <c r="T48" i="10"/>
  <c r="Q48" i="10"/>
  <c r="N48" i="10"/>
  <c r="K48" i="10"/>
  <c r="H48" i="10"/>
  <c r="D48" i="10"/>
  <c r="C48" i="10"/>
  <c r="AC47" i="10"/>
  <c r="Z47" i="10"/>
  <c r="W47" i="10"/>
  <c r="T47" i="10"/>
  <c r="Q47" i="10"/>
  <c r="N47" i="10"/>
  <c r="K47" i="10"/>
  <c r="H47" i="10"/>
  <c r="D47" i="10"/>
  <c r="C47" i="10"/>
  <c r="AC46" i="10"/>
  <c r="Z46" i="10"/>
  <c r="W46" i="10"/>
  <c r="T46" i="10"/>
  <c r="T49" i="10" s="1"/>
  <c r="Q46" i="10"/>
  <c r="N46" i="10"/>
  <c r="K46" i="10"/>
  <c r="H46" i="10"/>
  <c r="D46" i="10"/>
  <c r="C46" i="10"/>
  <c r="AB45" i="10"/>
  <c r="AA45" i="10"/>
  <c r="Y45" i="10"/>
  <c r="X45" i="10"/>
  <c r="V45" i="10"/>
  <c r="U45" i="10"/>
  <c r="S45" i="10"/>
  <c r="R45" i="10"/>
  <c r="P45" i="10"/>
  <c r="O45" i="10"/>
  <c r="M45" i="10"/>
  <c r="L45" i="10"/>
  <c r="J45" i="10"/>
  <c r="I45" i="10"/>
  <c r="G45" i="10"/>
  <c r="F45" i="10"/>
  <c r="AC44" i="10"/>
  <c r="Z44" i="10"/>
  <c r="W44" i="10"/>
  <c r="T44" i="10"/>
  <c r="Q44" i="10"/>
  <c r="N44" i="10"/>
  <c r="K44" i="10"/>
  <c r="H44" i="10"/>
  <c r="D44" i="10"/>
  <c r="C44" i="10"/>
  <c r="AC43" i="10"/>
  <c r="Z43" i="10"/>
  <c r="W43" i="10"/>
  <c r="T43" i="10"/>
  <c r="Q43" i="10"/>
  <c r="N43" i="10"/>
  <c r="K43" i="10"/>
  <c r="H43" i="10"/>
  <c r="D43" i="10"/>
  <c r="C43" i="10"/>
  <c r="AC42" i="10"/>
  <c r="Z42" i="10"/>
  <c r="W42" i="10"/>
  <c r="T42" i="10"/>
  <c r="Q42" i="10"/>
  <c r="N42" i="10"/>
  <c r="N45" i="10" s="1"/>
  <c r="K42" i="10"/>
  <c r="H42" i="10"/>
  <c r="D42" i="10"/>
  <c r="C42" i="10"/>
  <c r="AB41" i="10"/>
  <c r="AA41" i="10"/>
  <c r="Y41" i="10"/>
  <c r="X41" i="10"/>
  <c r="V41" i="10"/>
  <c r="U41" i="10"/>
  <c r="S41" i="10"/>
  <c r="R41" i="10"/>
  <c r="P41" i="10"/>
  <c r="O41" i="10"/>
  <c r="M41" i="10"/>
  <c r="L41" i="10"/>
  <c r="J41" i="10"/>
  <c r="I41" i="10"/>
  <c r="G41" i="10"/>
  <c r="F41" i="10"/>
  <c r="AC40" i="10"/>
  <c r="Z40" i="10"/>
  <c r="W40" i="10"/>
  <c r="T40" i="10"/>
  <c r="Q40" i="10"/>
  <c r="N40" i="10"/>
  <c r="K40" i="10"/>
  <c r="H40" i="10"/>
  <c r="D40" i="10"/>
  <c r="C40" i="10"/>
  <c r="AC39" i="10"/>
  <c r="Z39" i="10"/>
  <c r="W39" i="10"/>
  <c r="T39" i="10"/>
  <c r="Q39" i="10"/>
  <c r="N39" i="10"/>
  <c r="K39" i="10"/>
  <c r="H39" i="10"/>
  <c r="D39" i="10"/>
  <c r="C39" i="10"/>
  <c r="AC38" i="10"/>
  <c r="Z38" i="10"/>
  <c r="W38" i="10"/>
  <c r="T38" i="10"/>
  <c r="Q38" i="10"/>
  <c r="N38" i="10"/>
  <c r="K38" i="10"/>
  <c r="H38" i="10"/>
  <c r="D38" i="10"/>
  <c r="C38" i="10"/>
  <c r="AB37" i="10"/>
  <c r="AA37" i="10"/>
  <c r="Y37" i="10"/>
  <c r="X37" i="10"/>
  <c r="V37" i="10"/>
  <c r="U37" i="10"/>
  <c r="S37" i="10"/>
  <c r="R37" i="10"/>
  <c r="P37" i="10"/>
  <c r="O37" i="10"/>
  <c r="M37" i="10"/>
  <c r="L37" i="10"/>
  <c r="J37" i="10"/>
  <c r="I37" i="10"/>
  <c r="G37" i="10"/>
  <c r="F37" i="10"/>
  <c r="AC36" i="10"/>
  <c r="Z36" i="10"/>
  <c r="W36" i="10"/>
  <c r="T36" i="10"/>
  <c r="Q36" i="10"/>
  <c r="N36" i="10"/>
  <c r="K36" i="10"/>
  <c r="H36" i="10"/>
  <c r="D36" i="10"/>
  <c r="C36" i="10"/>
  <c r="AC35" i="10"/>
  <c r="Z35" i="10"/>
  <c r="W35" i="10"/>
  <c r="T35" i="10"/>
  <c r="Q35" i="10"/>
  <c r="N35" i="10"/>
  <c r="K35" i="10"/>
  <c r="H35" i="10"/>
  <c r="D35" i="10"/>
  <c r="C35" i="10"/>
  <c r="AC34" i="10"/>
  <c r="Z34" i="10"/>
  <c r="W34" i="10"/>
  <c r="T34" i="10"/>
  <c r="T37" i="10" s="1"/>
  <c r="Q34" i="10"/>
  <c r="N34" i="10"/>
  <c r="K34" i="10"/>
  <c r="H34" i="10"/>
  <c r="D34" i="10"/>
  <c r="C34" i="10"/>
  <c r="AB33" i="10"/>
  <c r="AA33" i="10"/>
  <c r="Y33" i="10"/>
  <c r="X33" i="10"/>
  <c r="V33" i="10"/>
  <c r="U33" i="10"/>
  <c r="S33" i="10"/>
  <c r="R33" i="10"/>
  <c r="P33" i="10"/>
  <c r="O33" i="10"/>
  <c r="M33" i="10"/>
  <c r="L33" i="10"/>
  <c r="J33" i="10"/>
  <c r="I33" i="10"/>
  <c r="G33" i="10"/>
  <c r="F33" i="10"/>
  <c r="AC32" i="10"/>
  <c r="Z32" i="10"/>
  <c r="W32" i="10"/>
  <c r="T32" i="10"/>
  <c r="Q32" i="10"/>
  <c r="N32" i="10"/>
  <c r="K32" i="10"/>
  <c r="H32" i="10"/>
  <c r="D32" i="10"/>
  <c r="C32" i="10"/>
  <c r="AC31" i="10"/>
  <c r="Z31" i="10"/>
  <c r="W31" i="10"/>
  <c r="T31" i="10"/>
  <c r="Q31" i="10"/>
  <c r="N31" i="10"/>
  <c r="K31" i="10"/>
  <c r="H31" i="10"/>
  <c r="D31" i="10"/>
  <c r="C31" i="10"/>
  <c r="AC30" i="10"/>
  <c r="Z30" i="10"/>
  <c r="W30" i="10"/>
  <c r="T30" i="10"/>
  <c r="Q30" i="10"/>
  <c r="N30" i="10"/>
  <c r="K30" i="10"/>
  <c r="H30" i="10"/>
  <c r="D30" i="10"/>
  <c r="C30" i="10"/>
  <c r="AB29" i="10"/>
  <c r="AA29" i="10"/>
  <c r="Y29" i="10"/>
  <c r="X29" i="10"/>
  <c r="V29" i="10"/>
  <c r="U29" i="10"/>
  <c r="S29" i="10"/>
  <c r="R29" i="10"/>
  <c r="P29" i="10"/>
  <c r="O29" i="10"/>
  <c r="M29" i="10"/>
  <c r="L29" i="10"/>
  <c r="J29" i="10"/>
  <c r="I29" i="10"/>
  <c r="G29" i="10"/>
  <c r="F29" i="10"/>
  <c r="AC28" i="10"/>
  <c r="Z28" i="10"/>
  <c r="W28" i="10"/>
  <c r="T28" i="10"/>
  <c r="Q28" i="10"/>
  <c r="N28" i="10"/>
  <c r="K28" i="10"/>
  <c r="H28" i="10"/>
  <c r="D28" i="10"/>
  <c r="C28" i="10"/>
  <c r="AC27" i="10"/>
  <c r="AC29" i="10" s="1"/>
  <c r="Z27" i="10"/>
  <c r="W27" i="10"/>
  <c r="T27" i="10"/>
  <c r="Q27" i="10"/>
  <c r="N27" i="10"/>
  <c r="K27" i="10"/>
  <c r="H27" i="10"/>
  <c r="D27" i="10"/>
  <c r="C27" i="10"/>
  <c r="AC26" i="10"/>
  <c r="Z26" i="10"/>
  <c r="Z29" i="10" s="1"/>
  <c r="W26" i="10"/>
  <c r="W29" i="10" s="1"/>
  <c r="T26" i="10"/>
  <c r="Q26" i="10"/>
  <c r="N26" i="10"/>
  <c r="K26" i="10"/>
  <c r="H26" i="10"/>
  <c r="D26" i="10"/>
  <c r="C26" i="10"/>
  <c r="AB25" i="10"/>
  <c r="AA25" i="10"/>
  <c r="Y25" i="10"/>
  <c r="X25" i="10"/>
  <c r="V25" i="10"/>
  <c r="U25" i="10"/>
  <c r="S25" i="10"/>
  <c r="R25" i="10"/>
  <c r="P25" i="10"/>
  <c r="O25" i="10"/>
  <c r="M25" i="10"/>
  <c r="L25" i="10"/>
  <c r="J25" i="10"/>
  <c r="I25" i="10"/>
  <c r="G25" i="10"/>
  <c r="F25" i="10"/>
  <c r="AC24" i="10"/>
  <c r="Z24" i="10"/>
  <c r="W24" i="10"/>
  <c r="T24" i="10"/>
  <c r="Q24" i="10"/>
  <c r="N24" i="10"/>
  <c r="K24" i="10"/>
  <c r="H24" i="10"/>
  <c r="D24" i="10"/>
  <c r="C24" i="10"/>
  <c r="AC23" i="10"/>
  <c r="Z23" i="10"/>
  <c r="W23" i="10"/>
  <c r="T23" i="10"/>
  <c r="Q23" i="10"/>
  <c r="N23" i="10"/>
  <c r="K23" i="10"/>
  <c r="H23" i="10"/>
  <c r="D23" i="10"/>
  <c r="C23" i="10"/>
  <c r="AC22" i="10"/>
  <c r="Z22" i="10"/>
  <c r="W22" i="10"/>
  <c r="T22" i="10"/>
  <c r="Q22" i="10"/>
  <c r="Q25" i="10" s="1"/>
  <c r="N22" i="10"/>
  <c r="K22" i="10"/>
  <c r="H22" i="10"/>
  <c r="D22" i="10"/>
  <c r="C22" i="10"/>
  <c r="E22" i="10" s="1"/>
  <c r="AB21" i="10"/>
  <c r="AA21" i="10"/>
  <c r="Y21" i="10"/>
  <c r="X21" i="10"/>
  <c r="V21" i="10"/>
  <c r="U21" i="10"/>
  <c r="S21" i="10"/>
  <c r="R21" i="10"/>
  <c r="P21" i="10"/>
  <c r="O21" i="10"/>
  <c r="M21" i="10"/>
  <c r="L21" i="10"/>
  <c r="J21" i="10"/>
  <c r="I21" i="10"/>
  <c r="G21" i="10"/>
  <c r="F21" i="10"/>
  <c r="AC20" i="10"/>
  <c r="Z20" i="10"/>
  <c r="W20" i="10"/>
  <c r="T20" i="10"/>
  <c r="Q20" i="10"/>
  <c r="N20" i="10"/>
  <c r="K20" i="10"/>
  <c r="H20" i="10"/>
  <c r="D20" i="10"/>
  <c r="C20" i="10"/>
  <c r="AC19" i="10"/>
  <c r="Z19" i="10"/>
  <c r="W19" i="10"/>
  <c r="T19" i="10"/>
  <c r="Q19" i="10"/>
  <c r="N19" i="10"/>
  <c r="K19" i="10"/>
  <c r="H19" i="10"/>
  <c r="D19" i="10"/>
  <c r="C19" i="10"/>
  <c r="AC18" i="10"/>
  <c r="Z18" i="10"/>
  <c r="W18" i="10"/>
  <c r="T18" i="10"/>
  <c r="T21" i="10" s="1"/>
  <c r="Q18" i="10"/>
  <c r="Q21" i="10" s="1"/>
  <c r="N18" i="10"/>
  <c r="K18" i="10"/>
  <c r="H18" i="10"/>
  <c r="D18" i="10"/>
  <c r="C18" i="10"/>
  <c r="E18" i="10" s="1"/>
  <c r="AB17" i="10"/>
  <c r="AA17" i="10"/>
  <c r="Y17" i="10"/>
  <c r="X17" i="10"/>
  <c r="V17" i="10"/>
  <c r="U17" i="10"/>
  <c r="S17" i="10"/>
  <c r="R17" i="10"/>
  <c r="P17" i="10"/>
  <c r="O17" i="10"/>
  <c r="M17" i="10"/>
  <c r="L17" i="10"/>
  <c r="J17" i="10"/>
  <c r="I17" i="10"/>
  <c r="G17" i="10"/>
  <c r="F17" i="10"/>
  <c r="AC16" i="10"/>
  <c r="Z16" i="10"/>
  <c r="W16" i="10"/>
  <c r="T16" i="10"/>
  <c r="Q16" i="10"/>
  <c r="N16" i="10"/>
  <c r="K16" i="10"/>
  <c r="H16" i="10"/>
  <c r="D16" i="10"/>
  <c r="C16" i="10"/>
  <c r="AC15" i="10"/>
  <c r="Z15" i="10"/>
  <c r="W15" i="10"/>
  <c r="T15" i="10"/>
  <c r="Q15" i="10"/>
  <c r="N15" i="10"/>
  <c r="K15" i="10"/>
  <c r="H15" i="10"/>
  <c r="D15" i="10"/>
  <c r="C15" i="10"/>
  <c r="AC14" i="10"/>
  <c r="Z14" i="10"/>
  <c r="W14" i="10"/>
  <c r="T14" i="10"/>
  <c r="Q14" i="10"/>
  <c r="N14" i="10"/>
  <c r="K14" i="10"/>
  <c r="H14" i="10"/>
  <c r="D14" i="10"/>
  <c r="C14" i="10"/>
  <c r="AB13" i="10"/>
  <c r="AA13" i="10"/>
  <c r="Y13" i="10"/>
  <c r="X13" i="10"/>
  <c r="V13" i="10"/>
  <c r="U13" i="10"/>
  <c r="S13" i="10"/>
  <c r="R13" i="10"/>
  <c r="P13" i="10"/>
  <c r="O13" i="10"/>
  <c r="M13" i="10"/>
  <c r="L13" i="10"/>
  <c r="J13" i="10"/>
  <c r="I13" i="10"/>
  <c r="G13" i="10"/>
  <c r="F13" i="10"/>
  <c r="AC12" i="10"/>
  <c r="Z12" i="10"/>
  <c r="W12" i="10"/>
  <c r="T12" i="10"/>
  <c r="Q12" i="10"/>
  <c r="N12" i="10"/>
  <c r="K12" i="10"/>
  <c r="H12" i="10"/>
  <c r="D12" i="10"/>
  <c r="C12" i="10"/>
  <c r="AC11" i="10"/>
  <c r="Z11" i="10"/>
  <c r="W11" i="10"/>
  <c r="T11" i="10"/>
  <c r="Q11" i="10"/>
  <c r="N11" i="10"/>
  <c r="K11" i="10"/>
  <c r="H11" i="10"/>
  <c r="D11" i="10"/>
  <c r="C11" i="10"/>
  <c r="AC10" i="10"/>
  <c r="Z10" i="10"/>
  <c r="W10" i="10"/>
  <c r="T10" i="10"/>
  <c r="Q10" i="10"/>
  <c r="N10" i="10"/>
  <c r="K10" i="10"/>
  <c r="K13" i="10" s="1"/>
  <c r="H10" i="10"/>
  <c r="D10" i="10"/>
  <c r="C10" i="10"/>
  <c r="AB9" i="10"/>
  <c r="AA9" i="10"/>
  <c r="Y9" i="10"/>
  <c r="X9" i="10"/>
  <c r="V9" i="10"/>
  <c r="U9" i="10"/>
  <c r="S9" i="10"/>
  <c r="R9" i="10"/>
  <c r="P9" i="10"/>
  <c r="O9" i="10"/>
  <c r="M9" i="10"/>
  <c r="L9" i="10"/>
  <c r="J9" i="10"/>
  <c r="I9" i="10"/>
  <c r="G9" i="10"/>
  <c r="F9" i="10"/>
  <c r="AC8" i="10"/>
  <c r="Z8" i="10"/>
  <c r="W8" i="10"/>
  <c r="T8" i="10"/>
  <c r="Q8" i="10"/>
  <c r="N8" i="10"/>
  <c r="K8" i="10"/>
  <c r="H8" i="10"/>
  <c r="D8" i="10"/>
  <c r="C8" i="10"/>
  <c r="AC7" i="10"/>
  <c r="AC9" i="10" s="1"/>
  <c r="Z7" i="10"/>
  <c r="W7" i="10"/>
  <c r="T7" i="10"/>
  <c r="Q7" i="10"/>
  <c r="N7" i="10"/>
  <c r="K7" i="10"/>
  <c r="H7" i="10"/>
  <c r="D7" i="10"/>
  <c r="C7" i="10"/>
  <c r="AC6" i="10"/>
  <c r="Z6" i="10"/>
  <c r="W6" i="10"/>
  <c r="W9" i="10" s="1"/>
  <c r="T6" i="10"/>
  <c r="Q6" i="10"/>
  <c r="N6" i="10"/>
  <c r="K6" i="10"/>
  <c r="H6" i="10"/>
  <c r="D6" i="10"/>
  <c r="C6" i="10"/>
  <c r="C9" i="10" s="1"/>
  <c r="AB153" i="9"/>
  <c r="AA153" i="9"/>
  <c r="Y153" i="9"/>
  <c r="X153" i="9"/>
  <c r="V153" i="9"/>
  <c r="U153" i="9"/>
  <c r="S153" i="9"/>
  <c r="R153" i="9"/>
  <c r="P153" i="9"/>
  <c r="O153" i="9"/>
  <c r="M153" i="9"/>
  <c r="L153" i="9"/>
  <c r="J153" i="9"/>
  <c r="I153" i="9"/>
  <c r="G153" i="9"/>
  <c r="F153" i="9"/>
  <c r="AB152" i="9"/>
  <c r="AA152" i="9"/>
  <c r="Y152" i="9"/>
  <c r="X152" i="9"/>
  <c r="V152" i="9"/>
  <c r="U152" i="9"/>
  <c r="S152" i="9"/>
  <c r="R152" i="9"/>
  <c r="P152" i="9"/>
  <c r="O152" i="9"/>
  <c r="M152" i="9"/>
  <c r="L152" i="9"/>
  <c r="J152" i="9"/>
  <c r="I152" i="9"/>
  <c r="G152" i="9"/>
  <c r="F152" i="9"/>
  <c r="AB151" i="9"/>
  <c r="AA151" i="9"/>
  <c r="Y151" i="9"/>
  <c r="X151" i="9"/>
  <c r="V151" i="9"/>
  <c r="U151" i="9"/>
  <c r="S151" i="9"/>
  <c r="R151" i="9"/>
  <c r="P151" i="9"/>
  <c r="O151" i="9"/>
  <c r="M151" i="9"/>
  <c r="L151" i="9"/>
  <c r="J151" i="9"/>
  <c r="I151" i="9"/>
  <c r="G151" i="9"/>
  <c r="F151" i="9"/>
  <c r="AB149" i="9"/>
  <c r="AA149" i="9"/>
  <c r="Y149" i="9"/>
  <c r="X149" i="9"/>
  <c r="V149" i="9"/>
  <c r="U149" i="9"/>
  <c r="S149" i="9"/>
  <c r="R149" i="9"/>
  <c r="P149" i="9"/>
  <c r="O149" i="9"/>
  <c r="M149" i="9"/>
  <c r="L149" i="9"/>
  <c r="J149" i="9"/>
  <c r="I149" i="9"/>
  <c r="G149" i="9"/>
  <c r="F149" i="9"/>
  <c r="AC148" i="9"/>
  <c r="Z148" i="9"/>
  <c r="W148" i="9"/>
  <c r="T148" i="9"/>
  <c r="Q148" i="9"/>
  <c r="N148" i="9"/>
  <c r="K148" i="9"/>
  <c r="H148" i="9"/>
  <c r="D148" i="9"/>
  <c r="C148" i="9"/>
  <c r="AC147" i="9"/>
  <c r="Z147" i="9"/>
  <c r="W147" i="9"/>
  <c r="T147" i="9"/>
  <c r="Q147" i="9"/>
  <c r="N147" i="9"/>
  <c r="K147" i="9"/>
  <c r="H147" i="9"/>
  <c r="D147" i="9"/>
  <c r="E147" i="9" s="1"/>
  <c r="C147" i="9"/>
  <c r="AC146" i="9"/>
  <c r="Z146" i="9"/>
  <c r="W146" i="9"/>
  <c r="T146" i="9"/>
  <c r="Q146" i="9"/>
  <c r="N146" i="9"/>
  <c r="K146" i="9"/>
  <c r="H146" i="9"/>
  <c r="D146" i="9"/>
  <c r="C146" i="9"/>
  <c r="AB145" i="9"/>
  <c r="AA145" i="9"/>
  <c r="Y145" i="9"/>
  <c r="X145" i="9"/>
  <c r="V145" i="9"/>
  <c r="U145" i="9"/>
  <c r="S145" i="9"/>
  <c r="R145" i="9"/>
  <c r="P145" i="9"/>
  <c r="O145" i="9"/>
  <c r="M145" i="9"/>
  <c r="L145" i="9"/>
  <c r="J145" i="9"/>
  <c r="I145" i="9"/>
  <c r="G145" i="9"/>
  <c r="F145" i="9"/>
  <c r="AC144" i="9"/>
  <c r="Z144" i="9"/>
  <c r="W144" i="9"/>
  <c r="T144" i="9"/>
  <c r="Q144" i="9"/>
  <c r="N144" i="9"/>
  <c r="K144" i="9"/>
  <c r="H144" i="9"/>
  <c r="D144" i="9"/>
  <c r="C144" i="9"/>
  <c r="AC143" i="9"/>
  <c r="Z143" i="9"/>
  <c r="W143" i="9"/>
  <c r="T143" i="9"/>
  <c r="Q143" i="9"/>
  <c r="N143" i="9"/>
  <c r="K143" i="9"/>
  <c r="H143" i="9"/>
  <c r="D143" i="9"/>
  <c r="C143" i="9"/>
  <c r="AC142" i="9"/>
  <c r="AC145" i="9" s="1"/>
  <c r="Z142" i="9"/>
  <c r="W142" i="9"/>
  <c r="T142" i="9"/>
  <c r="Q142" i="9"/>
  <c r="N142" i="9"/>
  <c r="K142" i="9"/>
  <c r="H142" i="9"/>
  <c r="D142" i="9"/>
  <c r="C142" i="9"/>
  <c r="E142" i="9" s="1"/>
  <c r="AB141" i="9"/>
  <c r="AA141" i="9"/>
  <c r="Y141" i="9"/>
  <c r="X141" i="9"/>
  <c r="V141" i="9"/>
  <c r="U141" i="9"/>
  <c r="S141" i="9"/>
  <c r="R141" i="9"/>
  <c r="P141" i="9"/>
  <c r="O141" i="9"/>
  <c r="M141" i="9"/>
  <c r="L141" i="9"/>
  <c r="J141" i="9"/>
  <c r="I141" i="9"/>
  <c r="G141" i="9"/>
  <c r="F141" i="9"/>
  <c r="AC140" i="9"/>
  <c r="Z140" i="9"/>
  <c r="W140" i="9"/>
  <c r="T140" i="9"/>
  <c r="Q140" i="9"/>
  <c r="N140" i="9"/>
  <c r="K140" i="9"/>
  <c r="H140" i="9"/>
  <c r="D140" i="9"/>
  <c r="C140" i="9"/>
  <c r="AC139" i="9"/>
  <c r="Z139" i="9"/>
  <c r="W139" i="9"/>
  <c r="T139" i="9"/>
  <c r="Q139" i="9"/>
  <c r="N139" i="9"/>
  <c r="K139" i="9"/>
  <c r="H139" i="9"/>
  <c r="D139" i="9"/>
  <c r="C139" i="9"/>
  <c r="E139" i="9" s="1"/>
  <c r="AC138" i="9"/>
  <c r="Z138" i="9"/>
  <c r="Z141" i="9" s="1"/>
  <c r="W138" i="9"/>
  <c r="T138" i="9"/>
  <c r="Q138" i="9"/>
  <c r="N138" i="9"/>
  <c r="K138" i="9"/>
  <c r="H138" i="9"/>
  <c r="D138" i="9"/>
  <c r="C138" i="9"/>
  <c r="AB137" i="9"/>
  <c r="AA137" i="9"/>
  <c r="Y137" i="9"/>
  <c r="X137" i="9"/>
  <c r="V137" i="9"/>
  <c r="U137" i="9"/>
  <c r="S137" i="9"/>
  <c r="R137" i="9"/>
  <c r="P137" i="9"/>
  <c r="O137" i="9"/>
  <c r="M137" i="9"/>
  <c r="L137" i="9"/>
  <c r="J137" i="9"/>
  <c r="I137" i="9"/>
  <c r="G137" i="9"/>
  <c r="F137" i="9"/>
  <c r="AC136" i="9"/>
  <c r="Z136" i="9"/>
  <c r="W136" i="9"/>
  <c r="T136" i="9"/>
  <c r="Q136" i="9"/>
  <c r="N136" i="9"/>
  <c r="K136" i="9"/>
  <c r="H136" i="9"/>
  <c r="D136" i="9"/>
  <c r="C136" i="9"/>
  <c r="E136" i="9" s="1"/>
  <c r="AC135" i="9"/>
  <c r="Z135" i="9"/>
  <c r="W135" i="9"/>
  <c r="T135" i="9"/>
  <c r="Q135" i="9"/>
  <c r="N135" i="9"/>
  <c r="K135" i="9"/>
  <c r="H135" i="9"/>
  <c r="D135" i="9"/>
  <c r="C135" i="9"/>
  <c r="AC134" i="9"/>
  <c r="Z134" i="9"/>
  <c r="W134" i="9"/>
  <c r="T134" i="9"/>
  <c r="Q134" i="9"/>
  <c r="N134" i="9"/>
  <c r="K134" i="9"/>
  <c r="H134" i="9"/>
  <c r="D134" i="9"/>
  <c r="C134" i="9"/>
  <c r="AB133" i="9"/>
  <c r="AA133" i="9"/>
  <c r="Y133" i="9"/>
  <c r="X133" i="9"/>
  <c r="V133" i="9"/>
  <c r="U133" i="9"/>
  <c r="S133" i="9"/>
  <c r="R133" i="9"/>
  <c r="P133" i="9"/>
  <c r="O133" i="9"/>
  <c r="M133" i="9"/>
  <c r="L133" i="9"/>
  <c r="J133" i="9"/>
  <c r="I133" i="9"/>
  <c r="G133" i="9"/>
  <c r="F133" i="9"/>
  <c r="AC132" i="9"/>
  <c r="Z132" i="9"/>
  <c r="W132" i="9"/>
  <c r="T132" i="9"/>
  <c r="Q132" i="9"/>
  <c r="N132" i="9"/>
  <c r="K132" i="9"/>
  <c r="H132" i="9"/>
  <c r="D132" i="9"/>
  <c r="C132" i="9"/>
  <c r="AC131" i="9"/>
  <c r="Z131" i="9"/>
  <c r="W131" i="9"/>
  <c r="T131" i="9"/>
  <c r="Q131" i="9"/>
  <c r="N131" i="9"/>
  <c r="K131" i="9"/>
  <c r="H131" i="9"/>
  <c r="D131" i="9"/>
  <c r="C131" i="9"/>
  <c r="E131" i="9" s="1"/>
  <c r="AC130" i="9"/>
  <c r="Z130" i="9"/>
  <c r="W130" i="9"/>
  <c r="T130" i="9"/>
  <c r="Q130" i="9"/>
  <c r="N130" i="9"/>
  <c r="K130" i="9"/>
  <c r="H130" i="9"/>
  <c r="D130" i="9"/>
  <c r="C130" i="9"/>
  <c r="AB129" i="9"/>
  <c r="AA129" i="9"/>
  <c r="Y129" i="9"/>
  <c r="X129" i="9"/>
  <c r="V129" i="9"/>
  <c r="U129" i="9"/>
  <c r="S129" i="9"/>
  <c r="R129" i="9"/>
  <c r="P129" i="9"/>
  <c r="O129" i="9"/>
  <c r="M129" i="9"/>
  <c r="L129" i="9"/>
  <c r="J129" i="9"/>
  <c r="I129" i="9"/>
  <c r="G129" i="9"/>
  <c r="F129" i="9"/>
  <c r="AC128" i="9"/>
  <c r="Z128" i="9"/>
  <c r="W128" i="9"/>
  <c r="T128" i="9"/>
  <c r="Q128" i="9"/>
  <c r="N128" i="9"/>
  <c r="K128" i="9"/>
  <c r="H128" i="9"/>
  <c r="D128" i="9"/>
  <c r="C128" i="9"/>
  <c r="E128" i="9" s="1"/>
  <c r="AC127" i="9"/>
  <c r="Z127" i="9"/>
  <c r="W127" i="9"/>
  <c r="T127" i="9"/>
  <c r="Q127" i="9"/>
  <c r="N127" i="9"/>
  <c r="K127" i="9"/>
  <c r="H127" i="9"/>
  <c r="D127" i="9"/>
  <c r="C127" i="9"/>
  <c r="AC126" i="9"/>
  <c r="Z126" i="9"/>
  <c r="W126" i="9"/>
  <c r="T126" i="9"/>
  <c r="Q126" i="9"/>
  <c r="N126" i="9"/>
  <c r="K126" i="9"/>
  <c r="H126" i="9"/>
  <c r="D126" i="9"/>
  <c r="C126" i="9"/>
  <c r="E126" i="9" s="1"/>
  <c r="AB125" i="9"/>
  <c r="AA125" i="9"/>
  <c r="Y125" i="9"/>
  <c r="X125" i="9"/>
  <c r="V125" i="9"/>
  <c r="U125" i="9"/>
  <c r="S125" i="9"/>
  <c r="R125" i="9"/>
  <c r="P125" i="9"/>
  <c r="O125" i="9"/>
  <c r="M125" i="9"/>
  <c r="L125" i="9"/>
  <c r="J125" i="9"/>
  <c r="I125" i="9"/>
  <c r="G125" i="9"/>
  <c r="F125" i="9"/>
  <c r="AC124" i="9"/>
  <c r="Z124" i="9"/>
  <c r="W124" i="9"/>
  <c r="T124" i="9"/>
  <c r="Q124" i="9"/>
  <c r="N124" i="9"/>
  <c r="K124" i="9"/>
  <c r="H124" i="9"/>
  <c r="D124" i="9"/>
  <c r="C124" i="9"/>
  <c r="AC123" i="9"/>
  <c r="Z123" i="9"/>
  <c r="W123" i="9"/>
  <c r="T123" i="9"/>
  <c r="Q123" i="9"/>
  <c r="N123" i="9"/>
  <c r="K123" i="9"/>
  <c r="H123" i="9"/>
  <c r="D123" i="9"/>
  <c r="C123" i="9"/>
  <c r="AC122" i="9"/>
  <c r="Z122" i="9"/>
  <c r="W122" i="9"/>
  <c r="T122" i="9"/>
  <c r="Q122" i="9"/>
  <c r="N122" i="9"/>
  <c r="K122" i="9"/>
  <c r="H122" i="9"/>
  <c r="D122" i="9"/>
  <c r="C122" i="9"/>
  <c r="E122" i="9" s="1"/>
  <c r="AB121" i="9"/>
  <c r="AA121" i="9"/>
  <c r="Y121" i="9"/>
  <c r="X121" i="9"/>
  <c r="V121" i="9"/>
  <c r="U121" i="9"/>
  <c r="S121" i="9"/>
  <c r="R121" i="9"/>
  <c r="P121" i="9"/>
  <c r="O121" i="9"/>
  <c r="M121" i="9"/>
  <c r="L121" i="9"/>
  <c r="J121" i="9"/>
  <c r="I121" i="9"/>
  <c r="G121" i="9"/>
  <c r="F121" i="9"/>
  <c r="AC120" i="9"/>
  <c r="Z120" i="9"/>
  <c r="W120" i="9"/>
  <c r="T120" i="9"/>
  <c r="Q120" i="9"/>
  <c r="N120" i="9"/>
  <c r="K120" i="9"/>
  <c r="H120" i="9"/>
  <c r="D120" i="9"/>
  <c r="C120" i="9"/>
  <c r="AC119" i="9"/>
  <c r="Z119" i="9"/>
  <c r="W119" i="9"/>
  <c r="T119" i="9"/>
  <c r="Q119" i="9"/>
  <c r="N119" i="9"/>
  <c r="K119" i="9"/>
  <c r="H119" i="9"/>
  <c r="D119" i="9"/>
  <c r="C119" i="9"/>
  <c r="AC118" i="9"/>
  <c r="Z118" i="9"/>
  <c r="W118" i="9"/>
  <c r="T118" i="9"/>
  <c r="Q118" i="9"/>
  <c r="Q121" i="9" s="1"/>
  <c r="N118" i="9"/>
  <c r="K118" i="9"/>
  <c r="H118" i="9"/>
  <c r="D118" i="9"/>
  <c r="C118" i="9"/>
  <c r="AB117" i="9"/>
  <c r="AA117" i="9"/>
  <c r="Y117" i="9"/>
  <c r="X117" i="9"/>
  <c r="V117" i="9"/>
  <c r="U117" i="9"/>
  <c r="S117" i="9"/>
  <c r="R117" i="9"/>
  <c r="P117" i="9"/>
  <c r="O117" i="9"/>
  <c r="M117" i="9"/>
  <c r="L117" i="9"/>
  <c r="J117" i="9"/>
  <c r="I117" i="9"/>
  <c r="G117" i="9"/>
  <c r="F117" i="9"/>
  <c r="AC116" i="9"/>
  <c r="Z116" i="9"/>
  <c r="W116" i="9"/>
  <c r="T116" i="9"/>
  <c r="Q116" i="9"/>
  <c r="N116" i="9"/>
  <c r="K116" i="9"/>
  <c r="H116" i="9"/>
  <c r="D116" i="9"/>
  <c r="C116" i="9"/>
  <c r="AC115" i="9"/>
  <c r="Z115" i="9"/>
  <c r="W115" i="9"/>
  <c r="T115" i="9"/>
  <c r="Q115" i="9"/>
  <c r="N115" i="9"/>
  <c r="K115" i="9"/>
  <c r="H115" i="9"/>
  <c r="D115" i="9"/>
  <c r="C115" i="9"/>
  <c r="E115" i="9" s="1"/>
  <c r="AC114" i="9"/>
  <c r="Z114" i="9"/>
  <c r="W114" i="9"/>
  <c r="T114" i="9"/>
  <c r="Q114" i="9"/>
  <c r="N114" i="9"/>
  <c r="K114" i="9"/>
  <c r="H114" i="9"/>
  <c r="D114" i="9"/>
  <c r="C114" i="9"/>
  <c r="AB113" i="9"/>
  <c r="AA113" i="9"/>
  <c r="Y113" i="9"/>
  <c r="X113" i="9"/>
  <c r="V113" i="9"/>
  <c r="U113" i="9"/>
  <c r="S113" i="9"/>
  <c r="R113" i="9"/>
  <c r="P113" i="9"/>
  <c r="O113" i="9"/>
  <c r="M113" i="9"/>
  <c r="L113" i="9"/>
  <c r="J113" i="9"/>
  <c r="I113" i="9"/>
  <c r="G113" i="9"/>
  <c r="F113" i="9"/>
  <c r="AC112" i="9"/>
  <c r="Z112" i="9"/>
  <c r="W112" i="9"/>
  <c r="T112" i="9"/>
  <c r="Q112" i="9"/>
  <c r="N112" i="9"/>
  <c r="K112" i="9"/>
  <c r="H112" i="9"/>
  <c r="D112" i="9"/>
  <c r="C112" i="9"/>
  <c r="AC111" i="9"/>
  <c r="Z111" i="9"/>
  <c r="W111" i="9"/>
  <c r="T111" i="9"/>
  <c r="Q111" i="9"/>
  <c r="N111" i="9"/>
  <c r="K111" i="9"/>
  <c r="H111" i="9"/>
  <c r="D111" i="9"/>
  <c r="C111" i="9"/>
  <c r="AC110" i="9"/>
  <c r="Z110" i="9"/>
  <c r="W110" i="9"/>
  <c r="T110" i="9"/>
  <c r="Q110" i="9"/>
  <c r="N110" i="9"/>
  <c r="K110" i="9"/>
  <c r="H110" i="9"/>
  <c r="E110" i="9"/>
  <c r="D110" i="9"/>
  <c r="C110" i="9"/>
  <c r="AB109" i="9"/>
  <c r="AA109" i="9"/>
  <c r="Y109" i="9"/>
  <c r="X109" i="9"/>
  <c r="V109" i="9"/>
  <c r="U109" i="9"/>
  <c r="S109" i="9"/>
  <c r="R109" i="9"/>
  <c r="P109" i="9"/>
  <c r="O109" i="9"/>
  <c r="M109" i="9"/>
  <c r="L109" i="9"/>
  <c r="J109" i="9"/>
  <c r="I109" i="9"/>
  <c r="G109" i="9"/>
  <c r="F109" i="9"/>
  <c r="AC108" i="9"/>
  <c r="Z108" i="9"/>
  <c r="W108" i="9"/>
  <c r="T108" i="9"/>
  <c r="Q108" i="9"/>
  <c r="N108" i="9"/>
  <c r="K108" i="9"/>
  <c r="H108" i="9"/>
  <c r="D108" i="9"/>
  <c r="C108" i="9"/>
  <c r="AC107" i="9"/>
  <c r="Z107" i="9"/>
  <c r="W107" i="9"/>
  <c r="T107" i="9"/>
  <c r="Q107" i="9"/>
  <c r="N107" i="9"/>
  <c r="K107" i="9"/>
  <c r="H107" i="9"/>
  <c r="D107" i="9"/>
  <c r="C107" i="9"/>
  <c r="AC106" i="9"/>
  <c r="Z106" i="9"/>
  <c r="W106" i="9"/>
  <c r="T106" i="9"/>
  <c r="Q106" i="9"/>
  <c r="N106" i="9"/>
  <c r="K106" i="9"/>
  <c r="H106" i="9"/>
  <c r="D106" i="9"/>
  <c r="C106" i="9"/>
  <c r="AB105" i="9"/>
  <c r="AA105" i="9"/>
  <c r="Y105" i="9"/>
  <c r="X105" i="9"/>
  <c r="V105" i="9"/>
  <c r="U105" i="9"/>
  <c r="S105" i="9"/>
  <c r="R105" i="9"/>
  <c r="P105" i="9"/>
  <c r="O105" i="9"/>
  <c r="M105" i="9"/>
  <c r="L105" i="9"/>
  <c r="J105" i="9"/>
  <c r="I105" i="9"/>
  <c r="G105" i="9"/>
  <c r="F105" i="9"/>
  <c r="AC104" i="9"/>
  <c r="Z104" i="9"/>
  <c r="W104" i="9"/>
  <c r="T104" i="9"/>
  <c r="Q104" i="9"/>
  <c r="N104" i="9"/>
  <c r="K104" i="9"/>
  <c r="H104" i="9"/>
  <c r="D104" i="9"/>
  <c r="C104" i="9"/>
  <c r="AC103" i="9"/>
  <c r="Z103" i="9"/>
  <c r="W103" i="9"/>
  <c r="T103" i="9"/>
  <c r="Q103" i="9"/>
  <c r="N103" i="9"/>
  <c r="K103" i="9"/>
  <c r="H103" i="9"/>
  <c r="D103" i="9"/>
  <c r="C103" i="9"/>
  <c r="AC102" i="9"/>
  <c r="Z102" i="9"/>
  <c r="W102" i="9"/>
  <c r="T102" i="9"/>
  <c r="Q102" i="9"/>
  <c r="N102" i="9"/>
  <c r="K102" i="9"/>
  <c r="H102" i="9"/>
  <c r="D102" i="9"/>
  <c r="C102" i="9"/>
  <c r="AB101" i="9"/>
  <c r="AA101" i="9"/>
  <c r="Y101" i="9"/>
  <c r="X101" i="9"/>
  <c r="V101" i="9"/>
  <c r="U101" i="9"/>
  <c r="S101" i="9"/>
  <c r="R101" i="9"/>
  <c r="P101" i="9"/>
  <c r="O101" i="9"/>
  <c r="M101" i="9"/>
  <c r="L101" i="9"/>
  <c r="J101" i="9"/>
  <c r="I101" i="9"/>
  <c r="G101" i="9"/>
  <c r="F101" i="9"/>
  <c r="AC100" i="9"/>
  <c r="Z100" i="9"/>
  <c r="W100" i="9"/>
  <c r="T100" i="9"/>
  <c r="Q100" i="9"/>
  <c r="N100" i="9"/>
  <c r="K100" i="9"/>
  <c r="H100" i="9"/>
  <c r="D100" i="9"/>
  <c r="C100" i="9"/>
  <c r="AC99" i="9"/>
  <c r="Z99" i="9"/>
  <c r="W99" i="9"/>
  <c r="T99" i="9"/>
  <c r="Q99" i="9"/>
  <c r="N99" i="9"/>
  <c r="K99" i="9"/>
  <c r="H99" i="9"/>
  <c r="D99" i="9"/>
  <c r="C99" i="9"/>
  <c r="E99" i="9" s="1"/>
  <c r="AC98" i="9"/>
  <c r="Z98" i="9"/>
  <c r="W98" i="9"/>
  <c r="T98" i="9"/>
  <c r="Q98" i="9"/>
  <c r="N98" i="9"/>
  <c r="K98" i="9"/>
  <c r="H98" i="9"/>
  <c r="D98" i="9"/>
  <c r="E98" i="9" s="1"/>
  <c r="C98" i="9"/>
  <c r="AB97" i="9"/>
  <c r="AA97" i="9"/>
  <c r="Y97" i="9"/>
  <c r="X97" i="9"/>
  <c r="V97" i="9"/>
  <c r="U97" i="9"/>
  <c r="S97" i="9"/>
  <c r="R97" i="9"/>
  <c r="P97" i="9"/>
  <c r="O97" i="9"/>
  <c r="M97" i="9"/>
  <c r="L97" i="9"/>
  <c r="J97" i="9"/>
  <c r="I97" i="9"/>
  <c r="G97" i="9"/>
  <c r="F97" i="9"/>
  <c r="AC96" i="9"/>
  <c r="Z96" i="9"/>
  <c r="W96" i="9"/>
  <c r="T96" i="9"/>
  <c r="Q96" i="9"/>
  <c r="N96" i="9"/>
  <c r="K96" i="9"/>
  <c r="H96" i="9"/>
  <c r="D96" i="9"/>
  <c r="C96" i="9"/>
  <c r="E96" i="9" s="1"/>
  <c r="AC95" i="9"/>
  <c r="Z95" i="9"/>
  <c r="W95" i="9"/>
  <c r="T95" i="9"/>
  <c r="Q95" i="9"/>
  <c r="N95" i="9"/>
  <c r="K95" i="9"/>
  <c r="H95" i="9"/>
  <c r="H97" i="9" s="1"/>
  <c r="D95" i="9"/>
  <c r="C95" i="9"/>
  <c r="AC94" i="9"/>
  <c r="Z94" i="9"/>
  <c r="W94" i="9"/>
  <c r="T94" i="9"/>
  <c r="Q94" i="9"/>
  <c r="N94" i="9"/>
  <c r="K94" i="9"/>
  <c r="H94" i="9"/>
  <c r="D94" i="9"/>
  <c r="C94" i="9"/>
  <c r="E94" i="9" s="1"/>
  <c r="AB93" i="9"/>
  <c r="AA93" i="9"/>
  <c r="Y93" i="9"/>
  <c r="X93" i="9"/>
  <c r="V93" i="9"/>
  <c r="U93" i="9"/>
  <c r="S93" i="9"/>
  <c r="R93" i="9"/>
  <c r="P93" i="9"/>
  <c r="O93" i="9"/>
  <c r="M93" i="9"/>
  <c r="L93" i="9"/>
  <c r="J93" i="9"/>
  <c r="I93" i="9"/>
  <c r="G93" i="9"/>
  <c r="F93" i="9"/>
  <c r="AC92" i="9"/>
  <c r="Z92" i="9"/>
  <c r="W92" i="9"/>
  <c r="T92" i="9"/>
  <c r="Q92" i="9"/>
  <c r="N92" i="9"/>
  <c r="K92" i="9"/>
  <c r="H92" i="9"/>
  <c r="D92" i="9"/>
  <c r="C92" i="9"/>
  <c r="AC91" i="9"/>
  <c r="Z91" i="9"/>
  <c r="W91" i="9"/>
  <c r="T91" i="9"/>
  <c r="Q91" i="9"/>
  <c r="N91" i="9"/>
  <c r="K91" i="9"/>
  <c r="H91" i="9"/>
  <c r="D91" i="9"/>
  <c r="C91" i="9"/>
  <c r="AC90" i="9"/>
  <c r="Z90" i="9"/>
  <c r="W90" i="9"/>
  <c r="T90" i="9"/>
  <c r="Q90" i="9"/>
  <c r="N90" i="9"/>
  <c r="K90" i="9"/>
  <c r="H90" i="9"/>
  <c r="D90" i="9"/>
  <c r="C90" i="9"/>
  <c r="AB89" i="9"/>
  <c r="AA89" i="9"/>
  <c r="Y89" i="9"/>
  <c r="X89" i="9"/>
  <c r="V89" i="9"/>
  <c r="U89" i="9"/>
  <c r="S89" i="9"/>
  <c r="R89" i="9"/>
  <c r="P89" i="9"/>
  <c r="O89" i="9"/>
  <c r="M89" i="9"/>
  <c r="L89" i="9"/>
  <c r="J89" i="9"/>
  <c r="I89" i="9"/>
  <c r="G89" i="9"/>
  <c r="F89" i="9"/>
  <c r="AC88" i="9"/>
  <c r="Z88" i="9"/>
  <c r="W88" i="9"/>
  <c r="T88" i="9"/>
  <c r="Q88" i="9"/>
  <c r="N88" i="9"/>
  <c r="K88" i="9"/>
  <c r="H88" i="9"/>
  <c r="D88" i="9"/>
  <c r="C88" i="9"/>
  <c r="AC87" i="9"/>
  <c r="Z87" i="9"/>
  <c r="W87" i="9"/>
  <c r="T87" i="9"/>
  <c r="Q87" i="9"/>
  <c r="N87" i="9"/>
  <c r="K87" i="9"/>
  <c r="H87" i="9"/>
  <c r="D87" i="9"/>
  <c r="C87" i="9"/>
  <c r="AC86" i="9"/>
  <c r="Z86" i="9"/>
  <c r="W86" i="9"/>
  <c r="T86" i="9"/>
  <c r="Q86" i="9"/>
  <c r="N86" i="9"/>
  <c r="K86" i="9"/>
  <c r="H86" i="9"/>
  <c r="D86" i="9"/>
  <c r="C86" i="9"/>
  <c r="AB85" i="9"/>
  <c r="AA85" i="9"/>
  <c r="Y85" i="9"/>
  <c r="X85" i="9"/>
  <c r="V85" i="9"/>
  <c r="U85" i="9"/>
  <c r="S85" i="9"/>
  <c r="R85" i="9"/>
  <c r="P85" i="9"/>
  <c r="O85" i="9"/>
  <c r="M85" i="9"/>
  <c r="L85" i="9"/>
  <c r="J85" i="9"/>
  <c r="I85" i="9"/>
  <c r="G85" i="9"/>
  <c r="F85" i="9"/>
  <c r="AC84" i="9"/>
  <c r="Z84" i="9"/>
  <c r="W84" i="9"/>
  <c r="T84" i="9"/>
  <c r="Q84" i="9"/>
  <c r="N84" i="9"/>
  <c r="K84" i="9"/>
  <c r="H84" i="9"/>
  <c r="D84" i="9"/>
  <c r="C84" i="9"/>
  <c r="AC83" i="9"/>
  <c r="Z83" i="9"/>
  <c r="W83" i="9"/>
  <c r="T83" i="9"/>
  <c r="Q83" i="9"/>
  <c r="N83" i="9"/>
  <c r="K83" i="9"/>
  <c r="H83" i="9"/>
  <c r="E83" i="9"/>
  <c r="D83" i="9"/>
  <c r="C83" i="9"/>
  <c r="AC82" i="9"/>
  <c r="Z82" i="9"/>
  <c r="W82" i="9"/>
  <c r="T82" i="9"/>
  <c r="Q82" i="9"/>
  <c r="N82" i="9"/>
  <c r="K82" i="9"/>
  <c r="H82" i="9"/>
  <c r="D82" i="9"/>
  <c r="C82" i="9"/>
  <c r="AB81" i="9"/>
  <c r="AA81" i="9"/>
  <c r="Y81" i="9"/>
  <c r="X81" i="9"/>
  <c r="V81" i="9"/>
  <c r="U81" i="9"/>
  <c r="S81" i="9"/>
  <c r="R81" i="9"/>
  <c r="P81" i="9"/>
  <c r="O81" i="9"/>
  <c r="M81" i="9"/>
  <c r="L81" i="9"/>
  <c r="J81" i="9"/>
  <c r="I81" i="9"/>
  <c r="G81" i="9"/>
  <c r="F81" i="9"/>
  <c r="AC80" i="9"/>
  <c r="Z80" i="9"/>
  <c r="W80" i="9"/>
  <c r="T80" i="9"/>
  <c r="Q80" i="9"/>
  <c r="N80" i="9"/>
  <c r="K80" i="9"/>
  <c r="H80" i="9"/>
  <c r="D80" i="9"/>
  <c r="C80" i="9"/>
  <c r="AC79" i="9"/>
  <c r="Z79" i="9"/>
  <c r="W79" i="9"/>
  <c r="T79" i="9"/>
  <c r="Q79" i="9"/>
  <c r="N79" i="9"/>
  <c r="K79" i="9"/>
  <c r="H79" i="9"/>
  <c r="D79" i="9"/>
  <c r="C79" i="9"/>
  <c r="AC78" i="9"/>
  <c r="Z78" i="9"/>
  <c r="W78" i="9"/>
  <c r="T78" i="9"/>
  <c r="Q78" i="9"/>
  <c r="Q81" i="9" s="1"/>
  <c r="N78" i="9"/>
  <c r="K78" i="9"/>
  <c r="H78" i="9"/>
  <c r="D78" i="9"/>
  <c r="C78" i="9"/>
  <c r="E78" i="9" s="1"/>
  <c r="AB77" i="9"/>
  <c r="AA77" i="9"/>
  <c r="Y77" i="9"/>
  <c r="X77" i="9"/>
  <c r="V77" i="9"/>
  <c r="U77" i="9"/>
  <c r="S77" i="9"/>
  <c r="R77" i="9"/>
  <c r="P77" i="9"/>
  <c r="O77" i="9"/>
  <c r="M77" i="9"/>
  <c r="L77" i="9"/>
  <c r="J77" i="9"/>
  <c r="I77" i="9"/>
  <c r="G77" i="9"/>
  <c r="F77" i="9"/>
  <c r="AC76" i="9"/>
  <c r="Z76" i="9"/>
  <c r="W76" i="9"/>
  <c r="T76" i="9"/>
  <c r="Q76" i="9"/>
  <c r="N76" i="9"/>
  <c r="K76" i="9"/>
  <c r="H76" i="9"/>
  <c r="D76" i="9"/>
  <c r="C76" i="9"/>
  <c r="AC75" i="9"/>
  <c r="Z75" i="9"/>
  <c r="W75" i="9"/>
  <c r="T75" i="9"/>
  <c r="Q75" i="9"/>
  <c r="N75" i="9"/>
  <c r="K75" i="9"/>
  <c r="H75" i="9"/>
  <c r="D75" i="9"/>
  <c r="C75" i="9"/>
  <c r="AC74" i="9"/>
  <c r="Z74" i="9"/>
  <c r="W74" i="9"/>
  <c r="T74" i="9"/>
  <c r="Q74" i="9"/>
  <c r="N74" i="9"/>
  <c r="N77" i="9" s="1"/>
  <c r="K74" i="9"/>
  <c r="H74" i="9"/>
  <c r="D74" i="9"/>
  <c r="C74" i="9"/>
  <c r="AB73" i="9"/>
  <c r="AA73" i="9"/>
  <c r="Y73" i="9"/>
  <c r="X73" i="9"/>
  <c r="V73" i="9"/>
  <c r="U73" i="9"/>
  <c r="S73" i="9"/>
  <c r="R73" i="9"/>
  <c r="P73" i="9"/>
  <c r="O73" i="9"/>
  <c r="M73" i="9"/>
  <c r="L73" i="9"/>
  <c r="J73" i="9"/>
  <c r="I73" i="9"/>
  <c r="G73" i="9"/>
  <c r="F73" i="9"/>
  <c r="AC72" i="9"/>
  <c r="Z72" i="9"/>
  <c r="W72" i="9"/>
  <c r="T72" i="9"/>
  <c r="Q72" i="9"/>
  <c r="N72" i="9"/>
  <c r="K72" i="9"/>
  <c r="H72" i="9"/>
  <c r="D72" i="9"/>
  <c r="C72" i="9"/>
  <c r="AC71" i="9"/>
  <c r="Z71" i="9"/>
  <c r="W71" i="9"/>
  <c r="T71" i="9"/>
  <c r="Q71" i="9"/>
  <c r="N71" i="9"/>
  <c r="K71" i="9"/>
  <c r="H71" i="9"/>
  <c r="D71" i="9"/>
  <c r="C71" i="9"/>
  <c r="AC70" i="9"/>
  <c r="Z70" i="9"/>
  <c r="W70" i="9"/>
  <c r="T70" i="9"/>
  <c r="Q70" i="9"/>
  <c r="N70" i="9"/>
  <c r="K70" i="9"/>
  <c r="H70" i="9"/>
  <c r="D70" i="9"/>
  <c r="C70" i="9"/>
  <c r="AB69" i="9"/>
  <c r="AA69" i="9"/>
  <c r="Y69" i="9"/>
  <c r="X69" i="9"/>
  <c r="V69" i="9"/>
  <c r="U69" i="9"/>
  <c r="S69" i="9"/>
  <c r="R69" i="9"/>
  <c r="P69" i="9"/>
  <c r="O69" i="9"/>
  <c r="M69" i="9"/>
  <c r="L69" i="9"/>
  <c r="J69" i="9"/>
  <c r="I69" i="9"/>
  <c r="G69" i="9"/>
  <c r="F69" i="9"/>
  <c r="AC68" i="9"/>
  <c r="Z68" i="9"/>
  <c r="W68" i="9"/>
  <c r="T68" i="9"/>
  <c r="Q68" i="9"/>
  <c r="N68" i="9"/>
  <c r="K68" i="9"/>
  <c r="H68" i="9"/>
  <c r="D68" i="9"/>
  <c r="C68" i="9"/>
  <c r="AC67" i="9"/>
  <c r="Z67" i="9"/>
  <c r="W67" i="9"/>
  <c r="T67" i="9"/>
  <c r="Q67" i="9"/>
  <c r="N67" i="9"/>
  <c r="K67" i="9"/>
  <c r="H67" i="9"/>
  <c r="D67" i="9"/>
  <c r="C67" i="9"/>
  <c r="AC66" i="9"/>
  <c r="Z66" i="9"/>
  <c r="W66" i="9"/>
  <c r="T66" i="9"/>
  <c r="Q66" i="9"/>
  <c r="N66" i="9"/>
  <c r="K66" i="9"/>
  <c r="H66" i="9"/>
  <c r="D66" i="9"/>
  <c r="C66" i="9"/>
  <c r="AB65" i="9"/>
  <c r="AA65" i="9"/>
  <c r="Y65" i="9"/>
  <c r="X65" i="9"/>
  <c r="V65" i="9"/>
  <c r="U65" i="9"/>
  <c r="S65" i="9"/>
  <c r="R65" i="9"/>
  <c r="P65" i="9"/>
  <c r="O65" i="9"/>
  <c r="M65" i="9"/>
  <c r="L65" i="9"/>
  <c r="J65" i="9"/>
  <c r="I65" i="9"/>
  <c r="G65" i="9"/>
  <c r="F65" i="9"/>
  <c r="AC64" i="9"/>
  <c r="Z64" i="9"/>
  <c r="W64" i="9"/>
  <c r="T64" i="9"/>
  <c r="Q64" i="9"/>
  <c r="N64" i="9"/>
  <c r="K64" i="9"/>
  <c r="H64" i="9"/>
  <c r="D64" i="9"/>
  <c r="C64" i="9"/>
  <c r="AC63" i="9"/>
  <c r="Z63" i="9"/>
  <c r="W63" i="9"/>
  <c r="T63" i="9"/>
  <c r="T65" i="9" s="1"/>
  <c r="Q63" i="9"/>
  <c r="N63" i="9"/>
  <c r="K63" i="9"/>
  <c r="H63" i="9"/>
  <c r="D63" i="9"/>
  <c r="C63" i="9"/>
  <c r="AC62" i="9"/>
  <c r="Z62" i="9"/>
  <c r="W62" i="9"/>
  <c r="T62" i="9"/>
  <c r="Q62" i="9"/>
  <c r="N62" i="9"/>
  <c r="K62" i="9"/>
  <c r="H62" i="9"/>
  <c r="D62" i="9"/>
  <c r="C62" i="9"/>
  <c r="E62" i="9" s="1"/>
  <c r="AB61" i="9"/>
  <c r="AA61" i="9"/>
  <c r="Y61" i="9"/>
  <c r="X61" i="9"/>
  <c r="V61" i="9"/>
  <c r="U61" i="9"/>
  <c r="S61" i="9"/>
  <c r="R61" i="9"/>
  <c r="P61" i="9"/>
  <c r="O61" i="9"/>
  <c r="M61" i="9"/>
  <c r="L61" i="9"/>
  <c r="J61" i="9"/>
  <c r="I61" i="9"/>
  <c r="G61" i="9"/>
  <c r="F61" i="9"/>
  <c r="AC60" i="9"/>
  <c r="Z60" i="9"/>
  <c r="W60" i="9"/>
  <c r="T60" i="9"/>
  <c r="Q60" i="9"/>
  <c r="N60" i="9"/>
  <c r="K60" i="9"/>
  <c r="H60" i="9"/>
  <c r="D60" i="9"/>
  <c r="C60" i="9"/>
  <c r="AC59" i="9"/>
  <c r="Z59" i="9"/>
  <c r="W59" i="9"/>
  <c r="T59" i="9"/>
  <c r="Q59" i="9"/>
  <c r="N59" i="9"/>
  <c r="K59" i="9"/>
  <c r="H59" i="9"/>
  <c r="D59" i="9"/>
  <c r="C59" i="9"/>
  <c r="AC58" i="9"/>
  <c r="Z58" i="9"/>
  <c r="W58" i="9"/>
  <c r="T58" i="9"/>
  <c r="Q58" i="9"/>
  <c r="N58" i="9"/>
  <c r="K58" i="9"/>
  <c r="H58" i="9"/>
  <c r="D58" i="9"/>
  <c r="C58" i="9"/>
  <c r="AB57" i="9"/>
  <c r="AA57" i="9"/>
  <c r="Y57" i="9"/>
  <c r="X57" i="9"/>
  <c r="V57" i="9"/>
  <c r="U57" i="9"/>
  <c r="S57" i="9"/>
  <c r="R57" i="9"/>
  <c r="P57" i="9"/>
  <c r="O57" i="9"/>
  <c r="M57" i="9"/>
  <c r="L57" i="9"/>
  <c r="J57" i="9"/>
  <c r="I57" i="9"/>
  <c r="G57" i="9"/>
  <c r="F57" i="9"/>
  <c r="AC56" i="9"/>
  <c r="Z56" i="9"/>
  <c r="W56" i="9"/>
  <c r="T56" i="9"/>
  <c r="Q56" i="9"/>
  <c r="N56" i="9"/>
  <c r="K56" i="9"/>
  <c r="H56" i="9"/>
  <c r="D56" i="9"/>
  <c r="C56" i="9"/>
  <c r="AC55" i="9"/>
  <c r="Z55" i="9"/>
  <c r="W55" i="9"/>
  <c r="T55" i="9"/>
  <c r="Q55" i="9"/>
  <c r="N55" i="9"/>
  <c r="K55" i="9"/>
  <c r="H55" i="9"/>
  <c r="D55" i="9"/>
  <c r="C55" i="9"/>
  <c r="AC54" i="9"/>
  <c r="Z54" i="9"/>
  <c r="W54" i="9"/>
  <c r="T54" i="9"/>
  <c r="Q54" i="9"/>
  <c r="Q57" i="9" s="1"/>
  <c r="N54" i="9"/>
  <c r="K54" i="9"/>
  <c r="H54" i="9"/>
  <c r="D54" i="9"/>
  <c r="C54" i="9"/>
  <c r="AB53" i="9"/>
  <c r="AA53" i="9"/>
  <c r="Y53" i="9"/>
  <c r="X53" i="9"/>
  <c r="V53" i="9"/>
  <c r="U53" i="9"/>
  <c r="S53" i="9"/>
  <c r="R53" i="9"/>
  <c r="P53" i="9"/>
  <c r="O53" i="9"/>
  <c r="M53" i="9"/>
  <c r="L53" i="9"/>
  <c r="J53" i="9"/>
  <c r="I53" i="9"/>
  <c r="G53" i="9"/>
  <c r="F53" i="9"/>
  <c r="AC52" i="9"/>
  <c r="Z52" i="9"/>
  <c r="W52" i="9"/>
  <c r="T52" i="9"/>
  <c r="Q52" i="9"/>
  <c r="N52" i="9"/>
  <c r="K52" i="9"/>
  <c r="H52" i="9"/>
  <c r="D52" i="9"/>
  <c r="C52" i="9"/>
  <c r="AC51" i="9"/>
  <c r="Z51" i="9"/>
  <c r="W51" i="9"/>
  <c r="T51" i="9"/>
  <c r="Q51" i="9"/>
  <c r="N51" i="9"/>
  <c r="K51" i="9"/>
  <c r="H51" i="9"/>
  <c r="D51" i="9"/>
  <c r="C51" i="9"/>
  <c r="E51" i="9" s="1"/>
  <c r="AC50" i="9"/>
  <c r="Z50" i="9"/>
  <c r="W50" i="9"/>
  <c r="T50" i="9"/>
  <c r="Q50" i="9"/>
  <c r="N50" i="9"/>
  <c r="K50" i="9"/>
  <c r="H50" i="9"/>
  <c r="D50" i="9"/>
  <c r="C50" i="9"/>
  <c r="AB49" i="9"/>
  <c r="AA49" i="9"/>
  <c r="Y49" i="9"/>
  <c r="X49" i="9"/>
  <c r="V49" i="9"/>
  <c r="U49" i="9"/>
  <c r="S49" i="9"/>
  <c r="R49" i="9"/>
  <c r="P49" i="9"/>
  <c r="O49" i="9"/>
  <c r="M49" i="9"/>
  <c r="L49" i="9"/>
  <c r="J49" i="9"/>
  <c r="I49" i="9"/>
  <c r="G49" i="9"/>
  <c r="F49" i="9"/>
  <c r="AC48" i="9"/>
  <c r="Z48" i="9"/>
  <c r="W48" i="9"/>
  <c r="T48" i="9"/>
  <c r="Q48" i="9"/>
  <c r="N48" i="9"/>
  <c r="K48" i="9"/>
  <c r="H48" i="9"/>
  <c r="D48" i="9"/>
  <c r="C48" i="9"/>
  <c r="AC47" i="9"/>
  <c r="Z47" i="9"/>
  <c r="W47" i="9"/>
  <c r="T47" i="9"/>
  <c r="Q47" i="9"/>
  <c r="N47" i="9"/>
  <c r="K47" i="9"/>
  <c r="H47" i="9"/>
  <c r="D47" i="9"/>
  <c r="C47" i="9"/>
  <c r="AC46" i="9"/>
  <c r="AC49" i="9" s="1"/>
  <c r="Z46" i="9"/>
  <c r="W46" i="9"/>
  <c r="T46" i="9"/>
  <c r="Q46" i="9"/>
  <c r="N46" i="9"/>
  <c r="K46" i="9"/>
  <c r="H46" i="9"/>
  <c r="D46" i="9"/>
  <c r="C46" i="9"/>
  <c r="E46" i="9" s="1"/>
  <c r="AB45" i="9"/>
  <c r="AA45" i="9"/>
  <c r="Y45" i="9"/>
  <c r="X45" i="9"/>
  <c r="V45" i="9"/>
  <c r="U45" i="9"/>
  <c r="S45" i="9"/>
  <c r="R45" i="9"/>
  <c r="P45" i="9"/>
  <c r="O45" i="9"/>
  <c r="M45" i="9"/>
  <c r="L45" i="9"/>
  <c r="J45" i="9"/>
  <c r="I45" i="9"/>
  <c r="G45" i="9"/>
  <c r="F45" i="9"/>
  <c r="AC44" i="9"/>
  <c r="Z44" i="9"/>
  <c r="W44" i="9"/>
  <c r="T44" i="9"/>
  <c r="Q44" i="9"/>
  <c r="N44" i="9"/>
  <c r="K44" i="9"/>
  <c r="H44" i="9"/>
  <c r="D44" i="9"/>
  <c r="C44" i="9"/>
  <c r="AC43" i="9"/>
  <c r="Z43" i="9"/>
  <c r="W43" i="9"/>
  <c r="T43" i="9"/>
  <c r="Q43" i="9"/>
  <c r="N43" i="9"/>
  <c r="K43" i="9"/>
  <c r="H43" i="9"/>
  <c r="D43" i="9"/>
  <c r="C43" i="9"/>
  <c r="AC42" i="9"/>
  <c r="Z42" i="9"/>
  <c r="Z45" i="9" s="1"/>
  <c r="W42" i="9"/>
  <c r="T42" i="9"/>
  <c r="Q42" i="9"/>
  <c r="N42" i="9"/>
  <c r="K42" i="9"/>
  <c r="H42" i="9"/>
  <c r="D42" i="9"/>
  <c r="D45" i="9" s="1"/>
  <c r="C42" i="9"/>
  <c r="AB41" i="9"/>
  <c r="AA41" i="9"/>
  <c r="Y41" i="9"/>
  <c r="X41" i="9"/>
  <c r="V41" i="9"/>
  <c r="U41" i="9"/>
  <c r="S41" i="9"/>
  <c r="R41" i="9"/>
  <c r="P41" i="9"/>
  <c r="O41" i="9"/>
  <c r="M41" i="9"/>
  <c r="L41" i="9"/>
  <c r="J41" i="9"/>
  <c r="I41" i="9"/>
  <c r="G41" i="9"/>
  <c r="F41" i="9"/>
  <c r="AC40" i="9"/>
  <c r="Z40" i="9"/>
  <c r="W40" i="9"/>
  <c r="T40" i="9"/>
  <c r="Q40" i="9"/>
  <c r="N40" i="9"/>
  <c r="K40" i="9"/>
  <c r="H40" i="9"/>
  <c r="D40" i="9"/>
  <c r="C40" i="9"/>
  <c r="AC39" i="9"/>
  <c r="Z39" i="9"/>
  <c r="W39" i="9"/>
  <c r="T39" i="9"/>
  <c r="Q39" i="9"/>
  <c r="N39" i="9"/>
  <c r="K39" i="9"/>
  <c r="H39" i="9"/>
  <c r="D39" i="9"/>
  <c r="E39" i="9" s="1"/>
  <c r="C39" i="9"/>
  <c r="AC38" i="9"/>
  <c r="Z38" i="9"/>
  <c r="W38" i="9"/>
  <c r="T38" i="9"/>
  <c r="Q38" i="9"/>
  <c r="N38" i="9"/>
  <c r="K38" i="9"/>
  <c r="H38" i="9"/>
  <c r="D38" i="9"/>
  <c r="C38" i="9"/>
  <c r="AB37" i="9"/>
  <c r="AA37" i="9"/>
  <c r="Y37" i="9"/>
  <c r="X37" i="9"/>
  <c r="V37" i="9"/>
  <c r="U37" i="9"/>
  <c r="S37" i="9"/>
  <c r="R37" i="9"/>
  <c r="P37" i="9"/>
  <c r="O37" i="9"/>
  <c r="M37" i="9"/>
  <c r="L37" i="9"/>
  <c r="J37" i="9"/>
  <c r="I37" i="9"/>
  <c r="G37" i="9"/>
  <c r="F37" i="9"/>
  <c r="AC36" i="9"/>
  <c r="Z36" i="9"/>
  <c r="W36" i="9"/>
  <c r="T36" i="9"/>
  <c r="Q36" i="9"/>
  <c r="N36" i="9"/>
  <c r="K36" i="9"/>
  <c r="H36" i="9"/>
  <c r="D36" i="9"/>
  <c r="C36" i="9"/>
  <c r="AC35" i="9"/>
  <c r="Z35" i="9"/>
  <c r="W35" i="9"/>
  <c r="T35" i="9"/>
  <c r="Q35" i="9"/>
  <c r="N35" i="9"/>
  <c r="K35" i="9"/>
  <c r="H35" i="9"/>
  <c r="D35" i="9"/>
  <c r="C35" i="9"/>
  <c r="E35" i="9" s="1"/>
  <c r="AC34" i="9"/>
  <c r="Z34" i="9"/>
  <c r="W34" i="9"/>
  <c r="T34" i="9"/>
  <c r="Q34" i="9"/>
  <c r="N34" i="9"/>
  <c r="K34" i="9"/>
  <c r="H34" i="9"/>
  <c r="D34" i="9"/>
  <c r="C34" i="9"/>
  <c r="AB33" i="9"/>
  <c r="AA33" i="9"/>
  <c r="Y33" i="9"/>
  <c r="X33" i="9"/>
  <c r="V33" i="9"/>
  <c r="U33" i="9"/>
  <c r="S33" i="9"/>
  <c r="R33" i="9"/>
  <c r="P33" i="9"/>
  <c r="O33" i="9"/>
  <c r="M33" i="9"/>
  <c r="L33" i="9"/>
  <c r="J33" i="9"/>
  <c r="I33" i="9"/>
  <c r="G33" i="9"/>
  <c r="F33" i="9"/>
  <c r="AC32" i="9"/>
  <c r="Z32" i="9"/>
  <c r="W32" i="9"/>
  <c r="T32" i="9"/>
  <c r="Q32" i="9"/>
  <c r="N32" i="9"/>
  <c r="K32" i="9"/>
  <c r="H32" i="9"/>
  <c r="D32" i="9"/>
  <c r="C32" i="9"/>
  <c r="E32" i="9" s="1"/>
  <c r="AC31" i="9"/>
  <c r="Z31" i="9"/>
  <c r="W31" i="9"/>
  <c r="T31" i="9"/>
  <c r="Q31" i="9"/>
  <c r="N31" i="9"/>
  <c r="K31" i="9"/>
  <c r="H31" i="9"/>
  <c r="D31" i="9"/>
  <c r="C31" i="9"/>
  <c r="AC30" i="9"/>
  <c r="Z30" i="9"/>
  <c r="W30" i="9"/>
  <c r="T30" i="9"/>
  <c r="Q30" i="9"/>
  <c r="N30" i="9"/>
  <c r="K30" i="9"/>
  <c r="H30" i="9"/>
  <c r="D30" i="9"/>
  <c r="C30" i="9"/>
  <c r="AB29" i="9"/>
  <c r="AA29" i="9"/>
  <c r="Y29" i="9"/>
  <c r="X29" i="9"/>
  <c r="V29" i="9"/>
  <c r="U29" i="9"/>
  <c r="S29" i="9"/>
  <c r="R29" i="9"/>
  <c r="P29" i="9"/>
  <c r="O29" i="9"/>
  <c r="M29" i="9"/>
  <c r="L29" i="9"/>
  <c r="J29" i="9"/>
  <c r="I29" i="9"/>
  <c r="G29" i="9"/>
  <c r="F29" i="9"/>
  <c r="AC28" i="9"/>
  <c r="Z28" i="9"/>
  <c r="W28" i="9"/>
  <c r="T28" i="9"/>
  <c r="Q28" i="9"/>
  <c r="N28" i="9"/>
  <c r="K28" i="9"/>
  <c r="H28" i="9"/>
  <c r="D28" i="9"/>
  <c r="C28" i="9"/>
  <c r="AC27" i="9"/>
  <c r="Z27" i="9"/>
  <c r="W27" i="9"/>
  <c r="T27" i="9"/>
  <c r="Q27" i="9"/>
  <c r="N27" i="9"/>
  <c r="K27" i="9"/>
  <c r="H27" i="9"/>
  <c r="D27" i="9"/>
  <c r="C27" i="9"/>
  <c r="AC26" i="9"/>
  <c r="Z26" i="9"/>
  <c r="W26" i="9"/>
  <c r="T26" i="9"/>
  <c r="Q26" i="9"/>
  <c r="N26" i="9"/>
  <c r="K26" i="9"/>
  <c r="H26" i="9"/>
  <c r="D26" i="9"/>
  <c r="C26" i="9"/>
  <c r="AB25" i="9"/>
  <c r="AA25" i="9"/>
  <c r="Y25" i="9"/>
  <c r="X25" i="9"/>
  <c r="V25" i="9"/>
  <c r="U25" i="9"/>
  <c r="S25" i="9"/>
  <c r="R25" i="9"/>
  <c r="P25" i="9"/>
  <c r="O25" i="9"/>
  <c r="M25" i="9"/>
  <c r="L25" i="9"/>
  <c r="J25" i="9"/>
  <c r="I25" i="9"/>
  <c r="G25" i="9"/>
  <c r="F25" i="9"/>
  <c r="AC24" i="9"/>
  <c r="Z24" i="9"/>
  <c r="W24" i="9"/>
  <c r="T24" i="9"/>
  <c r="Q24" i="9"/>
  <c r="N24" i="9"/>
  <c r="K24" i="9"/>
  <c r="H24" i="9"/>
  <c r="D24" i="9"/>
  <c r="C24" i="9"/>
  <c r="AC23" i="9"/>
  <c r="Z23" i="9"/>
  <c r="W23" i="9"/>
  <c r="T23" i="9"/>
  <c r="Q23" i="9"/>
  <c r="N23" i="9"/>
  <c r="K23" i="9"/>
  <c r="H23" i="9"/>
  <c r="D23" i="9"/>
  <c r="C23" i="9"/>
  <c r="AC22" i="9"/>
  <c r="AC25" i="9" s="1"/>
  <c r="Z22" i="9"/>
  <c r="W22" i="9"/>
  <c r="T22" i="9"/>
  <c r="Q22" i="9"/>
  <c r="N22" i="9"/>
  <c r="K22" i="9"/>
  <c r="H22" i="9"/>
  <c r="D22" i="9"/>
  <c r="C22" i="9"/>
  <c r="AB21" i="9"/>
  <c r="AA21" i="9"/>
  <c r="Y21" i="9"/>
  <c r="X21" i="9"/>
  <c r="V21" i="9"/>
  <c r="U21" i="9"/>
  <c r="S21" i="9"/>
  <c r="R21" i="9"/>
  <c r="P21" i="9"/>
  <c r="O21" i="9"/>
  <c r="M21" i="9"/>
  <c r="L21" i="9"/>
  <c r="J21" i="9"/>
  <c r="I21" i="9"/>
  <c r="G21" i="9"/>
  <c r="F21" i="9"/>
  <c r="AC20" i="9"/>
  <c r="Z20" i="9"/>
  <c r="W20" i="9"/>
  <c r="T20" i="9"/>
  <c r="Q20" i="9"/>
  <c r="N20" i="9"/>
  <c r="K20" i="9"/>
  <c r="H20" i="9"/>
  <c r="D20" i="9"/>
  <c r="C20" i="9"/>
  <c r="AC19" i="9"/>
  <c r="Z19" i="9"/>
  <c r="W19" i="9"/>
  <c r="T19" i="9"/>
  <c r="Q19" i="9"/>
  <c r="N19" i="9"/>
  <c r="K19" i="9"/>
  <c r="H19" i="9"/>
  <c r="D19" i="9"/>
  <c r="C19" i="9"/>
  <c r="E19" i="9" s="1"/>
  <c r="AC18" i="9"/>
  <c r="Z18" i="9"/>
  <c r="W18" i="9"/>
  <c r="T18" i="9"/>
  <c r="Q18" i="9"/>
  <c r="N18" i="9"/>
  <c r="K18" i="9"/>
  <c r="H18" i="9"/>
  <c r="D18" i="9"/>
  <c r="C18" i="9"/>
  <c r="AB17" i="9"/>
  <c r="AA17" i="9"/>
  <c r="Y17" i="9"/>
  <c r="X17" i="9"/>
  <c r="V17" i="9"/>
  <c r="U17" i="9"/>
  <c r="S17" i="9"/>
  <c r="R17" i="9"/>
  <c r="P17" i="9"/>
  <c r="O17" i="9"/>
  <c r="M17" i="9"/>
  <c r="L17" i="9"/>
  <c r="J17" i="9"/>
  <c r="I17" i="9"/>
  <c r="G17" i="9"/>
  <c r="F17" i="9"/>
  <c r="AC16" i="9"/>
  <c r="Z16" i="9"/>
  <c r="W16" i="9"/>
  <c r="T16" i="9"/>
  <c r="Q16" i="9"/>
  <c r="N16" i="9"/>
  <c r="K16" i="9"/>
  <c r="H16" i="9"/>
  <c r="D16" i="9"/>
  <c r="C16" i="9"/>
  <c r="AC15" i="9"/>
  <c r="Z15" i="9"/>
  <c r="W15" i="9"/>
  <c r="T15" i="9"/>
  <c r="Q15" i="9"/>
  <c r="N15" i="9"/>
  <c r="K15" i="9"/>
  <c r="H15" i="9"/>
  <c r="D15" i="9"/>
  <c r="C15" i="9"/>
  <c r="AC14" i="9"/>
  <c r="Z14" i="9"/>
  <c r="W14" i="9"/>
  <c r="T14" i="9"/>
  <c r="Q14" i="9"/>
  <c r="N14" i="9"/>
  <c r="K14" i="9"/>
  <c r="H14" i="9"/>
  <c r="E14" i="9"/>
  <c r="D14" i="9"/>
  <c r="C14" i="9"/>
  <c r="AB13" i="9"/>
  <c r="AA13" i="9"/>
  <c r="Y13" i="9"/>
  <c r="X13" i="9"/>
  <c r="V13" i="9"/>
  <c r="U13" i="9"/>
  <c r="S13" i="9"/>
  <c r="R13" i="9"/>
  <c r="P13" i="9"/>
  <c r="O13" i="9"/>
  <c r="M13" i="9"/>
  <c r="L13" i="9"/>
  <c r="J13" i="9"/>
  <c r="I13" i="9"/>
  <c r="G13" i="9"/>
  <c r="F13" i="9"/>
  <c r="AC12" i="9"/>
  <c r="Z12" i="9"/>
  <c r="W12" i="9"/>
  <c r="T12" i="9"/>
  <c r="Q12" i="9"/>
  <c r="N12" i="9"/>
  <c r="K12" i="9"/>
  <c r="H12" i="9"/>
  <c r="D12" i="9"/>
  <c r="C12" i="9"/>
  <c r="AC11" i="9"/>
  <c r="Z11" i="9"/>
  <c r="W11" i="9"/>
  <c r="T11" i="9"/>
  <c r="Q11" i="9"/>
  <c r="N11" i="9"/>
  <c r="K11" i="9"/>
  <c r="H11" i="9"/>
  <c r="D11" i="9"/>
  <c r="C11" i="9"/>
  <c r="AC10" i="9"/>
  <c r="Z10" i="9"/>
  <c r="W10" i="9"/>
  <c r="T10" i="9"/>
  <c r="Q10" i="9"/>
  <c r="N10" i="9"/>
  <c r="K10" i="9"/>
  <c r="H10" i="9"/>
  <c r="D10" i="9"/>
  <c r="C10" i="9"/>
  <c r="AB9" i="9"/>
  <c r="AA9" i="9"/>
  <c r="Y9" i="9"/>
  <c r="X9" i="9"/>
  <c r="V9" i="9"/>
  <c r="U9" i="9"/>
  <c r="S9" i="9"/>
  <c r="R9" i="9"/>
  <c r="P9" i="9"/>
  <c r="O9" i="9"/>
  <c r="M9" i="9"/>
  <c r="L9" i="9"/>
  <c r="J9" i="9"/>
  <c r="I9" i="9"/>
  <c r="G9" i="9"/>
  <c r="F9" i="9"/>
  <c r="AC8" i="9"/>
  <c r="Z8" i="9"/>
  <c r="W8" i="9"/>
  <c r="T8" i="9"/>
  <c r="Q8" i="9"/>
  <c r="N8" i="9"/>
  <c r="K8" i="9"/>
  <c r="H8" i="9"/>
  <c r="D8" i="9"/>
  <c r="C8" i="9"/>
  <c r="AC7" i="9"/>
  <c r="Z7" i="9"/>
  <c r="W7" i="9"/>
  <c r="T7" i="9"/>
  <c r="Q7" i="9"/>
  <c r="N7" i="9"/>
  <c r="K7" i="9"/>
  <c r="H7" i="9"/>
  <c r="D7" i="9"/>
  <c r="C7" i="9"/>
  <c r="AC6" i="9"/>
  <c r="Z6" i="9"/>
  <c r="W6" i="9"/>
  <c r="T6" i="9"/>
  <c r="Q6" i="9"/>
  <c r="N6" i="9"/>
  <c r="K6" i="9"/>
  <c r="H6" i="9"/>
  <c r="D6" i="9"/>
  <c r="C6" i="9"/>
  <c r="D152" i="9" l="1"/>
  <c r="M150" i="9"/>
  <c r="D13" i="9"/>
  <c r="N21" i="9"/>
  <c r="W21" i="9"/>
  <c r="Q25" i="9"/>
  <c r="E23" i="9"/>
  <c r="E47" i="9"/>
  <c r="K53" i="9"/>
  <c r="E66" i="9"/>
  <c r="Z85" i="9"/>
  <c r="AC89" i="9"/>
  <c r="D105" i="9"/>
  <c r="D109" i="9"/>
  <c r="N117" i="9"/>
  <c r="W117" i="9"/>
  <c r="E143" i="9"/>
  <c r="E145" i="9" s="1"/>
  <c r="K149" i="9"/>
  <c r="E28" i="10"/>
  <c r="E34" i="10"/>
  <c r="E64" i="10"/>
  <c r="AC17" i="9"/>
  <c r="AC113" i="9"/>
  <c r="T129" i="9"/>
  <c r="N141" i="9"/>
  <c r="Q145" i="9"/>
  <c r="H9" i="10"/>
  <c r="C17" i="10"/>
  <c r="K29" i="10"/>
  <c r="Q45" i="10"/>
  <c r="W49" i="10"/>
  <c r="AC49" i="10"/>
  <c r="K65" i="10"/>
  <c r="Q65" i="10"/>
  <c r="Q73" i="10"/>
  <c r="W77" i="10"/>
  <c r="AC77" i="10"/>
  <c r="H97" i="10"/>
  <c r="Z109" i="10"/>
  <c r="Z121" i="10"/>
  <c r="C129" i="10"/>
  <c r="Z137" i="10"/>
  <c r="C145" i="10"/>
  <c r="W151" i="9"/>
  <c r="Y150" i="9"/>
  <c r="E15" i="9"/>
  <c r="K21" i="9"/>
  <c r="E34" i="9"/>
  <c r="E37" i="9" s="1"/>
  <c r="Z53" i="9"/>
  <c r="AC57" i="9"/>
  <c r="E71" i="9"/>
  <c r="D77" i="9"/>
  <c r="N85" i="9"/>
  <c r="W85" i="9"/>
  <c r="Q89" i="9"/>
  <c r="E87" i="9"/>
  <c r="E111" i="9"/>
  <c r="K117" i="9"/>
  <c r="E130" i="9"/>
  <c r="Z149" i="9"/>
  <c r="K9" i="10"/>
  <c r="Q9" i="10"/>
  <c r="H21" i="10"/>
  <c r="N29" i="10"/>
  <c r="T33" i="10"/>
  <c r="H37" i="10"/>
  <c r="H49" i="10"/>
  <c r="E54" i="10"/>
  <c r="Q69" i="10"/>
  <c r="Q89" i="10"/>
  <c r="W93" i="10"/>
  <c r="AC93" i="10"/>
  <c r="Q125" i="10"/>
  <c r="W129" i="10"/>
  <c r="AC129" i="10"/>
  <c r="AC137" i="10"/>
  <c r="D137" i="10"/>
  <c r="H149" i="10"/>
  <c r="Z13" i="9"/>
  <c r="T33" i="9"/>
  <c r="N45" i="9"/>
  <c r="Q49" i="9"/>
  <c r="H65" i="9"/>
  <c r="E8" i="9"/>
  <c r="N13" i="9"/>
  <c r="Q17" i="9"/>
  <c r="E30" i="9"/>
  <c r="H33" i="9"/>
  <c r="E58" i="9"/>
  <c r="E64" i="9"/>
  <c r="E67" i="9"/>
  <c r="Z77" i="9"/>
  <c r="AC81" i="9"/>
  <c r="T97" i="9"/>
  <c r="E104" i="9"/>
  <c r="N109" i="9"/>
  <c r="E107" i="9"/>
  <c r="Q113" i="9"/>
  <c r="H129" i="9"/>
  <c r="AC21" i="10"/>
  <c r="D21" i="10"/>
  <c r="AC25" i="10"/>
  <c r="D25" i="10"/>
  <c r="Q37" i="10"/>
  <c r="K49" i="10"/>
  <c r="Q49" i="10"/>
  <c r="Q53" i="10"/>
  <c r="K77" i="10"/>
  <c r="T85" i="10"/>
  <c r="Z93" i="10"/>
  <c r="T101" i="10"/>
  <c r="N109" i="10"/>
  <c r="T113" i="10"/>
  <c r="N121" i="10"/>
  <c r="AC133" i="10"/>
  <c r="D133" i="10"/>
  <c r="N137" i="10"/>
  <c r="E135" i="10"/>
  <c r="AC149" i="10"/>
  <c r="D149" i="10"/>
  <c r="Z109" i="9"/>
  <c r="K151" i="9"/>
  <c r="Z21" i="9"/>
  <c r="N53" i="9"/>
  <c r="W53" i="9"/>
  <c r="E79" i="9"/>
  <c r="K85" i="9"/>
  <c r="Z117" i="9"/>
  <c r="AC121" i="9"/>
  <c r="D137" i="9"/>
  <c r="D141" i="9"/>
  <c r="N149" i="9"/>
  <c r="W149" i="9"/>
  <c r="W13" i="10"/>
  <c r="AC13" i="10"/>
  <c r="E19" i="10"/>
  <c r="H153" i="10"/>
  <c r="E23" i="10"/>
  <c r="H33" i="10"/>
  <c r="E38" i="10"/>
  <c r="Z45" i="10"/>
  <c r="E50" i="10"/>
  <c r="Z57" i="10"/>
  <c r="C65" i="10"/>
  <c r="Z73" i="10"/>
  <c r="C81" i="10"/>
  <c r="K93" i="10"/>
  <c r="Q109" i="10"/>
  <c r="W113" i="10"/>
  <c r="AC113" i="10"/>
  <c r="K129" i="10"/>
  <c r="Q129" i="10"/>
  <c r="E131" i="10"/>
  <c r="Q137" i="10"/>
  <c r="W141" i="10"/>
  <c r="AC141" i="10"/>
  <c r="E147" i="10"/>
  <c r="D152" i="10"/>
  <c r="E7" i="10"/>
  <c r="F150" i="10"/>
  <c r="E16" i="10"/>
  <c r="E80" i="10"/>
  <c r="E81" i="10" s="1"/>
  <c r="E108" i="10"/>
  <c r="E144" i="10"/>
  <c r="N9" i="10"/>
  <c r="Z9" i="10"/>
  <c r="C151" i="10"/>
  <c r="N13" i="10"/>
  <c r="Z13" i="10"/>
  <c r="H152" i="10"/>
  <c r="T152" i="10"/>
  <c r="E12" i="10"/>
  <c r="H17" i="10"/>
  <c r="T17" i="10"/>
  <c r="R150" i="10"/>
  <c r="Q29" i="10"/>
  <c r="K33" i="10"/>
  <c r="W33" i="10"/>
  <c r="Q33" i="10"/>
  <c r="AC33" i="10"/>
  <c r="N41" i="10"/>
  <c r="Z41" i="10"/>
  <c r="C49" i="10"/>
  <c r="E48" i="10"/>
  <c r="AC53" i="10"/>
  <c r="D53" i="10"/>
  <c r="Q57" i="10"/>
  <c r="AC57" i="10"/>
  <c r="D57" i="10"/>
  <c r="K61" i="10"/>
  <c r="W61" i="10"/>
  <c r="AC61" i="10"/>
  <c r="H69" i="10"/>
  <c r="T69" i="10"/>
  <c r="E67" i="10"/>
  <c r="E71" i="10"/>
  <c r="N77" i="10"/>
  <c r="Z77" i="10"/>
  <c r="E76" i="10"/>
  <c r="H81" i="10"/>
  <c r="T81" i="10"/>
  <c r="Q93" i="10"/>
  <c r="K97" i="10"/>
  <c r="W97" i="10"/>
  <c r="Q97" i="10"/>
  <c r="AC97" i="10"/>
  <c r="N105" i="10"/>
  <c r="Z105" i="10"/>
  <c r="C113" i="10"/>
  <c r="AC117" i="10"/>
  <c r="D117" i="10"/>
  <c r="Q121" i="10"/>
  <c r="AC121" i="10"/>
  <c r="D121" i="10"/>
  <c r="K125" i="10"/>
  <c r="W125" i="10"/>
  <c r="AC125" i="10"/>
  <c r="H133" i="10"/>
  <c r="T133" i="10"/>
  <c r="N141" i="10"/>
  <c r="Z141" i="10"/>
  <c r="H145" i="10"/>
  <c r="T145" i="10"/>
  <c r="T153" i="10"/>
  <c r="Q153" i="10"/>
  <c r="J150" i="10"/>
  <c r="E35" i="10"/>
  <c r="E44" i="10"/>
  <c r="E99" i="10"/>
  <c r="E103" i="10"/>
  <c r="E6" i="10"/>
  <c r="Q151" i="10"/>
  <c r="AC151" i="10"/>
  <c r="K152" i="10"/>
  <c r="W152" i="10"/>
  <c r="D153" i="10"/>
  <c r="P150" i="10"/>
  <c r="U150" i="10"/>
  <c r="AA150" i="10"/>
  <c r="Q13" i="10"/>
  <c r="AC153" i="10"/>
  <c r="V150" i="10"/>
  <c r="K17" i="10"/>
  <c r="W17" i="10"/>
  <c r="Q17" i="10"/>
  <c r="AC17" i="10"/>
  <c r="AC150" i="10" s="1"/>
  <c r="N25" i="10"/>
  <c r="Z25" i="10"/>
  <c r="C33" i="10"/>
  <c r="E32" i="10"/>
  <c r="AC37" i="10"/>
  <c r="D37" i="10"/>
  <c r="Q41" i="10"/>
  <c r="AC41" i="10"/>
  <c r="D41" i="10"/>
  <c r="K45" i="10"/>
  <c r="W45" i="10"/>
  <c r="AC45" i="10"/>
  <c r="H53" i="10"/>
  <c r="T53" i="10"/>
  <c r="E51" i="10"/>
  <c r="E55" i="10"/>
  <c r="N61" i="10"/>
  <c r="Z61" i="10"/>
  <c r="E60" i="10"/>
  <c r="H65" i="10"/>
  <c r="T65" i="10"/>
  <c r="Q77" i="10"/>
  <c r="K81" i="10"/>
  <c r="W81" i="10"/>
  <c r="Q81" i="10"/>
  <c r="AC81" i="10"/>
  <c r="N89" i="10"/>
  <c r="Z89" i="10"/>
  <c r="C97" i="10"/>
  <c r="E96" i="10"/>
  <c r="AC101" i="10"/>
  <c r="D101" i="10"/>
  <c r="Q105" i="10"/>
  <c r="AC105" i="10"/>
  <c r="D105" i="10"/>
  <c r="K109" i="10"/>
  <c r="W109" i="10"/>
  <c r="AC109" i="10"/>
  <c r="H117" i="10"/>
  <c r="T117" i="10"/>
  <c r="E115" i="10"/>
  <c r="E119" i="10"/>
  <c r="E121" i="10" s="1"/>
  <c r="N125" i="10"/>
  <c r="Z125" i="10"/>
  <c r="E124" i="10"/>
  <c r="H129" i="10"/>
  <c r="T129" i="10"/>
  <c r="Q141" i="10"/>
  <c r="K145" i="10"/>
  <c r="W145" i="10"/>
  <c r="Q145" i="10"/>
  <c r="AC145" i="10"/>
  <c r="N152" i="9"/>
  <c r="H153" i="9"/>
  <c r="I150" i="9"/>
  <c r="E22" i="9"/>
  <c r="D33" i="9"/>
  <c r="E42" i="9"/>
  <c r="E59" i="9"/>
  <c r="E74" i="9"/>
  <c r="E86" i="9"/>
  <c r="E106" i="9"/>
  <c r="E135" i="9"/>
  <c r="Q151" i="9"/>
  <c r="AC151" i="9"/>
  <c r="K152" i="9"/>
  <c r="W152" i="9"/>
  <c r="D153" i="9"/>
  <c r="J150" i="9"/>
  <c r="P150" i="9"/>
  <c r="V150" i="9"/>
  <c r="AB150" i="9"/>
  <c r="H17" i="9"/>
  <c r="T17" i="9"/>
  <c r="E16" i="9"/>
  <c r="D29" i="9"/>
  <c r="E31" i="9"/>
  <c r="N37" i="9"/>
  <c r="Z37" i="9"/>
  <c r="K37" i="9"/>
  <c r="W37" i="9"/>
  <c r="Q41" i="9"/>
  <c r="AC41" i="9"/>
  <c r="H49" i="9"/>
  <c r="T49" i="9"/>
  <c r="E48" i="9"/>
  <c r="E49" i="9" s="1"/>
  <c r="E55" i="9"/>
  <c r="D61" i="9"/>
  <c r="E63" i="9"/>
  <c r="E65" i="9" s="1"/>
  <c r="N69" i="9"/>
  <c r="Z69" i="9"/>
  <c r="K69" i="9"/>
  <c r="W69" i="9"/>
  <c r="Q73" i="9"/>
  <c r="AC73" i="9"/>
  <c r="H81" i="9"/>
  <c r="T81" i="9"/>
  <c r="E80" i="9"/>
  <c r="D93" i="9"/>
  <c r="E95" i="9"/>
  <c r="N101" i="9"/>
  <c r="Z101" i="9"/>
  <c r="K101" i="9"/>
  <c r="W101" i="9"/>
  <c r="Q105" i="9"/>
  <c r="AC105" i="9"/>
  <c r="H113" i="9"/>
  <c r="T113" i="9"/>
  <c r="E112" i="9"/>
  <c r="E113" i="9" s="1"/>
  <c r="E119" i="9"/>
  <c r="D125" i="9"/>
  <c r="E127" i="9"/>
  <c r="N133" i="9"/>
  <c r="Z133" i="9"/>
  <c r="K133" i="9"/>
  <c r="W133" i="9"/>
  <c r="Q137" i="9"/>
  <c r="AC137" i="9"/>
  <c r="H145" i="9"/>
  <c r="T145" i="9"/>
  <c r="E144" i="9"/>
  <c r="E7" i="9"/>
  <c r="Z152" i="9"/>
  <c r="T153" i="9"/>
  <c r="U150" i="9"/>
  <c r="E24" i="9"/>
  <c r="E27" i="9"/>
  <c r="E54" i="9"/>
  <c r="E56" i="9"/>
  <c r="D65" i="9"/>
  <c r="E88" i="9"/>
  <c r="E91" i="9"/>
  <c r="D97" i="9"/>
  <c r="E103" i="9"/>
  <c r="E118" i="9"/>
  <c r="E120" i="9"/>
  <c r="E123" i="9"/>
  <c r="D129" i="9"/>
  <c r="C151" i="9"/>
  <c r="Z151" i="9"/>
  <c r="T152" i="9"/>
  <c r="N153" i="9"/>
  <c r="Z153" i="9"/>
  <c r="C152" i="9"/>
  <c r="D17" i="9"/>
  <c r="E18" i="9"/>
  <c r="E26" i="9"/>
  <c r="N29" i="9"/>
  <c r="Z29" i="9"/>
  <c r="Q33" i="9"/>
  <c r="AC33" i="9"/>
  <c r="E38" i="9"/>
  <c r="E40" i="9"/>
  <c r="E43" i="9"/>
  <c r="D49" i="9"/>
  <c r="E50" i="9"/>
  <c r="N61" i="9"/>
  <c r="Z61" i="9"/>
  <c r="Q65" i="9"/>
  <c r="AC65" i="9"/>
  <c r="E70" i="9"/>
  <c r="E72" i="9"/>
  <c r="E75" i="9"/>
  <c r="D81" i="9"/>
  <c r="E82" i="9"/>
  <c r="E90" i="9"/>
  <c r="N93" i="9"/>
  <c r="Z93" i="9"/>
  <c r="Q97" i="9"/>
  <c r="AC97" i="9"/>
  <c r="E102" i="9"/>
  <c r="D113" i="9"/>
  <c r="E114" i="9"/>
  <c r="E117" i="9" s="1"/>
  <c r="N125" i="9"/>
  <c r="Z125" i="9"/>
  <c r="Q129" i="9"/>
  <c r="AC129" i="9"/>
  <c r="E134" i="9"/>
  <c r="D145" i="9"/>
  <c r="E146" i="9"/>
  <c r="E137" i="9"/>
  <c r="D9" i="9"/>
  <c r="E17" i="9"/>
  <c r="D25" i="9"/>
  <c r="E33" i="9"/>
  <c r="D41" i="9"/>
  <c r="D57" i="9"/>
  <c r="D73" i="9"/>
  <c r="D89" i="9"/>
  <c r="E97" i="9"/>
  <c r="D121" i="9"/>
  <c r="E129" i="9"/>
  <c r="H151" i="9"/>
  <c r="T151" i="9"/>
  <c r="Q153" i="9"/>
  <c r="AC153" i="9"/>
  <c r="O150" i="9"/>
  <c r="AA150" i="9"/>
  <c r="E10" i="9"/>
  <c r="Q13" i="9"/>
  <c r="AC13" i="9"/>
  <c r="H13" i="9"/>
  <c r="T13" i="9"/>
  <c r="E12" i="9"/>
  <c r="N17" i="9"/>
  <c r="Z17" i="9"/>
  <c r="K17" i="9"/>
  <c r="W17" i="9"/>
  <c r="D21" i="9"/>
  <c r="Q29" i="9"/>
  <c r="AC29" i="9"/>
  <c r="H29" i="9"/>
  <c r="T29" i="9"/>
  <c r="E28" i="9"/>
  <c r="E29" i="9" s="1"/>
  <c r="N33" i="9"/>
  <c r="Z33" i="9"/>
  <c r="K33" i="9"/>
  <c r="W33" i="9"/>
  <c r="D37" i="9"/>
  <c r="Q45" i="9"/>
  <c r="AC45" i="9"/>
  <c r="H45" i="9"/>
  <c r="T45" i="9"/>
  <c r="E44" i="9"/>
  <c r="N49" i="9"/>
  <c r="Z49" i="9"/>
  <c r="K49" i="9"/>
  <c r="W49" i="9"/>
  <c r="D53" i="9"/>
  <c r="Q61" i="9"/>
  <c r="AC61" i="9"/>
  <c r="H61" i="9"/>
  <c r="T61" i="9"/>
  <c r="E60" i="9"/>
  <c r="N65" i="9"/>
  <c r="Z65" i="9"/>
  <c r="K65" i="9"/>
  <c r="W65" i="9"/>
  <c r="D69" i="9"/>
  <c r="Q77" i="9"/>
  <c r="AC77" i="9"/>
  <c r="H77" i="9"/>
  <c r="T77" i="9"/>
  <c r="E76" i="9"/>
  <c r="N81" i="9"/>
  <c r="Z81" i="9"/>
  <c r="K81" i="9"/>
  <c r="W81" i="9"/>
  <c r="D85" i="9"/>
  <c r="Q93" i="9"/>
  <c r="AC93" i="9"/>
  <c r="H93" i="9"/>
  <c r="T93" i="9"/>
  <c r="E92" i="9"/>
  <c r="N97" i="9"/>
  <c r="Z97" i="9"/>
  <c r="K97" i="9"/>
  <c r="W97" i="9"/>
  <c r="D101" i="9"/>
  <c r="Q109" i="9"/>
  <c r="AC109" i="9"/>
  <c r="H109" i="9"/>
  <c r="T109" i="9"/>
  <c r="E108" i="9"/>
  <c r="N113" i="9"/>
  <c r="Z113" i="9"/>
  <c r="K113" i="9"/>
  <c r="W113" i="9"/>
  <c r="D117" i="9"/>
  <c r="Q125" i="9"/>
  <c r="AC125" i="9"/>
  <c r="H125" i="9"/>
  <c r="T125" i="9"/>
  <c r="E124" i="9"/>
  <c r="N129" i="9"/>
  <c r="Z129" i="9"/>
  <c r="K129" i="9"/>
  <c r="W129" i="9"/>
  <c r="D133" i="9"/>
  <c r="E138" i="9"/>
  <c r="Q141" i="9"/>
  <c r="AC141" i="9"/>
  <c r="H141" i="9"/>
  <c r="T141" i="9"/>
  <c r="E140" i="9"/>
  <c r="N145" i="9"/>
  <c r="Z145" i="9"/>
  <c r="K145" i="9"/>
  <c r="W145" i="9"/>
  <c r="D149" i="9"/>
  <c r="E6" i="9"/>
  <c r="H9" i="9"/>
  <c r="G150" i="9"/>
  <c r="S150" i="9"/>
  <c r="E11" i="9"/>
  <c r="K13" i="9"/>
  <c r="W13" i="9"/>
  <c r="H25" i="9"/>
  <c r="T25" i="9"/>
  <c r="K29" i="9"/>
  <c r="W29" i="9"/>
  <c r="H41" i="9"/>
  <c r="T41" i="9"/>
  <c r="K45" i="9"/>
  <c r="W45" i="9"/>
  <c r="H57" i="9"/>
  <c r="T57" i="9"/>
  <c r="K61" i="9"/>
  <c r="W61" i="9"/>
  <c r="H73" i="9"/>
  <c r="T73" i="9"/>
  <c r="K77" i="9"/>
  <c r="W77" i="9"/>
  <c r="H89" i="9"/>
  <c r="T89" i="9"/>
  <c r="K93" i="9"/>
  <c r="W93" i="9"/>
  <c r="H105" i="9"/>
  <c r="T105" i="9"/>
  <c r="K109" i="9"/>
  <c r="W109" i="9"/>
  <c r="H121" i="9"/>
  <c r="T121" i="9"/>
  <c r="K125" i="9"/>
  <c r="W125" i="9"/>
  <c r="H137" i="9"/>
  <c r="T137" i="9"/>
  <c r="K141" i="9"/>
  <c r="W141" i="9"/>
  <c r="N151" i="9"/>
  <c r="D151" i="9"/>
  <c r="N9" i="9"/>
  <c r="Z9" i="9"/>
  <c r="Q152" i="9"/>
  <c r="AC152" i="9"/>
  <c r="K153" i="9"/>
  <c r="W153" i="9"/>
  <c r="F150" i="9"/>
  <c r="L150" i="9"/>
  <c r="R150" i="9"/>
  <c r="X150" i="9"/>
  <c r="Q21" i="9"/>
  <c r="AC21" i="9"/>
  <c r="H21" i="9"/>
  <c r="T21" i="9"/>
  <c r="E20" i="9"/>
  <c r="N25" i="9"/>
  <c r="Z25" i="9"/>
  <c r="K25" i="9"/>
  <c r="W25" i="9"/>
  <c r="Q37" i="9"/>
  <c r="AC37" i="9"/>
  <c r="H37" i="9"/>
  <c r="T37" i="9"/>
  <c r="E36" i="9"/>
  <c r="N41" i="9"/>
  <c r="Z41" i="9"/>
  <c r="K41" i="9"/>
  <c r="W41" i="9"/>
  <c r="Q53" i="9"/>
  <c r="AC53" i="9"/>
  <c r="H53" i="9"/>
  <c r="T53" i="9"/>
  <c r="E52" i="9"/>
  <c r="N57" i="9"/>
  <c r="Z57" i="9"/>
  <c r="K57" i="9"/>
  <c r="W57" i="9"/>
  <c r="Q69" i="9"/>
  <c r="AC69" i="9"/>
  <c r="H69" i="9"/>
  <c r="T69" i="9"/>
  <c r="E68" i="9"/>
  <c r="E69" i="9" s="1"/>
  <c r="N73" i="9"/>
  <c r="Z73" i="9"/>
  <c r="K73" i="9"/>
  <c r="W73" i="9"/>
  <c r="Q85" i="9"/>
  <c r="AC85" i="9"/>
  <c r="H85" i="9"/>
  <c r="T85" i="9"/>
  <c r="E84" i="9"/>
  <c r="N89" i="9"/>
  <c r="Z89" i="9"/>
  <c r="K89" i="9"/>
  <c r="W89" i="9"/>
  <c r="Q101" i="9"/>
  <c r="AC101" i="9"/>
  <c r="H101" i="9"/>
  <c r="T101" i="9"/>
  <c r="E100" i="9"/>
  <c r="E101" i="9" s="1"/>
  <c r="N105" i="9"/>
  <c r="Z105" i="9"/>
  <c r="K105" i="9"/>
  <c r="W105" i="9"/>
  <c r="Q117" i="9"/>
  <c r="AC117" i="9"/>
  <c r="H117" i="9"/>
  <c r="T117" i="9"/>
  <c r="E116" i="9"/>
  <c r="N121" i="9"/>
  <c r="Z121" i="9"/>
  <c r="K121" i="9"/>
  <c r="W121" i="9"/>
  <c r="Q133" i="9"/>
  <c r="AC133" i="9"/>
  <c r="H133" i="9"/>
  <c r="T133" i="9"/>
  <c r="E132" i="9"/>
  <c r="N137" i="9"/>
  <c r="Z137" i="9"/>
  <c r="K137" i="9"/>
  <c r="W137" i="9"/>
  <c r="Q149" i="9"/>
  <c r="AC149" i="9"/>
  <c r="H149" i="9"/>
  <c r="T149" i="9"/>
  <c r="E148" i="9"/>
  <c r="D151" i="10"/>
  <c r="N153" i="10"/>
  <c r="I150" i="10"/>
  <c r="O150" i="10"/>
  <c r="Y150" i="10"/>
  <c r="E24" i="10"/>
  <c r="E31" i="10"/>
  <c r="E33" i="10" s="1"/>
  <c r="C45" i="10"/>
  <c r="E47" i="10"/>
  <c r="E56" i="10"/>
  <c r="E57" i="10" s="1"/>
  <c r="C61" i="10"/>
  <c r="E63" i="10"/>
  <c r="E72" i="10"/>
  <c r="E73" i="10" s="1"/>
  <c r="Q152" i="10"/>
  <c r="AC152" i="10"/>
  <c r="K153" i="10"/>
  <c r="W153" i="10"/>
  <c r="G150" i="10"/>
  <c r="M150" i="10"/>
  <c r="X150" i="10"/>
  <c r="H13" i="10"/>
  <c r="T13" i="10"/>
  <c r="E11" i="10"/>
  <c r="E14" i="10"/>
  <c r="D17" i="10"/>
  <c r="N21" i="10"/>
  <c r="Z21" i="10"/>
  <c r="E20" i="10"/>
  <c r="E21" i="10" s="1"/>
  <c r="C25" i="10"/>
  <c r="K25" i="10"/>
  <c r="W25" i="10"/>
  <c r="H29" i="10"/>
  <c r="T29" i="10"/>
  <c r="E27" i="10"/>
  <c r="E30" i="10"/>
  <c r="D33" i="10"/>
  <c r="N37" i="10"/>
  <c r="Z37" i="10"/>
  <c r="E36" i="10"/>
  <c r="K41" i="10"/>
  <c r="W41" i="10"/>
  <c r="H45" i="10"/>
  <c r="T45" i="10"/>
  <c r="E43" i="10"/>
  <c r="E46" i="10"/>
  <c r="E49" i="10" s="1"/>
  <c r="D49" i="10"/>
  <c r="N53" i="10"/>
  <c r="Z53" i="10"/>
  <c r="E52" i="10"/>
  <c r="C57" i="10"/>
  <c r="K57" i="10"/>
  <c r="W57" i="10"/>
  <c r="H61" i="10"/>
  <c r="T61" i="10"/>
  <c r="E59" i="10"/>
  <c r="E62" i="10"/>
  <c r="E65" i="10" s="1"/>
  <c r="D65" i="10"/>
  <c r="N69" i="10"/>
  <c r="Z69" i="10"/>
  <c r="E68" i="10"/>
  <c r="C73" i="10"/>
  <c r="K73" i="10"/>
  <c r="W73" i="10"/>
  <c r="H77" i="10"/>
  <c r="T77" i="10"/>
  <c r="E75" i="10"/>
  <c r="E78" i="10"/>
  <c r="D81" i="10"/>
  <c r="N85" i="10"/>
  <c r="Z85" i="10"/>
  <c r="E84" i="10"/>
  <c r="E85" i="10" s="1"/>
  <c r="C89" i="10"/>
  <c r="K89" i="10"/>
  <c r="W89" i="10"/>
  <c r="H93" i="10"/>
  <c r="T93" i="10"/>
  <c r="E91" i="10"/>
  <c r="E94" i="10"/>
  <c r="D97" i="10"/>
  <c r="N101" i="10"/>
  <c r="Z101" i="10"/>
  <c r="E100" i="10"/>
  <c r="E101" i="10" s="1"/>
  <c r="C105" i="10"/>
  <c r="K105" i="10"/>
  <c r="W105" i="10"/>
  <c r="H109" i="10"/>
  <c r="T109" i="10"/>
  <c r="E107" i="10"/>
  <c r="E110" i="10"/>
  <c r="D113" i="10"/>
  <c r="N117" i="10"/>
  <c r="Z117" i="10"/>
  <c r="E116" i="10"/>
  <c r="C121" i="10"/>
  <c r="K121" i="10"/>
  <c r="W121" i="10"/>
  <c r="H125" i="10"/>
  <c r="T125" i="10"/>
  <c r="E123" i="10"/>
  <c r="E125" i="10" s="1"/>
  <c r="E126" i="10"/>
  <c r="D129" i="10"/>
  <c r="N133" i="10"/>
  <c r="Z133" i="10"/>
  <c r="E132" i="10"/>
  <c r="E133" i="10" s="1"/>
  <c r="C137" i="10"/>
  <c r="K137" i="10"/>
  <c r="W137" i="10"/>
  <c r="H141" i="10"/>
  <c r="T141" i="10"/>
  <c r="E139" i="10"/>
  <c r="E142" i="10"/>
  <c r="D145" i="10"/>
  <c r="N149" i="10"/>
  <c r="Z149" i="10"/>
  <c r="E148" i="10"/>
  <c r="E149" i="10" s="1"/>
  <c r="N151" i="10"/>
  <c r="Z151" i="10"/>
  <c r="C153" i="10"/>
  <c r="Z153" i="10"/>
  <c r="S150" i="10"/>
  <c r="C13" i="10"/>
  <c r="E15" i="10"/>
  <c r="C29" i="10"/>
  <c r="E40" i="10"/>
  <c r="C77" i="10"/>
  <c r="E79" i="10"/>
  <c r="E88" i="10"/>
  <c r="E89" i="10" s="1"/>
  <c r="C93" i="10"/>
  <c r="E95" i="10"/>
  <c r="E104" i="10"/>
  <c r="C109" i="10"/>
  <c r="E111" i="10"/>
  <c r="E113" i="10" s="1"/>
  <c r="E120" i="10"/>
  <c r="C125" i="10"/>
  <c r="E127" i="10"/>
  <c r="E136" i="10"/>
  <c r="E137" i="10" s="1"/>
  <c r="C141" i="10"/>
  <c r="E143" i="10"/>
  <c r="K151" i="10"/>
  <c r="T151" i="10"/>
  <c r="N152" i="10"/>
  <c r="Z152" i="10"/>
  <c r="L150" i="10"/>
  <c r="AB150" i="10"/>
  <c r="E10" i="10"/>
  <c r="D13" i="10"/>
  <c r="N17" i="10"/>
  <c r="Z17" i="10"/>
  <c r="C21" i="10"/>
  <c r="K21" i="10"/>
  <c r="W21" i="10"/>
  <c r="H25" i="10"/>
  <c r="T25" i="10"/>
  <c r="E25" i="10"/>
  <c r="E26" i="10"/>
  <c r="D29" i="10"/>
  <c r="N33" i="10"/>
  <c r="Z33" i="10"/>
  <c r="C37" i="10"/>
  <c r="K37" i="10"/>
  <c r="W37" i="10"/>
  <c r="H41" i="10"/>
  <c r="T41" i="10"/>
  <c r="C41" i="10"/>
  <c r="E42" i="10"/>
  <c r="D45" i="10"/>
  <c r="N49" i="10"/>
  <c r="Z49" i="10"/>
  <c r="C53" i="10"/>
  <c r="K53" i="10"/>
  <c r="W53" i="10"/>
  <c r="H57" i="10"/>
  <c r="T57" i="10"/>
  <c r="E58" i="10"/>
  <c r="E61" i="10" s="1"/>
  <c r="D61" i="10"/>
  <c r="N65" i="10"/>
  <c r="Z65" i="10"/>
  <c r="C69" i="10"/>
  <c r="K69" i="10"/>
  <c r="W69" i="10"/>
  <c r="H73" i="10"/>
  <c r="T73" i="10"/>
  <c r="E74" i="10"/>
  <c r="D77" i="10"/>
  <c r="N81" i="10"/>
  <c r="Z81" i="10"/>
  <c r="C85" i="10"/>
  <c r="K85" i="10"/>
  <c r="W85" i="10"/>
  <c r="H89" i="10"/>
  <c r="T89" i="10"/>
  <c r="E90" i="10"/>
  <c r="D93" i="10"/>
  <c r="N97" i="10"/>
  <c r="Z97" i="10"/>
  <c r="C101" i="10"/>
  <c r="K101" i="10"/>
  <c r="W101" i="10"/>
  <c r="H105" i="10"/>
  <c r="T105" i="10"/>
  <c r="E105" i="10"/>
  <c r="E106" i="10"/>
  <c r="D109" i="10"/>
  <c r="N113" i="10"/>
  <c r="Z113" i="10"/>
  <c r="C117" i="10"/>
  <c r="K117" i="10"/>
  <c r="W117" i="10"/>
  <c r="H121" i="10"/>
  <c r="T121" i="10"/>
  <c r="E122" i="10"/>
  <c r="D125" i="10"/>
  <c r="N129" i="10"/>
  <c r="Z129" i="10"/>
  <c r="C133" i="10"/>
  <c r="K133" i="10"/>
  <c r="W133" i="10"/>
  <c r="H137" i="10"/>
  <c r="T137" i="10"/>
  <c r="E138" i="10"/>
  <c r="D141" i="10"/>
  <c r="N145" i="10"/>
  <c r="Z145" i="10"/>
  <c r="C149" i="10"/>
  <c r="K149" i="10"/>
  <c r="W149" i="10"/>
  <c r="W151" i="10"/>
  <c r="E145" i="10"/>
  <c r="D9" i="10"/>
  <c r="T9" i="10"/>
  <c r="E8" i="10"/>
  <c r="E9" i="10" s="1"/>
  <c r="H151" i="10"/>
  <c r="C152" i="10"/>
  <c r="E39" i="10"/>
  <c r="T9" i="9"/>
  <c r="K9" i="9"/>
  <c r="C13" i="9"/>
  <c r="C17" i="9"/>
  <c r="C21" i="9"/>
  <c r="C25" i="9"/>
  <c r="C29" i="9"/>
  <c r="C49" i="9"/>
  <c r="C65" i="9"/>
  <c r="C77" i="9"/>
  <c r="C81" i="9"/>
  <c r="C85" i="9"/>
  <c r="C89" i="9"/>
  <c r="C109" i="9"/>
  <c r="C113" i="9"/>
  <c r="C117" i="9"/>
  <c r="C125" i="9"/>
  <c r="C129" i="9"/>
  <c r="C145" i="9"/>
  <c r="C149" i="9"/>
  <c r="Q9" i="9"/>
  <c r="AC9" i="9"/>
  <c r="H152" i="9"/>
  <c r="C9" i="9"/>
  <c r="W9" i="9"/>
  <c r="C33" i="9"/>
  <c r="C37" i="9"/>
  <c r="C41" i="9"/>
  <c r="C45" i="9"/>
  <c r="C53" i="9"/>
  <c r="C57" i="9"/>
  <c r="C61" i="9"/>
  <c r="C69" i="9"/>
  <c r="C73" i="9"/>
  <c r="C93" i="9"/>
  <c r="C97" i="9"/>
  <c r="C101" i="9"/>
  <c r="C105" i="9"/>
  <c r="C121" i="9"/>
  <c r="C133" i="9"/>
  <c r="C137" i="9"/>
  <c r="C141" i="9"/>
  <c r="C153" i="9"/>
  <c r="W150" i="10" l="1"/>
  <c r="E73" i="9"/>
  <c r="E133" i="9"/>
  <c r="E45" i="9"/>
  <c r="E53" i="10"/>
  <c r="Z150" i="9"/>
  <c r="E109" i="9"/>
  <c r="E61" i="9"/>
  <c r="E69" i="10"/>
  <c r="E37" i="10"/>
  <c r="Q150" i="10"/>
  <c r="E17" i="10"/>
  <c r="E105" i="9"/>
  <c r="E152" i="9"/>
  <c r="E81" i="9"/>
  <c r="E141" i="10"/>
  <c r="E93" i="10"/>
  <c r="E149" i="9"/>
  <c r="E53" i="9"/>
  <c r="E77" i="9"/>
  <c r="E89" i="9"/>
  <c r="K150" i="10"/>
  <c r="E109" i="10"/>
  <c r="E117" i="10"/>
  <c r="E77" i="10"/>
  <c r="E152" i="10"/>
  <c r="E45" i="10"/>
  <c r="C150" i="10"/>
  <c r="E151" i="10"/>
  <c r="Z150" i="10"/>
  <c r="H150" i="10"/>
  <c r="E129" i="10"/>
  <c r="E97" i="10"/>
  <c r="N150" i="10"/>
  <c r="E9" i="9"/>
  <c r="E85" i="9"/>
  <c r="N150" i="9"/>
  <c r="E21" i="9"/>
  <c r="E125" i="9"/>
  <c r="E93" i="9"/>
  <c r="H150" i="9"/>
  <c r="E121" i="9"/>
  <c r="W150" i="9"/>
  <c r="Q150" i="9"/>
  <c r="K150" i="9"/>
  <c r="E151" i="9"/>
  <c r="E41" i="9"/>
  <c r="E57" i="9"/>
  <c r="E25" i="9"/>
  <c r="AC150" i="9"/>
  <c r="E13" i="9"/>
  <c r="E153" i="9"/>
  <c r="E141" i="9"/>
  <c r="T150" i="9"/>
  <c r="D150" i="9"/>
  <c r="D150" i="10"/>
  <c r="E13" i="10"/>
  <c r="E41" i="10"/>
  <c r="T150" i="10"/>
  <c r="E29" i="10"/>
  <c r="E153" i="10"/>
  <c r="C150" i="9"/>
  <c r="E150" i="9" l="1"/>
  <c r="E150" i="10"/>
  <c r="C158" i="8"/>
  <c r="C158" i="7"/>
  <c r="AB153" i="7"/>
  <c r="AA153" i="7"/>
  <c r="Y153" i="7"/>
  <c r="X153" i="7"/>
  <c r="V153" i="7"/>
  <c r="U153" i="7"/>
  <c r="S153" i="7"/>
  <c r="R153" i="7"/>
  <c r="P153" i="7"/>
  <c r="O153" i="7"/>
  <c r="M153" i="7"/>
  <c r="L153" i="7"/>
  <c r="J153" i="7"/>
  <c r="I153" i="7"/>
  <c r="G153" i="7"/>
  <c r="F153" i="7"/>
  <c r="AB152" i="7"/>
  <c r="AA152" i="7"/>
  <c r="Y152" i="7"/>
  <c r="X152" i="7"/>
  <c r="V152" i="7"/>
  <c r="U152" i="7"/>
  <c r="S152" i="7"/>
  <c r="R152" i="7"/>
  <c r="P152" i="7"/>
  <c r="O152" i="7"/>
  <c r="M152" i="7"/>
  <c r="L152" i="7"/>
  <c r="J152" i="7"/>
  <c r="I152" i="7"/>
  <c r="G152" i="7"/>
  <c r="F152" i="7"/>
  <c r="AB151" i="7"/>
  <c r="AA151" i="7"/>
  <c r="Y151" i="7"/>
  <c r="X151" i="7"/>
  <c r="V151" i="7"/>
  <c r="U151" i="7"/>
  <c r="S151" i="7"/>
  <c r="R151" i="7"/>
  <c r="P151" i="7"/>
  <c r="O151" i="7"/>
  <c r="M151" i="7"/>
  <c r="L151" i="7"/>
  <c r="J151" i="7"/>
  <c r="I151" i="7"/>
  <c r="G151" i="7"/>
  <c r="F151" i="7"/>
  <c r="AB149" i="7"/>
  <c r="AA149" i="7"/>
  <c r="Y149" i="7"/>
  <c r="X149" i="7"/>
  <c r="V149" i="7"/>
  <c r="U149" i="7"/>
  <c r="S149" i="7"/>
  <c r="R149" i="7"/>
  <c r="P149" i="7"/>
  <c r="O149" i="7"/>
  <c r="M149" i="7"/>
  <c r="L149" i="7"/>
  <c r="J149" i="7"/>
  <c r="I149" i="7"/>
  <c r="G149" i="7"/>
  <c r="F149" i="7"/>
  <c r="AC148" i="7"/>
  <c r="Z148" i="7"/>
  <c r="W148" i="7"/>
  <c r="T148" i="7"/>
  <c r="Q148" i="7"/>
  <c r="N148" i="7"/>
  <c r="K148" i="7"/>
  <c r="H148" i="7"/>
  <c r="D148" i="7"/>
  <c r="C148" i="7"/>
  <c r="AC147" i="7"/>
  <c r="Z147" i="7"/>
  <c r="W147" i="7"/>
  <c r="T147" i="7"/>
  <c r="Q147" i="7"/>
  <c r="N147" i="7"/>
  <c r="K147" i="7"/>
  <c r="H147" i="7"/>
  <c r="D147" i="7"/>
  <c r="C147" i="7"/>
  <c r="AC146" i="7"/>
  <c r="Z146" i="7"/>
  <c r="W146" i="7"/>
  <c r="T146" i="7"/>
  <c r="Q146" i="7"/>
  <c r="N146" i="7"/>
  <c r="K146" i="7"/>
  <c r="H146" i="7"/>
  <c r="D146" i="7"/>
  <c r="C146" i="7"/>
  <c r="AB145" i="7"/>
  <c r="AA145" i="7"/>
  <c r="Y145" i="7"/>
  <c r="X145" i="7"/>
  <c r="V145" i="7"/>
  <c r="U145" i="7"/>
  <c r="S145" i="7"/>
  <c r="R145" i="7"/>
  <c r="P145" i="7"/>
  <c r="O145" i="7"/>
  <c r="M145" i="7"/>
  <c r="L145" i="7"/>
  <c r="J145" i="7"/>
  <c r="I145" i="7"/>
  <c r="G145" i="7"/>
  <c r="F145" i="7"/>
  <c r="AC144" i="7"/>
  <c r="Z144" i="7"/>
  <c r="W144" i="7"/>
  <c r="T144" i="7"/>
  <c r="Q144" i="7"/>
  <c r="N144" i="7"/>
  <c r="K144" i="7"/>
  <c r="H144" i="7"/>
  <c r="D144" i="7"/>
  <c r="C144" i="7"/>
  <c r="E144" i="7" s="1"/>
  <c r="AC143" i="7"/>
  <c r="AC145" i="7" s="1"/>
  <c r="Z143" i="7"/>
  <c r="W143" i="7"/>
  <c r="T143" i="7"/>
  <c r="Q143" i="7"/>
  <c r="N143" i="7"/>
  <c r="K143" i="7"/>
  <c r="H143" i="7"/>
  <c r="D143" i="7"/>
  <c r="C143" i="7"/>
  <c r="AC142" i="7"/>
  <c r="Z142" i="7"/>
  <c r="W142" i="7"/>
  <c r="T142" i="7"/>
  <c r="Q142" i="7"/>
  <c r="N142" i="7"/>
  <c r="K142" i="7"/>
  <c r="H142" i="7"/>
  <c r="D142" i="7"/>
  <c r="C142" i="7"/>
  <c r="E142" i="7" s="1"/>
  <c r="AB141" i="7"/>
  <c r="AA141" i="7"/>
  <c r="Y141" i="7"/>
  <c r="X141" i="7"/>
  <c r="V141" i="7"/>
  <c r="U141" i="7"/>
  <c r="S141" i="7"/>
  <c r="R141" i="7"/>
  <c r="P141" i="7"/>
  <c r="O141" i="7"/>
  <c r="M141" i="7"/>
  <c r="L141" i="7"/>
  <c r="J141" i="7"/>
  <c r="I141" i="7"/>
  <c r="G141" i="7"/>
  <c r="F141" i="7"/>
  <c r="AC140" i="7"/>
  <c r="Z140" i="7"/>
  <c r="W140" i="7"/>
  <c r="T140" i="7"/>
  <c r="Q140" i="7"/>
  <c r="N140" i="7"/>
  <c r="K140" i="7"/>
  <c r="H140" i="7"/>
  <c r="D140" i="7"/>
  <c r="C140" i="7"/>
  <c r="AC139" i="7"/>
  <c r="Z139" i="7"/>
  <c r="W139" i="7"/>
  <c r="W141" i="7" s="1"/>
  <c r="T139" i="7"/>
  <c r="Q139" i="7"/>
  <c r="N139" i="7"/>
  <c r="K139" i="7"/>
  <c r="H139" i="7"/>
  <c r="D139" i="7"/>
  <c r="C139" i="7"/>
  <c r="AC138" i="7"/>
  <c r="Z138" i="7"/>
  <c r="W138" i="7"/>
  <c r="T138" i="7"/>
  <c r="Q138" i="7"/>
  <c r="Q141" i="7" s="1"/>
  <c r="N138" i="7"/>
  <c r="K138" i="7"/>
  <c r="H138" i="7"/>
  <c r="D138" i="7"/>
  <c r="C138" i="7"/>
  <c r="E138" i="7" s="1"/>
  <c r="AB137" i="7"/>
  <c r="AA137" i="7"/>
  <c r="Y137" i="7"/>
  <c r="X137" i="7"/>
  <c r="V137" i="7"/>
  <c r="U137" i="7"/>
  <c r="S137" i="7"/>
  <c r="R137" i="7"/>
  <c r="P137" i="7"/>
  <c r="O137" i="7"/>
  <c r="M137" i="7"/>
  <c r="L137" i="7"/>
  <c r="J137" i="7"/>
  <c r="I137" i="7"/>
  <c r="G137" i="7"/>
  <c r="F137" i="7"/>
  <c r="AC136" i="7"/>
  <c r="Z136" i="7"/>
  <c r="W136" i="7"/>
  <c r="T136" i="7"/>
  <c r="Q136" i="7"/>
  <c r="N136" i="7"/>
  <c r="K136" i="7"/>
  <c r="H136" i="7"/>
  <c r="D136" i="7"/>
  <c r="D137" i="7" s="1"/>
  <c r="C136" i="7"/>
  <c r="AC135" i="7"/>
  <c r="Z135" i="7"/>
  <c r="W135" i="7"/>
  <c r="T135" i="7"/>
  <c r="Q135" i="7"/>
  <c r="N135" i="7"/>
  <c r="K135" i="7"/>
  <c r="H135" i="7"/>
  <c r="D135" i="7"/>
  <c r="C135" i="7"/>
  <c r="AC134" i="7"/>
  <c r="AC137" i="7" s="1"/>
  <c r="Z134" i="7"/>
  <c r="W134" i="7"/>
  <c r="T134" i="7"/>
  <c r="Q134" i="7"/>
  <c r="N134" i="7"/>
  <c r="K134" i="7"/>
  <c r="H134" i="7"/>
  <c r="E134" i="7"/>
  <c r="D134" i="7"/>
  <c r="C134" i="7"/>
  <c r="AB133" i="7"/>
  <c r="AA133" i="7"/>
  <c r="Y133" i="7"/>
  <c r="X133" i="7"/>
  <c r="V133" i="7"/>
  <c r="U133" i="7"/>
  <c r="S133" i="7"/>
  <c r="R133" i="7"/>
  <c r="P133" i="7"/>
  <c r="O133" i="7"/>
  <c r="M133" i="7"/>
  <c r="L133" i="7"/>
  <c r="J133" i="7"/>
  <c r="I133" i="7"/>
  <c r="G133" i="7"/>
  <c r="F133" i="7"/>
  <c r="AC132" i="7"/>
  <c r="Z132" i="7"/>
  <c r="W132" i="7"/>
  <c r="T132" i="7"/>
  <c r="Q132" i="7"/>
  <c r="N132" i="7"/>
  <c r="K132" i="7"/>
  <c r="H132" i="7"/>
  <c r="D132" i="7"/>
  <c r="C132" i="7"/>
  <c r="AC131" i="7"/>
  <c r="Z131" i="7"/>
  <c r="W131" i="7"/>
  <c r="T131" i="7"/>
  <c r="Q131" i="7"/>
  <c r="Q133" i="7" s="1"/>
  <c r="N131" i="7"/>
  <c r="K131" i="7"/>
  <c r="H131" i="7"/>
  <c r="D131" i="7"/>
  <c r="C131" i="7"/>
  <c r="AC130" i="7"/>
  <c r="Z130" i="7"/>
  <c r="W130" i="7"/>
  <c r="T130" i="7"/>
  <c r="Q130" i="7"/>
  <c r="N130" i="7"/>
  <c r="K130" i="7"/>
  <c r="H130" i="7"/>
  <c r="D130" i="7"/>
  <c r="C130" i="7"/>
  <c r="E130" i="7" s="1"/>
  <c r="AB129" i="7"/>
  <c r="AA129" i="7"/>
  <c r="Y129" i="7"/>
  <c r="X129" i="7"/>
  <c r="V129" i="7"/>
  <c r="U129" i="7"/>
  <c r="S129" i="7"/>
  <c r="R129" i="7"/>
  <c r="P129" i="7"/>
  <c r="O129" i="7"/>
  <c r="M129" i="7"/>
  <c r="L129" i="7"/>
  <c r="J129" i="7"/>
  <c r="I129" i="7"/>
  <c r="G129" i="7"/>
  <c r="F129" i="7"/>
  <c r="AC128" i="7"/>
  <c r="Z128" i="7"/>
  <c r="W128" i="7"/>
  <c r="T128" i="7"/>
  <c r="Q128" i="7"/>
  <c r="N128" i="7"/>
  <c r="K128" i="7"/>
  <c r="H128" i="7"/>
  <c r="D128" i="7"/>
  <c r="C128" i="7"/>
  <c r="AC127" i="7"/>
  <c r="Z127" i="7"/>
  <c r="W127" i="7"/>
  <c r="T127" i="7"/>
  <c r="Q127" i="7"/>
  <c r="N127" i="7"/>
  <c r="K127" i="7"/>
  <c r="H127" i="7"/>
  <c r="D127" i="7"/>
  <c r="C127" i="7"/>
  <c r="AC126" i="7"/>
  <c r="Z126" i="7"/>
  <c r="W126" i="7"/>
  <c r="T126" i="7"/>
  <c r="Q126" i="7"/>
  <c r="N126" i="7"/>
  <c r="K126" i="7"/>
  <c r="H126" i="7"/>
  <c r="D126" i="7"/>
  <c r="C126" i="7"/>
  <c r="AB125" i="7"/>
  <c r="AA125" i="7"/>
  <c r="Y125" i="7"/>
  <c r="X125" i="7"/>
  <c r="V125" i="7"/>
  <c r="U125" i="7"/>
  <c r="S125" i="7"/>
  <c r="R125" i="7"/>
  <c r="P125" i="7"/>
  <c r="O125" i="7"/>
  <c r="M125" i="7"/>
  <c r="L125" i="7"/>
  <c r="J125" i="7"/>
  <c r="I125" i="7"/>
  <c r="G125" i="7"/>
  <c r="F125" i="7"/>
  <c r="AC124" i="7"/>
  <c r="Z124" i="7"/>
  <c r="W124" i="7"/>
  <c r="T124" i="7"/>
  <c r="Q124" i="7"/>
  <c r="N124" i="7"/>
  <c r="K124" i="7"/>
  <c r="H124" i="7"/>
  <c r="D124" i="7"/>
  <c r="C124" i="7"/>
  <c r="AC123" i="7"/>
  <c r="Z123" i="7"/>
  <c r="W123" i="7"/>
  <c r="T123" i="7"/>
  <c r="Q123" i="7"/>
  <c r="N123" i="7"/>
  <c r="K123" i="7"/>
  <c r="H123" i="7"/>
  <c r="D123" i="7"/>
  <c r="C123" i="7"/>
  <c r="AC122" i="7"/>
  <c r="Z122" i="7"/>
  <c r="W122" i="7"/>
  <c r="T122" i="7"/>
  <c r="Q122" i="7"/>
  <c r="N122" i="7"/>
  <c r="N125" i="7" s="1"/>
  <c r="K122" i="7"/>
  <c r="H122" i="7"/>
  <c r="D122" i="7"/>
  <c r="C122" i="7"/>
  <c r="AB121" i="7"/>
  <c r="AA121" i="7"/>
  <c r="Y121" i="7"/>
  <c r="X121" i="7"/>
  <c r="V121" i="7"/>
  <c r="U121" i="7"/>
  <c r="S121" i="7"/>
  <c r="R121" i="7"/>
  <c r="P121" i="7"/>
  <c r="O121" i="7"/>
  <c r="M121" i="7"/>
  <c r="L121" i="7"/>
  <c r="J121" i="7"/>
  <c r="I121" i="7"/>
  <c r="G121" i="7"/>
  <c r="F121" i="7"/>
  <c r="AC120" i="7"/>
  <c r="Z120" i="7"/>
  <c r="W120" i="7"/>
  <c r="T120" i="7"/>
  <c r="Q120" i="7"/>
  <c r="N120" i="7"/>
  <c r="K120" i="7"/>
  <c r="H120" i="7"/>
  <c r="D120" i="7"/>
  <c r="C120" i="7"/>
  <c r="AC119" i="7"/>
  <c r="Z119" i="7"/>
  <c r="W119" i="7"/>
  <c r="T119" i="7"/>
  <c r="Q119" i="7"/>
  <c r="N119" i="7"/>
  <c r="K119" i="7"/>
  <c r="H119" i="7"/>
  <c r="D119" i="7"/>
  <c r="C119" i="7"/>
  <c r="AC118" i="7"/>
  <c r="Z118" i="7"/>
  <c r="W118" i="7"/>
  <c r="T118" i="7"/>
  <c r="Q118" i="7"/>
  <c r="N118" i="7"/>
  <c r="K118" i="7"/>
  <c r="H118" i="7"/>
  <c r="D118" i="7"/>
  <c r="C118" i="7"/>
  <c r="AB117" i="7"/>
  <c r="AA117" i="7"/>
  <c r="Y117" i="7"/>
  <c r="X117" i="7"/>
  <c r="V117" i="7"/>
  <c r="U117" i="7"/>
  <c r="S117" i="7"/>
  <c r="R117" i="7"/>
  <c r="P117" i="7"/>
  <c r="O117" i="7"/>
  <c r="M117" i="7"/>
  <c r="L117" i="7"/>
  <c r="J117" i="7"/>
  <c r="I117" i="7"/>
  <c r="G117" i="7"/>
  <c r="F117" i="7"/>
  <c r="AC116" i="7"/>
  <c r="Z116" i="7"/>
  <c r="W116" i="7"/>
  <c r="T116" i="7"/>
  <c r="Q116" i="7"/>
  <c r="N116" i="7"/>
  <c r="K116" i="7"/>
  <c r="H116" i="7"/>
  <c r="D116" i="7"/>
  <c r="C116" i="7"/>
  <c r="AC115" i="7"/>
  <c r="AC117" i="7" s="1"/>
  <c r="Z115" i="7"/>
  <c r="W115" i="7"/>
  <c r="T115" i="7"/>
  <c r="Q115" i="7"/>
  <c r="N115" i="7"/>
  <c r="K115" i="7"/>
  <c r="H115" i="7"/>
  <c r="D115" i="7"/>
  <c r="C115" i="7"/>
  <c r="AC114" i="7"/>
  <c r="Z114" i="7"/>
  <c r="W114" i="7"/>
  <c r="T114" i="7"/>
  <c r="Q114" i="7"/>
  <c r="N114" i="7"/>
  <c r="K114" i="7"/>
  <c r="H114" i="7"/>
  <c r="D114" i="7"/>
  <c r="C114" i="7"/>
  <c r="E114" i="7" s="1"/>
  <c r="AB113" i="7"/>
  <c r="AA113" i="7"/>
  <c r="Y113" i="7"/>
  <c r="X113" i="7"/>
  <c r="V113" i="7"/>
  <c r="U113" i="7"/>
  <c r="S113" i="7"/>
  <c r="R113" i="7"/>
  <c r="P113" i="7"/>
  <c r="O113" i="7"/>
  <c r="M113" i="7"/>
  <c r="L113" i="7"/>
  <c r="J113" i="7"/>
  <c r="I113" i="7"/>
  <c r="G113" i="7"/>
  <c r="F113" i="7"/>
  <c r="AC112" i="7"/>
  <c r="Z112" i="7"/>
  <c r="W112" i="7"/>
  <c r="T112" i="7"/>
  <c r="Q112" i="7"/>
  <c r="N112" i="7"/>
  <c r="K112" i="7"/>
  <c r="H112" i="7"/>
  <c r="D112" i="7"/>
  <c r="C112" i="7"/>
  <c r="AC111" i="7"/>
  <c r="Z111" i="7"/>
  <c r="W111" i="7"/>
  <c r="T111" i="7"/>
  <c r="Q111" i="7"/>
  <c r="N111" i="7"/>
  <c r="K111" i="7"/>
  <c r="H111" i="7"/>
  <c r="D111" i="7"/>
  <c r="C111" i="7"/>
  <c r="AC110" i="7"/>
  <c r="Z110" i="7"/>
  <c r="W110" i="7"/>
  <c r="T110" i="7"/>
  <c r="Q110" i="7"/>
  <c r="Q113" i="7" s="1"/>
  <c r="N110" i="7"/>
  <c r="K110" i="7"/>
  <c r="H110" i="7"/>
  <c r="D110" i="7"/>
  <c r="C110" i="7"/>
  <c r="AB109" i="7"/>
  <c r="AA109" i="7"/>
  <c r="Y109" i="7"/>
  <c r="X109" i="7"/>
  <c r="V109" i="7"/>
  <c r="U109" i="7"/>
  <c r="S109" i="7"/>
  <c r="R109" i="7"/>
  <c r="P109" i="7"/>
  <c r="O109" i="7"/>
  <c r="M109" i="7"/>
  <c r="L109" i="7"/>
  <c r="J109" i="7"/>
  <c r="I109" i="7"/>
  <c r="G109" i="7"/>
  <c r="F109" i="7"/>
  <c r="AC108" i="7"/>
  <c r="Z108" i="7"/>
  <c r="W108" i="7"/>
  <c r="T108" i="7"/>
  <c r="Q108" i="7"/>
  <c r="N108" i="7"/>
  <c r="K108" i="7"/>
  <c r="H108" i="7"/>
  <c r="D108" i="7"/>
  <c r="C108" i="7"/>
  <c r="AC107" i="7"/>
  <c r="Z107" i="7"/>
  <c r="W107" i="7"/>
  <c r="T107" i="7"/>
  <c r="Q107" i="7"/>
  <c r="N107" i="7"/>
  <c r="K107" i="7"/>
  <c r="H107" i="7"/>
  <c r="D107" i="7"/>
  <c r="C107" i="7"/>
  <c r="AC106" i="7"/>
  <c r="Z106" i="7"/>
  <c r="W106" i="7"/>
  <c r="T106" i="7"/>
  <c r="Q106" i="7"/>
  <c r="N106" i="7"/>
  <c r="K106" i="7"/>
  <c r="H106" i="7"/>
  <c r="D106" i="7"/>
  <c r="C106" i="7"/>
  <c r="E106" i="7" s="1"/>
  <c r="AB105" i="7"/>
  <c r="AA105" i="7"/>
  <c r="Y105" i="7"/>
  <c r="X105" i="7"/>
  <c r="V105" i="7"/>
  <c r="U105" i="7"/>
  <c r="S105" i="7"/>
  <c r="R105" i="7"/>
  <c r="P105" i="7"/>
  <c r="O105" i="7"/>
  <c r="M105" i="7"/>
  <c r="L105" i="7"/>
  <c r="J105" i="7"/>
  <c r="I105" i="7"/>
  <c r="G105" i="7"/>
  <c r="F105" i="7"/>
  <c r="AC104" i="7"/>
  <c r="Z104" i="7"/>
  <c r="W104" i="7"/>
  <c r="T104" i="7"/>
  <c r="Q104" i="7"/>
  <c r="N104" i="7"/>
  <c r="K104" i="7"/>
  <c r="H104" i="7"/>
  <c r="D104" i="7"/>
  <c r="C104" i="7"/>
  <c r="AC103" i="7"/>
  <c r="Z103" i="7"/>
  <c r="W103" i="7"/>
  <c r="T103" i="7"/>
  <c r="Q103" i="7"/>
  <c r="N103" i="7"/>
  <c r="K103" i="7"/>
  <c r="H103" i="7"/>
  <c r="D103" i="7"/>
  <c r="C103" i="7"/>
  <c r="AC102" i="7"/>
  <c r="Z102" i="7"/>
  <c r="W102" i="7"/>
  <c r="T102" i="7"/>
  <c r="T105" i="7" s="1"/>
  <c r="Q102" i="7"/>
  <c r="N102" i="7"/>
  <c r="K102" i="7"/>
  <c r="H102" i="7"/>
  <c r="D102" i="7"/>
  <c r="C102" i="7"/>
  <c r="AB101" i="7"/>
  <c r="AA101" i="7"/>
  <c r="Y101" i="7"/>
  <c r="X101" i="7"/>
  <c r="V101" i="7"/>
  <c r="U101" i="7"/>
  <c r="S101" i="7"/>
  <c r="R101" i="7"/>
  <c r="P101" i="7"/>
  <c r="O101" i="7"/>
  <c r="M101" i="7"/>
  <c r="L101" i="7"/>
  <c r="J101" i="7"/>
  <c r="I101" i="7"/>
  <c r="G101" i="7"/>
  <c r="F101" i="7"/>
  <c r="AC100" i="7"/>
  <c r="Z100" i="7"/>
  <c r="W100" i="7"/>
  <c r="T100" i="7"/>
  <c r="Q100" i="7"/>
  <c r="N100" i="7"/>
  <c r="K100" i="7"/>
  <c r="H100" i="7"/>
  <c r="D100" i="7"/>
  <c r="C100" i="7"/>
  <c r="AC99" i="7"/>
  <c r="Z99" i="7"/>
  <c r="W99" i="7"/>
  <c r="T99" i="7"/>
  <c r="Q99" i="7"/>
  <c r="N99" i="7"/>
  <c r="K99" i="7"/>
  <c r="H99" i="7"/>
  <c r="D99" i="7"/>
  <c r="C99" i="7"/>
  <c r="AC98" i="7"/>
  <c r="Z98" i="7"/>
  <c r="W98" i="7"/>
  <c r="T98" i="7"/>
  <c r="Q98" i="7"/>
  <c r="N98" i="7"/>
  <c r="K98" i="7"/>
  <c r="H98" i="7"/>
  <c r="D98" i="7"/>
  <c r="C98" i="7"/>
  <c r="AB97" i="7"/>
  <c r="AA97" i="7"/>
  <c r="Y97" i="7"/>
  <c r="X97" i="7"/>
  <c r="V97" i="7"/>
  <c r="U97" i="7"/>
  <c r="S97" i="7"/>
  <c r="R97" i="7"/>
  <c r="P97" i="7"/>
  <c r="O97" i="7"/>
  <c r="M97" i="7"/>
  <c r="L97" i="7"/>
  <c r="J97" i="7"/>
  <c r="I97" i="7"/>
  <c r="G97" i="7"/>
  <c r="F97" i="7"/>
  <c r="AC96" i="7"/>
  <c r="Z96" i="7"/>
  <c r="W96" i="7"/>
  <c r="T96" i="7"/>
  <c r="Q96" i="7"/>
  <c r="N96" i="7"/>
  <c r="K96" i="7"/>
  <c r="H96" i="7"/>
  <c r="D96" i="7"/>
  <c r="C96" i="7"/>
  <c r="AC95" i="7"/>
  <c r="Z95" i="7"/>
  <c r="W95" i="7"/>
  <c r="T95" i="7"/>
  <c r="Q95" i="7"/>
  <c r="N95" i="7"/>
  <c r="K95" i="7"/>
  <c r="H95" i="7"/>
  <c r="D95" i="7"/>
  <c r="C95" i="7"/>
  <c r="AC94" i="7"/>
  <c r="Z94" i="7"/>
  <c r="W94" i="7"/>
  <c r="T94" i="7"/>
  <c r="Q94" i="7"/>
  <c r="N94" i="7"/>
  <c r="K94" i="7"/>
  <c r="H94" i="7"/>
  <c r="D94" i="7"/>
  <c r="C94" i="7"/>
  <c r="AB93" i="7"/>
  <c r="AA93" i="7"/>
  <c r="Y93" i="7"/>
  <c r="X93" i="7"/>
  <c r="V93" i="7"/>
  <c r="U93" i="7"/>
  <c r="S93" i="7"/>
  <c r="R93" i="7"/>
  <c r="P93" i="7"/>
  <c r="O93" i="7"/>
  <c r="M93" i="7"/>
  <c r="L93" i="7"/>
  <c r="J93" i="7"/>
  <c r="I93" i="7"/>
  <c r="G93" i="7"/>
  <c r="F93" i="7"/>
  <c r="AC92" i="7"/>
  <c r="Z92" i="7"/>
  <c r="W92" i="7"/>
  <c r="T92" i="7"/>
  <c r="Q92" i="7"/>
  <c r="N92" i="7"/>
  <c r="K92" i="7"/>
  <c r="H92" i="7"/>
  <c r="D92" i="7"/>
  <c r="C92" i="7"/>
  <c r="AC91" i="7"/>
  <c r="Z91" i="7"/>
  <c r="W91" i="7"/>
  <c r="T91" i="7"/>
  <c r="Q91" i="7"/>
  <c r="N91" i="7"/>
  <c r="K91" i="7"/>
  <c r="H91" i="7"/>
  <c r="D91" i="7"/>
  <c r="C91" i="7"/>
  <c r="AC90" i="7"/>
  <c r="Z90" i="7"/>
  <c r="W90" i="7"/>
  <c r="T90" i="7"/>
  <c r="Q90" i="7"/>
  <c r="N90" i="7"/>
  <c r="K90" i="7"/>
  <c r="H90" i="7"/>
  <c r="D90" i="7"/>
  <c r="C90" i="7"/>
  <c r="E90" i="7" s="1"/>
  <c r="AB89" i="7"/>
  <c r="AA89" i="7"/>
  <c r="Y89" i="7"/>
  <c r="X89" i="7"/>
  <c r="V89" i="7"/>
  <c r="U89" i="7"/>
  <c r="S89" i="7"/>
  <c r="R89" i="7"/>
  <c r="P89" i="7"/>
  <c r="O89" i="7"/>
  <c r="M89" i="7"/>
  <c r="L89" i="7"/>
  <c r="J89" i="7"/>
  <c r="I89" i="7"/>
  <c r="G89" i="7"/>
  <c r="F89" i="7"/>
  <c r="AC88" i="7"/>
  <c r="Z88" i="7"/>
  <c r="W88" i="7"/>
  <c r="T88" i="7"/>
  <c r="Q88" i="7"/>
  <c r="N88" i="7"/>
  <c r="K88" i="7"/>
  <c r="H88" i="7"/>
  <c r="D88" i="7"/>
  <c r="C88" i="7"/>
  <c r="AC87" i="7"/>
  <c r="Z87" i="7"/>
  <c r="W87" i="7"/>
  <c r="T87" i="7"/>
  <c r="Q87" i="7"/>
  <c r="N87" i="7"/>
  <c r="K87" i="7"/>
  <c r="H87" i="7"/>
  <c r="D87" i="7"/>
  <c r="C87" i="7"/>
  <c r="AC86" i="7"/>
  <c r="Z86" i="7"/>
  <c r="W86" i="7"/>
  <c r="T86" i="7"/>
  <c r="Q86" i="7"/>
  <c r="Q89" i="7" s="1"/>
  <c r="N86" i="7"/>
  <c r="K86" i="7"/>
  <c r="H86" i="7"/>
  <c r="D86" i="7"/>
  <c r="C86" i="7"/>
  <c r="AB85" i="7"/>
  <c r="AA85" i="7"/>
  <c r="Y85" i="7"/>
  <c r="X85" i="7"/>
  <c r="V85" i="7"/>
  <c r="U85" i="7"/>
  <c r="S85" i="7"/>
  <c r="R85" i="7"/>
  <c r="P85" i="7"/>
  <c r="O85" i="7"/>
  <c r="M85" i="7"/>
  <c r="L85" i="7"/>
  <c r="J85" i="7"/>
  <c r="I85" i="7"/>
  <c r="G85" i="7"/>
  <c r="F85" i="7"/>
  <c r="AC84" i="7"/>
  <c r="Z84" i="7"/>
  <c r="W84" i="7"/>
  <c r="T84" i="7"/>
  <c r="Q84" i="7"/>
  <c r="N84" i="7"/>
  <c r="K84" i="7"/>
  <c r="H84" i="7"/>
  <c r="D84" i="7"/>
  <c r="C84" i="7"/>
  <c r="AC83" i="7"/>
  <c r="Z83" i="7"/>
  <c r="W83" i="7"/>
  <c r="T83" i="7"/>
  <c r="Q83" i="7"/>
  <c r="N83" i="7"/>
  <c r="K83" i="7"/>
  <c r="H83" i="7"/>
  <c r="D83" i="7"/>
  <c r="C83" i="7"/>
  <c r="AC82" i="7"/>
  <c r="Z82" i="7"/>
  <c r="W82" i="7"/>
  <c r="T82" i="7"/>
  <c r="Q82" i="7"/>
  <c r="N82" i="7"/>
  <c r="K82" i="7"/>
  <c r="H82" i="7"/>
  <c r="D82" i="7"/>
  <c r="C82" i="7"/>
  <c r="AB81" i="7"/>
  <c r="AA81" i="7"/>
  <c r="Y81" i="7"/>
  <c r="X81" i="7"/>
  <c r="V81" i="7"/>
  <c r="U81" i="7"/>
  <c r="S81" i="7"/>
  <c r="R81" i="7"/>
  <c r="P81" i="7"/>
  <c r="O81" i="7"/>
  <c r="M81" i="7"/>
  <c r="L81" i="7"/>
  <c r="J81" i="7"/>
  <c r="I81" i="7"/>
  <c r="G81" i="7"/>
  <c r="F81" i="7"/>
  <c r="AC80" i="7"/>
  <c r="Z80" i="7"/>
  <c r="W80" i="7"/>
  <c r="T80" i="7"/>
  <c r="Q80" i="7"/>
  <c r="N80" i="7"/>
  <c r="K80" i="7"/>
  <c r="H80" i="7"/>
  <c r="D80" i="7"/>
  <c r="C80" i="7"/>
  <c r="AC79" i="7"/>
  <c r="Z79" i="7"/>
  <c r="W79" i="7"/>
  <c r="T79" i="7"/>
  <c r="Q79" i="7"/>
  <c r="N79" i="7"/>
  <c r="K79" i="7"/>
  <c r="H79" i="7"/>
  <c r="D79" i="7"/>
  <c r="C79" i="7"/>
  <c r="AC78" i="7"/>
  <c r="Z78" i="7"/>
  <c r="W78" i="7"/>
  <c r="T78" i="7"/>
  <c r="Q78" i="7"/>
  <c r="N78" i="7"/>
  <c r="K78" i="7"/>
  <c r="H78" i="7"/>
  <c r="D78" i="7"/>
  <c r="C78" i="7"/>
  <c r="AB77" i="7"/>
  <c r="AA77" i="7"/>
  <c r="Y77" i="7"/>
  <c r="X77" i="7"/>
  <c r="V77" i="7"/>
  <c r="U77" i="7"/>
  <c r="S77" i="7"/>
  <c r="R77" i="7"/>
  <c r="P77" i="7"/>
  <c r="O77" i="7"/>
  <c r="M77" i="7"/>
  <c r="L77" i="7"/>
  <c r="J77" i="7"/>
  <c r="I77" i="7"/>
  <c r="G77" i="7"/>
  <c r="F77" i="7"/>
  <c r="AC76" i="7"/>
  <c r="Z76" i="7"/>
  <c r="W76" i="7"/>
  <c r="T76" i="7"/>
  <c r="Q76" i="7"/>
  <c r="N76" i="7"/>
  <c r="K76" i="7"/>
  <c r="H76" i="7"/>
  <c r="D76" i="7"/>
  <c r="C76" i="7"/>
  <c r="AC75" i="7"/>
  <c r="Z75" i="7"/>
  <c r="W75" i="7"/>
  <c r="T75" i="7"/>
  <c r="Q75" i="7"/>
  <c r="N75" i="7"/>
  <c r="K75" i="7"/>
  <c r="H75" i="7"/>
  <c r="D75" i="7"/>
  <c r="C75" i="7"/>
  <c r="AC74" i="7"/>
  <c r="Z74" i="7"/>
  <c r="W74" i="7"/>
  <c r="T74" i="7"/>
  <c r="Q74" i="7"/>
  <c r="N74" i="7"/>
  <c r="K74" i="7"/>
  <c r="H74" i="7"/>
  <c r="D74" i="7"/>
  <c r="C74" i="7"/>
  <c r="AB73" i="7"/>
  <c r="AA73" i="7"/>
  <c r="Y73" i="7"/>
  <c r="X73" i="7"/>
  <c r="V73" i="7"/>
  <c r="U73" i="7"/>
  <c r="S73" i="7"/>
  <c r="R73" i="7"/>
  <c r="P73" i="7"/>
  <c r="O73" i="7"/>
  <c r="M73" i="7"/>
  <c r="L73" i="7"/>
  <c r="J73" i="7"/>
  <c r="I73" i="7"/>
  <c r="G73" i="7"/>
  <c r="F73" i="7"/>
  <c r="AC72" i="7"/>
  <c r="Z72" i="7"/>
  <c r="W72" i="7"/>
  <c r="T72" i="7"/>
  <c r="Q72" i="7"/>
  <c r="N72" i="7"/>
  <c r="K72" i="7"/>
  <c r="H72" i="7"/>
  <c r="D72" i="7"/>
  <c r="D73" i="7" s="1"/>
  <c r="C72" i="7"/>
  <c r="AC71" i="7"/>
  <c r="Z71" i="7"/>
  <c r="W71" i="7"/>
  <c r="T71" i="7"/>
  <c r="Q71" i="7"/>
  <c r="N71" i="7"/>
  <c r="K71" i="7"/>
  <c r="H71" i="7"/>
  <c r="D71" i="7"/>
  <c r="C71" i="7"/>
  <c r="AC70" i="7"/>
  <c r="AC73" i="7" s="1"/>
  <c r="Z70" i="7"/>
  <c r="W70" i="7"/>
  <c r="T70" i="7"/>
  <c r="Q70" i="7"/>
  <c r="N70" i="7"/>
  <c r="K70" i="7"/>
  <c r="H70" i="7"/>
  <c r="D70" i="7"/>
  <c r="C70" i="7"/>
  <c r="E70" i="7" s="1"/>
  <c r="AB69" i="7"/>
  <c r="AA69" i="7"/>
  <c r="Y69" i="7"/>
  <c r="X69" i="7"/>
  <c r="V69" i="7"/>
  <c r="U69" i="7"/>
  <c r="S69" i="7"/>
  <c r="R69" i="7"/>
  <c r="P69" i="7"/>
  <c r="O69" i="7"/>
  <c r="M69" i="7"/>
  <c r="L69" i="7"/>
  <c r="J69" i="7"/>
  <c r="I69" i="7"/>
  <c r="G69" i="7"/>
  <c r="F69" i="7"/>
  <c r="AC68" i="7"/>
  <c r="Z68" i="7"/>
  <c r="W68" i="7"/>
  <c r="T68" i="7"/>
  <c r="Q68" i="7"/>
  <c r="N68" i="7"/>
  <c r="K68" i="7"/>
  <c r="H68" i="7"/>
  <c r="D68" i="7"/>
  <c r="C68" i="7"/>
  <c r="AC67" i="7"/>
  <c r="Z67" i="7"/>
  <c r="W67" i="7"/>
  <c r="T67" i="7"/>
  <c r="Q67" i="7"/>
  <c r="N67" i="7"/>
  <c r="K67" i="7"/>
  <c r="H67" i="7"/>
  <c r="D67" i="7"/>
  <c r="C67" i="7"/>
  <c r="AC66" i="7"/>
  <c r="Z66" i="7"/>
  <c r="W66" i="7"/>
  <c r="T66" i="7"/>
  <c r="Q66" i="7"/>
  <c r="N66" i="7"/>
  <c r="K66" i="7"/>
  <c r="H66" i="7"/>
  <c r="D66" i="7"/>
  <c r="C66" i="7"/>
  <c r="AB65" i="7"/>
  <c r="AA65" i="7"/>
  <c r="Y65" i="7"/>
  <c r="X65" i="7"/>
  <c r="V65" i="7"/>
  <c r="U65" i="7"/>
  <c r="S65" i="7"/>
  <c r="R65" i="7"/>
  <c r="P65" i="7"/>
  <c r="O65" i="7"/>
  <c r="M65" i="7"/>
  <c r="L65" i="7"/>
  <c r="J65" i="7"/>
  <c r="I65" i="7"/>
  <c r="G65" i="7"/>
  <c r="F65" i="7"/>
  <c r="AC64" i="7"/>
  <c r="Z64" i="7"/>
  <c r="W64" i="7"/>
  <c r="T64" i="7"/>
  <c r="Q64" i="7"/>
  <c r="N64" i="7"/>
  <c r="K64" i="7"/>
  <c r="H64" i="7"/>
  <c r="D64" i="7"/>
  <c r="C64" i="7"/>
  <c r="AC63" i="7"/>
  <c r="Z63" i="7"/>
  <c r="W63" i="7"/>
  <c r="T63" i="7"/>
  <c r="Q63" i="7"/>
  <c r="N63" i="7"/>
  <c r="K63" i="7"/>
  <c r="H63" i="7"/>
  <c r="D63" i="7"/>
  <c r="C63" i="7"/>
  <c r="AC62" i="7"/>
  <c r="Z62" i="7"/>
  <c r="W62" i="7"/>
  <c r="T62" i="7"/>
  <c r="Q62" i="7"/>
  <c r="N62" i="7"/>
  <c r="K62" i="7"/>
  <c r="H62" i="7"/>
  <c r="D62" i="7"/>
  <c r="C62" i="7"/>
  <c r="AB61" i="7"/>
  <c r="AA61" i="7"/>
  <c r="Y61" i="7"/>
  <c r="X61" i="7"/>
  <c r="V61" i="7"/>
  <c r="U61" i="7"/>
  <c r="S61" i="7"/>
  <c r="R61" i="7"/>
  <c r="P61" i="7"/>
  <c r="O61" i="7"/>
  <c r="M61" i="7"/>
  <c r="L61" i="7"/>
  <c r="J61" i="7"/>
  <c r="I61" i="7"/>
  <c r="G61" i="7"/>
  <c r="F61" i="7"/>
  <c r="AC60" i="7"/>
  <c r="Z60" i="7"/>
  <c r="W60" i="7"/>
  <c r="T60" i="7"/>
  <c r="Q60" i="7"/>
  <c r="N60" i="7"/>
  <c r="K60" i="7"/>
  <c r="H60" i="7"/>
  <c r="D60" i="7"/>
  <c r="C60" i="7"/>
  <c r="AC59" i="7"/>
  <c r="Z59" i="7"/>
  <c r="W59" i="7"/>
  <c r="T59" i="7"/>
  <c r="Q59" i="7"/>
  <c r="N59" i="7"/>
  <c r="K59" i="7"/>
  <c r="H59" i="7"/>
  <c r="D59" i="7"/>
  <c r="C59" i="7"/>
  <c r="AC58" i="7"/>
  <c r="Z58" i="7"/>
  <c r="W58" i="7"/>
  <c r="T58" i="7"/>
  <c r="Q58" i="7"/>
  <c r="N58" i="7"/>
  <c r="N61" i="7" s="1"/>
  <c r="K58" i="7"/>
  <c r="H58" i="7"/>
  <c r="D58" i="7"/>
  <c r="C58" i="7"/>
  <c r="AB57" i="7"/>
  <c r="AA57" i="7"/>
  <c r="Y57" i="7"/>
  <c r="X57" i="7"/>
  <c r="V57" i="7"/>
  <c r="U57" i="7"/>
  <c r="S57" i="7"/>
  <c r="R57" i="7"/>
  <c r="P57" i="7"/>
  <c r="O57" i="7"/>
  <c r="M57" i="7"/>
  <c r="L57" i="7"/>
  <c r="J57" i="7"/>
  <c r="I57" i="7"/>
  <c r="G57" i="7"/>
  <c r="F57" i="7"/>
  <c r="AC56" i="7"/>
  <c r="Z56" i="7"/>
  <c r="W56" i="7"/>
  <c r="T56" i="7"/>
  <c r="Q56" i="7"/>
  <c r="N56" i="7"/>
  <c r="K56" i="7"/>
  <c r="H56" i="7"/>
  <c r="D56" i="7"/>
  <c r="C56" i="7"/>
  <c r="AC55" i="7"/>
  <c r="Z55" i="7"/>
  <c r="W55" i="7"/>
  <c r="T55" i="7"/>
  <c r="Q55" i="7"/>
  <c r="N55" i="7"/>
  <c r="K55" i="7"/>
  <c r="H55" i="7"/>
  <c r="D55" i="7"/>
  <c r="C55" i="7"/>
  <c r="AC54" i="7"/>
  <c r="Z54" i="7"/>
  <c r="W54" i="7"/>
  <c r="T54" i="7"/>
  <c r="Q54" i="7"/>
  <c r="N54" i="7"/>
  <c r="K54" i="7"/>
  <c r="H54" i="7"/>
  <c r="D54" i="7"/>
  <c r="C54" i="7"/>
  <c r="AB53" i="7"/>
  <c r="AA53" i="7"/>
  <c r="Y53" i="7"/>
  <c r="X53" i="7"/>
  <c r="V53" i="7"/>
  <c r="U53" i="7"/>
  <c r="S53" i="7"/>
  <c r="R53" i="7"/>
  <c r="P53" i="7"/>
  <c r="O53" i="7"/>
  <c r="M53" i="7"/>
  <c r="L53" i="7"/>
  <c r="J53" i="7"/>
  <c r="I53" i="7"/>
  <c r="G53" i="7"/>
  <c r="F53" i="7"/>
  <c r="AC52" i="7"/>
  <c r="Z52" i="7"/>
  <c r="W52" i="7"/>
  <c r="T52" i="7"/>
  <c r="Q52" i="7"/>
  <c r="N52" i="7"/>
  <c r="K52" i="7"/>
  <c r="H52" i="7"/>
  <c r="D52" i="7"/>
  <c r="C52" i="7"/>
  <c r="AC51" i="7"/>
  <c r="Z51" i="7"/>
  <c r="W51" i="7"/>
  <c r="T51" i="7"/>
  <c r="Q51" i="7"/>
  <c r="N51" i="7"/>
  <c r="K51" i="7"/>
  <c r="H51" i="7"/>
  <c r="D51" i="7"/>
  <c r="C51" i="7"/>
  <c r="AC50" i="7"/>
  <c r="Z50" i="7"/>
  <c r="W50" i="7"/>
  <c r="T50" i="7"/>
  <c r="Q50" i="7"/>
  <c r="N50" i="7"/>
  <c r="K50" i="7"/>
  <c r="H50" i="7"/>
  <c r="D50" i="7"/>
  <c r="C50" i="7"/>
  <c r="AB49" i="7"/>
  <c r="AA49" i="7"/>
  <c r="Y49" i="7"/>
  <c r="X49" i="7"/>
  <c r="V49" i="7"/>
  <c r="U49" i="7"/>
  <c r="S49" i="7"/>
  <c r="R49" i="7"/>
  <c r="P49" i="7"/>
  <c r="O49" i="7"/>
  <c r="M49" i="7"/>
  <c r="L49" i="7"/>
  <c r="J49" i="7"/>
  <c r="I49" i="7"/>
  <c r="G49" i="7"/>
  <c r="F49" i="7"/>
  <c r="AC48" i="7"/>
  <c r="Z48" i="7"/>
  <c r="W48" i="7"/>
  <c r="T48" i="7"/>
  <c r="Q48" i="7"/>
  <c r="N48" i="7"/>
  <c r="K48" i="7"/>
  <c r="H48" i="7"/>
  <c r="D48" i="7"/>
  <c r="C48" i="7"/>
  <c r="AC47" i="7"/>
  <c r="Z47" i="7"/>
  <c r="W47" i="7"/>
  <c r="T47" i="7"/>
  <c r="Q47" i="7"/>
  <c r="N47" i="7"/>
  <c r="K47" i="7"/>
  <c r="H47" i="7"/>
  <c r="D47" i="7"/>
  <c r="C47" i="7"/>
  <c r="AC46" i="7"/>
  <c r="Z46" i="7"/>
  <c r="W46" i="7"/>
  <c r="T46" i="7"/>
  <c r="Q46" i="7"/>
  <c r="N46" i="7"/>
  <c r="K46" i="7"/>
  <c r="H46" i="7"/>
  <c r="D46" i="7"/>
  <c r="C46" i="7"/>
  <c r="AB45" i="7"/>
  <c r="AA45" i="7"/>
  <c r="Y45" i="7"/>
  <c r="X45" i="7"/>
  <c r="V45" i="7"/>
  <c r="U45" i="7"/>
  <c r="S45" i="7"/>
  <c r="R45" i="7"/>
  <c r="P45" i="7"/>
  <c r="O45" i="7"/>
  <c r="M45" i="7"/>
  <c r="L45" i="7"/>
  <c r="J45" i="7"/>
  <c r="I45" i="7"/>
  <c r="G45" i="7"/>
  <c r="F45" i="7"/>
  <c r="AC44" i="7"/>
  <c r="Z44" i="7"/>
  <c r="W44" i="7"/>
  <c r="T44" i="7"/>
  <c r="Q44" i="7"/>
  <c r="N44" i="7"/>
  <c r="K44" i="7"/>
  <c r="H44" i="7"/>
  <c r="D44" i="7"/>
  <c r="C44" i="7"/>
  <c r="AC43" i="7"/>
  <c r="Z43" i="7"/>
  <c r="W43" i="7"/>
  <c r="T43" i="7"/>
  <c r="Q43" i="7"/>
  <c r="N43" i="7"/>
  <c r="K43" i="7"/>
  <c r="H43" i="7"/>
  <c r="D43" i="7"/>
  <c r="C43" i="7"/>
  <c r="AC42" i="7"/>
  <c r="Z42" i="7"/>
  <c r="W42" i="7"/>
  <c r="T42" i="7"/>
  <c r="Q42" i="7"/>
  <c r="N42" i="7"/>
  <c r="K42" i="7"/>
  <c r="H42" i="7"/>
  <c r="D42" i="7"/>
  <c r="C42" i="7"/>
  <c r="AB41" i="7"/>
  <c r="AA41" i="7"/>
  <c r="Y41" i="7"/>
  <c r="X41" i="7"/>
  <c r="V41" i="7"/>
  <c r="U41" i="7"/>
  <c r="S41" i="7"/>
  <c r="R41" i="7"/>
  <c r="P41" i="7"/>
  <c r="O41" i="7"/>
  <c r="M41" i="7"/>
  <c r="L41" i="7"/>
  <c r="J41" i="7"/>
  <c r="I41" i="7"/>
  <c r="G41" i="7"/>
  <c r="F41" i="7"/>
  <c r="AC40" i="7"/>
  <c r="Z40" i="7"/>
  <c r="W40" i="7"/>
  <c r="T40" i="7"/>
  <c r="Q40" i="7"/>
  <c r="N40" i="7"/>
  <c r="K40" i="7"/>
  <c r="H40" i="7"/>
  <c r="D40" i="7"/>
  <c r="C40" i="7"/>
  <c r="AC39" i="7"/>
  <c r="Z39" i="7"/>
  <c r="W39" i="7"/>
  <c r="T39" i="7"/>
  <c r="Q39" i="7"/>
  <c r="N39" i="7"/>
  <c r="K39" i="7"/>
  <c r="H39" i="7"/>
  <c r="D39" i="7"/>
  <c r="C39" i="7"/>
  <c r="AC38" i="7"/>
  <c r="Z38" i="7"/>
  <c r="W38" i="7"/>
  <c r="T38" i="7"/>
  <c r="T41" i="7" s="1"/>
  <c r="Q38" i="7"/>
  <c r="N38" i="7"/>
  <c r="K38" i="7"/>
  <c r="H38" i="7"/>
  <c r="D38" i="7"/>
  <c r="C38" i="7"/>
  <c r="AB37" i="7"/>
  <c r="AA37" i="7"/>
  <c r="Y37" i="7"/>
  <c r="X37" i="7"/>
  <c r="V37" i="7"/>
  <c r="U37" i="7"/>
  <c r="S37" i="7"/>
  <c r="R37" i="7"/>
  <c r="P37" i="7"/>
  <c r="O37" i="7"/>
  <c r="M37" i="7"/>
  <c r="L37" i="7"/>
  <c r="J37" i="7"/>
  <c r="I37" i="7"/>
  <c r="G37" i="7"/>
  <c r="F37" i="7"/>
  <c r="AC36" i="7"/>
  <c r="Z36" i="7"/>
  <c r="W36" i="7"/>
  <c r="T36" i="7"/>
  <c r="Q36" i="7"/>
  <c r="N36" i="7"/>
  <c r="K36" i="7"/>
  <c r="H36" i="7"/>
  <c r="D36" i="7"/>
  <c r="C36" i="7"/>
  <c r="AC35" i="7"/>
  <c r="Z35" i="7"/>
  <c r="W35" i="7"/>
  <c r="T35" i="7"/>
  <c r="Q35" i="7"/>
  <c r="N35" i="7"/>
  <c r="K35" i="7"/>
  <c r="H35" i="7"/>
  <c r="D35" i="7"/>
  <c r="C35" i="7"/>
  <c r="AC34" i="7"/>
  <c r="Z34" i="7"/>
  <c r="W34" i="7"/>
  <c r="T34" i="7"/>
  <c r="Q34" i="7"/>
  <c r="N34" i="7"/>
  <c r="K34" i="7"/>
  <c r="H34" i="7"/>
  <c r="D34" i="7"/>
  <c r="C34" i="7"/>
  <c r="AB33" i="7"/>
  <c r="AA33" i="7"/>
  <c r="Y33" i="7"/>
  <c r="X33" i="7"/>
  <c r="V33" i="7"/>
  <c r="U33" i="7"/>
  <c r="S33" i="7"/>
  <c r="R33" i="7"/>
  <c r="P33" i="7"/>
  <c r="O33" i="7"/>
  <c r="M33" i="7"/>
  <c r="L33" i="7"/>
  <c r="J33" i="7"/>
  <c r="I33" i="7"/>
  <c r="G33" i="7"/>
  <c r="F33" i="7"/>
  <c r="AC32" i="7"/>
  <c r="Z32" i="7"/>
  <c r="W32" i="7"/>
  <c r="T32" i="7"/>
  <c r="Q32" i="7"/>
  <c r="N32" i="7"/>
  <c r="K32" i="7"/>
  <c r="H32" i="7"/>
  <c r="D32" i="7"/>
  <c r="C32" i="7"/>
  <c r="AC31" i="7"/>
  <c r="AC33" i="7" s="1"/>
  <c r="Z31" i="7"/>
  <c r="W31" i="7"/>
  <c r="T31" i="7"/>
  <c r="Q31" i="7"/>
  <c r="N31" i="7"/>
  <c r="K31" i="7"/>
  <c r="H31" i="7"/>
  <c r="D31" i="7"/>
  <c r="C31" i="7"/>
  <c r="AC30" i="7"/>
  <c r="Z30" i="7"/>
  <c r="W30" i="7"/>
  <c r="T30" i="7"/>
  <c r="Q30" i="7"/>
  <c r="N30" i="7"/>
  <c r="K30" i="7"/>
  <c r="H30" i="7"/>
  <c r="D30" i="7"/>
  <c r="C30" i="7"/>
  <c r="AB29" i="7"/>
  <c r="AA29" i="7"/>
  <c r="Y29" i="7"/>
  <c r="X29" i="7"/>
  <c r="V29" i="7"/>
  <c r="U29" i="7"/>
  <c r="S29" i="7"/>
  <c r="R29" i="7"/>
  <c r="P29" i="7"/>
  <c r="O29" i="7"/>
  <c r="M29" i="7"/>
  <c r="L29" i="7"/>
  <c r="J29" i="7"/>
  <c r="I29" i="7"/>
  <c r="G29" i="7"/>
  <c r="F29" i="7"/>
  <c r="AC28" i="7"/>
  <c r="Z28" i="7"/>
  <c r="W28" i="7"/>
  <c r="T28" i="7"/>
  <c r="Q28" i="7"/>
  <c r="N28" i="7"/>
  <c r="K28" i="7"/>
  <c r="H28" i="7"/>
  <c r="D28" i="7"/>
  <c r="C28" i="7"/>
  <c r="AC27" i="7"/>
  <c r="Z27" i="7"/>
  <c r="W27" i="7"/>
  <c r="W29" i="7" s="1"/>
  <c r="T27" i="7"/>
  <c r="Q27" i="7"/>
  <c r="N27" i="7"/>
  <c r="K27" i="7"/>
  <c r="H27" i="7"/>
  <c r="D27" i="7"/>
  <c r="C27" i="7"/>
  <c r="AC26" i="7"/>
  <c r="Z26" i="7"/>
  <c r="W26" i="7"/>
  <c r="T26" i="7"/>
  <c r="Q26" i="7"/>
  <c r="Q29" i="7" s="1"/>
  <c r="N26" i="7"/>
  <c r="K26" i="7"/>
  <c r="H26" i="7"/>
  <c r="D26" i="7"/>
  <c r="C26" i="7"/>
  <c r="E26" i="7" s="1"/>
  <c r="AB25" i="7"/>
  <c r="AA25" i="7"/>
  <c r="Y25" i="7"/>
  <c r="X25" i="7"/>
  <c r="V25" i="7"/>
  <c r="U25" i="7"/>
  <c r="S25" i="7"/>
  <c r="R25" i="7"/>
  <c r="P25" i="7"/>
  <c r="O25" i="7"/>
  <c r="M25" i="7"/>
  <c r="L25" i="7"/>
  <c r="J25" i="7"/>
  <c r="I25" i="7"/>
  <c r="G25" i="7"/>
  <c r="F25" i="7"/>
  <c r="AC24" i="7"/>
  <c r="Z24" i="7"/>
  <c r="W24" i="7"/>
  <c r="T24" i="7"/>
  <c r="Q24" i="7"/>
  <c r="N24" i="7"/>
  <c r="K24" i="7"/>
  <c r="H24" i="7"/>
  <c r="D24" i="7"/>
  <c r="C24" i="7"/>
  <c r="AC23" i="7"/>
  <c r="Z23" i="7"/>
  <c r="W23" i="7"/>
  <c r="T23" i="7"/>
  <c r="Q23" i="7"/>
  <c r="N23" i="7"/>
  <c r="K23" i="7"/>
  <c r="H23" i="7"/>
  <c r="D23" i="7"/>
  <c r="C23" i="7"/>
  <c r="AC22" i="7"/>
  <c r="Z22" i="7"/>
  <c r="W22" i="7"/>
  <c r="T22" i="7"/>
  <c r="Q22" i="7"/>
  <c r="N22" i="7"/>
  <c r="K22" i="7"/>
  <c r="H22" i="7"/>
  <c r="D22" i="7"/>
  <c r="C22" i="7"/>
  <c r="AB21" i="7"/>
  <c r="AA21" i="7"/>
  <c r="Y21" i="7"/>
  <c r="X21" i="7"/>
  <c r="V21" i="7"/>
  <c r="U21" i="7"/>
  <c r="S21" i="7"/>
  <c r="R21" i="7"/>
  <c r="P21" i="7"/>
  <c r="O21" i="7"/>
  <c r="M21" i="7"/>
  <c r="L21" i="7"/>
  <c r="J21" i="7"/>
  <c r="I21" i="7"/>
  <c r="G21" i="7"/>
  <c r="F21" i="7"/>
  <c r="AC20" i="7"/>
  <c r="Z20" i="7"/>
  <c r="W20" i="7"/>
  <c r="T20" i="7"/>
  <c r="Q20" i="7"/>
  <c r="N20" i="7"/>
  <c r="K20" i="7"/>
  <c r="H20" i="7"/>
  <c r="D20" i="7"/>
  <c r="C20" i="7"/>
  <c r="AC19" i="7"/>
  <c r="Z19" i="7"/>
  <c r="W19" i="7"/>
  <c r="T19" i="7"/>
  <c r="Q19" i="7"/>
  <c r="N19" i="7"/>
  <c r="K19" i="7"/>
  <c r="H19" i="7"/>
  <c r="D19" i="7"/>
  <c r="C19" i="7"/>
  <c r="AC18" i="7"/>
  <c r="Z18" i="7"/>
  <c r="W18" i="7"/>
  <c r="T18" i="7"/>
  <c r="Q18" i="7"/>
  <c r="N18" i="7"/>
  <c r="K18" i="7"/>
  <c r="H18" i="7"/>
  <c r="D18" i="7"/>
  <c r="C18" i="7"/>
  <c r="AB17" i="7"/>
  <c r="AA17" i="7"/>
  <c r="Y17" i="7"/>
  <c r="X17" i="7"/>
  <c r="V17" i="7"/>
  <c r="U17" i="7"/>
  <c r="S17" i="7"/>
  <c r="R17" i="7"/>
  <c r="P17" i="7"/>
  <c r="O17" i="7"/>
  <c r="M17" i="7"/>
  <c r="L17" i="7"/>
  <c r="J17" i="7"/>
  <c r="I17" i="7"/>
  <c r="G17" i="7"/>
  <c r="F17" i="7"/>
  <c r="AC16" i="7"/>
  <c r="Z16" i="7"/>
  <c r="W16" i="7"/>
  <c r="T16" i="7"/>
  <c r="Q16" i="7"/>
  <c r="N16" i="7"/>
  <c r="K16" i="7"/>
  <c r="H16" i="7"/>
  <c r="D16" i="7"/>
  <c r="C16" i="7"/>
  <c r="AC15" i="7"/>
  <c r="Z15" i="7"/>
  <c r="W15" i="7"/>
  <c r="T15" i="7"/>
  <c r="Q15" i="7"/>
  <c r="N15" i="7"/>
  <c r="K15" i="7"/>
  <c r="H15" i="7"/>
  <c r="D15" i="7"/>
  <c r="C15" i="7"/>
  <c r="AC14" i="7"/>
  <c r="Z14" i="7"/>
  <c r="W14" i="7"/>
  <c r="T14" i="7"/>
  <c r="Q14" i="7"/>
  <c r="N14" i="7"/>
  <c r="K14" i="7"/>
  <c r="H14" i="7"/>
  <c r="D14" i="7"/>
  <c r="C14" i="7"/>
  <c r="AB13" i="7"/>
  <c r="AA13" i="7"/>
  <c r="Y13" i="7"/>
  <c r="X13" i="7"/>
  <c r="V13" i="7"/>
  <c r="U13" i="7"/>
  <c r="S13" i="7"/>
  <c r="R13" i="7"/>
  <c r="P13" i="7"/>
  <c r="O13" i="7"/>
  <c r="M13" i="7"/>
  <c r="L13" i="7"/>
  <c r="J13" i="7"/>
  <c r="I13" i="7"/>
  <c r="G13" i="7"/>
  <c r="F13" i="7"/>
  <c r="AC12" i="7"/>
  <c r="Z12" i="7"/>
  <c r="W12" i="7"/>
  <c r="T12" i="7"/>
  <c r="Q12" i="7"/>
  <c r="N12" i="7"/>
  <c r="K12" i="7"/>
  <c r="H12" i="7"/>
  <c r="D12" i="7"/>
  <c r="C12" i="7"/>
  <c r="AC11" i="7"/>
  <c r="Z11" i="7"/>
  <c r="W11" i="7"/>
  <c r="T11" i="7"/>
  <c r="Q11" i="7"/>
  <c r="N11" i="7"/>
  <c r="K11" i="7"/>
  <c r="H11" i="7"/>
  <c r="D11" i="7"/>
  <c r="C11" i="7"/>
  <c r="AC10" i="7"/>
  <c r="Z10" i="7"/>
  <c r="W10" i="7"/>
  <c r="T10" i="7"/>
  <c r="Q10" i="7"/>
  <c r="N10" i="7"/>
  <c r="K10" i="7"/>
  <c r="H10" i="7"/>
  <c r="D10" i="7"/>
  <c r="C10" i="7"/>
  <c r="AB9" i="7"/>
  <c r="AA9" i="7"/>
  <c r="Y9" i="7"/>
  <c r="X9" i="7"/>
  <c r="V9" i="7"/>
  <c r="U9" i="7"/>
  <c r="S9" i="7"/>
  <c r="R9" i="7"/>
  <c r="P9" i="7"/>
  <c r="O9" i="7"/>
  <c r="M9" i="7"/>
  <c r="L9" i="7"/>
  <c r="J9" i="7"/>
  <c r="I9" i="7"/>
  <c r="G9" i="7"/>
  <c r="F9" i="7"/>
  <c r="AC8" i="7"/>
  <c r="Z8" i="7"/>
  <c r="W8" i="7"/>
  <c r="T8" i="7"/>
  <c r="Q8" i="7"/>
  <c r="N8" i="7"/>
  <c r="K8" i="7"/>
  <c r="H8" i="7"/>
  <c r="D8" i="7"/>
  <c r="C8" i="7"/>
  <c r="AC7" i="7"/>
  <c r="Z7" i="7"/>
  <c r="W7" i="7"/>
  <c r="T7" i="7"/>
  <c r="Q7" i="7"/>
  <c r="N7" i="7"/>
  <c r="K7" i="7"/>
  <c r="H7" i="7"/>
  <c r="D7" i="7"/>
  <c r="C7" i="7"/>
  <c r="AC6" i="7"/>
  <c r="Z6" i="7"/>
  <c r="W6" i="7"/>
  <c r="T6" i="7"/>
  <c r="Q6" i="7"/>
  <c r="N6" i="7"/>
  <c r="K6" i="7"/>
  <c r="H6" i="7"/>
  <c r="D6" i="7"/>
  <c r="C6" i="7"/>
  <c r="C158" i="6"/>
  <c r="AB153" i="6"/>
  <c r="AA153" i="6"/>
  <c r="Y153" i="6"/>
  <c r="X153" i="6"/>
  <c r="V153" i="6"/>
  <c r="U153" i="6"/>
  <c r="S153" i="6"/>
  <c r="R153" i="6"/>
  <c r="P153" i="6"/>
  <c r="O153" i="6"/>
  <c r="M153" i="6"/>
  <c r="L153" i="6"/>
  <c r="J153" i="6"/>
  <c r="I153" i="6"/>
  <c r="G153" i="6"/>
  <c r="F153" i="6"/>
  <c r="AB152" i="6"/>
  <c r="AA152" i="6"/>
  <c r="Y152" i="6"/>
  <c r="X152" i="6"/>
  <c r="V152" i="6"/>
  <c r="U152" i="6"/>
  <c r="S152" i="6"/>
  <c r="R152" i="6"/>
  <c r="P152" i="6"/>
  <c r="O152" i="6"/>
  <c r="M152" i="6"/>
  <c r="L152" i="6"/>
  <c r="J152" i="6"/>
  <c r="I152" i="6"/>
  <c r="G152" i="6"/>
  <c r="F152" i="6"/>
  <c r="AB151" i="6"/>
  <c r="AA151" i="6"/>
  <c r="Y151" i="6"/>
  <c r="X151" i="6"/>
  <c r="V151" i="6"/>
  <c r="U151" i="6"/>
  <c r="S151" i="6"/>
  <c r="R151" i="6"/>
  <c r="P151" i="6"/>
  <c r="O151" i="6"/>
  <c r="M151" i="6"/>
  <c r="L151" i="6"/>
  <c r="J151" i="6"/>
  <c r="I151" i="6"/>
  <c r="G151" i="6"/>
  <c r="F151" i="6"/>
  <c r="AB149" i="6"/>
  <c r="AA149" i="6"/>
  <c r="Y149" i="6"/>
  <c r="X149" i="6"/>
  <c r="V149" i="6"/>
  <c r="U149" i="6"/>
  <c r="S149" i="6"/>
  <c r="R149" i="6"/>
  <c r="P149" i="6"/>
  <c r="O149" i="6"/>
  <c r="M149" i="6"/>
  <c r="L149" i="6"/>
  <c r="J149" i="6"/>
  <c r="I149" i="6"/>
  <c r="G149" i="6"/>
  <c r="F149" i="6"/>
  <c r="AC148" i="6"/>
  <c r="Z148" i="6"/>
  <c r="W148" i="6"/>
  <c r="T148" i="6"/>
  <c r="Q148" i="6"/>
  <c r="N148" i="6"/>
  <c r="K148" i="6"/>
  <c r="H148" i="6"/>
  <c r="D148" i="6"/>
  <c r="C148" i="6"/>
  <c r="E148" i="6" s="1"/>
  <c r="AC147" i="6"/>
  <c r="Z147" i="6"/>
  <c r="W147" i="6"/>
  <c r="T147" i="6"/>
  <c r="Q147" i="6"/>
  <c r="N147" i="6"/>
  <c r="K147" i="6"/>
  <c r="H147" i="6"/>
  <c r="D147" i="6"/>
  <c r="C147" i="6"/>
  <c r="AC146" i="6"/>
  <c r="Z146" i="6"/>
  <c r="W146" i="6"/>
  <c r="T146" i="6"/>
  <c r="Q146" i="6"/>
  <c r="N146" i="6"/>
  <c r="K146" i="6"/>
  <c r="H146" i="6"/>
  <c r="D146" i="6"/>
  <c r="C146" i="6"/>
  <c r="AB145" i="6"/>
  <c r="AA145" i="6"/>
  <c r="Y145" i="6"/>
  <c r="X145" i="6"/>
  <c r="V145" i="6"/>
  <c r="U145" i="6"/>
  <c r="S145" i="6"/>
  <c r="R145" i="6"/>
  <c r="P145" i="6"/>
  <c r="O145" i="6"/>
  <c r="M145" i="6"/>
  <c r="L145" i="6"/>
  <c r="J145" i="6"/>
  <c r="I145" i="6"/>
  <c r="G145" i="6"/>
  <c r="F145" i="6"/>
  <c r="AC144" i="6"/>
  <c r="Z144" i="6"/>
  <c r="W144" i="6"/>
  <c r="T144" i="6"/>
  <c r="Q144" i="6"/>
  <c r="N144" i="6"/>
  <c r="K144" i="6"/>
  <c r="H144" i="6"/>
  <c r="D144" i="6"/>
  <c r="C144" i="6"/>
  <c r="AC143" i="6"/>
  <c r="Z143" i="6"/>
  <c r="W143" i="6"/>
  <c r="T143" i="6"/>
  <c r="Q143" i="6"/>
  <c r="N143" i="6"/>
  <c r="K143" i="6"/>
  <c r="H143" i="6"/>
  <c r="D143" i="6"/>
  <c r="C143" i="6"/>
  <c r="AC142" i="6"/>
  <c r="Z142" i="6"/>
  <c r="W142" i="6"/>
  <c r="T142" i="6"/>
  <c r="Q142" i="6"/>
  <c r="N142" i="6"/>
  <c r="K142" i="6"/>
  <c r="H142" i="6"/>
  <c r="D142" i="6"/>
  <c r="C142" i="6"/>
  <c r="AB141" i="6"/>
  <c r="AA141" i="6"/>
  <c r="Y141" i="6"/>
  <c r="X141" i="6"/>
  <c r="V141" i="6"/>
  <c r="U141" i="6"/>
  <c r="S141" i="6"/>
  <c r="R141" i="6"/>
  <c r="P141" i="6"/>
  <c r="O141" i="6"/>
  <c r="M141" i="6"/>
  <c r="L141" i="6"/>
  <c r="J141" i="6"/>
  <c r="I141" i="6"/>
  <c r="G141" i="6"/>
  <c r="F141" i="6"/>
  <c r="AC140" i="6"/>
  <c r="Z140" i="6"/>
  <c r="W140" i="6"/>
  <c r="T140" i="6"/>
  <c r="Q140" i="6"/>
  <c r="N140" i="6"/>
  <c r="K140" i="6"/>
  <c r="H140" i="6"/>
  <c r="D140" i="6"/>
  <c r="C140" i="6"/>
  <c r="AC139" i="6"/>
  <c r="Z139" i="6"/>
  <c r="W139" i="6"/>
  <c r="T139" i="6"/>
  <c r="Q139" i="6"/>
  <c r="N139" i="6"/>
  <c r="K139" i="6"/>
  <c r="H139" i="6"/>
  <c r="D139" i="6"/>
  <c r="C139" i="6"/>
  <c r="AC138" i="6"/>
  <c r="Z138" i="6"/>
  <c r="W138" i="6"/>
  <c r="T138" i="6"/>
  <c r="Q138" i="6"/>
  <c r="N138" i="6"/>
  <c r="K138" i="6"/>
  <c r="H138" i="6"/>
  <c r="D138" i="6"/>
  <c r="C138" i="6"/>
  <c r="AB137" i="6"/>
  <c r="AA137" i="6"/>
  <c r="Y137" i="6"/>
  <c r="X137" i="6"/>
  <c r="V137" i="6"/>
  <c r="U137" i="6"/>
  <c r="S137" i="6"/>
  <c r="R137" i="6"/>
  <c r="P137" i="6"/>
  <c r="O137" i="6"/>
  <c r="M137" i="6"/>
  <c r="L137" i="6"/>
  <c r="J137" i="6"/>
  <c r="I137" i="6"/>
  <c r="G137" i="6"/>
  <c r="F137" i="6"/>
  <c r="AC136" i="6"/>
  <c r="Z136" i="6"/>
  <c r="W136" i="6"/>
  <c r="T136" i="6"/>
  <c r="Q136" i="6"/>
  <c r="N136" i="6"/>
  <c r="K136" i="6"/>
  <c r="H136" i="6"/>
  <c r="D136" i="6"/>
  <c r="C136" i="6"/>
  <c r="AC135" i="6"/>
  <c r="Z135" i="6"/>
  <c r="W135" i="6"/>
  <c r="T135" i="6"/>
  <c r="Q135" i="6"/>
  <c r="N135" i="6"/>
  <c r="K135" i="6"/>
  <c r="H135" i="6"/>
  <c r="D135" i="6"/>
  <c r="C135" i="6"/>
  <c r="AC134" i="6"/>
  <c r="Z134" i="6"/>
  <c r="W134" i="6"/>
  <c r="T134" i="6"/>
  <c r="Q134" i="6"/>
  <c r="N134" i="6"/>
  <c r="K134" i="6"/>
  <c r="H134" i="6"/>
  <c r="D134" i="6"/>
  <c r="C134" i="6"/>
  <c r="AB133" i="6"/>
  <c r="AA133" i="6"/>
  <c r="Y133" i="6"/>
  <c r="X133" i="6"/>
  <c r="V133" i="6"/>
  <c r="U133" i="6"/>
  <c r="S133" i="6"/>
  <c r="R133" i="6"/>
  <c r="P133" i="6"/>
  <c r="O133" i="6"/>
  <c r="M133" i="6"/>
  <c r="L133" i="6"/>
  <c r="J133" i="6"/>
  <c r="I133" i="6"/>
  <c r="G133" i="6"/>
  <c r="F133" i="6"/>
  <c r="AC132" i="6"/>
  <c r="Z132" i="6"/>
  <c r="W132" i="6"/>
  <c r="T132" i="6"/>
  <c r="Q132" i="6"/>
  <c r="N132" i="6"/>
  <c r="K132" i="6"/>
  <c r="H132" i="6"/>
  <c r="D132" i="6"/>
  <c r="C132" i="6"/>
  <c r="AC131" i="6"/>
  <c r="Z131" i="6"/>
  <c r="W131" i="6"/>
  <c r="T131" i="6"/>
  <c r="Q131" i="6"/>
  <c r="N131" i="6"/>
  <c r="K131" i="6"/>
  <c r="H131" i="6"/>
  <c r="D131" i="6"/>
  <c r="C131" i="6"/>
  <c r="AC130" i="6"/>
  <c r="Z130" i="6"/>
  <c r="W130" i="6"/>
  <c r="T130" i="6"/>
  <c r="Q130" i="6"/>
  <c r="N130" i="6"/>
  <c r="K130" i="6"/>
  <c r="H130" i="6"/>
  <c r="D130" i="6"/>
  <c r="C130" i="6"/>
  <c r="AB129" i="6"/>
  <c r="AA129" i="6"/>
  <c r="Y129" i="6"/>
  <c r="X129" i="6"/>
  <c r="V129" i="6"/>
  <c r="U129" i="6"/>
  <c r="S129" i="6"/>
  <c r="R129" i="6"/>
  <c r="P129" i="6"/>
  <c r="O129" i="6"/>
  <c r="M129" i="6"/>
  <c r="L129" i="6"/>
  <c r="J129" i="6"/>
  <c r="I129" i="6"/>
  <c r="G129" i="6"/>
  <c r="F129" i="6"/>
  <c r="AC128" i="6"/>
  <c r="Z128" i="6"/>
  <c r="W128" i="6"/>
  <c r="T128" i="6"/>
  <c r="Q128" i="6"/>
  <c r="N128" i="6"/>
  <c r="K128" i="6"/>
  <c r="H128" i="6"/>
  <c r="D128" i="6"/>
  <c r="C128" i="6"/>
  <c r="AC127" i="6"/>
  <c r="Z127" i="6"/>
  <c r="W127" i="6"/>
  <c r="T127" i="6"/>
  <c r="Q127" i="6"/>
  <c r="N127" i="6"/>
  <c r="K127" i="6"/>
  <c r="H127" i="6"/>
  <c r="D127" i="6"/>
  <c r="C127" i="6"/>
  <c r="AC126" i="6"/>
  <c r="Z126" i="6"/>
  <c r="W126" i="6"/>
  <c r="T126" i="6"/>
  <c r="Q126" i="6"/>
  <c r="N126" i="6"/>
  <c r="K126" i="6"/>
  <c r="H126" i="6"/>
  <c r="D126" i="6"/>
  <c r="C126" i="6"/>
  <c r="AB125" i="6"/>
  <c r="AA125" i="6"/>
  <c r="Y125" i="6"/>
  <c r="X125" i="6"/>
  <c r="V125" i="6"/>
  <c r="U125" i="6"/>
  <c r="S125" i="6"/>
  <c r="R125" i="6"/>
  <c r="P125" i="6"/>
  <c r="O125" i="6"/>
  <c r="M125" i="6"/>
  <c r="L125" i="6"/>
  <c r="J125" i="6"/>
  <c r="I125" i="6"/>
  <c r="G125" i="6"/>
  <c r="F125" i="6"/>
  <c r="AC124" i="6"/>
  <c r="Z124" i="6"/>
  <c r="W124" i="6"/>
  <c r="T124" i="6"/>
  <c r="Q124" i="6"/>
  <c r="N124" i="6"/>
  <c r="K124" i="6"/>
  <c r="H124" i="6"/>
  <c r="D124" i="6"/>
  <c r="C124" i="6"/>
  <c r="AC123" i="6"/>
  <c r="Z123" i="6"/>
  <c r="W123" i="6"/>
  <c r="T123" i="6"/>
  <c r="Q123" i="6"/>
  <c r="N123" i="6"/>
  <c r="K123" i="6"/>
  <c r="H123" i="6"/>
  <c r="D123" i="6"/>
  <c r="C123" i="6"/>
  <c r="AC122" i="6"/>
  <c r="Z122" i="6"/>
  <c r="W122" i="6"/>
  <c r="T122" i="6"/>
  <c r="Q122" i="6"/>
  <c r="N122" i="6"/>
  <c r="K122" i="6"/>
  <c r="H122" i="6"/>
  <c r="D122" i="6"/>
  <c r="C122" i="6"/>
  <c r="AB121" i="6"/>
  <c r="AA121" i="6"/>
  <c r="Y121" i="6"/>
  <c r="X121" i="6"/>
  <c r="V121" i="6"/>
  <c r="U121" i="6"/>
  <c r="S121" i="6"/>
  <c r="R121" i="6"/>
  <c r="P121" i="6"/>
  <c r="O121" i="6"/>
  <c r="M121" i="6"/>
  <c r="L121" i="6"/>
  <c r="J121" i="6"/>
  <c r="I121" i="6"/>
  <c r="G121" i="6"/>
  <c r="F121" i="6"/>
  <c r="AC120" i="6"/>
  <c r="Z120" i="6"/>
  <c r="W120" i="6"/>
  <c r="T120" i="6"/>
  <c r="Q120" i="6"/>
  <c r="N120" i="6"/>
  <c r="K120" i="6"/>
  <c r="H120" i="6"/>
  <c r="D120" i="6"/>
  <c r="C120" i="6"/>
  <c r="AC119" i="6"/>
  <c r="Z119" i="6"/>
  <c r="W119" i="6"/>
  <c r="T119" i="6"/>
  <c r="Q119" i="6"/>
  <c r="N119" i="6"/>
  <c r="K119" i="6"/>
  <c r="H119" i="6"/>
  <c r="D119" i="6"/>
  <c r="C119" i="6"/>
  <c r="AC118" i="6"/>
  <c r="Z118" i="6"/>
  <c r="W118" i="6"/>
  <c r="T118" i="6"/>
  <c r="Q118" i="6"/>
  <c r="N118" i="6"/>
  <c r="K118" i="6"/>
  <c r="H118" i="6"/>
  <c r="D118" i="6"/>
  <c r="C118" i="6"/>
  <c r="AB117" i="6"/>
  <c r="AA117" i="6"/>
  <c r="Y117" i="6"/>
  <c r="X117" i="6"/>
  <c r="V117" i="6"/>
  <c r="U117" i="6"/>
  <c r="S117" i="6"/>
  <c r="R117" i="6"/>
  <c r="P117" i="6"/>
  <c r="O117" i="6"/>
  <c r="M117" i="6"/>
  <c r="L117" i="6"/>
  <c r="J117" i="6"/>
  <c r="I117" i="6"/>
  <c r="G117" i="6"/>
  <c r="F117" i="6"/>
  <c r="AC116" i="6"/>
  <c r="Z116" i="6"/>
  <c r="W116" i="6"/>
  <c r="T116" i="6"/>
  <c r="Q116" i="6"/>
  <c r="N116" i="6"/>
  <c r="K116" i="6"/>
  <c r="H116" i="6"/>
  <c r="D116" i="6"/>
  <c r="C116" i="6"/>
  <c r="AC115" i="6"/>
  <c r="Z115" i="6"/>
  <c r="W115" i="6"/>
  <c r="T115" i="6"/>
  <c r="Q115" i="6"/>
  <c r="N115" i="6"/>
  <c r="K115" i="6"/>
  <c r="H115" i="6"/>
  <c r="D115" i="6"/>
  <c r="C115" i="6"/>
  <c r="AC114" i="6"/>
  <c r="Z114" i="6"/>
  <c r="W114" i="6"/>
  <c r="T114" i="6"/>
  <c r="Q114" i="6"/>
  <c r="N114" i="6"/>
  <c r="K114" i="6"/>
  <c r="H114" i="6"/>
  <c r="D114" i="6"/>
  <c r="C114" i="6"/>
  <c r="AB113" i="6"/>
  <c r="AA113" i="6"/>
  <c r="Y113" i="6"/>
  <c r="X113" i="6"/>
  <c r="V113" i="6"/>
  <c r="U113" i="6"/>
  <c r="S113" i="6"/>
  <c r="R113" i="6"/>
  <c r="P113" i="6"/>
  <c r="O113" i="6"/>
  <c r="M113" i="6"/>
  <c r="L113" i="6"/>
  <c r="J113" i="6"/>
  <c r="I113" i="6"/>
  <c r="G113" i="6"/>
  <c r="F113" i="6"/>
  <c r="AC112" i="6"/>
  <c r="Z112" i="6"/>
  <c r="W112" i="6"/>
  <c r="T112" i="6"/>
  <c r="Q112" i="6"/>
  <c r="N112" i="6"/>
  <c r="K112" i="6"/>
  <c r="H112" i="6"/>
  <c r="D112" i="6"/>
  <c r="C112" i="6"/>
  <c r="AC111" i="6"/>
  <c r="Z111" i="6"/>
  <c r="W111" i="6"/>
  <c r="T111" i="6"/>
  <c r="Q111" i="6"/>
  <c r="N111" i="6"/>
  <c r="K111" i="6"/>
  <c r="H111" i="6"/>
  <c r="D111" i="6"/>
  <c r="C111" i="6"/>
  <c r="AC110" i="6"/>
  <c r="Z110" i="6"/>
  <c r="W110" i="6"/>
  <c r="T110" i="6"/>
  <c r="Q110" i="6"/>
  <c r="N110" i="6"/>
  <c r="K110" i="6"/>
  <c r="H110" i="6"/>
  <c r="D110" i="6"/>
  <c r="C110" i="6"/>
  <c r="AB109" i="6"/>
  <c r="AA109" i="6"/>
  <c r="Y109" i="6"/>
  <c r="X109" i="6"/>
  <c r="V109" i="6"/>
  <c r="U109" i="6"/>
  <c r="S109" i="6"/>
  <c r="R109" i="6"/>
  <c r="P109" i="6"/>
  <c r="O109" i="6"/>
  <c r="M109" i="6"/>
  <c r="L109" i="6"/>
  <c r="J109" i="6"/>
  <c r="I109" i="6"/>
  <c r="G109" i="6"/>
  <c r="F109" i="6"/>
  <c r="AC108" i="6"/>
  <c r="Z108" i="6"/>
  <c r="W108" i="6"/>
  <c r="T108" i="6"/>
  <c r="Q108" i="6"/>
  <c r="N108" i="6"/>
  <c r="K108" i="6"/>
  <c r="H108" i="6"/>
  <c r="D108" i="6"/>
  <c r="C108" i="6"/>
  <c r="AC107" i="6"/>
  <c r="Z107" i="6"/>
  <c r="W107" i="6"/>
  <c r="T107" i="6"/>
  <c r="Q107" i="6"/>
  <c r="N107" i="6"/>
  <c r="K107" i="6"/>
  <c r="H107" i="6"/>
  <c r="D107" i="6"/>
  <c r="C107" i="6"/>
  <c r="AC106" i="6"/>
  <c r="Z106" i="6"/>
  <c r="W106" i="6"/>
  <c r="T106" i="6"/>
  <c r="Q106" i="6"/>
  <c r="N106" i="6"/>
  <c r="K106" i="6"/>
  <c r="H106" i="6"/>
  <c r="D106" i="6"/>
  <c r="C106" i="6"/>
  <c r="AB105" i="6"/>
  <c r="AA105" i="6"/>
  <c r="Y105" i="6"/>
  <c r="X105" i="6"/>
  <c r="V105" i="6"/>
  <c r="U105" i="6"/>
  <c r="S105" i="6"/>
  <c r="R105" i="6"/>
  <c r="P105" i="6"/>
  <c r="O105" i="6"/>
  <c r="M105" i="6"/>
  <c r="L105" i="6"/>
  <c r="J105" i="6"/>
  <c r="I105" i="6"/>
  <c r="G105" i="6"/>
  <c r="F105" i="6"/>
  <c r="AC104" i="6"/>
  <c r="Z104" i="6"/>
  <c r="W104" i="6"/>
  <c r="T104" i="6"/>
  <c r="Q104" i="6"/>
  <c r="N104" i="6"/>
  <c r="K104" i="6"/>
  <c r="H104" i="6"/>
  <c r="D104" i="6"/>
  <c r="C104" i="6"/>
  <c r="AC103" i="6"/>
  <c r="Z103" i="6"/>
  <c r="W103" i="6"/>
  <c r="T103" i="6"/>
  <c r="Q103" i="6"/>
  <c r="N103" i="6"/>
  <c r="K103" i="6"/>
  <c r="H103" i="6"/>
  <c r="D103" i="6"/>
  <c r="C103" i="6"/>
  <c r="AC102" i="6"/>
  <c r="Z102" i="6"/>
  <c r="W102" i="6"/>
  <c r="T102" i="6"/>
  <c r="Q102" i="6"/>
  <c r="N102" i="6"/>
  <c r="K102" i="6"/>
  <c r="H102" i="6"/>
  <c r="D102" i="6"/>
  <c r="C102" i="6"/>
  <c r="AB101" i="6"/>
  <c r="AA101" i="6"/>
  <c r="Y101" i="6"/>
  <c r="X101" i="6"/>
  <c r="V101" i="6"/>
  <c r="U101" i="6"/>
  <c r="S101" i="6"/>
  <c r="R101" i="6"/>
  <c r="P101" i="6"/>
  <c r="O101" i="6"/>
  <c r="M101" i="6"/>
  <c r="L101" i="6"/>
  <c r="J101" i="6"/>
  <c r="I101" i="6"/>
  <c r="G101" i="6"/>
  <c r="F101" i="6"/>
  <c r="AC100" i="6"/>
  <c r="Z100" i="6"/>
  <c r="W100" i="6"/>
  <c r="T100" i="6"/>
  <c r="Q100" i="6"/>
  <c r="N100" i="6"/>
  <c r="K100" i="6"/>
  <c r="H100" i="6"/>
  <c r="D100" i="6"/>
  <c r="C100" i="6"/>
  <c r="E100" i="6" s="1"/>
  <c r="AC99" i="6"/>
  <c r="Z99" i="6"/>
  <c r="W99" i="6"/>
  <c r="T99" i="6"/>
  <c r="Q99" i="6"/>
  <c r="N99" i="6"/>
  <c r="K99" i="6"/>
  <c r="H99" i="6"/>
  <c r="D99" i="6"/>
  <c r="C99" i="6"/>
  <c r="AC98" i="6"/>
  <c r="Z98" i="6"/>
  <c r="W98" i="6"/>
  <c r="T98" i="6"/>
  <c r="Q98" i="6"/>
  <c r="N98" i="6"/>
  <c r="K98" i="6"/>
  <c r="H98" i="6"/>
  <c r="D98" i="6"/>
  <c r="C98" i="6"/>
  <c r="AB97" i="6"/>
  <c r="AA97" i="6"/>
  <c r="Y97" i="6"/>
  <c r="X97" i="6"/>
  <c r="V97" i="6"/>
  <c r="U97" i="6"/>
  <c r="S97" i="6"/>
  <c r="R97" i="6"/>
  <c r="P97" i="6"/>
  <c r="O97" i="6"/>
  <c r="M97" i="6"/>
  <c r="L97" i="6"/>
  <c r="J97" i="6"/>
  <c r="I97" i="6"/>
  <c r="G97" i="6"/>
  <c r="F97" i="6"/>
  <c r="AC96" i="6"/>
  <c r="Z96" i="6"/>
  <c r="W96" i="6"/>
  <c r="T96" i="6"/>
  <c r="Q96" i="6"/>
  <c r="N96" i="6"/>
  <c r="K96" i="6"/>
  <c r="H96" i="6"/>
  <c r="D96" i="6"/>
  <c r="C96" i="6"/>
  <c r="AC95" i="6"/>
  <c r="Z95" i="6"/>
  <c r="W95" i="6"/>
  <c r="T95" i="6"/>
  <c r="Q95" i="6"/>
  <c r="N95" i="6"/>
  <c r="K95" i="6"/>
  <c r="H95" i="6"/>
  <c r="D95" i="6"/>
  <c r="C95" i="6"/>
  <c r="AC94" i="6"/>
  <c r="Z94" i="6"/>
  <c r="W94" i="6"/>
  <c r="T94" i="6"/>
  <c r="Q94" i="6"/>
  <c r="N94" i="6"/>
  <c r="K94" i="6"/>
  <c r="H94" i="6"/>
  <c r="D94" i="6"/>
  <c r="C94" i="6"/>
  <c r="AB93" i="6"/>
  <c r="AA93" i="6"/>
  <c r="Y93" i="6"/>
  <c r="X93" i="6"/>
  <c r="V93" i="6"/>
  <c r="U93" i="6"/>
  <c r="S93" i="6"/>
  <c r="R93" i="6"/>
  <c r="P93" i="6"/>
  <c r="O93" i="6"/>
  <c r="M93" i="6"/>
  <c r="L93" i="6"/>
  <c r="J93" i="6"/>
  <c r="I93" i="6"/>
  <c r="G93" i="6"/>
  <c r="F93" i="6"/>
  <c r="AC92" i="6"/>
  <c r="Z92" i="6"/>
  <c r="W92" i="6"/>
  <c r="T92" i="6"/>
  <c r="Q92" i="6"/>
  <c r="N92" i="6"/>
  <c r="K92" i="6"/>
  <c r="H92" i="6"/>
  <c r="D92" i="6"/>
  <c r="C92" i="6"/>
  <c r="AC91" i="6"/>
  <c r="Z91" i="6"/>
  <c r="W91" i="6"/>
  <c r="T91" i="6"/>
  <c r="Q91" i="6"/>
  <c r="N91" i="6"/>
  <c r="K91" i="6"/>
  <c r="H91" i="6"/>
  <c r="D91" i="6"/>
  <c r="C91" i="6"/>
  <c r="AC90" i="6"/>
  <c r="Z90" i="6"/>
  <c r="W90" i="6"/>
  <c r="T90" i="6"/>
  <c r="Q90" i="6"/>
  <c r="N90" i="6"/>
  <c r="K90" i="6"/>
  <c r="H90" i="6"/>
  <c r="D90" i="6"/>
  <c r="C90" i="6"/>
  <c r="AB89" i="6"/>
  <c r="AA89" i="6"/>
  <c r="Y89" i="6"/>
  <c r="X89" i="6"/>
  <c r="V89" i="6"/>
  <c r="U89" i="6"/>
  <c r="S89" i="6"/>
  <c r="R89" i="6"/>
  <c r="P89" i="6"/>
  <c r="O89" i="6"/>
  <c r="M89" i="6"/>
  <c r="L89" i="6"/>
  <c r="J89" i="6"/>
  <c r="I89" i="6"/>
  <c r="G89" i="6"/>
  <c r="F89" i="6"/>
  <c r="AC88" i="6"/>
  <c r="Z88" i="6"/>
  <c r="W88" i="6"/>
  <c r="T88" i="6"/>
  <c r="Q88" i="6"/>
  <c r="N88" i="6"/>
  <c r="K88" i="6"/>
  <c r="H88" i="6"/>
  <c r="D88" i="6"/>
  <c r="C88" i="6"/>
  <c r="AC87" i="6"/>
  <c r="Z87" i="6"/>
  <c r="W87" i="6"/>
  <c r="T87" i="6"/>
  <c r="Q87" i="6"/>
  <c r="N87" i="6"/>
  <c r="K87" i="6"/>
  <c r="H87" i="6"/>
  <c r="D87" i="6"/>
  <c r="C87" i="6"/>
  <c r="AC86" i="6"/>
  <c r="Z86" i="6"/>
  <c r="W86" i="6"/>
  <c r="T86" i="6"/>
  <c r="Q86" i="6"/>
  <c r="N86" i="6"/>
  <c r="K86" i="6"/>
  <c r="H86" i="6"/>
  <c r="D86" i="6"/>
  <c r="C86" i="6"/>
  <c r="AB85" i="6"/>
  <c r="AA85" i="6"/>
  <c r="Y85" i="6"/>
  <c r="X85" i="6"/>
  <c r="V85" i="6"/>
  <c r="U85" i="6"/>
  <c r="S85" i="6"/>
  <c r="R85" i="6"/>
  <c r="P85" i="6"/>
  <c r="O85" i="6"/>
  <c r="M85" i="6"/>
  <c r="L85" i="6"/>
  <c r="J85" i="6"/>
  <c r="I85" i="6"/>
  <c r="G85" i="6"/>
  <c r="F85" i="6"/>
  <c r="AC84" i="6"/>
  <c r="Z84" i="6"/>
  <c r="W84" i="6"/>
  <c r="T84" i="6"/>
  <c r="Q84" i="6"/>
  <c r="N84" i="6"/>
  <c r="K84" i="6"/>
  <c r="H84" i="6"/>
  <c r="D84" i="6"/>
  <c r="C84" i="6"/>
  <c r="AC83" i="6"/>
  <c r="Z83" i="6"/>
  <c r="W83" i="6"/>
  <c r="T83" i="6"/>
  <c r="Q83" i="6"/>
  <c r="N83" i="6"/>
  <c r="K83" i="6"/>
  <c r="H83" i="6"/>
  <c r="D83" i="6"/>
  <c r="C83" i="6"/>
  <c r="AC82" i="6"/>
  <c r="Z82" i="6"/>
  <c r="W82" i="6"/>
  <c r="T82" i="6"/>
  <c r="Q82" i="6"/>
  <c r="N82" i="6"/>
  <c r="K82" i="6"/>
  <c r="H82" i="6"/>
  <c r="D82" i="6"/>
  <c r="C82" i="6"/>
  <c r="AB81" i="6"/>
  <c r="AA81" i="6"/>
  <c r="Y81" i="6"/>
  <c r="X81" i="6"/>
  <c r="V81" i="6"/>
  <c r="U81" i="6"/>
  <c r="S81" i="6"/>
  <c r="R81" i="6"/>
  <c r="P81" i="6"/>
  <c r="O81" i="6"/>
  <c r="M81" i="6"/>
  <c r="L81" i="6"/>
  <c r="J81" i="6"/>
  <c r="I81" i="6"/>
  <c r="G81" i="6"/>
  <c r="F81" i="6"/>
  <c r="AC80" i="6"/>
  <c r="Z80" i="6"/>
  <c r="W80" i="6"/>
  <c r="T80" i="6"/>
  <c r="Q80" i="6"/>
  <c r="N80" i="6"/>
  <c r="K80" i="6"/>
  <c r="H80" i="6"/>
  <c r="D80" i="6"/>
  <c r="C80" i="6"/>
  <c r="AC79" i="6"/>
  <c r="Z79" i="6"/>
  <c r="W79" i="6"/>
  <c r="T79" i="6"/>
  <c r="Q79" i="6"/>
  <c r="N79" i="6"/>
  <c r="K79" i="6"/>
  <c r="H79" i="6"/>
  <c r="D79" i="6"/>
  <c r="C79" i="6"/>
  <c r="AC78" i="6"/>
  <c r="Z78" i="6"/>
  <c r="W78" i="6"/>
  <c r="T78" i="6"/>
  <c r="Q78" i="6"/>
  <c r="N78" i="6"/>
  <c r="K78" i="6"/>
  <c r="H78" i="6"/>
  <c r="D78" i="6"/>
  <c r="C78" i="6"/>
  <c r="AB77" i="6"/>
  <c r="AA77" i="6"/>
  <c r="Y77" i="6"/>
  <c r="X77" i="6"/>
  <c r="V77" i="6"/>
  <c r="U77" i="6"/>
  <c r="S77" i="6"/>
  <c r="R77" i="6"/>
  <c r="P77" i="6"/>
  <c r="O77" i="6"/>
  <c r="M77" i="6"/>
  <c r="L77" i="6"/>
  <c r="J77" i="6"/>
  <c r="I77" i="6"/>
  <c r="G77" i="6"/>
  <c r="F77" i="6"/>
  <c r="AC76" i="6"/>
  <c r="Z76" i="6"/>
  <c r="W76" i="6"/>
  <c r="T76" i="6"/>
  <c r="Q76" i="6"/>
  <c r="N76" i="6"/>
  <c r="K76" i="6"/>
  <c r="H76" i="6"/>
  <c r="D76" i="6"/>
  <c r="C76" i="6"/>
  <c r="AC75" i="6"/>
  <c r="Z75" i="6"/>
  <c r="W75" i="6"/>
  <c r="T75" i="6"/>
  <c r="Q75" i="6"/>
  <c r="N75" i="6"/>
  <c r="K75" i="6"/>
  <c r="H75" i="6"/>
  <c r="D75" i="6"/>
  <c r="C75" i="6"/>
  <c r="AC74" i="6"/>
  <c r="Z74" i="6"/>
  <c r="W74" i="6"/>
  <c r="T74" i="6"/>
  <c r="Q74" i="6"/>
  <c r="N74" i="6"/>
  <c r="K74" i="6"/>
  <c r="H74" i="6"/>
  <c r="D74" i="6"/>
  <c r="C74" i="6"/>
  <c r="AB73" i="6"/>
  <c r="AA73" i="6"/>
  <c r="Y73" i="6"/>
  <c r="X73" i="6"/>
  <c r="V73" i="6"/>
  <c r="U73" i="6"/>
  <c r="S73" i="6"/>
  <c r="R73" i="6"/>
  <c r="P73" i="6"/>
  <c r="O73" i="6"/>
  <c r="M73" i="6"/>
  <c r="L73" i="6"/>
  <c r="J73" i="6"/>
  <c r="I73" i="6"/>
  <c r="G73" i="6"/>
  <c r="F73" i="6"/>
  <c r="AC72" i="6"/>
  <c r="Z72" i="6"/>
  <c r="W72" i="6"/>
  <c r="T72" i="6"/>
  <c r="Q72" i="6"/>
  <c r="N72" i="6"/>
  <c r="K72" i="6"/>
  <c r="H72" i="6"/>
  <c r="D72" i="6"/>
  <c r="C72" i="6"/>
  <c r="AC71" i="6"/>
  <c r="Z71" i="6"/>
  <c r="W71" i="6"/>
  <c r="T71" i="6"/>
  <c r="Q71" i="6"/>
  <c r="N71" i="6"/>
  <c r="K71" i="6"/>
  <c r="H71" i="6"/>
  <c r="D71" i="6"/>
  <c r="C71" i="6"/>
  <c r="AC70" i="6"/>
  <c r="Z70" i="6"/>
  <c r="W70" i="6"/>
  <c r="T70" i="6"/>
  <c r="Q70" i="6"/>
  <c r="N70" i="6"/>
  <c r="K70" i="6"/>
  <c r="H70" i="6"/>
  <c r="D70" i="6"/>
  <c r="C70" i="6"/>
  <c r="AB69" i="6"/>
  <c r="AA69" i="6"/>
  <c r="Y69" i="6"/>
  <c r="X69" i="6"/>
  <c r="V69" i="6"/>
  <c r="U69" i="6"/>
  <c r="S69" i="6"/>
  <c r="R69" i="6"/>
  <c r="P69" i="6"/>
  <c r="O69" i="6"/>
  <c r="M69" i="6"/>
  <c r="L69" i="6"/>
  <c r="J69" i="6"/>
  <c r="I69" i="6"/>
  <c r="G69" i="6"/>
  <c r="F69" i="6"/>
  <c r="AC68" i="6"/>
  <c r="Z68" i="6"/>
  <c r="W68" i="6"/>
  <c r="T68" i="6"/>
  <c r="Q68" i="6"/>
  <c r="N68" i="6"/>
  <c r="K68" i="6"/>
  <c r="H68" i="6"/>
  <c r="D68" i="6"/>
  <c r="C68" i="6"/>
  <c r="AC67" i="6"/>
  <c r="Z67" i="6"/>
  <c r="W67" i="6"/>
  <c r="T67" i="6"/>
  <c r="Q67" i="6"/>
  <c r="N67" i="6"/>
  <c r="K67" i="6"/>
  <c r="H67" i="6"/>
  <c r="D67" i="6"/>
  <c r="C67" i="6"/>
  <c r="AC66" i="6"/>
  <c r="Z66" i="6"/>
  <c r="W66" i="6"/>
  <c r="T66" i="6"/>
  <c r="Q66" i="6"/>
  <c r="N66" i="6"/>
  <c r="K66" i="6"/>
  <c r="H66" i="6"/>
  <c r="D66" i="6"/>
  <c r="C66" i="6"/>
  <c r="AB65" i="6"/>
  <c r="AA65" i="6"/>
  <c r="Y65" i="6"/>
  <c r="X65" i="6"/>
  <c r="V65" i="6"/>
  <c r="U65" i="6"/>
  <c r="S65" i="6"/>
  <c r="R65" i="6"/>
  <c r="P65" i="6"/>
  <c r="O65" i="6"/>
  <c r="M65" i="6"/>
  <c r="L65" i="6"/>
  <c r="J65" i="6"/>
  <c r="I65" i="6"/>
  <c r="G65" i="6"/>
  <c r="F65" i="6"/>
  <c r="AC64" i="6"/>
  <c r="Z64" i="6"/>
  <c r="W64" i="6"/>
  <c r="T64" i="6"/>
  <c r="Q64" i="6"/>
  <c r="N64" i="6"/>
  <c r="K64" i="6"/>
  <c r="H64" i="6"/>
  <c r="D64" i="6"/>
  <c r="C64" i="6"/>
  <c r="E64" i="6" s="1"/>
  <c r="AC63" i="6"/>
  <c r="Z63" i="6"/>
  <c r="W63" i="6"/>
  <c r="T63" i="6"/>
  <c r="Q63" i="6"/>
  <c r="N63" i="6"/>
  <c r="K63" i="6"/>
  <c r="H63" i="6"/>
  <c r="D63" i="6"/>
  <c r="C63" i="6"/>
  <c r="AC62" i="6"/>
  <c r="Z62" i="6"/>
  <c r="W62" i="6"/>
  <c r="T62" i="6"/>
  <c r="Q62" i="6"/>
  <c r="N62" i="6"/>
  <c r="K62" i="6"/>
  <c r="H62" i="6"/>
  <c r="D62" i="6"/>
  <c r="C62" i="6"/>
  <c r="AB61" i="6"/>
  <c r="AA61" i="6"/>
  <c r="Y61" i="6"/>
  <c r="X61" i="6"/>
  <c r="V61" i="6"/>
  <c r="U61" i="6"/>
  <c r="S61" i="6"/>
  <c r="R61" i="6"/>
  <c r="P61" i="6"/>
  <c r="O61" i="6"/>
  <c r="M61" i="6"/>
  <c r="L61" i="6"/>
  <c r="J61" i="6"/>
  <c r="I61" i="6"/>
  <c r="G61" i="6"/>
  <c r="F61" i="6"/>
  <c r="AC60" i="6"/>
  <c r="Z60" i="6"/>
  <c r="W60" i="6"/>
  <c r="T60" i="6"/>
  <c r="Q60" i="6"/>
  <c r="N60" i="6"/>
  <c r="K60" i="6"/>
  <c r="H60" i="6"/>
  <c r="D60" i="6"/>
  <c r="C60" i="6"/>
  <c r="AC59" i="6"/>
  <c r="Z59" i="6"/>
  <c r="W59" i="6"/>
  <c r="T59" i="6"/>
  <c r="Q59" i="6"/>
  <c r="N59" i="6"/>
  <c r="K59" i="6"/>
  <c r="H59" i="6"/>
  <c r="D59" i="6"/>
  <c r="C59" i="6"/>
  <c r="AC58" i="6"/>
  <c r="Z58" i="6"/>
  <c r="W58" i="6"/>
  <c r="T58" i="6"/>
  <c r="Q58" i="6"/>
  <c r="N58" i="6"/>
  <c r="K58" i="6"/>
  <c r="H58" i="6"/>
  <c r="D58" i="6"/>
  <c r="C58" i="6"/>
  <c r="AB57" i="6"/>
  <c r="AA57" i="6"/>
  <c r="Y57" i="6"/>
  <c r="X57" i="6"/>
  <c r="V57" i="6"/>
  <c r="U57" i="6"/>
  <c r="S57" i="6"/>
  <c r="R57" i="6"/>
  <c r="P57" i="6"/>
  <c r="O57" i="6"/>
  <c r="M57" i="6"/>
  <c r="L57" i="6"/>
  <c r="J57" i="6"/>
  <c r="I57" i="6"/>
  <c r="G57" i="6"/>
  <c r="F57" i="6"/>
  <c r="AC56" i="6"/>
  <c r="Z56" i="6"/>
  <c r="W56" i="6"/>
  <c r="T56" i="6"/>
  <c r="Q56" i="6"/>
  <c r="N56" i="6"/>
  <c r="K56" i="6"/>
  <c r="H56" i="6"/>
  <c r="D56" i="6"/>
  <c r="C56" i="6"/>
  <c r="AC55" i="6"/>
  <c r="Z55" i="6"/>
  <c r="W55" i="6"/>
  <c r="T55" i="6"/>
  <c r="Q55" i="6"/>
  <c r="N55" i="6"/>
  <c r="K55" i="6"/>
  <c r="H55" i="6"/>
  <c r="D55" i="6"/>
  <c r="C55" i="6"/>
  <c r="AC54" i="6"/>
  <c r="Z54" i="6"/>
  <c r="W54" i="6"/>
  <c r="T54" i="6"/>
  <c r="Q54" i="6"/>
  <c r="N54" i="6"/>
  <c r="K54" i="6"/>
  <c r="H54" i="6"/>
  <c r="D54" i="6"/>
  <c r="C54" i="6"/>
  <c r="AB53" i="6"/>
  <c r="AA53" i="6"/>
  <c r="Y53" i="6"/>
  <c r="X53" i="6"/>
  <c r="V53" i="6"/>
  <c r="U53" i="6"/>
  <c r="S53" i="6"/>
  <c r="R53" i="6"/>
  <c r="P53" i="6"/>
  <c r="O53" i="6"/>
  <c r="M53" i="6"/>
  <c r="L53" i="6"/>
  <c r="J53" i="6"/>
  <c r="I53" i="6"/>
  <c r="G53" i="6"/>
  <c r="F53" i="6"/>
  <c r="AC52" i="6"/>
  <c r="Z52" i="6"/>
  <c r="W52" i="6"/>
  <c r="T52" i="6"/>
  <c r="Q52" i="6"/>
  <c r="N52" i="6"/>
  <c r="K52" i="6"/>
  <c r="H52" i="6"/>
  <c r="D52" i="6"/>
  <c r="C52" i="6"/>
  <c r="AC51" i="6"/>
  <c r="Z51" i="6"/>
  <c r="W51" i="6"/>
  <c r="T51" i="6"/>
  <c r="Q51" i="6"/>
  <c r="N51" i="6"/>
  <c r="K51" i="6"/>
  <c r="H51" i="6"/>
  <c r="D51" i="6"/>
  <c r="C51" i="6"/>
  <c r="AC50" i="6"/>
  <c r="Z50" i="6"/>
  <c r="W50" i="6"/>
  <c r="T50" i="6"/>
  <c r="Q50" i="6"/>
  <c r="N50" i="6"/>
  <c r="K50" i="6"/>
  <c r="H50" i="6"/>
  <c r="D50" i="6"/>
  <c r="C50" i="6"/>
  <c r="AB49" i="6"/>
  <c r="AA49" i="6"/>
  <c r="Y49" i="6"/>
  <c r="X49" i="6"/>
  <c r="V49" i="6"/>
  <c r="U49" i="6"/>
  <c r="S49" i="6"/>
  <c r="R49" i="6"/>
  <c r="P49" i="6"/>
  <c r="O49" i="6"/>
  <c r="M49" i="6"/>
  <c r="L49" i="6"/>
  <c r="J49" i="6"/>
  <c r="I49" i="6"/>
  <c r="G49" i="6"/>
  <c r="F49" i="6"/>
  <c r="AC48" i="6"/>
  <c r="Z48" i="6"/>
  <c r="W48" i="6"/>
  <c r="T48" i="6"/>
  <c r="Q48" i="6"/>
  <c r="N48" i="6"/>
  <c r="K48" i="6"/>
  <c r="H48" i="6"/>
  <c r="D48" i="6"/>
  <c r="C48" i="6"/>
  <c r="AC47" i="6"/>
  <c r="Z47" i="6"/>
  <c r="W47" i="6"/>
  <c r="T47" i="6"/>
  <c r="Q47" i="6"/>
  <c r="N47" i="6"/>
  <c r="K47" i="6"/>
  <c r="H47" i="6"/>
  <c r="D47" i="6"/>
  <c r="C47" i="6"/>
  <c r="AC46" i="6"/>
  <c r="Z46" i="6"/>
  <c r="W46" i="6"/>
  <c r="T46" i="6"/>
  <c r="Q46" i="6"/>
  <c r="N46" i="6"/>
  <c r="K46" i="6"/>
  <c r="H46" i="6"/>
  <c r="D46" i="6"/>
  <c r="C46" i="6"/>
  <c r="AB45" i="6"/>
  <c r="AA45" i="6"/>
  <c r="Y45" i="6"/>
  <c r="X45" i="6"/>
  <c r="V45" i="6"/>
  <c r="U45" i="6"/>
  <c r="S45" i="6"/>
  <c r="R45" i="6"/>
  <c r="P45" i="6"/>
  <c r="O45" i="6"/>
  <c r="M45" i="6"/>
  <c r="L45" i="6"/>
  <c r="J45" i="6"/>
  <c r="I45" i="6"/>
  <c r="G45" i="6"/>
  <c r="F45" i="6"/>
  <c r="AC44" i="6"/>
  <c r="Z44" i="6"/>
  <c r="W44" i="6"/>
  <c r="T44" i="6"/>
  <c r="Q44" i="6"/>
  <c r="N44" i="6"/>
  <c r="K44" i="6"/>
  <c r="H44" i="6"/>
  <c r="D44" i="6"/>
  <c r="C44" i="6"/>
  <c r="AC43" i="6"/>
  <c r="Z43" i="6"/>
  <c r="W43" i="6"/>
  <c r="T43" i="6"/>
  <c r="Q43" i="6"/>
  <c r="N43" i="6"/>
  <c r="K43" i="6"/>
  <c r="H43" i="6"/>
  <c r="D43" i="6"/>
  <c r="C43" i="6"/>
  <c r="E43" i="6" s="1"/>
  <c r="AC42" i="6"/>
  <c r="Z42" i="6"/>
  <c r="W42" i="6"/>
  <c r="T42" i="6"/>
  <c r="Q42" i="6"/>
  <c r="N42" i="6"/>
  <c r="K42" i="6"/>
  <c r="H42" i="6"/>
  <c r="D42" i="6"/>
  <c r="C42" i="6"/>
  <c r="AB41" i="6"/>
  <c r="AA41" i="6"/>
  <c r="Y41" i="6"/>
  <c r="X41" i="6"/>
  <c r="V41" i="6"/>
  <c r="U41" i="6"/>
  <c r="S41" i="6"/>
  <c r="R41" i="6"/>
  <c r="P41" i="6"/>
  <c r="O41" i="6"/>
  <c r="M41" i="6"/>
  <c r="L41" i="6"/>
  <c r="J41" i="6"/>
  <c r="I41" i="6"/>
  <c r="G41" i="6"/>
  <c r="F41" i="6"/>
  <c r="AC40" i="6"/>
  <c r="Z40" i="6"/>
  <c r="W40" i="6"/>
  <c r="T40" i="6"/>
  <c r="Q40" i="6"/>
  <c r="N40" i="6"/>
  <c r="K40" i="6"/>
  <c r="H40" i="6"/>
  <c r="D40" i="6"/>
  <c r="C40" i="6"/>
  <c r="E40" i="6" s="1"/>
  <c r="AC39" i="6"/>
  <c r="Z39" i="6"/>
  <c r="W39" i="6"/>
  <c r="T39" i="6"/>
  <c r="Q39" i="6"/>
  <c r="N39" i="6"/>
  <c r="K39" i="6"/>
  <c r="H39" i="6"/>
  <c r="D39" i="6"/>
  <c r="C39" i="6"/>
  <c r="AC38" i="6"/>
  <c r="Z38" i="6"/>
  <c r="W38" i="6"/>
  <c r="T38" i="6"/>
  <c r="Q38" i="6"/>
  <c r="N38" i="6"/>
  <c r="K38" i="6"/>
  <c r="H38" i="6"/>
  <c r="D38" i="6"/>
  <c r="C38" i="6"/>
  <c r="AB37" i="6"/>
  <c r="AA37" i="6"/>
  <c r="Y37" i="6"/>
  <c r="X37" i="6"/>
  <c r="V37" i="6"/>
  <c r="U37" i="6"/>
  <c r="S37" i="6"/>
  <c r="R37" i="6"/>
  <c r="P37" i="6"/>
  <c r="O37" i="6"/>
  <c r="M37" i="6"/>
  <c r="L37" i="6"/>
  <c r="J37" i="6"/>
  <c r="I37" i="6"/>
  <c r="G37" i="6"/>
  <c r="F37" i="6"/>
  <c r="AC36" i="6"/>
  <c r="Z36" i="6"/>
  <c r="W36" i="6"/>
  <c r="T36" i="6"/>
  <c r="Q36" i="6"/>
  <c r="N36" i="6"/>
  <c r="K36" i="6"/>
  <c r="H36" i="6"/>
  <c r="E36" i="6"/>
  <c r="D36" i="6"/>
  <c r="C36" i="6"/>
  <c r="AC35" i="6"/>
  <c r="Z35" i="6"/>
  <c r="Z37" i="6" s="1"/>
  <c r="W35" i="6"/>
  <c r="T35" i="6"/>
  <c r="Q35" i="6"/>
  <c r="N35" i="6"/>
  <c r="K35" i="6"/>
  <c r="H35" i="6"/>
  <c r="D35" i="6"/>
  <c r="C35" i="6"/>
  <c r="AC34" i="6"/>
  <c r="Z34" i="6"/>
  <c r="W34" i="6"/>
  <c r="W37" i="6" s="1"/>
  <c r="T34" i="6"/>
  <c r="Q34" i="6"/>
  <c r="N34" i="6"/>
  <c r="K34" i="6"/>
  <c r="H34" i="6"/>
  <c r="D34" i="6"/>
  <c r="C34" i="6"/>
  <c r="AB33" i="6"/>
  <c r="AA33" i="6"/>
  <c r="Y33" i="6"/>
  <c r="X33" i="6"/>
  <c r="V33" i="6"/>
  <c r="U33" i="6"/>
  <c r="S33" i="6"/>
  <c r="R33" i="6"/>
  <c r="P33" i="6"/>
  <c r="O33" i="6"/>
  <c r="M33" i="6"/>
  <c r="L33" i="6"/>
  <c r="J33" i="6"/>
  <c r="I33" i="6"/>
  <c r="G33" i="6"/>
  <c r="F33" i="6"/>
  <c r="AC32" i="6"/>
  <c r="AC33" i="6" s="1"/>
  <c r="Z32" i="6"/>
  <c r="W32" i="6"/>
  <c r="T32" i="6"/>
  <c r="Q32" i="6"/>
  <c r="N32" i="6"/>
  <c r="K32" i="6"/>
  <c r="H32" i="6"/>
  <c r="D32" i="6"/>
  <c r="C32" i="6"/>
  <c r="E32" i="6" s="1"/>
  <c r="AC31" i="6"/>
  <c r="Z31" i="6"/>
  <c r="W31" i="6"/>
  <c r="T31" i="6"/>
  <c r="Q31" i="6"/>
  <c r="N31" i="6"/>
  <c r="N33" i="6" s="1"/>
  <c r="K31" i="6"/>
  <c r="H31" i="6"/>
  <c r="D31" i="6"/>
  <c r="C31" i="6"/>
  <c r="AC30" i="6"/>
  <c r="Z30" i="6"/>
  <c r="W30" i="6"/>
  <c r="T30" i="6"/>
  <c r="T33" i="6" s="1"/>
  <c r="Q30" i="6"/>
  <c r="N30" i="6"/>
  <c r="K30" i="6"/>
  <c r="H30" i="6"/>
  <c r="D30" i="6"/>
  <c r="C30" i="6"/>
  <c r="AB29" i="6"/>
  <c r="AA29" i="6"/>
  <c r="Y29" i="6"/>
  <c r="X29" i="6"/>
  <c r="V29" i="6"/>
  <c r="U29" i="6"/>
  <c r="S29" i="6"/>
  <c r="R29" i="6"/>
  <c r="P29" i="6"/>
  <c r="O29" i="6"/>
  <c r="M29" i="6"/>
  <c r="L29" i="6"/>
  <c r="J29" i="6"/>
  <c r="I29" i="6"/>
  <c r="G29" i="6"/>
  <c r="F29" i="6"/>
  <c r="AC28" i="6"/>
  <c r="Z28" i="6"/>
  <c r="W28" i="6"/>
  <c r="T28" i="6"/>
  <c r="Q28" i="6"/>
  <c r="N28" i="6"/>
  <c r="K28" i="6"/>
  <c r="H28" i="6"/>
  <c r="D28" i="6"/>
  <c r="C28" i="6"/>
  <c r="AC27" i="6"/>
  <c r="Z27" i="6"/>
  <c r="W27" i="6"/>
  <c r="T27" i="6"/>
  <c r="Q27" i="6"/>
  <c r="N27" i="6"/>
  <c r="K27" i="6"/>
  <c r="H27" i="6"/>
  <c r="D27" i="6"/>
  <c r="C27" i="6"/>
  <c r="AC26" i="6"/>
  <c r="Z26" i="6"/>
  <c r="W26" i="6"/>
  <c r="T26" i="6"/>
  <c r="Q26" i="6"/>
  <c r="N26" i="6"/>
  <c r="K26" i="6"/>
  <c r="H26" i="6"/>
  <c r="D26" i="6"/>
  <c r="C26" i="6"/>
  <c r="AB25" i="6"/>
  <c r="AA25" i="6"/>
  <c r="Y25" i="6"/>
  <c r="X25" i="6"/>
  <c r="V25" i="6"/>
  <c r="U25" i="6"/>
  <c r="S25" i="6"/>
  <c r="R25" i="6"/>
  <c r="P25" i="6"/>
  <c r="O25" i="6"/>
  <c r="M25" i="6"/>
  <c r="L25" i="6"/>
  <c r="J25" i="6"/>
  <c r="I25" i="6"/>
  <c r="G25" i="6"/>
  <c r="F25" i="6"/>
  <c r="AC24" i="6"/>
  <c r="Z24" i="6"/>
  <c r="W24" i="6"/>
  <c r="T24" i="6"/>
  <c r="Q24" i="6"/>
  <c r="N24" i="6"/>
  <c r="K24" i="6"/>
  <c r="H24" i="6"/>
  <c r="D24" i="6"/>
  <c r="C24" i="6"/>
  <c r="AC23" i="6"/>
  <c r="Z23" i="6"/>
  <c r="W23" i="6"/>
  <c r="T23" i="6"/>
  <c r="Q23" i="6"/>
  <c r="N23" i="6"/>
  <c r="K23" i="6"/>
  <c r="H23" i="6"/>
  <c r="D23" i="6"/>
  <c r="C23" i="6"/>
  <c r="AC22" i="6"/>
  <c r="Z22" i="6"/>
  <c r="W22" i="6"/>
  <c r="T22" i="6"/>
  <c r="Q22" i="6"/>
  <c r="N22" i="6"/>
  <c r="K22" i="6"/>
  <c r="H22" i="6"/>
  <c r="D22" i="6"/>
  <c r="C22" i="6"/>
  <c r="AB21" i="6"/>
  <c r="AA21" i="6"/>
  <c r="Y21" i="6"/>
  <c r="X21" i="6"/>
  <c r="V21" i="6"/>
  <c r="U21" i="6"/>
  <c r="S21" i="6"/>
  <c r="R21" i="6"/>
  <c r="P21" i="6"/>
  <c r="O21" i="6"/>
  <c r="M21" i="6"/>
  <c r="L21" i="6"/>
  <c r="J21" i="6"/>
  <c r="I21" i="6"/>
  <c r="G21" i="6"/>
  <c r="F21" i="6"/>
  <c r="AC20" i="6"/>
  <c r="Z20" i="6"/>
  <c r="W20" i="6"/>
  <c r="T20" i="6"/>
  <c r="Q20" i="6"/>
  <c r="N20" i="6"/>
  <c r="K20" i="6"/>
  <c r="H20" i="6"/>
  <c r="D20" i="6"/>
  <c r="C20" i="6"/>
  <c r="AC19" i="6"/>
  <c r="Z19" i="6"/>
  <c r="W19" i="6"/>
  <c r="T19" i="6"/>
  <c r="Q19" i="6"/>
  <c r="N19" i="6"/>
  <c r="K19" i="6"/>
  <c r="H19" i="6"/>
  <c r="D19" i="6"/>
  <c r="C19" i="6"/>
  <c r="AC18" i="6"/>
  <c r="Z18" i="6"/>
  <c r="W18" i="6"/>
  <c r="T18" i="6"/>
  <c r="Q18" i="6"/>
  <c r="N18" i="6"/>
  <c r="K18" i="6"/>
  <c r="H18" i="6"/>
  <c r="D18" i="6"/>
  <c r="C18" i="6"/>
  <c r="AB17" i="6"/>
  <c r="AA17" i="6"/>
  <c r="Y17" i="6"/>
  <c r="X17" i="6"/>
  <c r="V17" i="6"/>
  <c r="U17" i="6"/>
  <c r="S17" i="6"/>
  <c r="R17" i="6"/>
  <c r="P17" i="6"/>
  <c r="O17" i="6"/>
  <c r="M17" i="6"/>
  <c r="L17" i="6"/>
  <c r="J17" i="6"/>
  <c r="I17" i="6"/>
  <c r="G17" i="6"/>
  <c r="F17" i="6"/>
  <c r="AC16" i="6"/>
  <c r="Z16" i="6"/>
  <c r="W16" i="6"/>
  <c r="T16" i="6"/>
  <c r="Q16" i="6"/>
  <c r="N16" i="6"/>
  <c r="K16" i="6"/>
  <c r="H16" i="6"/>
  <c r="D16" i="6"/>
  <c r="C16" i="6"/>
  <c r="AC15" i="6"/>
  <c r="Z15" i="6"/>
  <c r="W15" i="6"/>
  <c r="T15" i="6"/>
  <c r="Q15" i="6"/>
  <c r="N15" i="6"/>
  <c r="K15" i="6"/>
  <c r="H15" i="6"/>
  <c r="D15" i="6"/>
  <c r="C15" i="6"/>
  <c r="AC14" i="6"/>
  <c r="Z14" i="6"/>
  <c r="W14" i="6"/>
  <c r="T14" i="6"/>
  <c r="Q14" i="6"/>
  <c r="N14" i="6"/>
  <c r="K14" i="6"/>
  <c r="H14" i="6"/>
  <c r="D14" i="6"/>
  <c r="C14" i="6"/>
  <c r="AB13" i="6"/>
  <c r="AA13" i="6"/>
  <c r="Y13" i="6"/>
  <c r="X13" i="6"/>
  <c r="V13" i="6"/>
  <c r="U13" i="6"/>
  <c r="S13" i="6"/>
  <c r="R13" i="6"/>
  <c r="P13" i="6"/>
  <c r="O13" i="6"/>
  <c r="M13" i="6"/>
  <c r="L13" i="6"/>
  <c r="J13" i="6"/>
  <c r="I13" i="6"/>
  <c r="G13" i="6"/>
  <c r="F13" i="6"/>
  <c r="AC12" i="6"/>
  <c r="Z12" i="6"/>
  <c r="W12" i="6"/>
  <c r="T12" i="6"/>
  <c r="Q12" i="6"/>
  <c r="N12" i="6"/>
  <c r="K12" i="6"/>
  <c r="H12" i="6"/>
  <c r="D12" i="6"/>
  <c r="C12" i="6"/>
  <c r="AC11" i="6"/>
  <c r="Z11" i="6"/>
  <c r="W11" i="6"/>
  <c r="T11" i="6"/>
  <c r="Q11" i="6"/>
  <c r="N11" i="6"/>
  <c r="K11" i="6"/>
  <c r="H11" i="6"/>
  <c r="D11" i="6"/>
  <c r="C11" i="6"/>
  <c r="AC10" i="6"/>
  <c r="Z10" i="6"/>
  <c r="W10" i="6"/>
  <c r="T10" i="6"/>
  <c r="Q10" i="6"/>
  <c r="N10" i="6"/>
  <c r="K10" i="6"/>
  <c r="H10" i="6"/>
  <c r="D10" i="6"/>
  <c r="C10" i="6"/>
  <c r="AB9" i="6"/>
  <c r="AA9" i="6"/>
  <c r="Y9" i="6"/>
  <c r="X9" i="6"/>
  <c r="V9" i="6"/>
  <c r="U9" i="6"/>
  <c r="S9" i="6"/>
  <c r="R9" i="6"/>
  <c r="P9" i="6"/>
  <c r="O9" i="6"/>
  <c r="M9" i="6"/>
  <c r="L9" i="6"/>
  <c r="J9" i="6"/>
  <c r="I9" i="6"/>
  <c r="G9" i="6"/>
  <c r="F9" i="6"/>
  <c r="AC8" i="6"/>
  <c r="Z8" i="6"/>
  <c r="W8" i="6"/>
  <c r="T8" i="6"/>
  <c r="Q8" i="6"/>
  <c r="N8" i="6"/>
  <c r="K8" i="6"/>
  <c r="H8" i="6"/>
  <c r="D8" i="6"/>
  <c r="C8" i="6"/>
  <c r="AC7" i="6"/>
  <c r="Z7" i="6"/>
  <c r="W7" i="6"/>
  <c r="T7" i="6"/>
  <c r="Q7" i="6"/>
  <c r="N7" i="6"/>
  <c r="K7" i="6"/>
  <c r="H7" i="6"/>
  <c r="D7" i="6"/>
  <c r="C7" i="6"/>
  <c r="AC6" i="6"/>
  <c r="Z6" i="6"/>
  <c r="W6" i="6"/>
  <c r="T6" i="6"/>
  <c r="Q6" i="6"/>
  <c r="N6" i="6"/>
  <c r="K6" i="6"/>
  <c r="H6" i="6"/>
  <c r="D6" i="6"/>
  <c r="C6" i="6"/>
  <c r="D33" i="6" l="1"/>
  <c r="N37" i="6"/>
  <c r="E22" i="7"/>
  <c r="K29" i="7"/>
  <c r="E74" i="7"/>
  <c r="H105" i="7"/>
  <c r="E122" i="7"/>
  <c r="Q137" i="7"/>
  <c r="W137" i="7"/>
  <c r="E20" i="6"/>
  <c r="C29" i="6"/>
  <c r="H33" i="6"/>
  <c r="Q33" i="6"/>
  <c r="K37" i="6"/>
  <c r="E48" i="6"/>
  <c r="E96" i="6"/>
  <c r="E132" i="6"/>
  <c r="H41" i="7"/>
  <c r="Q73" i="7"/>
  <c r="Q117" i="7"/>
  <c r="Q121" i="7"/>
  <c r="K141" i="7"/>
  <c r="Q145" i="7"/>
  <c r="D45" i="6"/>
  <c r="AC29" i="7"/>
  <c r="Q41" i="7"/>
  <c r="Z125" i="7"/>
  <c r="K137" i="7"/>
  <c r="Z33" i="6"/>
  <c r="D29" i="7"/>
  <c r="E28" i="6"/>
  <c r="E31" i="6"/>
  <c r="C41" i="6"/>
  <c r="Z61" i="7"/>
  <c r="Q129" i="7"/>
  <c r="AC133" i="7"/>
  <c r="AC141" i="7"/>
  <c r="D141" i="7"/>
  <c r="E10" i="7"/>
  <c r="N13" i="7"/>
  <c r="Z13" i="7"/>
  <c r="Q25" i="7"/>
  <c r="AC25" i="7"/>
  <c r="K25" i="7"/>
  <c r="W25" i="7"/>
  <c r="D25" i="7"/>
  <c r="E30" i="7"/>
  <c r="E32" i="7"/>
  <c r="E38" i="7"/>
  <c r="E54" i="7"/>
  <c r="E6" i="7"/>
  <c r="E86" i="7"/>
  <c r="D97" i="6"/>
  <c r="N101" i="6"/>
  <c r="Z101" i="6"/>
  <c r="D109" i="6"/>
  <c r="E68" i="6"/>
  <c r="E84" i="6"/>
  <c r="C93" i="6"/>
  <c r="E92" i="6"/>
  <c r="H97" i="6"/>
  <c r="T97" i="6"/>
  <c r="E95" i="6"/>
  <c r="N97" i="6"/>
  <c r="Z97" i="6"/>
  <c r="Q97" i="6"/>
  <c r="AC97" i="6"/>
  <c r="K101" i="6"/>
  <c r="W101" i="6"/>
  <c r="C105" i="6"/>
  <c r="E104" i="6"/>
  <c r="E107" i="6"/>
  <c r="E112" i="6"/>
  <c r="E128" i="6"/>
  <c r="H152" i="6"/>
  <c r="T152" i="6"/>
  <c r="N153" i="6"/>
  <c r="O150" i="6"/>
  <c r="D65" i="6"/>
  <c r="N69" i="6"/>
  <c r="Z69" i="6"/>
  <c r="D77" i="6"/>
  <c r="D129" i="6"/>
  <c r="N133" i="6"/>
  <c r="Z133" i="6"/>
  <c r="D141" i="6"/>
  <c r="Z153" i="6"/>
  <c r="I150" i="6"/>
  <c r="E16" i="6"/>
  <c r="E52" i="6"/>
  <c r="C61" i="6"/>
  <c r="E60" i="6"/>
  <c r="H65" i="6"/>
  <c r="T65" i="6"/>
  <c r="E63" i="6"/>
  <c r="N65" i="6"/>
  <c r="Z65" i="6"/>
  <c r="Q65" i="6"/>
  <c r="AC65" i="6"/>
  <c r="K69" i="6"/>
  <c r="W69" i="6"/>
  <c r="C73" i="6"/>
  <c r="E72" i="6"/>
  <c r="E75" i="6"/>
  <c r="E80" i="6"/>
  <c r="E116" i="6"/>
  <c r="C125" i="6"/>
  <c r="E124" i="6"/>
  <c r="H129" i="6"/>
  <c r="T129" i="6"/>
  <c r="E127" i="6"/>
  <c r="N129" i="6"/>
  <c r="Z129" i="6"/>
  <c r="Q129" i="6"/>
  <c r="AC129" i="6"/>
  <c r="K133" i="6"/>
  <c r="W133" i="6"/>
  <c r="C137" i="6"/>
  <c r="E136" i="6"/>
  <c r="E139" i="6"/>
  <c r="E144" i="6"/>
  <c r="Y150" i="6"/>
  <c r="D9" i="6"/>
  <c r="Q151" i="6"/>
  <c r="AC151" i="6"/>
  <c r="K152" i="6"/>
  <c r="W152" i="6"/>
  <c r="D153" i="6"/>
  <c r="N21" i="6"/>
  <c r="Z21" i="6"/>
  <c r="G150" i="6"/>
  <c r="D29" i="6"/>
  <c r="D49" i="6"/>
  <c r="N53" i="6"/>
  <c r="Z53" i="6"/>
  <c r="D61" i="6"/>
  <c r="D81" i="6"/>
  <c r="N85" i="6"/>
  <c r="Z85" i="6"/>
  <c r="D93" i="6"/>
  <c r="D113" i="6"/>
  <c r="N117" i="6"/>
  <c r="Z117" i="6"/>
  <c r="D125" i="6"/>
  <c r="D145" i="6"/>
  <c r="N149" i="6"/>
  <c r="Z149" i="6"/>
  <c r="AC152" i="6"/>
  <c r="S150" i="6"/>
  <c r="E12" i="6"/>
  <c r="AA150" i="6"/>
  <c r="H17" i="6"/>
  <c r="T17" i="6"/>
  <c r="N17" i="6"/>
  <c r="Z17" i="6"/>
  <c r="Q17" i="6"/>
  <c r="AC17" i="6"/>
  <c r="K21" i="6"/>
  <c r="W21" i="6"/>
  <c r="Q152" i="6"/>
  <c r="C25" i="6"/>
  <c r="E24" i="6"/>
  <c r="E27" i="6"/>
  <c r="C45" i="6"/>
  <c r="E44" i="6"/>
  <c r="H49" i="6"/>
  <c r="T49" i="6"/>
  <c r="E47" i="6"/>
  <c r="N49" i="6"/>
  <c r="Z49" i="6"/>
  <c r="Q49" i="6"/>
  <c r="AC49" i="6"/>
  <c r="K53" i="6"/>
  <c r="W53" i="6"/>
  <c r="C57" i="6"/>
  <c r="E56" i="6"/>
  <c r="E59" i="6"/>
  <c r="C77" i="6"/>
  <c r="E76" i="6"/>
  <c r="H81" i="6"/>
  <c r="T81" i="6"/>
  <c r="E79" i="6"/>
  <c r="N81" i="6"/>
  <c r="Z81" i="6"/>
  <c r="Q81" i="6"/>
  <c r="AC81" i="6"/>
  <c r="K85" i="6"/>
  <c r="W85" i="6"/>
  <c r="C89" i="6"/>
  <c r="E88" i="6"/>
  <c r="E91" i="6"/>
  <c r="C109" i="6"/>
  <c r="E108" i="6"/>
  <c r="H113" i="6"/>
  <c r="T113" i="6"/>
  <c r="E111" i="6"/>
  <c r="N113" i="6"/>
  <c r="Z113" i="6"/>
  <c r="Q113" i="6"/>
  <c r="AC113" i="6"/>
  <c r="K117" i="6"/>
  <c r="W117" i="6"/>
  <c r="C121" i="6"/>
  <c r="E120" i="6"/>
  <c r="E123" i="6"/>
  <c r="C141" i="6"/>
  <c r="E140" i="6"/>
  <c r="H145" i="6"/>
  <c r="T145" i="6"/>
  <c r="E143" i="6"/>
  <c r="N145" i="6"/>
  <c r="Z145" i="6"/>
  <c r="Q145" i="6"/>
  <c r="AC145" i="6"/>
  <c r="K149" i="6"/>
  <c r="W149" i="6"/>
  <c r="E66" i="7"/>
  <c r="Q13" i="7"/>
  <c r="AC13" i="7"/>
  <c r="D13" i="7"/>
  <c r="K17" i="7"/>
  <c r="W17" i="7"/>
  <c r="AC17" i="7"/>
  <c r="H25" i="7"/>
  <c r="T25" i="7"/>
  <c r="C25" i="7"/>
  <c r="N33" i="7"/>
  <c r="Z33" i="7"/>
  <c r="H37" i="7"/>
  <c r="T37" i="7"/>
  <c r="N49" i="7"/>
  <c r="Z49" i="7"/>
  <c r="H53" i="7"/>
  <c r="T53" i="7"/>
  <c r="N77" i="7"/>
  <c r="Z77" i="7"/>
  <c r="C85" i="7"/>
  <c r="AC89" i="7"/>
  <c r="K89" i="7"/>
  <c r="W89" i="7"/>
  <c r="D89" i="7"/>
  <c r="Q93" i="7"/>
  <c r="AC93" i="7"/>
  <c r="K93" i="7"/>
  <c r="W93" i="7"/>
  <c r="D93" i="7"/>
  <c r="AC97" i="7"/>
  <c r="Q105" i="7"/>
  <c r="E7" i="7"/>
  <c r="E42" i="7"/>
  <c r="E50" i="7"/>
  <c r="E58" i="7"/>
  <c r="E78" i="7"/>
  <c r="E80" i="7"/>
  <c r="Q9" i="7"/>
  <c r="Q153" i="7"/>
  <c r="J150" i="7"/>
  <c r="E11" i="7"/>
  <c r="E16" i="7"/>
  <c r="Q49" i="7"/>
  <c r="Q53" i="7"/>
  <c r="AC53" i="7"/>
  <c r="Q57" i="7"/>
  <c r="Q65" i="7"/>
  <c r="W69" i="7"/>
  <c r="Q69" i="7"/>
  <c r="AC69" i="7"/>
  <c r="Q77" i="7"/>
  <c r="AC77" i="7"/>
  <c r="D77" i="7"/>
  <c r="W81" i="7"/>
  <c r="AC81" i="7"/>
  <c r="H89" i="7"/>
  <c r="T89" i="7"/>
  <c r="C89" i="7"/>
  <c r="E94" i="7"/>
  <c r="N97" i="7"/>
  <c r="Z97" i="7"/>
  <c r="E96" i="7"/>
  <c r="H101" i="7"/>
  <c r="T101" i="7"/>
  <c r="E102" i="7"/>
  <c r="N113" i="7"/>
  <c r="Z113" i="7"/>
  <c r="H117" i="7"/>
  <c r="T117" i="7"/>
  <c r="E118" i="7"/>
  <c r="N141" i="7"/>
  <c r="Z141" i="7"/>
  <c r="AC153" i="7"/>
  <c r="H152" i="7"/>
  <c r="R150" i="7"/>
  <c r="E48" i="7"/>
  <c r="E112" i="7"/>
  <c r="E146" i="7"/>
  <c r="H151" i="7"/>
  <c r="T9" i="7"/>
  <c r="N152" i="7"/>
  <c r="Z152" i="7"/>
  <c r="H153" i="7"/>
  <c r="T153" i="7"/>
  <c r="F150" i="7"/>
  <c r="L150" i="7"/>
  <c r="V150" i="7"/>
  <c r="AB150" i="7"/>
  <c r="N17" i="7"/>
  <c r="Z17" i="7"/>
  <c r="H21" i="7"/>
  <c r="T21" i="7"/>
  <c r="Q33" i="7"/>
  <c r="Q37" i="7"/>
  <c r="AC37" i="7"/>
  <c r="N45" i="7"/>
  <c r="Z45" i="7"/>
  <c r="AC57" i="7"/>
  <c r="K57" i="7"/>
  <c r="W57" i="7"/>
  <c r="D57" i="7"/>
  <c r="Q61" i="7"/>
  <c r="AC61" i="7"/>
  <c r="K61" i="7"/>
  <c r="W61" i="7"/>
  <c r="D61" i="7"/>
  <c r="AC65" i="7"/>
  <c r="H73" i="7"/>
  <c r="T73" i="7"/>
  <c r="C73" i="7"/>
  <c r="N81" i="7"/>
  <c r="Z81" i="7"/>
  <c r="H85" i="7"/>
  <c r="T85" i="7"/>
  <c r="Q97" i="7"/>
  <c r="Q101" i="7"/>
  <c r="AC101" i="7"/>
  <c r="N109" i="7"/>
  <c r="Z109" i="7"/>
  <c r="AC121" i="7"/>
  <c r="K121" i="7"/>
  <c r="W121" i="7"/>
  <c r="D121" i="7"/>
  <c r="Q125" i="7"/>
  <c r="AC125" i="7"/>
  <c r="K125" i="7"/>
  <c r="W125" i="7"/>
  <c r="D125" i="7"/>
  <c r="AC129" i="7"/>
  <c r="H137" i="7"/>
  <c r="T137" i="7"/>
  <c r="C137" i="7"/>
  <c r="N145" i="7"/>
  <c r="Z145" i="7"/>
  <c r="H149" i="7"/>
  <c r="T149" i="7"/>
  <c r="N151" i="7"/>
  <c r="T152" i="7"/>
  <c r="E18" i="7"/>
  <c r="C41" i="7"/>
  <c r="E46" i="7"/>
  <c r="C105" i="7"/>
  <c r="E110" i="7"/>
  <c r="D152" i="7"/>
  <c r="Q17" i="7"/>
  <c r="W151" i="7"/>
  <c r="Q21" i="7"/>
  <c r="AC21" i="7"/>
  <c r="N29" i="7"/>
  <c r="Z29" i="7"/>
  <c r="E34" i="7"/>
  <c r="E36" i="7"/>
  <c r="AC41" i="7"/>
  <c r="K41" i="7"/>
  <c r="W41" i="7"/>
  <c r="D41" i="7"/>
  <c r="Q45" i="7"/>
  <c r="AC45" i="7"/>
  <c r="K45" i="7"/>
  <c r="W45" i="7"/>
  <c r="D45" i="7"/>
  <c r="AC49" i="7"/>
  <c r="H57" i="7"/>
  <c r="T57" i="7"/>
  <c r="C57" i="7"/>
  <c r="E62" i="7"/>
  <c r="N65" i="7"/>
  <c r="Z65" i="7"/>
  <c r="E64" i="7"/>
  <c r="H69" i="7"/>
  <c r="T69" i="7"/>
  <c r="Q81" i="7"/>
  <c r="K85" i="7"/>
  <c r="W85" i="7"/>
  <c r="Q85" i="7"/>
  <c r="AC85" i="7"/>
  <c r="N93" i="7"/>
  <c r="Z93" i="7"/>
  <c r="E98" i="7"/>
  <c r="AC105" i="7"/>
  <c r="K105" i="7"/>
  <c r="W105" i="7"/>
  <c r="D105" i="7"/>
  <c r="Q109" i="7"/>
  <c r="AC109" i="7"/>
  <c r="K109" i="7"/>
  <c r="W109" i="7"/>
  <c r="D109" i="7"/>
  <c r="AC113" i="7"/>
  <c r="H121" i="7"/>
  <c r="T121" i="7"/>
  <c r="C121" i="7"/>
  <c r="E126" i="7"/>
  <c r="N129" i="7"/>
  <c r="Z129" i="7"/>
  <c r="E128" i="7"/>
  <c r="H133" i="7"/>
  <c r="T133" i="7"/>
  <c r="Q149" i="7"/>
  <c r="AC149" i="7"/>
  <c r="AC151" i="7"/>
  <c r="W152" i="7"/>
  <c r="P150" i="7"/>
  <c r="U150" i="7"/>
  <c r="C17" i="7"/>
  <c r="E44" i="7"/>
  <c r="C53" i="7"/>
  <c r="C69" i="7"/>
  <c r="E76" i="7"/>
  <c r="E83" i="7"/>
  <c r="E92" i="7"/>
  <c r="C101" i="7"/>
  <c r="C117" i="7"/>
  <c r="C133" i="7"/>
  <c r="C149" i="7"/>
  <c r="Z151" i="7"/>
  <c r="C9" i="7"/>
  <c r="K9" i="7"/>
  <c r="W9" i="7"/>
  <c r="Q152" i="7"/>
  <c r="AC152" i="7"/>
  <c r="K153" i="7"/>
  <c r="W153" i="7"/>
  <c r="G150" i="7"/>
  <c r="M150" i="7"/>
  <c r="X150" i="7"/>
  <c r="AC9" i="7"/>
  <c r="H13" i="7"/>
  <c r="T13" i="7"/>
  <c r="E14" i="7"/>
  <c r="D17" i="7"/>
  <c r="N21" i="7"/>
  <c r="Z21" i="7"/>
  <c r="E20" i="7"/>
  <c r="H29" i="7"/>
  <c r="T29" i="7"/>
  <c r="C29" i="7"/>
  <c r="K33" i="7"/>
  <c r="W33" i="7"/>
  <c r="D33" i="7"/>
  <c r="N37" i="7"/>
  <c r="Z37" i="7"/>
  <c r="H45" i="7"/>
  <c r="T45" i="7"/>
  <c r="C45" i="7"/>
  <c r="K49" i="7"/>
  <c r="W49" i="7"/>
  <c r="D49" i="7"/>
  <c r="N53" i="7"/>
  <c r="Z53" i="7"/>
  <c r="E52" i="7"/>
  <c r="H61" i="7"/>
  <c r="T61" i="7"/>
  <c r="C61" i="7"/>
  <c r="K65" i="7"/>
  <c r="W65" i="7"/>
  <c r="D65" i="7"/>
  <c r="N69" i="7"/>
  <c r="Z69" i="7"/>
  <c r="E68" i="7"/>
  <c r="K73" i="7"/>
  <c r="W73" i="7"/>
  <c r="H77" i="7"/>
  <c r="T77" i="7"/>
  <c r="E75" i="7"/>
  <c r="K81" i="7"/>
  <c r="D81" i="7"/>
  <c r="N85" i="7"/>
  <c r="Z85" i="7"/>
  <c r="E84" i="7"/>
  <c r="H93" i="7"/>
  <c r="T93" i="7"/>
  <c r="C93" i="7"/>
  <c r="K97" i="7"/>
  <c r="W97" i="7"/>
  <c r="D97" i="7"/>
  <c r="N101" i="7"/>
  <c r="Z101" i="7"/>
  <c r="E100" i="7"/>
  <c r="H109" i="7"/>
  <c r="T109" i="7"/>
  <c r="C109" i="7"/>
  <c r="K113" i="7"/>
  <c r="W113" i="7"/>
  <c r="D113" i="7"/>
  <c r="N117" i="7"/>
  <c r="Z117" i="7"/>
  <c r="E116" i="7"/>
  <c r="H125" i="7"/>
  <c r="T125" i="7"/>
  <c r="C125" i="7"/>
  <c r="K129" i="7"/>
  <c r="W129" i="7"/>
  <c r="D129" i="7"/>
  <c r="N133" i="7"/>
  <c r="Z133" i="7"/>
  <c r="E132" i="7"/>
  <c r="H141" i="7"/>
  <c r="T141" i="7"/>
  <c r="C141" i="7"/>
  <c r="K145" i="7"/>
  <c r="W145" i="7"/>
  <c r="D145" i="7"/>
  <c r="N149" i="7"/>
  <c r="Z149" i="7"/>
  <c r="E148" i="7"/>
  <c r="C151" i="7"/>
  <c r="Q151" i="7"/>
  <c r="K152" i="7"/>
  <c r="D153" i="7"/>
  <c r="AA150" i="7"/>
  <c r="E12" i="7"/>
  <c r="C21" i="7"/>
  <c r="E28" i="7"/>
  <c r="C37" i="7"/>
  <c r="E60" i="7"/>
  <c r="E108" i="7"/>
  <c r="E124" i="7"/>
  <c r="E140" i="7"/>
  <c r="D151" i="7"/>
  <c r="N9" i="7"/>
  <c r="Z9" i="7"/>
  <c r="C153" i="7"/>
  <c r="N153" i="7"/>
  <c r="Z153" i="7"/>
  <c r="I150" i="7"/>
  <c r="O150" i="7"/>
  <c r="S150" i="7"/>
  <c r="Y150" i="7"/>
  <c r="C13" i="7"/>
  <c r="K13" i="7"/>
  <c r="W13" i="7"/>
  <c r="H17" i="7"/>
  <c r="T17" i="7"/>
  <c r="E15" i="7"/>
  <c r="K21" i="7"/>
  <c r="W21" i="7"/>
  <c r="D21" i="7"/>
  <c r="N25" i="7"/>
  <c r="Z25" i="7"/>
  <c r="E24" i="7"/>
  <c r="H33" i="7"/>
  <c r="T33" i="7"/>
  <c r="C33" i="7"/>
  <c r="K37" i="7"/>
  <c r="W37" i="7"/>
  <c r="D37" i="7"/>
  <c r="N41" i="7"/>
  <c r="Z41" i="7"/>
  <c r="E40" i="7"/>
  <c r="H49" i="7"/>
  <c r="T49" i="7"/>
  <c r="C49" i="7"/>
  <c r="K53" i="7"/>
  <c r="W53" i="7"/>
  <c r="D53" i="7"/>
  <c r="N57" i="7"/>
  <c r="Z57" i="7"/>
  <c r="E56" i="7"/>
  <c r="H65" i="7"/>
  <c r="T65" i="7"/>
  <c r="C65" i="7"/>
  <c r="K69" i="7"/>
  <c r="D69" i="7"/>
  <c r="N73" i="7"/>
  <c r="Z73" i="7"/>
  <c r="E72" i="7"/>
  <c r="C77" i="7"/>
  <c r="K77" i="7"/>
  <c r="W77" i="7"/>
  <c r="H81" i="7"/>
  <c r="T81" i="7"/>
  <c r="C81" i="7"/>
  <c r="E82" i="7"/>
  <c r="D85" i="7"/>
  <c r="N89" i="7"/>
  <c r="Z89" i="7"/>
  <c r="E88" i="7"/>
  <c r="H97" i="7"/>
  <c r="T97" i="7"/>
  <c r="C97" i="7"/>
  <c r="K101" i="7"/>
  <c r="W101" i="7"/>
  <c r="D101" i="7"/>
  <c r="N105" i="7"/>
  <c r="Z105" i="7"/>
  <c r="E104" i="7"/>
  <c r="H113" i="7"/>
  <c r="T113" i="7"/>
  <c r="C113" i="7"/>
  <c r="K117" i="7"/>
  <c r="W117" i="7"/>
  <c r="D117" i="7"/>
  <c r="N121" i="7"/>
  <c r="Z121" i="7"/>
  <c r="E120" i="7"/>
  <c r="H129" i="7"/>
  <c r="T129" i="7"/>
  <c r="C129" i="7"/>
  <c r="K133" i="7"/>
  <c r="W133" i="7"/>
  <c r="D133" i="7"/>
  <c r="N137" i="7"/>
  <c r="Z137" i="7"/>
  <c r="E136" i="7"/>
  <c r="H145" i="7"/>
  <c r="T145" i="7"/>
  <c r="C145" i="7"/>
  <c r="K149" i="7"/>
  <c r="W149" i="7"/>
  <c r="D149" i="7"/>
  <c r="K151" i="7"/>
  <c r="E77" i="7"/>
  <c r="H9" i="7"/>
  <c r="E8" i="7"/>
  <c r="T151" i="7"/>
  <c r="D9" i="7"/>
  <c r="C152" i="7"/>
  <c r="E19" i="7"/>
  <c r="E23" i="7"/>
  <c r="E27" i="7"/>
  <c r="E31" i="7"/>
  <c r="E35" i="7"/>
  <c r="E39" i="7"/>
  <c r="E43" i="7"/>
  <c r="E47" i="7"/>
  <c r="E51" i="7"/>
  <c r="E55" i="7"/>
  <c r="E59" i="7"/>
  <c r="E63" i="7"/>
  <c r="E67" i="7"/>
  <c r="E71" i="7"/>
  <c r="E79" i="7"/>
  <c r="E87" i="7"/>
  <c r="E89" i="7" s="1"/>
  <c r="E91" i="7"/>
  <c r="E95" i="7"/>
  <c r="E99" i="7"/>
  <c r="E103" i="7"/>
  <c r="E107" i="7"/>
  <c r="E111" i="7"/>
  <c r="E115" i="7"/>
  <c r="E119" i="7"/>
  <c r="E123" i="7"/>
  <c r="E127" i="7"/>
  <c r="E131" i="7"/>
  <c r="E135" i="7"/>
  <c r="E139" i="7"/>
  <c r="E143" i="7"/>
  <c r="E145" i="7" s="1"/>
  <c r="E147" i="7"/>
  <c r="N9" i="6"/>
  <c r="D151" i="6"/>
  <c r="T151" i="6"/>
  <c r="N151" i="6"/>
  <c r="Z151" i="6"/>
  <c r="C153" i="6"/>
  <c r="K153" i="6"/>
  <c r="W153" i="6"/>
  <c r="M150" i="6"/>
  <c r="X150" i="6"/>
  <c r="H21" i="6"/>
  <c r="T21" i="6"/>
  <c r="E19" i="6"/>
  <c r="Q21" i="6"/>
  <c r="AC21" i="6"/>
  <c r="K25" i="6"/>
  <c r="W25" i="6"/>
  <c r="H37" i="6"/>
  <c r="T37" i="6"/>
  <c r="E35" i="6"/>
  <c r="Q37" i="6"/>
  <c r="AC37" i="6"/>
  <c r="K41" i="6"/>
  <c r="W41" i="6"/>
  <c r="H53" i="6"/>
  <c r="T53" i="6"/>
  <c r="E51" i="6"/>
  <c r="Q53" i="6"/>
  <c r="AC53" i="6"/>
  <c r="K57" i="6"/>
  <c r="W57" i="6"/>
  <c r="H69" i="6"/>
  <c r="T69" i="6"/>
  <c r="E67" i="6"/>
  <c r="Q69" i="6"/>
  <c r="AC69" i="6"/>
  <c r="K73" i="6"/>
  <c r="W73" i="6"/>
  <c r="H85" i="6"/>
  <c r="T85" i="6"/>
  <c r="E83" i="6"/>
  <c r="Q85" i="6"/>
  <c r="AC85" i="6"/>
  <c r="K89" i="6"/>
  <c r="W89" i="6"/>
  <c r="H101" i="6"/>
  <c r="T101" i="6"/>
  <c r="E99" i="6"/>
  <c r="Q101" i="6"/>
  <c r="AC101" i="6"/>
  <c r="K105" i="6"/>
  <c r="W105" i="6"/>
  <c r="H117" i="6"/>
  <c r="T117" i="6"/>
  <c r="E115" i="6"/>
  <c r="Q117" i="6"/>
  <c r="AC117" i="6"/>
  <c r="K121" i="6"/>
  <c r="W121" i="6"/>
  <c r="H133" i="6"/>
  <c r="T133" i="6"/>
  <c r="E131" i="6"/>
  <c r="Q133" i="6"/>
  <c r="AC133" i="6"/>
  <c r="K137" i="6"/>
  <c r="W137" i="6"/>
  <c r="H149" i="6"/>
  <c r="T149" i="6"/>
  <c r="E147" i="6"/>
  <c r="Q149" i="6"/>
  <c r="AC149" i="6"/>
  <c r="H151" i="6"/>
  <c r="H9" i="6"/>
  <c r="T9" i="6"/>
  <c r="E8" i="6"/>
  <c r="U150" i="6"/>
  <c r="H13" i="6"/>
  <c r="T13" i="6"/>
  <c r="N13" i="6"/>
  <c r="Z13" i="6"/>
  <c r="Q13" i="6"/>
  <c r="AC13" i="6"/>
  <c r="K17" i="6"/>
  <c r="W17" i="6"/>
  <c r="C21" i="6"/>
  <c r="D25" i="6"/>
  <c r="H29" i="6"/>
  <c r="T29" i="6"/>
  <c r="N29" i="6"/>
  <c r="Z29" i="6"/>
  <c r="Q29" i="6"/>
  <c r="AC29" i="6"/>
  <c r="K33" i="6"/>
  <c r="W33" i="6"/>
  <c r="C37" i="6"/>
  <c r="D41" i="6"/>
  <c r="H45" i="6"/>
  <c r="T45" i="6"/>
  <c r="N45" i="6"/>
  <c r="Z45" i="6"/>
  <c r="Q45" i="6"/>
  <c r="AC45" i="6"/>
  <c r="K49" i="6"/>
  <c r="W49" i="6"/>
  <c r="C53" i="6"/>
  <c r="D57" i="6"/>
  <c r="H61" i="6"/>
  <c r="T61" i="6"/>
  <c r="N61" i="6"/>
  <c r="Z61" i="6"/>
  <c r="Q61" i="6"/>
  <c r="AC61" i="6"/>
  <c r="K65" i="6"/>
  <c r="W65" i="6"/>
  <c r="C69" i="6"/>
  <c r="D73" i="6"/>
  <c r="H77" i="6"/>
  <c r="T77" i="6"/>
  <c r="N77" i="6"/>
  <c r="Z77" i="6"/>
  <c r="Q77" i="6"/>
  <c r="AC77" i="6"/>
  <c r="K81" i="6"/>
  <c r="W81" i="6"/>
  <c r="C85" i="6"/>
  <c r="D89" i="6"/>
  <c r="H93" i="6"/>
  <c r="T93" i="6"/>
  <c r="N93" i="6"/>
  <c r="Z93" i="6"/>
  <c r="Q93" i="6"/>
  <c r="AC93" i="6"/>
  <c r="K97" i="6"/>
  <c r="W97" i="6"/>
  <c r="C101" i="6"/>
  <c r="D105" i="6"/>
  <c r="H109" i="6"/>
  <c r="T109" i="6"/>
  <c r="N109" i="6"/>
  <c r="Z109" i="6"/>
  <c r="Q109" i="6"/>
  <c r="AC109" i="6"/>
  <c r="K113" i="6"/>
  <c r="W113" i="6"/>
  <c r="C117" i="6"/>
  <c r="D121" i="6"/>
  <c r="H125" i="6"/>
  <c r="T125" i="6"/>
  <c r="N125" i="6"/>
  <c r="Z125" i="6"/>
  <c r="Q125" i="6"/>
  <c r="AC125" i="6"/>
  <c r="K129" i="6"/>
  <c r="W129" i="6"/>
  <c r="C133" i="6"/>
  <c r="D137" i="6"/>
  <c r="H141" i="6"/>
  <c r="T141" i="6"/>
  <c r="N141" i="6"/>
  <c r="Z141" i="6"/>
  <c r="Q141" i="6"/>
  <c r="AC141" i="6"/>
  <c r="K145" i="6"/>
  <c r="W145" i="6"/>
  <c r="C149" i="6"/>
  <c r="H153" i="6"/>
  <c r="T153" i="6"/>
  <c r="L150" i="6"/>
  <c r="P150" i="6"/>
  <c r="AB150" i="6"/>
  <c r="K13" i="6"/>
  <c r="W13" i="6"/>
  <c r="D21" i="6"/>
  <c r="H25" i="6"/>
  <c r="T25" i="6"/>
  <c r="E23" i="6"/>
  <c r="N25" i="6"/>
  <c r="Z25" i="6"/>
  <c r="Q25" i="6"/>
  <c r="AC25" i="6"/>
  <c r="K29" i="6"/>
  <c r="W29" i="6"/>
  <c r="C33" i="6"/>
  <c r="D37" i="6"/>
  <c r="H41" i="6"/>
  <c r="T41" i="6"/>
  <c r="E39" i="6"/>
  <c r="N41" i="6"/>
  <c r="Z41" i="6"/>
  <c r="Q41" i="6"/>
  <c r="AC41" i="6"/>
  <c r="K45" i="6"/>
  <c r="W45" i="6"/>
  <c r="C49" i="6"/>
  <c r="D53" i="6"/>
  <c r="H57" i="6"/>
  <c r="T57" i="6"/>
  <c r="E55" i="6"/>
  <c r="N57" i="6"/>
  <c r="Z57" i="6"/>
  <c r="Q57" i="6"/>
  <c r="AC57" i="6"/>
  <c r="K61" i="6"/>
  <c r="W61" i="6"/>
  <c r="C65" i="6"/>
  <c r="D69" i="6"/>
  <c r="H73" i="6"/>
  <c r="T73" i="6"/>
  <c r="E71" i="6"/>
  <c r="N73" i="6"/>
  <c r="Z73" i="6"/>
  <c r="Q73" i="6"/>
  <c r="AC73" i="6"/>
  <c r="K77" i="6"/>
  <c r="W77" i="6"/>
  <c r="C81" i="6"/>
  <c r="D85" i="6"/>
  <c r="H89" i="6"/>
  <c r="T89" i="6"/>
  <c r="E87" i="6"/>
  <c r="N89" i="6"/>
  <c r="Z89" i="6"/>
  <c r="Q89" i="6"/>
  <c r="AC89" i="6"/>
  <c r="K93" i="6"/>
  <c r="W93" i="6"/>
  <c r="C97" i="6"/>
  <c r="D101" i="6"/>
  <c r="H105" i="6"/>
  <c r="T105" i="6"/>
  <c r="E103" i="6"/>
  <c r="N105" i="6"/>
  <c r="Z105" i="6"/>
  <c r="Q105" i="6"/>
  <c r="AC105" i="6"/>
  <c r="K109" i="6"/>
  <c r="W109" i="6"/>
  <c r="C113" i="6"/>
  <c r="D117" i="6"/>
  <c r="H121" i="6"/>
  <c r="T121" i="6"/>
  <c r="E119" i="6"/>
  <c r="N121" i="6"/>
  <c r="Z121" i="6"/>
  <c r="Q121" i="6"/>
  <c r="AC121" i="6"/>
  <c r="K125" i="6"/>
  <c r="W125" i="6"/>
  <c r="C129" i="6"/>
  <c r="D133" i="6"/>
  <c r="H137" i="6"/>
  <c r="T137" i="6"/>
  <c r="E135" i="6"/>
  <c r="N137" i="6"/>
  <c r="Z137" i="6"/>
  <c r="Q137" i="6"/>
  <c r="AC137" i="6"/>
  <c r="K141" i="6"/>
  <c r="W141" i="6"/>
  <c r="C145" i="6"/>
  <c r="D149" i="6"/>
  <c r="Q153" i="6"/>
  <c r="Q9" i="6"/>
  <c r="AC153" i="6"/>
  <c r="AC9" i="6"/>
  <c r="C17" i="6"/>
  <c r="E14" i="6"/>
  <c r="R150" i="6"/>
  <c r="E7" i="6"/>
  <c r="N152" i="6"/>
  <c r="Z152" i="6"/>
  <c r="J150" i="6"/>
  <c r="Z9" i="6"/>
  <c r="D13" i="6"/>
  <c r="C13" i="6"/>
  <c r="E10" i="6"/>
  <c r="C9" i="6"/>
  <c r="C151" i="6"/>
  <c r="E6" i="6"/>
  <c r="K9" i="6"/>
  <c r="K151" i="6"/>
  <c r="W9" i="6"/>
  <c r="W151" i="6"/>
  <c r="E15" i="6"/>
  <c r="D152" i="6"/>
  <c r="F150" i="6"/>
  <c r="V150" i="6"/>
  <c r="E11" i="6"/>
  <c r="D17" i="6"/>
  <c r="E18" i="6"/>
  <c r="E22" i="6"/>
  <c r="E26" i="6"/>
  <c r="E30" i="6"/>
  <c r="E33" i="6" s="1"/>
  <c r="E34" i="6"/>
  <c r="E38" i="6"/>
  <c r="E41" i="6" s="1"/>
  <c r="E42" i="6"/>
  <c r="E46" i="6"/>
  <c r="E50" i="6"/>
  <c r="E54" i="6"/>
  <c r="E58" i="6"/>
  <c r="E62" i="6"/>
  <c r="E66" i="6"/>
  <c r="E69" i="6" s="1"/>
  <c r="E70" i="6"/>
  <c r="E74" i="6"/>
  <c r="E78" i="6"/>
  <c r="E82" i="6"/>
  <c r="E86" i="6"/>
  <c r="E90" i="6"/>
  <c r="E94" i="6"/>
  <c r="E98" i="6"/>
  <c r="E102" i="6"/>
  <c r="E105" i="6" s="1"/>
  <c r="E106" i="6"/>
  <c r="E110" i="6"/>
  <c r="E114" i="6"/>
  <c r="E118" i="6"/>
  <c r="E122" i="6"/>
  <c r="E126" i="6"/>
  <c r="E130" i="6"/>
  <c r="E133" i="6" s="1"/>
  <c r="E134" i="6"/>
  <c r="E138" i="6"/>
  <c r="E142" i="6"/>
  <c r="E146" i="6"/>
  <c r="C152" i="6"/>
  <c r="Q150" i="7" l="1"/>
  <c r="E33" i="7"/>
  <c r="E109" i="7"/>
  <c r="E25" i="7"/>
  <c r="E13" i="7"/>
  <c r="E125" i="7"/>
  <c r="E21" i="7"/>
  <c r="E29" i="7"/>
  <c r="N150" i="7"/>
  <c r="E37" i="7"/>
  <c r="E97" i="7"/>
  <c r="E41" i="7"/>
  <c r="E145" i="6"/>
  <c r="E129" i="6"/>
  <c r="E97" i="6"/>
  <c r="E65" i="6"/>
  <c r="E117" i="6"/>
  <c r="E101" i="6"/>
  <c r="E53" i="6"/>
  <c r="E37" i="6"/>
  <c r="E81" i="6"/>
  <c r="E125" i="6"/>
  <c r="E109" i="6"/>
  <c r="E61" i="6"/>
  <c r="E45" i="6"/>
  <c r="H150" i="6"/>
  <c r="E153" i="6"/>
  <c r="W150" i="6"/>
  <c r="AC150" i="6"/>
  <c r="N150" i="6"/>
  <c r="E141" i="6"/>
  <c r="E93" i="6"/>
  <c r="E77" i="6"/>
  <c r="E29" i="6"/>
  <c r="E113" i="6"/>
  <c r="E49" i="6"/>
  <c r="D150" i="6"/>
  <c r="T150" i="6"/>
  <c r="E151" i="7"/>
  <c r="E137" i="7"/>
  <c r="E17" i="7"/>
  <c r="K150" i="7"/>
  <c r="AC150" i="7"/>
  <c r="E149" i="7"/>
  <c r="E133" i="7"/>
  <c r="E81" i="7"/>
  <c r="E45" i="7"/>
  <c r="Z150" i="7"/>
  <c r="W150" i="7"/>
  <c r="E49" i="7"/>
  <c r="C150" i="7"/>
  <c r="E141" i="7"/>
  <c r="E93" i="7"/>
  <c r="E69" i="7"/>
  <c r="E53" i="7"/>
  <c r="E153" i="7"/>
  <c r="T150" i="7"/>
  <c r="E65" i="7"/>
  <c r="E129" i="7"/>
  <c r="E113" i="7"/>
  <c r="E57" i="7"/>
  <c r="E121" i="7"/>
  <c r="E105" i="7"/>
  <c r="H150" i="7"/>
  <c r="E85" i="7"/>
  <c r="E73" i="7"/>
  <c r="E117" i="7"/>
  <c r="E101" i="7"/>
  <c r="E61" i="7"/>
  <c r="D150" i="7"/>
  <c r="E9" i="7"/>
  <c r="E152" i="7"/>
  <c r="E21" i="6"/>
  <c r="E137" i="6"/>
  <c r="E121" i="6"/>
  <c r="E89" i="6"/>
  <c r="E73" i="6"/>
  <c r="E57" i="6"/>
  <c r="E25" i="6"/>
  <c r="K150" i="6"/>
  <c r="E13" i="6"/>
  <c r="E152" i="6"/>
  <c r="E17" i="6"/>
  <c r="Q150" i="6"/>
  <c r="E149" i="6"/>
  <c r="E85" i="6"/>
  <c r="Z150" i="6"/>
  <c r="C150" i="6"/>
  <c r="E151" i="6"/>
  <c r="E9" i="6"/>
  <c r="E150" i="7" l="1"/>
  <c r="E150" i="6"/>
  <c r="C158" i="5" l="1"/>
  <c r="AB153" i="5"/>
  <c r="AA153" i="5"/>
  <c r="Y153" i="5"/>
  <c r="X153" i="5"/>
  <c r="V153" i="5"/>
  <c r="U153" i="5"/>
  <c r="S153" i="5"/>
  <c r="R153" i="5"/>
  <c r="P153" i="5"/>
  <c r="O153" i="5"/>
  <c r="M153" i="5"/>
  <c r="L153" i="5"/>
  <c r="J153" i="5"/>
  <c r="I153" i="5"/>
  <c r="G153" i="5"/>
  <c r="F153" i="5"/>
  <c r="AB152" i="5"/>
  <c r="AA152" i="5"/>
  <c r="Y152" i="5"/>
  <c r="X152" i="5"/>
  <c r="V152" i="5"/>
  <c r="U152" i="5"/>
  <c r="S152" i="5"/>
  <c r="R152" i="5"/>
  <c r="P152" i="5"/>
  <c r="O152" i="5"/>
  <c r="M152" i="5"/>
  <c r="L152" i="5"/>
  <c r="J152" i="5"/>
  <c r="I152" i="5"/>
  <c r="G152" i="5"/>
  <c r="F152" i="5"/>
  <c r="AB151" i="5"/>
  <c r="AA151" i="5"/>
  <c r="Y151" i="5"/>
  <c r="X151" i="5"/>
  <c r="V151" i="5"/>
  <c r="U151" i="5"/>
  <c r="S151" i="5"/>
  <c r="R151" i="5"/>
  <c r="P151" i="5"/>
  <c r="O151" i="5"/>
  <c r="M151" i="5"/>
  <c r="L151" i="5"/>
  <c r="J151" i="5"/>
  <c r="I151" i="5"/>
  <c r="G151" i="5"/>
  <c r="F151" i="5"/>
  <c r="AB149" i="5"/>
  <c r="AA149" i="5"/>
  <c r="Y149" i="5"/>
  <c r="X149" i="5"/>
  <c r="V149" i="5"/>
  <c r="U149" i="5"/>
  <c r="S149" i="5"/>
  <c r="R149" i="5"/>
  <c r="P149" i="5"/>
  <c r="O149" i="5"/>
  <c r="M149" i="5"/>
  <c r="L149" i="5"/>
  <c r="J149" i="5"/>
  <c r="I149" i="5"/>
  <c r="G149" i="5"/>
  <c r="F149" i="5"/>
  <c r="AC148" i="5"/>
  <c r="Z148" i="5"/>
  <c r="W148" i="5"/>
  <c r="T148" i="5"/>
  <c r="Q148" i="5"/>
  <c r="N148" i="5"/>
  <c r="K148" i="5"/>
  <c r="H148" i="5"/>
  <c r="D148" i="5"/>
  <c r="C148" i="5"/>
  <c r="E148" i="5" s="1"/>
  <c r="AC147" i="5"/>
  <c r="Z147" i="5"/>
  <c r="W147" i="5"/>
  <c r="T147" i="5"/>
  <c r="Q147" i="5"/>
  <c r="N147" i="5"/>
  <c r="K147" i="5"/>
  <c r="H147" i="5"/>
  <c r="D147" i="5"/>
  <c r="C147" i="5"/>
  <c r="AC146" i="5"/>
  <c r="Z146" i="5"/>
  <c r="W146" i="5"/>
  <c r="T146" i="5"/>
  <c r="Q146" i="5"/>
  <c r="N146" i="5"/>
  <c r="K146" i="5"/>
  <c r="H146" i="5"/>
  <c r="D146" i="5"/>
  <c r="C146" i="5"/>
  <c r="AB145" i="5"/>
  <c r="AA145" i="5"/>
  <c r="Y145" i="5"/>
  <c r="X145" i="5"/>
  <c r="V145" i="5"/>
  <c r="U145" i="5"/>
  <c r="S145" i="5"/>
  <c r="R145" i="5"/>
  <c r="P145" i="5"/>
  <c r="O145" i="5"/>
  <c r="M145" i="5"/>
  <c r="L145" i="5"/>
  <c r="J145" i="5"/>
  <c r="I145" i="5"/>
  <c r="G145" i="5"/>
  <c r="F145" i="5"/>
  <c r="AC144" i="5"/>
  <c r="Z144" i="5"/>
  <c r="W144" i="5"/>
  <c r="T144" i="5"/>
  <c r="Q144" i="5"/>
  <c r="N144" i="5"/>
  <c r="K144" i="5"/>
  <c r="H144" i="5"/>
  <c r="D144" i="5"/>
  <c r="C144" i="5"/>
  <c r="E144" i="5" s="1"/>
  <c r="AC143" i="5"/>
  <c r="Z143" i="5"/>
  <c r="W143" i="5"/>
  <c r="T143" i="5"/>
  <c r="Q143" i="5"/>
  <c r="N143" i="5"/>
  <c r="K143" i="5"/>
  <c r="H143" i="5"/>
  <c r="D143" i="5"/>
  <c r="C143" i="5"/>
  <c r="AC142" i="5"/>
  <c r="Z142" i="5"/>
  <c r="W142" i="5"/>
  <c r="T142" i="5"/>
  <c r="Q142" i="5"/>
  <c r="N142" i="5"/>
  <c r="K142" i="5"/>
  <c r="H142" i="5"/>
  <c r="D142" i="5"/>
  <c r="C142" i="5"/>
  <c r="AB141" i="5"/>
  <c r="AA141" i="5"/>
  <c r="Y141" i="5"/>
  <c r="X141" i="5"/>
  <c r="V141" i="5"/>
  <c r="U141" i="5"/>
  <c r="S141" i="5"/>
  <c r="R141" i="5"/>
  <c r="P141" i="5"/>
  <c r="O141" i="5"/>
  <c r="M141" i="5"/>
  <c r="L141" i="5"/>
  <c r="J141" i="5"/>
  <c r="I141" i="5"/>
  <c r="G141" i="5"/>
  <c r="F141" i="5"/>
  <c r="AC140" i="5"/>
  <c r="Z140" i="5"/>
  <c r="W140" i="5"/>
  <c r="T140" i="5"/>
  <c r="Q140" i="5"/>
  <c r="N140" i="5"/>
  <c r="K140" i="5"/>
  <c r="H140" i="5"/>
  <c r="D140" i="5"/>
  <c r="C140" i="5"/>
  <c r="AC139" i="5"/>
  <c r="Z139" i="5"/>
  <c r="W139" i="5"/>
  <c r="T139" i="5"/>
  <c r="Q139" i="5"/>
  <c r="N139" i="5"/>
  <c r="K139" i="5"/>
  <c r="H139" i="5"/>
  <c r="D139" i="5"/>
  <c r="C139" i="5"/>
  <c r="AC138" i="5"/>
  <c r="Z138" i="5"/>
  <c r="W138" i="5"/>
  <c r="T138" i="5"/>
  <c r="Q138" i="5"/>
  <c r="N138" i="5"/>
  <c r="K138" i="5"/>
  <c r="H138" i="5"/>
  <c r="D138" i="5"/>
  <c r="C138" i="5"/>
  <c r="AB137" i="5"/>
  <c r="AA137" i="5"/>
  <c r="Y137" i="5"/>
  <c r="X137" i="5"/>
  <c r="V137" i="5"/>
  <c r="U137" i="5"/>
  <c r="S137" i="5"/>
  <c r="R137" i="5"/>
  <c r="P137" i="5"/>
  <c r="O137" i="5"/>
  <c r="M137" i="5"/>
  <c r="L137" i="5"/>
  <c r="J137" i="5"/>
  <c r="I137" i="5"/>
  <c r="G137" i="5"/>
  <c r="F137" i="5"/>
  <c r="AC136" i="5"/>
  <c r="Z136" i="5"/>
  <c r="W136" i="5"/>
  <c r="T136" i="5"/>
  <c r="Q136" i="5"/>
  <c r="N136" i="5"/>
  <c r="K136" i="5"/>
  <c r="H136" i="5"/>
  <c r="D136" i="5"/>
  <c r="C136" i="5"/>
  <c r="AC135" i="5"/>
  <c r="Z135" i="5"/>
  <c r="W135" i="5"/>
  <c r="T135" i="5"/>
  <c r="Q135" i="5"/>
  <c r="N135" i="5"/>
  <c r="K135" i="5"/>
  <c r="H135" i="5"/>
  <c r="D135" i="5"/>
  <c r="C135" i="5"/>
  <c r="AC134" i="5"/>
  <c r="Z134" i="5"/>
  <c r="W134" i="5"/>
  <c r="T134" i="5"/>
  <c r="Q134" i="5"/>
  <c r="N134" i="5"/>
  <c r="K134" i="5"/>
  <c r="H134" i="5"/>
  <c r="D134" i="5"/>
  <c r="C134" i="5"/>
  <c r="C137" i="5" s="1"/>
  <c r="AB133" i="5"/>
  <c r="AA133" i="5"/>
  <c r="Y133" i="5"/>
  <c r="X133" i="5"/>
  <c r="V133" i="5"/>
  <c r="U133" i="5"/>
  <c r="S133" i="5"/>
  <c r="R133" i="5"/>
  <c r="P133" i="5"/>
  <c r="O133" i="5"/>
  <c r="M133" i="5"/>
  <c r="L133" i="5"/>
  <c r="J133" i="5"/>
  <c r="I133" i="5"/>
  <c r="G133" i="5"/>
  <c r="F133" i="5"/>
  <c r="AC132" i="5"/>
  <c r="Z132" i="5"/>
  <c r="W132" i="5"/>
  <c r="T132" i="5"/>
  <c r="Q132" i="5"/>
  <c r="N132" i="5"/>
  <c r="K132" i="5"/>
  <c r="H132" i="5"/>
  <c r="D132" i="5"/>
  <c r="C132" i="5"/>
  <c r="AC131" i="5"/>
  <c r="Z131" i="5"/>
  <c r="W131" i="5"/>
  <c r="T131" i="5"/>
  <c r="Q131" i="5"/>
  <c r="N131" i="5"/>
  <c r="K131" i="5"/>
  <c r="H131" i="5"/>
  <c r="D131" i="5"/>
  <c r="C131" i="5"/>
  <c r="AC130" i="5"/>
  <c r="Z130" i="5"/>
  <c r="W130" i="5"/>
  <c r="T130" i="5"/>
  <c r="Q130" i="5"/>
  <c r="N130" i="5"/>
  <c r="K130" i="5"/>
  <c r="H130" i="5"/>
  <c r="D130" i="5"/>
  <c r="C130" i="5"/>
  <c r="AB129" i="5"/>
  <c r="AA129" i="5"/>
  <c r="Y129" i="5"/>
  <c r="X129" i="5"/>
  <c r="V129" i="5"/>
  <c r="U129" i="5"/>
  <c r="S129" i="5"/>
  <c r="R129" i="5"/>
  <c r="P129" i="5"/>
  <c r="O129" i="5"/>
  <c r="M129" i="5"/>
  <c r="L129" i="5"/>
  <c r="J129" i="5"/>
  <c r="I129" i="5"/>
  <c r="G129" i="5"/>
  <c r="F129" i="5"/>
  <c r="AC128" i="5"/>
  <c r="Z128" i="5"/>
  <c r="W128" i="5"/>
  <c r="T128" i="5"/>
  <c r="Q128" i="5"/>
  <c r="N128" i="5"/>
  <c r="K128" i="5"/>
  <c r="H128" i="5"/>
  <c r="D128" i="5"/>
  <c r="C128" i="5"/>
  <c r="AC127" i="5"/>
  <c r="Z127" i="5"/>
  <c r="W127" i="5"/>
  <c r="T127" i="5"/>
  <c r="Q127" i="5"/>
  <c r="N127" i="5"/>
  <c r="K127" i="5"/>
  <c r="H127" i="5"/>
  <c r="D127" i="5"/>
  <c r="C127" i="5"/>
  <c r="AC126" i="5"/>
  <c r="Z126" i="5"/>
  <c r="W126" i="5"/>
  <c r="T126" i="5"/>
  <c r="Q126" i="5"/>
  <c r="N126" i="5"/>
  <c r="K126" i="5"/>
  <c r="H126" i="5"/>
  <c r="D126" i="5"/>
  <c r="C126" i="5"/>
  <c r="AB125" i="5"/>
  <c r="AA125" i="5"/>
  <c r="Y125" i="5"/>
  <c r="X125" i="5"/>
  <c r="V125" i="5"/>
  <c r="U125" i="5"/>
  <c r="S125" i="5"/>
  <c r="R125" i="5"/>
  <c r="P125" i="5"/>
  <c r="O125" i="5"/>
  <c r="M125" i="5"/>
  <c r="L125" i="5"/>
  <c r="J125" i="5"/>
  <c r="I125" i="5"/>
  <c r="G125" i="5"/>
  <c r="F125" i="5"/>
  <c r="AC124" i="5"/>
  <c r="Z124" i="5"/>
  <c r="W124" i="5"/>
  <c r="T124" i="5"/>
  <c r="Q124" i="5"/>
  <c r="N124" i="5"/>
  <c r="K124" i="5"/>
  <c r="H124" i="5"/>
  <c r="D124" i="5"/>
  <c r="C124" i="5"/>
  <c r="AC123" i="5"/>
  <c r="Z123" i="5"/>
  <c r="W123" i="5"/>
  <c r="T123" i="5"/>
  <c r="Q123" i="5"/>
  <c r="N123" i="5"/>
  <c r="K123" i="5"/>
  <c r="H123" i="5"/>
  <c r="D123" i="5"/>
  <c r="C123" i="5"/>
  <c r="AC122" i="5"/>
  <c r="Z122" i="5"/>
  <c r="W122" i="5"/>
  <c r="T122" i="5"/>
  <c r="Q122" i="5"/>
  <c r="N122" i="5"/>
  <c r="K122" i="5"/>
  <c r="H122" i="5"/>
  <c r="D122" i="5"/>
  <c r="C122" i="5"/>
  <c r="AB121" i="5"/>
  <c r="AA121" i="5"/>
  <c r="Y121" i="5"/>
  <c r="X121" i="5"/>
  <c r="V121" i="5"/>
  <c r="U121" i="5"/>
  <c r="S121" i="5"/>
  <c r="R121" i="5"/>
  <c r="P121" i="5"/>
  <c r="O121" i="5"/>
  <c r="M121" i="5"/>
  <c r="L121" i="5"/>
  <c r="J121" i="5"/>
  <c r="I121" i="5"/>
  <c r="G121" i="5"/>
  <c r="F121" i="5"/>
  <c r="AC120" i="5"/>
  <c r="Z120" i="5"/>
  <c r="W120" i="5"/>
  <c r="T120" i="5"/>
  <c r="Q120" i="5"/>
  <c r="N120" i="5"/>
  <c r="K120" i="5"/>
  <c r="H120" i="5"/>
  <c r="D120" i="5"/>
  <c r="C120" i="5"/>
  <c r="AC119" i="5"/>
  <c r="Z119" i="5"/>
  <c r="W119" i="5"/>
  <c r="T119" i="5"/>
  <c r="Q119" i="5"/>
  <c r="N119" i="5"/>
  <c r="K119" i="5"/>
  <c r="H119" i="5"/>
  <c r="D119" i="5"/>
  <c r="C119" i="5"/>
  <c r="AC118" i="5"/>
  <c r="Z118" i="5"/>
  <c r="W118" i="5"/>
  <c r="T118" i="5"/>
  <c r="Q118" i="5"/>
  <c r="N118" i="5"/>
  <c r="K118" i="5"/>
  <c r="H118" i="5"/>
  <c r="D118" i="5"/>
  <c r="C118" i="5"/>
  <c r="AB117" i="5"/>
  <c r="AA117" i="5"/>
  <c r="Y117" i="5"/>
  <c r="X117" i="5"/>
  <c r="V117" i="5"/>
  <c r="U117" i="5"/>
  <c r="S117" i="5"/>
  <c r="R117" i="5"/>
  <c r="P117" i="5"/>
  <c r="O117" i="5"/>
  <c r="M117" i="5"/>
  <c r="L117" i="5"/>
  <c r="J117" i="5"/>
  <c r="I117" i="5"/>
  <c r="G117" i="5"/>
  <c r="F117" i="5"/>
  <c r="AC116" i="5"/>
  <c r="Z116" i="5"/>
  <c r="W116" i="5"/>
  <c r="T116" i="5"/>
  <c r="Q116" i="5"/>
  <c r="N116" i="5"/>
  <c r="K116" i="5"/>
  <c r="H116" i="5"/>
  <c r="D116" i="5"/>
  <c r="C116" i="5"/>
  <c r="AC115" i="5"/>
  <c r="Z115" i="5"/>
  <c r="W115" i="5"/>
  <c r="T115" i="5"/>
  <c r="Q115" i="5"/>
  <c r="N115" i="5"/>
  <c r="K115" i="5"/>
  <c r="H115" i="5"/>
  <c r="D115" i="5"/>
  <c r="C115" i="5"/>
  <c r="AC114" i="5"/>
  <c r="Z114" i="5"/>
  <c r="W114" i="5"/>
  <c r="T114" i="5"/>
  <c r="Q114" i="5"/>
  <c r="N114" i="5"/>
  <c r="K114" i="5"/>
  <c r="H114" i="5"/>
  <c r="D114" i="5"/>
  <c r="C114" i="5"/>
  <c r="AB113" i="5"/>
  <c r="AA113" i="5"/>
  <c r="Y113" i="5"/>
  <c r="X113" i="5"/>
  <c r="V113" i="5"/>
  <c r="U113" i="5"/>
  <c r="S113" i="5"/>
  <c r="R113" i="5"/>
  <c r="P113" i="5"/>
  <c r="O113" i="5"/>
  <c r="M113" i="5"/>
  <c r="L113" i="5"/>
  <c r="J113" i="5"/>
  <c r="I113" i="5"/>
  <c r="G113" i="5"/>
  <c r="F113" i="5"/>
  <c r="AC112" i="5"/>
  <c r="Z112" i="5"/>
  <c r="W112" i="5"/>
  <c r="T112" i="5"/>
  <c r="Q112" i="5"/>
  <c r="N112" i="5"/>
  <c r="K112" i="5"/>
  <c r="H112" i="5"/>
  <c r="D112" i="5"/>
  <c r="C112" i="5"/>
  <c r="AC111" i="5"/>
  <c r="Z111" i="5"/>
  <c r="W111" i="5"/>
  <c r="T111" i="5"/>
  <c r="Q111" i="5"/>
  <c r="N111" i="5"/>
  <c r="K111" i="5"/>
  <c r="H111" i="5"/>
  <c r="D111" i="5"/>
  <c r="C111" i="5"/>
  <c r="E111" i="5" s="1"/>
  <c r="AC110" i="5"/>
  <c r="Z110" i="5"/>
  <c r="W110" i="5"/>
  <c r="T110" i="5"/>
  <c r="Q110" i="5"/>
  <c r="N110" i="5"/>
  <c r="K110" i="5"/>
  <c r="H110" i="5"/>
  <c r="D110" i="5"/>
  <c r="D113" i="5" s="1"/>
  <c r="C110" i="5"/>
  <c r="AB109" i="5"/>
  <c r="AA109" i="5"/>
  <c r="Y109" i="5"/>
  <c r="X109" i="5"/>
  <c r="V109" i="5"/>
  <c r="U109" i="5"/>
  <c r="S109" i="5"/>
  <c r="R109" i="5"/>
  <c r="P109" i="5"/>
  <c r="O109" i="5"/>
  <c r="M109" i="5"/>
  <c r="L109" i="5"/>
  <c r="J109" i="5"/>
  <c r="I109" i="5"/>
  <c r="G109" i="5"/>
  <c r="F109" i="5"/>
  <c r="AC108" i="5"/>
  <c r="Z108" i="5"/>
  <c r="W108" i="5"/>
  <c r="T108" i="5"/>
  <c r="Q108" i="5"/>
  <c r="N108" i="5"/>
  <c r="K108" i="5"/>
  <c r="H108" i="5"/>
  <c r="D108" i="5"/>
  <c r="C108" i="5"/>
  <c r="E108" i="5" s="1"/>
  <c r="AC107" i="5"/>
  <c r="Z107" i="5"/>
  <c r="W107" i="5"/>
  <c r="T107" i="5"/>
  <c r="Q107" i="5"/>
  <c r="N107" i="5"/>
  <c r="K107" i="5"/>
  <c r="H107" i="5"/>
  <c r="D107" i="5"/>
  <c r="C107" i="5"/>
  <c r="AC106" i="5"/>
  <c r="Z106" i="5"/>
  <c r="W106" i="5"/>
  <c r="T106" i="5"/>
  <c r="Q106" i="5"/>
  <c r="N106" i="5"/>
  <c r="K106" i="5"/>
  <c r="H106" i="5"/>
  <c r="D106" i="5"/>
  <c r="C106" i="5"/>
  <c r="AB105" i="5"/>
  <c r="AA105" i="5"/>
  <c r="Y105" i="5"/>
  <c r="X105" i="5"/>
  <c r="V105" i="5"/>
  <c r="U105" i="5"/>
  <c r="S105" i="5"/>
  <c r="R105" i="5"/>
  <c r="P105" i="5"/>
  <c r="O105" i="5"/>
  <c r="M105" i="5"/>
  <c r="L105" i="5"/>
  <c r="J105" i="5"/>
  <c r="I105" i="5"/>
  <c r="G105" i="5"/>
  <c r="F105" i="5"/>
  <c r="AC104" i="5"/>
  <c r="Z104" i="5"/>
  <c r="W104" i="5"/>
  <c r="T104" i="5"/>
  <c r="Q104" i="5"/>
  <c r="N104" i="5"/>
  <c r="K104" i="5"/>
  <c r="H104" i="5"/>
  <c r="D104" i="5"/>
  <c r="C104" i="5"/>
  <c r="AC103" i="5"/>
  <c r="Z103" i="5"/>
  <c r="W103" i="5"/>
  <c r="T103" i="5"/>
  <c r="Q103" i="5"/>
  <c r="N103" i="5"/>
  <c r="K103" i="5"/>
  <c r="H103" i="5"/>
  <c r="D103" i="5"/>
  <c r="C103" i="5"/>
  <c r="AC102" i="5"/>
  <c r="Z102" i="5"/>
  <c r="W102" i="5"/>
  <c r="T102" i="5"/>
  <c r="Q102" i="5"/>
  <c r="N102" i="5"/>
  <c r="K102" i="5"/>
  <c r="H102" i="5"/>
  <c r="D102" i="5"/>
  <c r="C102" i="5"/>
  <c r="AB101" i="5"/>
  <c r="AA101" i="5"/>
  <c r="Y101" i="5"/>
  <c r="X101" i="5"/>
  <c r="V101" i="5"/>
  <c r="U101" i="5"/>
  <c r="S101" i="5"/>
  <c r="R101" i="5"/>
  <c r="P101" i="5"/>
  <c r="O101" i="5"/>
  <c r="M101" i="5"/>
  <c r="L101" i="5"/>
  <c r="J101" i="5"/>
  <c r="I101" i="5"/>
  <c r="G101" i="5"/>
  <c r="F101" i="5"/>
  <c r="AC100" i="5"/>
  <c r="Z100" i="5"/>
  <c r="W100" i="5"/>
  <c r="T100" i="5"/>
  <c r="Q100" i="5"/>
  <c r="N100" i="5"/>
  <c r="K100" i="5"/>
  <c r="H100" i="5"/>
  <c r="D100" i="5"/>
  <c r="C100" i="5"/>
  <c r="E100" i="5" s="1"/>
  <c r="AC99" i="5"/>
  <c r="Z99" i="5"/>
  <c r="W99" i="5"/>
  <c r="T99" i="5"/>
  <c r="Q99" i="5"/>
  <c r="N99" i="5"/>
  <c r="K99" i="5"/>
  <c r="H99" i="5"/>
  <c r="D99" i="5"/>
  <c r="C99" i="5"/>
  <c r="AC98" i="5"/>
  <c r="Z98" i="5"/>
  <c r="W98" i="5"/>
  <c r="T98" i="5"/>
  <c r="Q98" i="5"/>
  <c r="N98" i="5"/>
  <c r="K98" i="5"/>
  <c r="H98" i="5"/>
  <c r="D98" i="5"/>
  <c r="C98" i="5"/>
  <c r="AB97" i="5"/>
  <c r="AA97" i="5"/>
  <c r="Y97" i="5"/>
  <c r="X97" i="5"/>
  <c r="V97" i="5"/>
  <c r="U97" i="5"/>
  <c r="S97" i="5"/>
  <c r="R97" i="5"/>
  <c r="P97" i="5"/>
  <c r="O97" i="5"/>
  <c r="M97" i="5"/>
  <c r="L97" i="5"/>
  <c r="J97" i="5"/>
  <c r="I97" i="5"/>
  <c r="G97" i="5"/>
  <c r="F97" i="5"/>
  <c r="AC96" i="5"/>
  <c r="Z96" i="5"/>
  <c r="W96" i="5"/>
  <c r="T96" i="5"/>
  <c r="Q96" i="5"/>
  <c r="N96" i="5"/>
  <c r="K96" i="5"/>
  <c r="H96" i="5"/>
  <c r="D96" i="5"/>
  <c r="C96" i="5"/>
  <c r="E96" i="5" s="1"/>
  <c r="AC95" i="5"/>
  <c r="Z95" i="5"/>
  <c r="Z97" i="5" s="1"/>
  <c r="W95" i="5"/>
  <c r="T95" i="5"/>
  <c r="Q95" i="5"/>
  <c r="N95" i="5"/>
  <c r="K95" i="5"/>
  <c r="H95" i="5"/>
  <c r="D95" i="5"/>
  <c r="C95" i="5"/>
  <c r="AC94" i="5"/>
  <c r="Z94" i="5"/>
  <c r="W94" i="5"/>
  <c r="T94" i="5"/>
  <c r="Q94" i="5"/>
  <c r="N94" i="5"/>
  <c r="K94" i="5"/>
  <c r="H94" i="5"/>
  <c r="D94" i="5"/>
  <c r="C94" i="5"/>
  <c r="AB93" i="5"/>
  <c r="AA93" i="5"/>
  <c r="Y93" i="5"/>
  <c r="X93" i="5"/>
  <c r="V93" i="5"/>
  <c r="U93" i="5"/>
  <c r="S93" i="5"/>
  <c r="R93" i="5"/>
  <c r="P93" i="5"/>
  <c r="O93" i="5"/>
  <c r="M93" i="5"/>
  <c r="L93" i="5"/>
  <c r="J93" i="5"/>
  <c r="I93" i="5"/>
  <c r="G93" i="5"/>
  <c r="F93" i="5"/>
  <c r="AC92" i="5"/>
  <c r="Z92" i="5"/>
  <c r="W92" i="5"/>
  <c r="T92" i="5"/>
  <c r="Q92" i="5"/>
  <c r="N92" i="5"/>
  <c r="K92" i="5"/>
  <c r="H92" i="5"/>
  <c r="D92" i="5"/>
  <c r="C92" i="5"/>
  <c r="AC91" i="5"/>
  <c r="Z91" i="5"/>
  <c r="W91" i="5"/>
  <c r="T91" i="5"/>
  <c r="Q91" i="5"/>
  <c r="N91" i="5"/>
  <c r="K91" i="5"/>
  <c r="H91" i="5"/>
  <c r="D91" i="5"/>
  <c r="C91" i="5"/>
  <c r="AC90" i="5"/>
  <c r="Z90" i="5"/>
  <c r="W90" i="5"/>
  <c r="T90" i="5"/>
  <c r="Q90" i="5"/>
  <c r="N90" i="5"/>
  <c r="K90" i="5"/>
  <c r="H90" i="5"/>
  <c r="D90" i="5"/>
  <c r="D93" i="5" s="1"/>
  <c r="C90" i="5"/>
  <c r="AB89" i="5"/>
  <c r="AA89" i="5"/>
  <c r="Y89" i="5"/>
  <c r="X89" i="5"/>
  <c r="V89" i="5"/>
  <c r="U89" i="5"/>
  <c r="S89" i="5"/>
  <c r="R89" i="5"/>
  <c r="P89" i="5"/>
  <c r="O89" i="5"/>
  <c r="M89" i="5"/>
  <c r="L89" i="5"/>
  <c r="J89" i="5"/>
  <c r="I89" i="5"/>
  <c r="G89" i="5"/>
  <c r="F89" i="5"/>
  <c r="AC88" i="5"/>
  <c r="Z88" i="5"/>
  <c r="W88" i="5"/>
  <c r="T88" i="5"/>
  <c r="Q88" i="5"/>
  <c r="N88" i="5"/>
  <c r="K88" i="5"/>
  <c r="H88" i="5"/>
  <c r="D88" i="5"/>
  <c r="C88" i="5"/>
  <c r="AC87" i="5"/>
  <c r="Z87" i="5"/>
  <c r="W87" i="5"/>
  <c r="T87" i="5"/>
  <c r="Q87" i="5"/>
  <c r="N87" i="5"/>
  <c r="K87" i="5"/>
  <c r="H87" i="5"/>
  <c r="D87" i="5"/>
  <c r="C87" i="5"/>
  <c r="AC86" i="5"/>
  <c r="Z86" i="5"/>
  <c r="W86" i="5"/>
  <c r="T86" i="5"/>
  <c r="Q86" i="5"/>
  <c r="N86" i="5"/>
  <c r="K86" i="5"/>
  <c r="H86" i="5"/>
  <c r="D86" i="5"/>
  <c r="C86" i="5"/>
  <c r="AB85" i="5"/>
  <c r="AA85" i="5"/>
  <c r="Y85" i="5"/>
  <c r="X85" i="5"/>
  <c r="V85" i="5"/>
  <c r="U85" i="5"/>
  <c r="S85" i="5"/>
  <c r="R85" i="5"/>
  <c r="P85" i="5"/>
  <c r="O85" i="5"/>
  <c r="M85" i="5"/>
  <c r="L85" i="5"/>
  <c r="J85" i="5"/>
  <c r="I85" i="5"/>
  <c r="G85" i="5"/>
  <c r="F85" i="5"/>
  <c r="AC84" i="5"/>
  <c r="Z84" i="5"/>
  <c r="W84" i="5"/>
  <c r="T84" i="5"/>
  <c r="Q84" i="5"/>
  <c r="N84" i="5"/>
  <c r="K84" i="5"/>
  <c r="H84" i="5"/>
  <c r="D84" i="5"/>
  <c r="C84" i="5"/>
  <c r="E84" i="5" s="1"/>
  <c r="AC83" i="5"/>
  <c r="Z83" i="5"/>
  <c r="W83" i="5"/>
  <c r="T83" i="5"/>
  <c r="Q83" i="5"/>
  <c r="N83" i="5"/>
  <c r="K83" i="5"/>
  <c r="H83" i="5"/>
  <c r="D83" i="5"/>
  <c r="C83" i="5"/>
  <c r="AC82" i="5"/>
  <c r="Z82" i="5"/>
  <c r="W82" i="5"/>
  <c r="T82" i="5"/>
  <c r="Q82" i="5"/>
  <c r="N82" i="5"/>
  <c r="K82" i="5"/>
  <c r="H82" i="5"/>
  <c r="D82" i="5"/>
  <c r="C82" i="5"/>
  <c r="AB81" i="5"/>
  <c r="AA81" i="5"/>
  <c r="Y81" i="5"/>
  <c r="X81" i="5"/>
  <c r="V81" i="5"/>
  <c r="U81" i="5"/>
  <c r="S81" i="5"/>
  <c r="R81" i="5"/>
  <c r="P81" i="5"/>
  <c r="O81" i="5"/>
  <c r="M81" i="5"/>
  <c r="L81" i="5"/>
  <c r="J81" i="5"/>
  <c r="I81" i="5"/>
  <c r="G81" i="5"/>
  <c r="F81" i="5"/>
  <c r="AC80" i="5"/>
  <c r="Z80" i="5"/>
  <c r="W80" i="5"/>
  <c r="T80" i="5"/>
  <c r="Q80" i="5"/>
  <c r="N80" i="5"/>
  <c r="K80" i="5"/>
  <c r="H80" i="5"/>
  <c r="D80" i="5"/>
  <c r="C80" i="5"/>
  <c r="E80" i="5" s="1"/>
  <c r="AC79" i="5"/>
  <c r="Z79" i="5"/>
  <c r="W79" i="5"/>
  <c r="T79" i="5"/>
  <c r="Q79" i="5"/>
  <c r="N79" i="5"/>
  <c r="K79" i="5"/>
  <c r="H79" i="5"/>
  <c r="D79" i="5"/>
  <c r="C79" i="5"/>
  <c r="AC78" i="5"/>
  <c r="Z78" i="5"/>
  <c r="W78" i="5"/>
  <c r="T78" i="5"/>
  <c r="Q78" i="5"/>
  <c r="N78" i="5"/>
  <c r="K78" i="5"/>
  <c r="H78" i="5"/>
  <c r="D78" i="5"/>
  <c r="C78" i="5"/>
  <c r="AB77" i="5"/>
  <c r="AA77" i="5"/>
  <c r="Y77" i="5"/>
  <c r="X77" i="5"/>
  <c r="V77" i="5"/>
  <c r="U77" i="5"/>
  <c r="S77" i="5"/>
  <c r="R77" i="5"/>
  <c r="P77" i="5"/>
  <c r="O77" i="5"/>
  <c r="M77" i="5"/>
  <c r="L77" i="5"/>
  <c r="J77" i="5"/>
  <c r="I77" i="5"/>
  <c r="G77" i="5"/>
  <c r="F77" i="5"/>
  <c r="AC76" i="5"/>
  <c r="Z76" i="5"/>
  <c r="W76" i="5"/>
  <c r="T76" i="5"/>
  <c r="Q76" i="5"/>
  <c r="N76" i="5"/>
  <c r="K76" i="5"/>
  <c r="H76" i="5"/>
  <c r="D76" i="5"/>
  <c r="C76" i="5"/>
  <c r="AC75" i="5"/>
  <c r="Z75" i="5"/>
  <c r="W75" i="5"/>
  <c r="T75" i="5"/>
  <c r="Q75" i="5"/>
  <c r="N75" i="5"/>
  <c r="K75" i="5"/>
  <c r="H75" i="5"/>
  <c r="D75" i="5"/>
  <c r="C75" i="5"/>
  <c r="AC74" i="5"/>
  <c r="Z74" i="5"/>
  <c r="W74" i="5"/>
  <c r="T74" i="5"/>
  <c r="Q74" i="5"/>
  <c r="N74" i="5"/>
  <c r="K74" i="5"/>
  <c r="H74" i="5"/>
  <c r="D74" i="5"/>
  <c r="C74" i="5"/>
  <c r="AB73" i="5"/>
  <c r="AA73" i="5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AC72" i="5"/>
  <c r="Z72" i="5"/>
  <c r="W72" i="5"/>
  <c r="T72" i="5"/>
  <c r="Q72" i="5"/>
  <c r="N72" i="5"/>
  <c r="K72" i="5"/>
  <c r="H72" i="5"/>
  <c r="D72" i="5"/>
  <c r="C72" i="5"/>
  <c r="AC71" i="5"/>
  <c r="Z71" i="5"/>
  <c r="W71" i="5"/>
  <c r="T71" i="5"/>
  <c r="Q71" i="5"/>
  <c r="N71" i="5"/>
  <c r="K71" i="5"/>
  <c r="H71" i="5"/>
  <c r="D71" i="5"/>
  <c r="C71" i="5"/>
  <c r="AC70" i="5"/>
  <c r="Z70" i="5"/>
  <c r="W70" i="5"/>
  <c r="T70" i="5"/>
  <c r="Q70" i="5"/>
  <c r="N70" i="5"/>
  <c r="K70" i="5"/>
  <c r="H70" i="5"/>
  <c r="D70" i="5"/>
  <c r="C70" i="5"/>
  <c r="C73" i="5" s="1"/>
  <c r="AB69" i="5"/>
  <c r="AA69" i="5"/>
  <c r="Y69" i="5"/>
  <c r="X69" i="5"/>
  <c r="V69" i="5"/>
  <c r="U69" i="5"/>
  <c r="S69" i="5"/>
  <c r="R69" i="5"/>
  <c r="P69" i="5"/>
  <c r="O69" i="5"/>
  <c r="M69" i="5"/>
  <c r="L69" i="5"/>
  <c r="J69" i="5"/>
  <c r="I69" i="5"/>
  <c r="G69" i="5"/>
  <c r="F69" i="5"/>
  <c r="AC68" i="5"/>
  <c r="Z68" i="5"/>
  <c r="W68" i="5"/>
  <c r="T68" i="5"/>
  <c r="Q68" i="5"/>
  <c r="N68" i="5"/>
  <c r="K68" i="5"/>
  <c r="H68" i="5"/>
  <c r="D68" i="5"/>
  <c r="C68" i="5"/>
  <c r="AC67" i="5"/>
  <c r="Z67" i="5"/>
  <c r="W67" i="5"/>
  <c r="T67" i="5"/>
  <c r="Q67" i="5"/>
  <c r="N67" i="5"/>
  <c r="K67" i="5"/>
  <c r="H67" i="5"/>
  <c r="D67" i="5"/>
  <c r="C67" i="5"/>
  <c r="AC66" i="5"/>
  <c r="Z66" i="5"/>
  <c r="W66" i="5"/>
  <c r="T66" i="5"/>
  <c r="Q66" i="5"/>
  <c r="N66" i="5"/>
  <c r="K66" i="5"/>
  <c r="H66" i="5"/>
  <c r="D66" i="5"/>
  <c r="C66" i="5"/>
  <c r="AB65" i="5"/>
  <c r="AA65" i="5"/>
  <c r="Y65" i="5"/>
  <c r="X65" i="5"/>
  <c r="V65" i="5"/>
  <c r="U65" i="5"/>
  <c r="S65" i="5"/>
  <c r="R65" i="5"/>
  <c r="P65" i="5"/>
  <c r="O65" i="5"/>
  <c r="M65" i="5"/>
  <c r="L65" i="5"/>
  <c r="J65" i="5"/>
  <c r="I65" i="5"/>
  <c r="G65" i="5"/>
  <c r="F65" i="5"/>
  <c r="AC64" i="5"/>
  <c r="Z64" i="5"/>
  <c r="W64" i="5"/>
  <c r="T64" i="5"/>
  <c r="Q64" i="5"/>
  <c r="N64" i="5"/>
  <c r="K64" i="5"/>
  <c r="H64" i="5"/>
  <c r="D64" i="5"/>
  <c r="C64" i="5"/>
  <c r="AC63" i="5"/>
  <c r="Z63" i="5"/>
  <c r="W63" i="5"/>
  <c r="T63" i="5"/>
  <c r="Q63" i="5"/>
  <c r="N63" i="5"/>
  <c r="K63" i="5"/>
  <c r="H63" i="5"/>
  <c r="D63" i="5"/>
  <c r="C63" i="5"/>
  <c r="AC62" i="5"/>
  <c r="Z62" i="5"/>
  <c r="W62" i="5"/>
  <c r="T62" i="5"/>
  <c r="Q62" i="5"/>
  <c r="N62" i="5"/>
  <c r="K62" i="5"/>
  <c r="H62" i="5"/>
  <c r="D62" i="5"/>
  <c r="C62" i="5"/>
  <c r="AB61" i="5"/>
  <c r="AA61" i="5"/>
  <c r="Y61" i="5"/>
  <c r="X61" i="5"/>
  <c r="V61" i="5"/>
  <c r="U61" i="5"/>
  <c r="S61" i="5"/>
  <c r="R61" i="5"/>
  <c r="P61" i="5"/>
  <c r="O61" i="5"/>
  <c r="M61" i="5"/>
  <c r="L61" i="5"/>
  <c r="J61" i="5"/>
  <c r="I61" i="5"/>
  <c r="G61" i="5"/>
  <c r="F61" i="5"/>
  <c r="AC60" i="5"/>
  <c r="Z60" i="5"/>
  <c r="W60" i="5"/>
  <c r="T60" i="5"/>
  <c r="Q60" i="5"/>
  <c r="N60" i="5"/>
  <c r="K60" i="5"/>
  <c r="H60" i="5"/>
  <c r="D60" i="5"/>
  <c r="C60" i="5"/>
  <c r="AC59" i="5"/>
  <c r="Z59" i="5"/>
  <c r="W59" i="5"/>
  <c r="T59" i="5"/>
  <c r="Q59" i="5"/>
  <c r="N59" i="5"/>
  <c r="K59" i="5"/>
  <c r="H59" i="5"/>
  <c r="D59" i="5"/>
  <c r="C59" i="5"/>
  <c r="AC58" i="5"/>
  <c r="Z58" i="5"/>
  <c r="W58" i="5"/>
  <c r="T58" i="5"/>
  <c r="Q58" i="5"/>
  <c r="N58" i="5"/>
  <c r="K58" i="5"/>
  <c r="H58" i="5"/>
  <c r="D58" i="5"/>
  <c r="C58" i="5"/>
  <c r="AB57" i="5"/>
  <c r="AA57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AC56" i="5"/>
  <c r="Z56" i="5"/>
  <c r="W56" i="5"/>
  <c r="T56" i="5"/>
  <c r="Q56" i="5"/>
  <c r="N56" i="5"/>
  <c r="K56" i="5"/>
  <c r="H56" i="5"/>
  <c r="D56" i="5"/>
  <c r="C56" i="5"/>
  <c r="AC55" i="5"/>
  <c r="Z55" i="5"/>
  <c r="W55" i="5"/>
  <c r="T55" i="5"/>
  <c r="Q55" i="5"/>
  <c r="N55" i="5"/>
  <c r="K55" i="5"/>
  <c r="H55" i="5"/>
  <c r="D55" i="5"/>
  <c r="C55" i="5"/>
  <c r="AC54" i="5"/>
  <c r="Z54" i="5"/>
  <c r="W54" i="5"/>
  <c r="T54" i="5"/>
  <c r="Q54" i="5"/>
  <c r="N54" i="5"/>
  <c r="K54" i="5"/>
  <c r="H54" i="5"/>
  <c r="D54" i="5"/>
  <c r="C54" i="5"/>
  <c r="AB53" i="5"/>
  <c r="AA53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AC52" i="5"/>
  <c r="Z52" i="5"/>
  <c r="W52" i="5"/>
  <c r="T52" i="5"/>
  <c r="Q52" i="5"/>
  <c r="N52" i="5"/>
  <c r="K52" i="5"/>
  <c r="H52" i="5"/>
  <c r="D52" i="5"/>
  <c r="C52" i="5"/>
  <c r="AC51" i="5"/>
  <c r="Z51" i="5"/>
  <c r="W51" i="5"/>
  <c r="T51" i="5"/>
  <c r="Q51" i="5"/>
  <c r="N51" i="5"/>
  <c r="K51" i="5"/>
  <c r="H51" i="5"/>
  <c r="D51" i="5"/>
  <c r="C51" i="5"/>
  <c r="AC50" i="5"/>
  <c r="Z50" i="5"/>
  <c r="W50" i="5"/>
  <c r="T50" i="5"/>
  <c r="Q50" i="5"/>
  <c r="N50" i="5"/>
  <c r="K50" i="5"/>
  <c r="H50" i="5"/>
  <c r="D50" i="5"/>
  <c r="C50" i="5"/>
  <c r="AB49" i="5"/>
  <c r="AA49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AC48" i="5"/>
  <c r="Z48" i="5"/>
  <c r="W48" i="5"/>
  <c r="T48" i="5"/>
  <c r="Q48" i="5"/>
  <c r="N48" i="5"/>
  <c r="K48" i="5"/>
  <c r="H48" i="5"/>
  <c r="D48" i="5"/>
  <c r="C48" i="5"/>
  <c r="AC47" i="5"/>
  <c r="Z47" i="5"/>
  <c r="W47" i="5"/>
  <c r="T47" i="5"/>
  <c r="Q47" i="5"/>
  <c r="N47" i="5"/>
  <c r="K47" i="5"/>
  <c r="H47" i="5"/>
  <c r="D47" i="5"/>
  <c r="C47" i="5"/>
  <c r="E47" i="5" s="1"/>
  <c r="AC46" i="5"/>
  <c r="Z46" i="5"/>
  <c r="W46" i="5"/>
  <c r="T46" i="5"/>
  <c r="Q46" i="5"/>
  <c r="N46" i="5"/>
  <c r="K46" i="5"/>
  <c r="H46" i="5"/>
  <c r="D46" i="5"/>
  <c r="D49" i="5" s="1"/>
  <c r="C46" i="5"/>
  <c r="AB45" i="5"/>
  <c r="AA45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AC44" i="5"/>
  <c r="Z44" i="5"/>
  <c r="W44" i="5"/>
  <c r="T44" i="5"/>
  <c r="Q44" i="5"/>
  <c r="N44" i="5"/>
  <c r="K44" i="5"/>
  <c r="H44" i="5"/>
  <c r="D44" i="5"/>
  <c r="C44" i="5"/>
  <c r="E44" i="5" s="1"/>
  <c r="AC43" i="5"/>
  <c r="Z43" i="5"/>
  <c r="W43" i="5"/>
  <c r="T43" i="5"/>
  <c r="Q43" i="5"/>
  <c r="N43" i="5"/>
  <c r="K43" i="5"/>
  <c r="H43" i="5"/>
  <c r="D43" i="5"/>
  <c r="C43" i="5"/>
  <c r="AC42" i="5"/>
  <c r="Z42" i="5"/>
  <c r="W42" i="5"/>
  <c r="T42" i="5"/>
  <c r="Q42" i="5"/>
  <c r="N42" i="5"/>
  <c r="K42" i="5"/>
  <c r="H42" i="5"/>
  <c r="D42" i="5"/>
  <c r="C42" i="5"/>
  <c r="AB41" i="5"/>
  <c r="AA41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AC40" i="5"/>
  <c r="Z40" i="5"/>
  <c r="W40" i="5"/>
  <c r="T40" i="5"/>
  <c r="Q40" i="5"/>
  <c r="N40" i="5"/>
  <c r="K40" i="5"/>
  <c r="H40" i="5"/>
  <c r="D40" i="5"/>
  <c r="C40" i="5"/>
  <c r="AC39" i="5"/>
  <c r="Z39" i="5"/>
  <c r="W39" i="5"/>
  <c r="T39" i="5"/>
  <c r="Q39" i="5"/>
  <c r="N39" i="5"/>
  <c r="K39" i="5"/>
  <c r="H39" i="5"/>
  <c r="D39" i="5"/>
  <c r="C39" i="5"/>
  <c r="AC38" i="5"/>
  <c r="Z38" i="5"/>
  <c r="W38" i="5"/>
  <c r="T38" i="5"/>
  <c r="Q38" i="5"/>
  <c r="N38" i="5"/>
  <c r="K38" i="5"/>
  <c r="H38" i="5"/>
  <c r="D38" i="5"/>
  <c r="C38" i="5"/>
  <c r="AB37" i="5"/>
  <c r="AA37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AC36" i="5"/>
  <c r="Z36" i="5"/>
  <c r="W36" i="5"/>
  <c r="T36" i="5"/>
  <c r="Q36" i="5"/>
  <c r="N36" i="5"/>
  <c r="K36" i="5"/>
  <c r="H36" i="5"/>
  <c r="D36" i="5"/>
  <c r="C36" i="5"/>
  <c r="E36" i="5" s="1"/>
  <c r="AC35" i="5"/>
  <c r="Z35" i="5"/>
  <c r="W35" i="5"/>
  <c r="T35" i="5"/>
  <c r="Q35" i="5"/>
  <c r="N35" i="5"/>
  <c r="K35" i="5"/>
  <c r="H35" i="5"/>
  <c r="D35" i="5"/>
  <c r="C35" i="5"/>
  <c r="AC34" i="5"/>
  <c r="Z34" i="5"/>
  <c r="W34" i="5"/>
  <c r="T34" i="5"/>
  <c r="Q34" i="5"/>
  <c r="N34" i="5"/>
  <c r="K34" i="5"/>
  <c r="H34" i="5"/>
  <c r="D34" i="5"/>
  <c r="C34" i="5"/>
  <c r="AB33" i="5"/>
  <c r="AA33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AC32" i="5"/>
  <c r="Z32" i="5"/>
  <c r="W32" i="5"/>
  <c r="T32" i="5"/>
  <c r="Q32" i="5"/>
  <c r="N32" i="5"/>
  <c r="K32" i="5"/>
  <c r="H32" i="5"/>
  <c r="D32" i="5"/>
  <c r="C32" i="5"/>
  <c r="E32" i="5" s="1"/>
  <c r="AC31" i="5"/>
  <c r="Z31" i="5"/>
  <c r="Z33" i="5" s="1"/>
  <c r="W31" i="5"/>
  <c r="T31" i="5"/>
  <c r="Q31" i="5"/>
  <c r="N31" i="5"/>
  <c r="K31" i="5"/>
  <c r="H31" i="5"/>
  <c r="D31" i="5"/>
  <c r="C31" i="5"/>
  <c r="AC30" i="5"/>
  <c r="Z30" i="5"/>
  <c r="W30" i="5"/>
  <c r="T30" i="5"/>
  <c r="Q30" i="5"/>
  <c r="N30" i="5"/>
  <c r="K30" i="5"/>
  <c r="H30" i="5"/>
  <c r="D30" i="5"/>
  <c r="C30" i="5"/>
  <c r="AB29" i="5"/>
  <c r="AA29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AC28" i="5"/>
  <c r="Z28" i="5"/>
  <c r="W28" i="5"/>
  <c r="T28" i="5"/>
  <c r="Q28" i="5"/>
  <c r="N28" i="5"/>
  <c r="K28" i="5"/>
  <c r="H28" i="5"/>
  <c r="D28" i="5"/>
  <c r="C28" i="5"/>
  <c r="AC27" i="5"/>
  <c r="Z27" i="5"/>
  <c r="W27" i="5"/>
  <c r="T27" i="5"/>
  <c r="Q27" i="5"/>
  <c r="N27" i="5"/>
  <c r="K27" i="5"/>
  <c r="H27" i="5"/>
  <c r="D27" i="5"/>
  <c r="C27" i="5"/>
  <c r="AC26" i="5"/>
  <c r="Z26" i="5"/>
  <c r="W26" i="5"/>
  <c r="T26" i="5"/>
  <c r="Q26" i="5"/>
  <c r="N26" i="5"/>
  <c r="K26" i="5"/>
  <c r="H26" i="5"/>
  <c r="D26" i="5"/>
  <c r="C26" i="5"/>
  <c r="AB25" i="5"/>
  <c r="AA25" i="5"/>
  <c r="Y25" i="5"/>
  <c r="X25" i="5"/>
  <c r="V25" i="5"/>
  <c r="U25" i="5"/>
  <c r="S25" i="5"/>
  <c r="R25" i="5"/>
  <c r="P25" i="5"/>
  <c r="O25" i="5"/>
  <c r="M25" i="5"/>
  <c r="L25" i="5"/>
  <c r="J25" i="5"/>
  <c r="I25" i="5"/>
  <c r="G25" i="5"/>
  <c r="F25" i="5"/>
  <c r="AC24" i="5"/>
  <c r="Z24" i="5"/>
  <c r="W24" i="5"/>
  <c r="T24" i="5"/>
  <c r="Q24" i="5"/>
  <c r="N24" i="5"/>
  <c r="K24" i="5"/>
  <c r="H24" i="5"/>
  <c r="D24" i="5"/>
  <c r="C24" i="5"/>
  <c r="AC23" i="5"/>
  <c r="Z23" i="5"/>
  <c r="W23" i="5"/>
  <c r="T23" i="5"/>
  <c r="Q23" i="5"/>
  <c r="N23" i="5"/>
  <c r="K23" i="5"/>
  <c r="H23" i="5"/>
  <c r="D23" i="5"/>
  <c r="C23" i="5"/>
  <c r="AC22" i="5"/>
  <c r="Z22" i="5"/>
  <c r="W22" i="5"/>
  <c r="T22" i="5"/>
  <c r="Q22" i="5"/>
  <c r="N22" i="5"/>
  <c r="K22" i="5"/>
  <c r="H22" i="5"/>
  <c r="D22" i="5"/>
  <c r="C22" i="5"/>
  <c r="AB21" i="5"/>
  <c r="AA21" i="5"/>
  <c r="Y21" i="5"/>
  <c r="X21" i="5"/>
  <c r="V21" i="5"/>
  <c r="U21" i="5"/>
  <c r="S21" i="5"/>
  <c r="R21" i="5"/>
  <c r="P21" i="5"/>
  <c r="O21" i="5"/>
  <c r="M21" i="5"/>
  <c r="L21" i="5"/>
  <c r="J21" i="5"/>
  <c r="I21" i="5"/>
  <c r="G21" i="5"/>
  <c r="F21" i="5"/>
  <c r="AC20" i="5"/>
  <c r="Z20" i="5"/>
  <c r="W20" i="5"/>
  <c r="T20" i="5"/>
  <c r="Q20" i="5"/>
  <c r="N20" i="5"/>
  <c r="K20" i="5"/>
  <c r="H20" i="5"/>
  <c r="D20" i="5"/>
  <c r="C20" i="5"/>
  <c r="E20" i="5" s="1"/>
  <c r="AC19" i="5"/>
  <c r="Z19" i="5"/>
  <c r="W19" i="5"/>
  <c r="T19" i="5"/>
  <c r="Q19" i="5"/>
  <c r="N19" i="5"/>
  <c r="K19" i="5"/>
  <c r="H19" i="5"/>
  <c r="D19" i="5"/>
  <c r="C19" i="5"/>
  <c r="AC18" i="5"/>
  <c r="Z18" i="5"/>
  <c r="W18" i="5"/>
  <c r="T18" i="5"/>
  <c r="Q18" i="5"/>
  <c r="N18" i="5"/>
  <c r="K18" i="5"/>
  <c r="H18" i="5"/>
  <c r="D18" i="5"/>
  <c r="C18" i="5"/>
  <c r="AB17" i="5"/>
  <c r="AA17" i="5"/>
  <c r="Y17" i="5"/>
  <c r="X17" i="5"/>
  <c r="V17" i="5"/>
  <c r="U17" i="5"/>
  <c r="S17" i="5"/>
  <c r="R17" i="5"/>
  <c r="P17" i="5"/>
  <c r="O17" i="5"/>
  <c r="M17" i="5"/>
  <c r="L17" i="5"/>
  <c r="J17" i="5"/>
  <c r="I17" i="5"/>
  <c r="G17" i="5"/>
  <c r="F17" i="5"/>
  <c r="AC16" i="5"/>
  <c r="Z16" i="5"/>
  <c r="W16" i="5"/>
  <c r="T16" i="5"/>
  <c r="Q16" i="5"/>
  <c r="N16" i="5"/>
  <c r="K16" i="5"/>
  <c r="H16" i="5"/>
  <c r="D16" i="5"/>
  <c r="C16" i="5"/>
  <c r="AC15" i="5"/>
  <c r="Z15" i="5"/>
  <c r="W15" i="5"/>
  <c r="T15" i="5"/>
  <c r="Q15" i="5"/>
  <c r="N15" i="5"/>
  <c r="K15" i="5"/>
  <c r="H15" i="5"/>
  <c r="D15" i="5"/>
  <c r="C15" i="5"/>
  <c r="AC14" i="5"/>
  <c r="Z14" i="5"/>
  <c r="W14" i="5"/>
  <c r="T14" i="5"/>
  <c r="Q14" i="5"/>
  <c r="N14" i="5"/>
  <c r="K14" i="5"/>
  <c r="H14" i="5"/>
  <c r="D14" i="5"/>
  <c r="C14" i="5"/>
  <c r="AB13" i="5"/>
  <c r="AA13" i="5"/>
  <c r="Y13" i="5"/>
  <c r="X13" i="5"/>
  <c r="V13" i="5"/>
  <c r="U13" i="5"/>
  <c r="S13" i="5"/>
  <c r="R13" i="5"/>
  <c r="P13" i="5"/>
  <c r="O13" i="5"/>
  <c r="M13" i="5"/>
  <c r="L13" i="5"/>
  <c r="J13" i="5"/>
  <c r="I13" i="5"/>
  <c r="G13" i="5"/>
  <c r="F13" i="5"/>
  <c r="AC12" i="5"/>
  <c r="Z12" i="5"/>
  <c r="W12" i="5"/>
  <c r="T12" i="5"/>
  <c r="Q12" i="5"/>
  <c r="N12" i="5"/>
  <c r="K12" i="5"/>
  <c r="H12" i="5"/>
  <c r="D12" i="5"/>
  <c r="C12" i="5"/>
  <c r="AC11" i="5"/>
  <c r="Z11" i="5"/>
  <c r="W11" i="5"/>
  <c r="T11" i="5"/>
  <c r="Q11" i="5"/>
  <c r="N11" i="5"/>
  <c r="K11" i="5"/>
  <c r="H11" i="5"/>
  <c r="D11" i="5"/>
  <c r="C11" i="5"/>
  <c r="AC10" i="5"/>
  <c r="Z10" i="5"/>
  <c r="W10" i="5"/>
  <c r="T10" i="5"/>
  <c r="Q10" i="5"/>
  <c r="N10" i="5"/>
  <c r="K10" i="5"/>
  <c r="H10" i="5"/>
  <c r="D10" i="5"/>
  <c r="C10" i="5"/>
  <c r="AB9" i="5"/>
  <c r="AA9" i="5"/>
  <c r="Y9" i="5"/>
  <c r="X9" i="5"/>
  <c r="V9" i="5"/>
  <c r="U9" i="5"/>
  <c r="S9" i="5"/>
  <c r="R9" i="5"/>
  <c r="P9" i="5"/>
  <c r="O9" i="5"/>
  <c r="M9" i="5"/>
  <c r="L9" i="5"/>
  <c r="J9" i="5"/>
  <c r="I9" i="5"/>
  <c r="G9" i="5"/>
  <c r="F9" i="5"/>
  <c r="AC8" i="5"/>
  <c r="Z8" i="5"/>
  <c r="W8" i="5"/>
  <c r="T8" i="5"/>
  <c r="Q8" i="5"/>
  <c r="N8" i="5"/>
  <c r="K8" i="5"/>
  <c r="H8" i="5"/>
  <c r="D8" i="5"/>
  <c r="C8" i="5"/>
  <c r="AC7" i="5"/>
  <c r="Z7" i="5"/>
  <c r="W7" i="5"/>
  <c r="T7" i="5"/>
  <c r="Q7" i="5"/>
  <c r="N7" i="5"/>
  <c r="K7" i="5"/>
  <c r="H7" i="5"/>
  <c r="D7" i="5"/>
  <c r="C7" i="5"/>
  <c r="AC6" i="5"/>
  <c r="Z6" i="5"/>
  <c r="W6" i="5"/>
  <c r="T6" i="5"/>
  <c r="Q6" i="5"/>
  <c r="N6" i="5"/>
  <c r="K6" i="5"/>
  <c r="H6" i="5"/>
  <c r="D6" i="5"/>
  <c r="C6" i="5"/>
  <c r="Z21" i="5" l="1"/>
  <c r="E52" i="5"/>
  <c r="E64" i="5"/>
  <c r="Z85" i="5"/>
  <c r="E116" i="5"/>
  <c r="E128" i="5"/>
  <c r="Z149" i="5"/>
  <c r="N21" i="5"/>
  <c r="N85" i="5"/>
  <c r="N149" i="5"/>
  <c r="N33" i="5"/>
  <c r="C93" i="5"/>
  <c r="N97" i="5"/>
  <c r="D41" i="5"/>
  <c r="E28" i="5"/>
  <c r="E120" i="5"/>
  <c r="E123" i="5"/>
  <c r="D9" i="5"/>
  <c r="Q151" i="5"/>
  <c r="AC151" i="5"/>
  <c r="K152" i="5"/>
  <c r="W152" i="5"/>
  <c r="D153" i="5"/>
  <c r="N25" i="5"/>
  <c r="E24" i="5"/>
  <c r="C61" i="5"/>
  <c r="N65" i="5"/>
  <c r="Z65" i="5"/>
  <c r="D81" i="5"/>
  <c r="E88" i="5"/>
  <c r="C125" i="5"/>
  <c r="N129" i="5"/>
  <c r="Z129" i="5"/>
  <c r="D145" i="5"/>
  <c r="E12" i="5"/>
  <c r="E48" i="5"/>
  <c r="N53" i="5"/>
  <c r="Z53" i="5"/>
  <c r="D61" i="5"/>
  <c r="E68" i="5"/>
  <c r="E76" i="5"/>
  <c r="E79" i="5"/>
  <c r="C105" i="5"/>
  <c r="E112" i="5"/>
  <c r="N117" i="5"/>
  <c r="Z117" i="5"/>
  <c r="D125" i="5"/>
  <c r="E132" i="5"/>
  <c r="E140" i="5"/>
  <c r="E143" i="5"/>
  <c r="G150" i="5"/>
  <c r="E8" i="5"/>
  <c r="Z153" i="5"/>
  <c r="I150" i="5"/>
  <c r="E16" i="5"/>
  <c r="AA150" i="5"/>
  <c r="E19" i="5"/>
  <c r="AC21" i="5"/>
  <c r="K25" i="5"/>
  <c r="W25" i="5"/>
  <c r="Q152" i="5"/>
  <c r="N29" i="5"/>
  <c r="N41" i="5"/>
  <c r="H65" i="5"/>
  <c r="T65" i="5"/>
  <c r="AC65" i="5"/>
  <c r="K69" i="5"/>
  <c r="E95" i="5"/>
  <c r="AC97" i="5"/>
  <c r="K101" i="5"/>
  <c r="E124" i="5"/>
  <c r="E127" i="5"/>
  <c r="Q129" i="5"/>
  <c r="AC129" i="5"/>
  <c r="W133" i="5"/>
  <c r="E136" i="5"/>
  <c r="N13" i="5"/>
  <c r="Z29" i="5"/>
  <c r="K33" i="5"/>
  <c r="W33" i="5"/>
  <c r="C45" i="5"/>
  <c r="H49" i="5"/>
  <c r="T49" i="5"/>
  <c r="N49" i="5"/>
  <c r="Z49" i="5"/>
  <c r="Q49" i="5"/>
  <c r="AC49" i="5"/>
  <c r="K53" i="5"/>
  <c r="W53" i="5"/>
  <c r="C57" i="5"/>
  <c r="E56" i="5"/>
  <c r="C77" i="5"/>
  <c r="H81" i="5"/>
  <c r="T81" i="5"/>
  <c r="N81" i="5"/>
  <c r="Z81" i="5"/>
  <c r="Q81" i="5"/>
  <c r="AC81" i="5"/>
  <c r="K85" i="5"/>
  <c r="W85" i="5"/>
  <c r="C89" i="5"/>
  <c r="E91" i="5"/>
  <c r="C109" i="5"/>
  <c r="H113" i="5"/>
  <c r="T113" i="5"/>
  <c r="N113" i="5"/>
  <c r="Z113" i="5"/>
  <c r="Q113" i="5"/>
  <c r="AC113" i="5"/>
  <c r="K117" i="5"/>
  <c r="W117" i="5"/>
  <c r="C121" i="5"/>
  <c r="C141" i="5"/>
  <c r="H145" i="5"/>
  <c r="T145" i="5"/>
  <c r="N145" i="5"/>
  <c r="Z145" i="5"/>
  <c r="Q145" i="5"/>
  <c r="AC145" i="5"/>
  <c r="K149" i="5"/>
  <c r="W149" i="5"/>
  <c r="H152" i="5"/>
  <c r="T152" i="5"/>
  <c r="N153" i="5"/>
  <c r="O150" i="5"/>
  <c r="H21" i="5"/>
  <c r="T21" i="5"/>
  <c r="Q21" i="5"/>
  <c r="E40" i="5"/>
  <c r="E60" i="5"/>
  <c r="E63" i="5"/>
  <c r="Q65" i="5"/>
  <c r="W69" i="5"/>
  <c r="E72" i="5"/>
  <c r="E75" i="5"/>
  <c r="E92" i="5"/>
  <c r="H97" i="5"/>
  <c r="T97" i="5"/>
  <c r="Q97" i="5"/>
  <c r="W101" i="5"/>
  <c r="E104" i="5"/>
  <c r="H129" i="5"/>
  <c r="T129" i="5"/>
  <c r="K133" i="5"/>
  <c r="E139" i="5"/>
  <c r="AC152" i="5"/>
  <c r="S150" i="5"/>
  <c r="Y150" i="5"/>
  <c r="D21" i="5"/>
  <c r="Z25" i="5"/>
  <c r="K29" i="5"/>
  <c r="W29" i="5"/>
  <c r="D45" i="5"/>
  <c r="D65" i="5"/>
  <c r="N69" i="5"/>
  <c r="Z69" i="5"/>
  <c r="D77" i="5"/>
  <c r="D97" i="5"/>
  <c r="N101" i="5"/>
  <c r="Z101" i="5"/>
  <c r="D109" i="5"/>
  <c r="D129" i="5"/>
  <c r="N133" i="5"/>
  <c r="Z133" i="5"/>
  <c r="D141" i="5"/>
  <c r="N9" i="5"/>
  <c r="D151" i="5"/>
  <c r="T151" i="5"/>
  <c r="Z151" i="5"/>
  <c r="K153" i="5"/>
  <c r="M150" i="5"/>
  <c r="H25" i="5"/>
  <c r="E23" i="5"/>
  <c r="AC25" i="5"/>
  <c r="T29" i="5"/>
  <c r="Q29" i="5"/>
  <c r="AC29" i="5"/>
  <c r="T33" i="5"/>
  <c r="AC33" i="5"/>
  <c r="K37" i="5"/>
  <c r="H53" i="5"/>
  <c r="T53" i="5"/>
  <c r="AC53" i="5"/>
  <c r="H69" i="5"/>
  <c r="E67" i="5"/>
  <c r="Q69" i="5"/>
  <c r="K73" i="5"/>
  <c r="W73" i="5"/>
  <c r="H85" i="5"/>
  <c r="E83" i="5"/>
  <c r="AC85" i="5"/>
  <c r="W89" i="5"/>
  <c r="H101" i="5"/>
  <c r="E99" i="5"/>
  <c r="AC101" i="5"/>
  <c r="H117" i="5"/>
  <c r="E115" i="5"/>
  <c r="Q117" i="5"/>
  <c r="K121" i="5"/>
  <c r="H133" i="5"/>
  <c r="T133" i="5"/>
  <c r="Q133" i="5"/>
  <c r="K137" i="5"/>
  <c r="W137" i="5"/>
  <c r="H149" i="5"/>
  <c r="T149" i="5"/>
  <c r="Q149" i="5"/>
  <c r="H151" i="5"/>
  <c r="H9" i="5"/>
  <c r="T9" i="5"/>
  <c r="U150" i="5"/>
  <c r="H13" i="5"/>
  <c r="T13" i="5"/>
  <c r="Z13" i="5"/>
  <c r="Q13" i="5"/>
  <c r="AC13" i="5"/>
  <c r="H17" i="5"/>
  <c r="T17" i="5"/>
  <c r="N17" i="5"/>
  <c r="Z17" i="5"/>
  <c r="Q17" i="5"/>
  <c r="AC17" i="5"/>
  <c r="K21" i="5"/>
  <c r="W21" i="5"/>
  <c r="D37" i="5"/>
  <c r="H41" i="5"/>
  <c r="T41" i="5"/>
  <c r="E39" i="5"/>
  <c r="Z41" i="5"/>
  <c r="Q41" i="5"/>
  <c r="AC41" i="5"/>
  <c r="H45" i="5"/>
  <c r="T45" i="5"/>
  <c r="E43" i="5"/>
  <c r="N45" i="5"/>
  <c r="Z45" i="5"/>
  <c r="Q45" i="5"/>
  <c r="AC45" i="5"/>
  <c r="K49" i="5"/>
  <c r="W49" i="5"/>
  <c r="C53" i="5"/>
  <c r="D57" i="5"/>
  <c r="H61" i="5"/>
  <c r="T61" i="5"/>
  <c r="E59" i="5"/>
  <c r="N61" i="5"/>
  <c r="Z61" i="5"/>
  <c r="Q61" i="5"/>
  <c r="AC61" i="5"/>
  <c r="K65" i="5"/>
  <c r="W65" i="5"/>
  <c r="C69" i="5"/>
  <c r="D73" i="5"/>
  <c r="H77" i="5"/>
  <c r="T77" i="5"/>
  <c r="N77" i="5"/>
  <c r="Z77" i="5"/>
  <c r="Q77" i="5"/>
  <c r="AC77" i="5"/>
  <c r="K81" i="5"/>
  <c r="W81" i="5"/>
  <c r="C85" i="5"/>
  <c r="D89" i="5"/>
  <c r="H93" i="5"/>
  <c r="T93" i="5"/>
  <c r="N93" i="5"/>
  <c r="Z93" i="5"/>
  <c r="Q93" i="5"/>
  <c r="AC93" i="5"/>
  <c r="K97" i="5"/>
  <c r="W97" i="5"/>
  <c r="C101" i="5"/>
  <c r="D105" i="5"/>
  <c r="H109" i="5"/>
  <c r="T109" i="5"/>
  <c r="E107" i="5"/>
  <c r="N109" i="5"/>
  <c r="Z109" i="5"/>
  <c r="Q109" i="5"/>
  <c r="AC109" i="5"/>
  <c r="K113" i="5"/>
  <c r="W113" i="5"/>
  <c r="C117" i="5"/>
  <c r="D121" i="5"/>
  <c r="H125" i="5"/>
  <c r="T125" i="5"/>
  <c r="N125" i="5"/>
  <c r="Z125" i="5"/>
  <c r="Q125" i="5"/>
  <c r="AC125" i="5"/>
  <c r="K129" i="5"/>
  <c r="W129" i="5"/>
  <c r="C133" i="5"/>
  <c r="D137" i="5"/>
  <c r="H141" i="5"/>
  <c r="T141" i="5"/>
  <c r="N141" i="5"/>
  <c r="Z141" i="5"/>
  <c r="Q141" i="5"/>
  <c r="AC141" i="5"/>
  <c r="K145" i="5"/>
  <c r="W145" i="5"/>
  <c r="C149" i="5"/>
  <c r="N151" i="5"/>
  <c r="C153" i="5"/>
  <c r="W153" i="5"/>
  <c r="X150" i="5"/>
  <c r="T25" i="5"/>
  <c r="Q25" i="5"/>
  <c r="H29" i="5"/>
  <c r="H33" i="5"/>
  <c r="Q33" i="5"/>
  <c r="W37" i="5"/>
  <c r="E51" i="5"/>
  <c r="Q53" i="5"/>
  <c r="K57" i="5"/>
  <c r="W57" i="5"/>
  <c r="T69" i="5"/>
  <c r="AC69" i="5"/>
  <c r="T85" i="5"/>
  <c r="Q85" i="5"/>
  <c r="K89" i="5"/>
  <c r="T101" i="5"/>
  <c r="Q101" i="5"/>
  <c r="K105" i="5"/>
  <c r="W105" i="5"/>
  <c r="T117" i="5"/>
  <c r="AC117" i="5"/>
  <c r="W121" i="5"/>
  <c r="E131" i="5"/>
  <c r="AC133" i="5"/>
  <c r="E147" i="5"/>
  <c r="AC149" i="5"/>
  <c r="H153" i="5"/>
  <c r="T153" i="5"/>
  <c r="L150" i="5"/>
  <c r="P150" i="5"/>
  <c r="AB150" i="5"/>
  <c r="K13" i="5"/>
  <c r="W13" i="5"/>
  <c r="K17" i="5"/>
  <c r="W17" i="5"/>
  <c r="D25" i="5"/>
  <c r="H37" i="5"/>
  <c r="T37" i="5"/>
  <c r="E35" i="5"/>
  <c r="N37" i="5"/>
  <c r="Z37" i="5"/>
  <c r="Q37" i="5"/>
  <c r="AC37" i="5"/>
  <c r="K41" i="5"/>
  <c r="W41" i="5"/>
  <c r="K45" i="5"/>
  <c r="W45" i="5"/>
  <c r="C49" i="5"/>
  <c r="D53" i="5"/>
  <c r="H57" i="5"/>
  <c r="T57" i="5"/>
  <c r="E55" i="5"/>
  <c r="N57" i="5"/>
  <c r="Z57" i="5"/>
  <c r="Q57" i="5"/>
  <c r="AC57" i="5"/>
  <c r="K61" i="5"/>
  <c r="W61" i="5"/>
  <c r="C65" i="5"/>
  <c r="D69" i="5"/>
  <c r="H73" i="5"/>
  <c r="T73" i="5"/>
  <c r="E71" i="5"/>
  <c r="N73" i="5"/>
  <c r="Z73" i="5"/>
  <c r="Q73" i="5"/>
  <c r="AC73" i="5"/>
  <c r="K77" i="5"/>
  <c r="W77" i="5"/>
  <c r="C81" i="5"/>
  <c r="D85" i="5"/>
  <c r="H89" i="5"/>
  <c r="T89" i="5"/>
  <c r="E87" i="5"/>
  <c r="N89" i="5"/>
  <c r="Z89" i="5"/>
  <c r="Q89" i="5"/>
  <c r="AC89" i="5"/>
  <c r="K93" i="5"/>
  <c r="W93" i="5"/>
  <c r="C97" i="5"/>
  <c r="D101" i="5"/>
  <c r="H105" i="5"/>
  <c r="T105" i="5"/>
  <c r="E103" i="5"/>
  <c r="N105" i="5"/>
  <c r="Z105" i="5"/>
  <c r="Q105" i="5"/>
  <c r="AC105" i="5"/>
  <c r="K109" i="5"/>
  <c r="W109" i="5"/>
  <c r="C113" i="5"/>
  <c r="D117" i="5"/>
  <c r="H121" i="5"/>
  <c r="T121" i="5"/>
  <c r="E119" i="5"/>
  <c r="N121" i="5"/>
  <c r="Z121" i="5"/>
  <c r="Q121" i="5"/>
  <c r="AC121" i="5"/>
  <c r="K125" i="5"/>
  <c r="W125" i="5"/>
  <c r="C129" i="5"/>
  <c r="D133" i="5"/>
  <c r="H137" i="5"/>
  <c r="T137" i="5"/>
  <c r="E135" i="5"/>
  <c r="N137" i="5"/>
  <c r="Z137" i="5"/>
  <c r="Q137" i="5"/>
  <c r="AC137" i="5"/>
  <c r="K141" i="5"/>
  <c r="W141" i="5"/>
  <c r="C145" i="5"/>
  <c r="D149" i="5"/>
  <c r="K9" i="5"/>
  <c r="K151" i="5"/>
  <c r="Q9" i="5"/>
  <c r="Q153" i="5"/>
  <c r="AC153" i="5"/>
  <c r="AC9" i="5"/>
  <c r="C17" i="5"/>
  <c r="E14" i="5"/>
  <c r="C33" i="5"/>
  <c r="E30" i="5"/>
  <c r="R150" i="5"/>
  <c r="E15" i="5"/>
  <c r="E31" i="5"/>
  <c r="E7" i="5"/>
  <c r="N152" i="5"/>
  <c r="Z152" i="5"/>
  <c r="J150" i="5"/>
  <c r="Z9" i="5"/>
  <c r="D13" i="5"/>
  <c r="D29" i="5"/>
  <c r="C13" i="5"/>
  <c r="E10" i="5"/>
  <c r="C29" i="5"/>
  <c r="E26" i="5"/>
  <c r="C9" i="5"/>
  <c r="C151" i="5"/>
  <c r="E6" i="5"/>
  <c r="C25" i="5"/>
  <c r="E22" i="5"/>
  <c r="C41" i="5"/>
  <c r="E38" i="5"/>
  <c r="W9" i="5"/>
  <c r="W151" i="5"/>
  <c r="C21" i="5"/>
  <c r="E18" i="5"/>
  <c r="C37" i="5"/>
  <c r="E34" i="5"/>
  <c r="E37" i="5" s="1"/>
  <c r="D152" i="5"/>
  <c r="F150" i="5"/>
  <c r="V150" i="5"/>
  <c r="E11" i="5"/>
  <c r="D17" i="5"/>
  <c r="E27" i="5"/>
  <c r="D33" i="5"/>
  <c r="E42" i="5"/>
  <c r="E45" i="5" s="1"/>
  <c r="E46" i="5"/>
  <c r="E50" i="5"/>
  <c r="E54" i="5"/>
  <c r="E58" i="5"/>
  <c r="E62" i="5"/>
  <c r="E66" i="5"/>
  <c r="E70" i="5"/>
  <c r="E74" i="5"/>
  <c r="E78" i="5"/>
  <c r="E81" i="5" s="1"/>
  <c r="E82" i="5"/>
  <c r="E85" i="5" s="1"/>
  <c r="E86" i="5"/>
  <c r="E90" i="5"/>
  <c r="E94" i="5"/>
  <c r="E98" i="5"/>
  <c r="E102" i="5"/>
  <c r="E106" i="5"/>
  <c r="E110" i="5"/>
  <c r="E114" i="5"/>
  <c r="E118" i="5"/>
  <c r="E122" i="5"/>
  <c r="E126" i="5"/>
  <c r="E130" i="5"/>
  <c r="E134" i="5"/>
  <c r="E138" i="5"/>
  <c r="E141" i="5" s="1"/>
  <c r="E142" i="5"/>
  <c r="E146" i="5"/>
  <c r="C152" i="5"/>
  <c r="C158" i="4"/>
  <c r="AB153" i="4"/>
  <c r="AA153" i="4"/>
  <c r="Y153" i="4"/>
  <c r="X153" i="4"/>
  <c r="V153" i="4"/>
  <c r="U153" i="4"/>
  <c r="S153" i="4"/>
  <c r="R153" i="4"/>
  <c r="P153" i="4"/>
  <c r="O153" i="4"/>
  <c r="M153" i="4"/>
  <c r="L153" i="4"/>
  <c r="J153" i="4"/>
  <c r="I153" i="4"/>
  <c r="G153" i="4"/>
  <c r="F153" i="4"/>
  <c r="AB152" i="4"/>
  <c r="AA152" i="4"/>
  <c r="Y152" i="4"/>
  <c r="X152" i="4"/>
  <c r="V152" i="4"/>
  <c r="U152" i="4"/>
  <c r="S152" i="4"/>
  <c r="R152" i="4"/>
  <c r="P152" i="4"/>
  <c r="O152" i="4"/>
  <c r="M152" i="4"/>
  <c r="L152" i="4"/>
  <c r="J152" i="4"/>
  <c r="I152" i="4"/>
  <c r="G152" i="4"/>
  <c r="F152" i="4"/>
  <c r="AB151" i="4"/>
  <c r="AA151" i="4"/>
  <c r="Y151" i="4"/>
  <c r="X151" i="4"/>
  <c r="V151" i="4"/>
  <c r="U151" i="4"/>
  <c r="S151" i="4"/>
  <c r="R151" i="4"/>
  <c r="P151" i="4"/>
  <c r="O151" i="4"/>
  <c r="M151" i="4"/>
  <c r="L151" i="4"/>
  <c r="J151" i="4"/>
  <c r="I151" i="4"/>
  <c r="G151" i="4"/>
  <c r="F151" i="4"/>
  <c r="AB149" i="4"/>
  <c r="AA149" i="4"/>
  <c r="Y149" i="4"/>
  <c r="X149" i="4"/>
  <c r="V149" i="4"/>
  <c r="U149" i="4"/>
  <c r="S149" i="4"/>
  <c r="R149" i="4"/>
  <c r="P149" i="4"/>
  <c r="O149" i="4"/>
  <c r="M149" i="4"/>
  <c r="L149" i="4"/>
  <c r="J149" i="4"/>
  <c r="I149" i="4"/>
  <c r="G149" i="4"/>
  <c r="F149" i="4"/>
  <c r="AC148" i="4"/>
  <c r="Z148" i="4"/>
  <c r="W148" i="4"/>
  <c r="T148" i="4"/>
  <c r="Q148" i="4"/>
  <c r="N148" i="4"/>
  <c r="K148" i="4"/>
  <c r="H148" i="4"/>
  <c r="D148" i="4"/>
  <c r="C148" i="4"/>
  <c r="E148" i="4" s="1"/>
  <c r="AC147" i="4"/>
  <c r="Z147" i="4"/>
  <c r="W147" i="4"/>
  <c r="T147" i="4"/>
  <c r="Q147" i="4"/>
  <c r="N147" i="4"/>
  <c r="K147" i="4"/>
  <c r="H147" i="4"/>
  <c r="D147" i="4"/>
  <c r="C147" i="4"/>
  <c r="AC146" i="4"/>
  <c r="Z146" i="4"/>
  <c r="W146" i="4"/>
  <c r="T146" i="4"/>
  <c r="Q146" i="4"/>
  <c r="N146" i="4"/>
  <c r="K146" i="4"/>
  <c r="H146" i="4"/>
  <c r="D146" i="4"/>
  <c r="C146" i="4"/>
  <c r="AB145" i="4"/>
  <c r="AA145" i="4"/>
  <c r="Y145" i="4"/>
  <c r="X145" i="4"/>
  <c r="V145" i="4"/>
  <c r="U145" i="4"/>
  <c r="S145" i="4"/>
  <c r="R145" i="4"/>
  <c r="P145" i="4"/>
  <c r="O145" i="4"/>
  <c r="M145" i="4"/>
  <c r="L145" i="4"/>
  <c r="J145" i="4"/>
  <c r="I145" i="4"/>
  <c r="G145" i="4"/>
  <c r="F145" i="4"/>
  <c r="AC144" i="4"/>
  <c r="Z144" i="4"/>
  <c r="W144" i="4"/>
  <c r="T144" i="4"/>
  <c r="Q144" i="4"/>
  <c r="N144" i="4"/>
  <c r="K144" i="4"/>
  <c r="H144" i="4"/>
  <c r="D144" i="4"/>
  <c r="C144" i="4"/>
  <c r="AC143" i="4"/>
  <c r="Z143" i="4"/>
  <c r="W143" i="4"/>
  <c r="T143" i="4"/>
  <c r="Q143" i="4"/>
  <c r="N143" i="4"/>
  <c r="K143" i="4"/>
  <c r="H143" i="4"/>
  <c r="D143" i="4"/>
  <c r="C143" i="4"/>
  <c r="E143" i="4" s="1"/>
  <c r="AC142" i="4"/>
  <c r="Z142" i="4"/>
  <c r="W142" i="4"/>
  <c r="T142" i="4"/>
  <c r="Q142" i="4"/>
  <c r="N142" i="4"/>
  <c r="K142" i="4"/>
  <c r="H142" i="4"/>
  <c r="D142" i="4"/>
  <c r="C142" i="4"/>
  <c r="AB141" i="4"/>
  <c r="AA141" i="4"/>
  <c r="Y141" i="4"/>
  <c r="X141" i="4"/>
  <c r="V141" i="4"/>
  <c r="U141" i="4"/>
  <c r="S141" i="4"/>
  <c r="R141" i="4"/>
  <c r="P141" i="4"/>
  <c r="O141" i="4"/>
  <c r="M141" i="4"/>
  <c r="L141" i="4"/>
  <c r="J141" i="4"/>
  <c r="I141" i="4"/>
  <c r="G141" i="4"/>
  <c r="F141" i="4"/>
  <c r="AC140" i="4"/>
  <c r="Z140" i="4"/>
  <c r="W140" i="4"/>
  <c r="T140" i="4"/>
  <c r="Q140" i="4"/>
  <c r="N140" i="4"/>
  <c r="K140" i="4"/>
  <c r="H140" i="4"/>
  <c r="D140" i="4"/>
  <c r="C140" i="4"/>
  <c r="E140" i="4" s="1"/>
  <c r="AC139" i="4"/>
  <c r="Z139" i="4"/>
  <c r="W139" i="4"/>
  <c r="T139" i="4"/>
  <c r="Q139" i="4"/>
  <c r="N139" i="4"/>
  <c r="K139" i="4"/>
  <c r="H139" i="4"/>
  <c r="D139" i="4"/>
  <c r="C139" i="4"/>
  <c r="AC138" i="4"/>
  <c r="Z138" i="4"/>
  <c r="W138" i="4"/>
  <c r="T138" i="4"/>
  <c r="Q138" i="4"/>
  <c r="N138" i="4"/>
  <c r="K138" i="4"/>
  <c r="H138" i="4"/>
  <c r="D138" i="4"/>
  <c r="C138" i="4"/>
  <c r="AB137" i="4"/>
  <c r="AA137" i="4"/>
  <c r="Y137" i="4"/>
  <c r="X137" i="4"/>
  <c r="V137" i="4"/>
  <c r="U137" i="4"/>
  <c r="S137" i="4"/>
  <c r="R137" i="4"/>
  <c r="P137" i="4"/>
  <c r="O137" i="4"/>
  <c r="M137" i="4"/>
  <c r="L137" i="4"/>
  <c r="J137" i="4"/>
  <c r="I137" i="4"/>
  <c r="G137" i="4"/>
  <c r="F137" i="4"/>
  <c r="AC136" i="4"/>
  <c r="Z136" i="4"/>
  <c r="W136" i="4"/>
  <c r="T136" i="4"/>
  <c r="Q136" i="4"/>
  <c r="N136" i="4"/>
  <c r="K136" i="4"/>
  <c r="H136" i="4"/>
  <c r="D136" i="4"/>
  <c r="C136" i="4"/>
  <c r="AC135" i="4"/>
  <c r="Z135" i="4"/>
  <c r="W135" i="4"/>
  <c r="T135" i="4"/>
  <c r="Q135" i="4"/>
  <c r="N135" i="4"/>
  <c r="K135" i="4"/>
  <c r="H135" i="4"/>
  <c r="D135" i="4"/>
  <c r="C135" i="4"/>
  <c r="AC134" i="4"/>
  <c r="Z134" i="4"/>
  <c r="W134" i="4"/>
  <c r="T134" i="4"/>
  <c r="Q134" i="4"/>
  <c r="N134" i="4"/>
  <c r="K134" i="4"/>
  <c r="H134" i="4"/>
  <c r="D134" i="4"/>
  <c r="C134" i="4"/>
  <c r="AB133" i="4"/>
  <c r="AA133" i="4"/>
  <c r="Y133" i="4"/>
  <c r="X133" i="4"/>
  <c r="V133" i="4"/>
  <c r="U133" i="4"/>
  <c r="S133" i="4"/>
  <c r="R133" i="4"/>
  <c r="P133" i="4"/>
  <c r="O133" i="4"/>
  <c r="M133" i="4"/>
  <c r="L133" i="4"/>
  <c r="J133" i="4"/>
  <c r="I133" i="4"/>
  <c r="G133" i="4"/>
  <c r="F133" i="4"/>
  <c r="AC132" i="4"/>
  <c r="Z132" i="4"/>
  <c r="W132" i="4"/>
  <c r="T132" i="4"/>
  <c r="Q132" i="4"/>
  <c r="N132" i="4"/>
  <c r="K132" i="4"/>
  <c r="H132" i="4"/>
  <c r="D132" i="4"/>
  <c r="C132" i="4"/>
  <c r="AC131" i="4"/>
  <c r="Z131" i="4"/>
  <c r="W131" i="4"/>
  <c r="T131" i="4"/>
  <c r="Q131" i="4"/>
  <c r="N131" i="4"/>
  <c r="K131" i="4"/>
  <c r="H131" i="4"/>
  <c r="D131" i="4"/>
  <c r="C131" i="4"/>
  <c r="AC130" i="4"/>
  <c r="Z130" i="4"/>
  <c r="W130" i="4"/>
  <c r="T130" i="4"/>
  <c r="Q130" i="4"/>
  <c r="N130" i="4"/>
  <c r="K130" i="4"/>
  <c r="H130" i="4"/>
  <c r="D130" i="4"/>
  <c r="C130" i="4"/>
  <c r="AB129" i="4"/>
  <c r="AA129" i="4"/>
  <c r="Y129" i="4"/>
  <c r="X129" i="4"/>
  <c r="V129" i="4"/>
  <c r="U129" i="4"/>
  <c r="S129" i="4"/>
  <c r="R129" i="4"/>
  <c r="P129" i="4"/>
  <c r="O129" i="4"/>
  <c r="M129" i="4"/>
  <c r="L129" i="4"/>
  <c r="J129" i="4"/>
  <c r="I129" i="4"/>
  <c r="G129" i="4"/>
  <c r="F129" i="4"/>
  <c r="AC128" i="4"/>
  <c r="Z128" i="4"/>
  <c r="W128" i="4"/>
  <c r="T128" i="4"/>
  <c r="Q128" i="4"/>
  <c r="N128" i="4"/>
  <c r="K128" i="4"/>
  <c r="H128" i="4"/>
  <c r="E128" i="4"/>
  <c r="D128" i="4"/>
  <c r="C128" i="4"/>
  <c r="AC127" i="4"/>
  <c r="Z127" i="4"/>
  <c r="W127" i="4"/>
  <c r="T127" i="4"/>
  <c r="Q127" i="4"/>
  <c r="N127" i="4"/>
  <c r="K127" i="4"/>
  <c r="H127" i="4"/>
  <c r="D127" i="4"/>
  <c r="C127" i="4"/>
  <c r="AC126" i="4"/>
  <c r="Z126" i="4"/>
  <c r="W126" i="4"/>
  <c r="T126" i="4"/>
  <c r="Q126" i="4"/>
  <c r="N126" i="4"/>
  <c r="K126" i="4"/>
  <c r="H126" i="4"/>
  <c r="D126" i="4"/>
  <c r="C126" i="4"/>
  <c r="AB125" i="4"/>
  <c r="AA125" i="4"/>
  <c r="Y125" i="4"/>
  <c r="X125" i="4"/>
  <c r="V125" i="4"/>
  <c r="U125" i="4"/>
  <c r="S125" i="4"/>
  <c r="R125" i="4"/>
  <c r="P125" i="4"/>
  <c r="O125" i="4"/>
  <c r="M125" i="4"/>
  <c r="L125" i="4"/>
  <c r="J125" i="4"/>
  <c r="I125" i="4"/>
  <c r="G125" i="4"/>
  <c r="F125" i="4"/>
  <c r="AC124" i="4"/>
  <c r="Z124" i="4"/>
  <c r="W124" i="4"/>
  <c r="T124" i="4"/>
  <c r="Q124" i="4"/>
  <c r="N124" i="4"/>
  <c r="K124" i="4"/>
  <c r="H124" i="4"/>
  <c r="D124" i="4"/>
  <c r="C124" i="4"/>
  <c r="AC123" i="4"/>
  <c r="Z123" i="4"/>
  <c r="W123" i="4"/>
  <c r="T123" i="4"/>
  <c r="Q123" i="4"/>
  <c r="N123" i="4"/>
  <c r="K123" i="4"/>
  <c r="H123" i="4"/>
  <c r="D123" i="4"/>
  <c r="C123" i="4"/>
  <c r="AC122" i="4"/>
  <c r="Z122" i="4"/>
  <c r="W122" i="4"/>
  <c r="T122" i="4"/>
  <c r="Q122" i="4"/>
  <c r="N122" i="4"/>
  <c r="K122" i="4"/>
  <c r="H122" i="4"/>
  <c r="D122" i="4"/>
  <c r="C122" i="4"/>
  <c r="C125" i="4" s="1"/>
  <c r="AB121" i="4"/>
  <c r="AA121" i="4"/>
  <c r="Y121" i="4"/>
  <c r="X121" i="4"/>
  <c r="V121" i="4"/>
  <c r="U121" i="4"/>
  <c r="S121" i="4"/>
  <c r="R121" i="4"/>
  <c r="P121" i="4"/>
  <c r="O121" i="4"/>
  <c r="M121" i="4"/>
  <c r="L121" i="4"/>
  <c r="J121" i="4"/>
  <c r="I121" i="4"/>
  <c r="G121" i="4"/>
  <c r="F121" i="4"/>
  <c r="AC120" i="4"/>
  <c r="Z120" i="4"/>
  <c r="W120" i="4"/>
  <c r="T120" i="4"/>
  <c r="Q120" i="4"/>
  <c r="N120" i="4"/>
  <c r="K120" i="4"/>
  <c r="H120" i="4"/>
  <c r="D120" i="4"/>
  <c r="C120" i="4"/>
  <c r="AC119" i="4"/>
  <c r="Z119" i="4"/>
  <c r="W119" i="4"/>
  <c r="T119" i="4"/>
  <c r="Q119" i="4"/>
  <c r="N119" i="4"/>
  <c r="K119" i="4"/>
  <c r="H119" i="4"/>
  <c r="D119" i="4"/>
  <c r="C119" i="4"/>
  <c r="AC118" i="4"/>
  <c r="Z118" i="4"/>
  <c r="W118" i="4"/>
  <c r="T118" i="4"/>
  <c r="Q118" i="4"/>
  <c r="N118" i="4"/>
  <c r="K118" i="4"/>
  <c r="H118" i="4"/>
  <c r="D118" i="4"/>
  <c r="C118" i="4"/>
  <c r="AB117" i="4"/>
  <c r="AA117" i="4"/>
  <c r="Y117" i="4"/>
  <c r="X117" i="4"/>
  <c r="V117" i="4"/>
  <c r="U117" i="4"/>
  <c r="S117" i="4"/>
  <c r="R117" i="4"/>
  <c r="P117" i="4"/>
  <c r="O117" i="4"/>
  <c r="M117" i="4"/>
  <c r="L117" i="4"/>
  <c r="J117" i="4"/>
  <c r="I117" i="4"/>
  <c r="G117" i="4"/>
  <c r="F117" i="4"/>
  <c r="AC116" i="4"/>
  <c r="Z116" i="4"/>
  <c r="W116" i="4"/>
  <c r="T116" i="4"/>
  <c r="Q116" i="4"/>
  <c r="N116" i="4"/>
  <c r="K116" i="4"/>
  <c r="H116" i="4"/>
  <c r="D116" i="4"/>
  <c r="C116" i="4"/>
  <c r="E116" i="4" s="1"/>
  <c r="AC115" i="4"/>
  <c r="Z115" i="4"/>
  <c r="W115" i="4"/>
  <c r="T115" i="4"/>
  <c r="Q115" i="4"/>
  <c r="N115" i="4"/>
  <c r="K115" i="4"/>
  <c r="H115" i="4"/>
  <c r="D115" i="4"/>
  <c r="C115" i="4"/>
  <c r="AC114" i="4"/>
  <c r="Z114" i="4"/>
  <c r="W114" i="4"/>
  <c r="T114" i="4"/>
  <c r="Q114" i="4"/>
  <c r="N114" i="4"/>
  <c r="K114" i="4"/>
  <c r="H114" i="4"/>
  <c r="D114" i="4"/>
  <c r="C114" i="4"/>
  <c r="AB113" i="4"/>
  <c r="AA113" i="4"/>
  <c r="Y113" i="4"/>
  <c r="X113" i="4"/>
  <c r="V113" i="4"/>
  <c r="U113" i="4"/>
  <c r="S113" i="4"/>
  <c r="R113" i="4"/>
  <c r="P113" i="4"/>
  <c r="O113" i="4"/>
  <c r="M113" i="4"/>
  <c r="L113" i="4"/>
  <c r="J113" i="4"/>
  <c r="I113" i="4"/>
  <c r="G113" i="4"/>
  <c r="F113" i="4"/>
  <c r="AC112" i="4"/>
  <c r="Z112" i="4"/>
  <c r="W112" i="4"/>
  <c r="T112" i="4"/>
  <c r="Q112" i="4"/>
  <c r="N112" i="4"/>
  <c r="K112" i="4"/>
  <c r="H112" i="4"/>
  <c r="D112" i="4"/>
  <c r="C112" i="4"/>
  <c r="AC111" i="4"/>
  <c r="Z111" i="4"/>
  <c r="W111" i="4"/>
  <c r="T111" i="4"/>
  <c r="Q111" i="4"/>
  <c r="N111" i="4"/>
  <c r="K111" i="4"/>
  <c r="H111" i="4"/>
  <c r="D111" i="4"/>
  <c r="C111" i="4"/>
  <c r="AC110" i="4"/>
  <c r="Z110" i="4"/>
  <c r="W110" i="4"/>
  <c r="T110" i="4"/>
  <c r="Q110" i="4"/>
  <c r="N110" i="4"/>
  <c r="K110" i="4"/>
  <c r="H110" i="4"/>
  <c r="D110" i="4"/>
  <c r="C110" i="4"/>
  <c r="AB109" i="4"/>
  <c r="AA109" i="4"/>
  <c r="Y109" i="4"/>
  <c r="X109" i="4"/>
  <c r="V109" i="4"/>
  <c r="U109" i="4"/>
  <c r="S109" i="4"/>
  <c r="R109" i="4"/>
  <c r="P109" i="4"/>
  <c r="O109" i="4"/>
  <c r="M109" i="4"/>
  <c r="L109" i="4"/>
  <c r="J109" i="4"/>
  <c r="I109" i="4"/>
  <c r="G109" i="4"/>
  <c r="F109" i="4"/>
  <c r="AC108" i="4"/>
  <c r="Z108" i="4"/>
  <c r="W108" i="4"/>
  <c r="T108" i="4"/>
  <c r="Q108" i="4"/>
  <c r="N108" i="4"/>
  <c r="K108" i="4"/>
  <c r="H108" i="4"/>
  <c r="D108" i="4"/>
  <c r="C108" i="4"/>
  <c r="AC107" i="4"/>
  <c r="Z107" i="4"/>
  <c r="W107" i="4"/>
  <c r="T107" i="4"/>
  <c r="Q107" i="4"/>
  <c r="N107" i="4"/>
  <c r="K107" i="4"/>
  <c r="H107" i="4"/>
  <c r="D107" i="4"/>
  <c r="C107" i="4"/>
  <c r="AC106" i="4"/>
  <c r="Z106" i="4"/>
  <c r="W106" i="4"/>
  <c r="T106" i="4"/>
  <c r="Q106" i="4"/>
  <c r="N106" i="4"/>
  <c r="K106" i="4"/>
  <c r="H106" i="4"/>
  <c r="D106" i="4"/>
  <c r="C106" i="4"/>
  <c r="AB105" i="4"/>
  <c r="AA105" i="4"/>
  <c r="Y105" i="4"/>
  <c r="X105" i="4"/>
  <c r="V105" i="4"/>
  <c r="U105" i="4"/>
  <c r="S105" i="4"/>
  <c r="R105" i="4"/>
  <c r="P105" i="4"/>
  <c r="O105" i="4"/>
  <c r="M105" i="4"/>
  <c r="L105" i="4"/>
  <c r="J105" i="4"/>
  <c r="I105" i="4"/>
  <c r="G105" i="4"/>
  <c r="F105" i="4"/>
  <c r="AC104" i="4"/>
  <c r="Z104" i="4"/>
  <c r="W104" i="4"/>
  <c r="T104" i="4"/>
  <c r="Q104" i="4"/>
  <c r="N104" i="4"/>
  <c r="K104" i="4"/>
  <c r="H104" i="4"/>
  <c r="D104" i="4"/>
  <c r="C104" i="4"/>
  <c r="AC103" i="4"/>
  <c r="Z103" i="4"/>
  <c r="W103" i="4"/>
  <c r="T103" i="4"/>
  <c r="Q103" i="4"/>
  <c r="N103" i="4"/>
  <c r="K103" i="4"/>
  <c r="H103" i="4"/>
  <c r="D103" i="4"/>
  <c r="C103" i="4"/>
  <c r="AC102" i="4"/>
  <c r="Z102" i="4"/>
  <c r="W102" i="4"/>
  <c r="T102" i="4"/>
  <c r="Q102" i="4"/>
  <c r="N102" i="4"/>
  <c r="K102" i="4"/>
  <c r="H102" i="4"/>
  <c r="D102" i="4"/>
  <c r="C102" i="4"/>
  <c r="AB101" i="4"/>
  <c r="AA101" i="4"/>
  <c r="Y101" i="4"/>
  <c r="X101" i="4"/>
  <c r="V101" i="4"/>
  <c r="U101" i="4"/>
  <c r="S101" i="4"/>
  <c r="R101" i="4"/>
  <c r="P101" i="4"/>
  <c r="O101" i="4"/>
  <c r="M101" i="4"/>
  <c r="L101" i="4"/>
  <c r="J101" i="4"/>
  <c r="I101" i="4"/>
  <c r="G101" i="4"/>
  <c r="F101" i="4"/>
  <c r="AC100" i="4"/>
  <c r="Z100" i="4"/>
  <c r="W100" i="4"/>
  <c r="T100" i="4"/>
  <c r="Q100" i="4"/>
  <c r="N100" i="4"/>
  <c r="K100" i="4"/>
  <c r="H100" i="4"/>
  <c r="D100" i="4"/>
  <c r="C100" i="4"/>
  <c r="AC99" i="4"/>
  <c r="Z99" i="4"/>
  <c r="W99" i="4"/>
  <c r="T99" i="4"/>
  <c r="Q99" i="4"/>
  <c r="N99" i="4"/>
  <c r="K99" i="4"/>
  <c r="H99" i="4"/>
  <c r="D99" i="4"/>
  <c r="C99" i="4"/>
  <c r="AC98" i="4"/>
  <c r="Z98" i="4"/>
  <c r="W98" i="4"/>
  <c r="T98" i="4"/>
  <c r="Q98" i="4"/>
  <c r="N98" i="4"/>
  <c r="K98" i="4"/>
  <c r="H98" i="4"/>
  <c r="D98" i="4"/>
  <c r="C98" i="4"/>
  <c r="AB97" i="4"/>
  <c r="AA97" i="4"/>
  <c r="Y97" i="4"/>
  <c r="X97" i="4"/>
  <c r="V97" i="4"/>
  <c r="U97" i="4"/>
  <c r="S97" i="4"/>
  <c r="R97" i="4"/>
  <c r="P97" i="4"/>
  <c r="O97" i="4"/>
  <c r="M97" i="4"/>
  <c r="L97" i="4"/>
  <c r="J97" i="4"/>
  <c r="I97" i="4"/>
  <c r="G97" i="4"/>
  <c r="F97" i="4"/>
  <c r="AC96" i="4"/>
  <c r="Z96" i="4"/>
  <c r="W96" i="4"/>
  <c r="T96" i="4"/>
  <c r="Q96" i="4"/>
  <c r="N96" i="4"/>
  <c r="K96" i="4"/>
  <c r="H96" i="4"/>
  <c r="D96" i="4"/>
  <c r="C96" i="4"/>
  <c r="AC95" i="4"/>
  <c r="Z95" i="4"/>
  <c r="W95" i="4"/>
  <c r="T95" i="4"/>
  <c r="Q95" i="4"/>
  <c r="N95" i="4"/>
  <c r="K95" i="4"/>
  <c r="H95" i="4"/>
  <c r="D95" i="4"/>
  <c r="C95" i="4"/>
  <c r="AC94" i="4"/>
  <c r="Z94" i="4"/>
  <c r="W94" i="4"/>
  <c r="T94" i="4"/>
  <c r="Q94" i="4"/>
  <c r="N94" i="4"/>
  <c r="K94" i="4"/>
  <c r="H94" i="4"/>
  <c r="D94" i="4"/>
  <c r="C94" i="4"/>
  <c r="AB93" i="4"/>
  <c r="AA93" i="4"/>
  <c r="Y93" i="4"/>
  <c r="X93" i="4"/>
  <c r="V93" i="4"/>
  <c r="U93" i="4"/>
  <c r="S93" i="4"/>
  <c r="R93" i="4"/>
  <c r="P93" i="4"/>
  <c r="O93" i="4"/>
  <c r="M93" i="4"/>
  <c r="L93" i="4"/>
  <c r="J93" i="4"/>
  <c r="I93" i="4"/>
  <c r="G93" i="4"/>
  <c r="F93" i="4"/>
  <c r="AC92" i="4"/>
  <c r="Z92" i="4"/>
  <c r="W92" i="4"/>
  <c r="T92" i="4"/>
  <c r="Q92" i="4"/>
  <c r="N92" i="4"/>
  <c r="K92" i="4"/>
  <c r="H92" i="4"/>
  <c r="D92" i="4"/>
  <c r="C92" i="4"/>
  <c r="AC91" i="4"/>
  <c r="Z91" i="4"/>
  <c r="W91" i="4"/>
  <c r="T91" i="4"/>
  <c r="Q91" i="4"/>
  <c r="N91" i="4"/>
  <c r="K91" i="4"/>
  <c r="H91" i="4"/>
  <c r="D91" i="4"/>
  <c r="C91" i="4"/>
  <c r="AC90" i="4"/>
  <c r="Z90" i="4"/>
  <c r="W90" i="4"/>
  <c r="T90" i="4"/>
  <c r="Q90" i="4"/>
  <c r="N90" i="4"/>
  <c r="K90" i="4"/>
  <c r="H90" i="4"/>
  <c r="D90" i="4"/>
  <c r="C90" i="4"/>
  <c r="AB89" i="4"/>
  <c r="AA89" i="4"/>
  <c r="Y89" i="4"/>
  <c r="X89" i="4"/>
  <c r="V89" i="4"/>
  <c r="U89" i="4"/>
  <c r="S89" i="4"/>
  <c r="R89" i="4"/>
  <c r="P89" i="4"/>
  <c r="O89" i="4"/>
  <c r="M89" i="4"/>
  <c r="L89" i="4"/>
  <c r="J89" i="4"/>
  <c r="I89" i="4"/>
  <c r="G89" i="4"/>
  <c r="F89" i="4"/>
  <c r="AC88" i="4"/>
  <c r="Z88" i="4"/>
  <c r="W88" i="4"/>
  <c r="T88" i="4"/>
  <c r="Q88" i="4"/>
  <c r="N88" i="4"/>
  <c r="K88" i="4"/>
  <c r="H88" i="4"/>
  <c r="D88" i="4"/>
  <c r="C88" i="4"/>
  <c r="AC87" i="4"/>
  <c r="Z87" i="4"/>
  <c r="W87" i="4"/>
  <c r="T87" i="4"/>
  <c r="Q87" i="4"/>
  <c r="N87" i="4"/>
  <c r="K87" i="4"/>
  <c r="H87" i="4"/>
  <c r="D87" i="4"/>
  <c r="C87" i="4"/>
  <c r="AC86" i="4"/>
  <c r="Z86" i="4"/>
  <c r="W86" i="4"/>
  <c r="T86" i="4"/>
  <c r="Q86" i="4"/>
  <c r="N86" i="4"/>
  <c r="K86" i="4"/>
  <c r="H86" i="4"/>
  <c r="D86" i="4"/>
  <c r="C86" i="4"/>
  <c r="AB85" i="4"/>
  <c r="AA85" i="4"/>
  <c r="Y85" i="4"/>
  <c r="X85" i="4"/>
  <c r="V85" i="4"/>
  <c r="U85" i="4"/>
  <c r="S85" i="4"/>
  <c r="R85" i="4"/>
  <c r="P85" i="4"/>
  <c r="O85" i="4"/>
  <c r="M85" i="4"/>
  <c r="L85" i="4"/>
  <c r="J85" i="4"/>
  <c r="I85" i="4"/>
  <c r="G85" i="4"/>
  <c r="F85" i="4"/>
  <c r="AC84" i="4"/>
  <c r="Z84" i="4"/>
  <c r="W84" i="4"/>
  <c r="T84" i="4"/>
  <c r="Q84" i="4"/>
  <c r="N84" i="4"/>
  <c r="K84" i="4"/>
  <c r="H84" i="4"/>
  <c r="D84" i="4"/>
  <c r="C84" i="4"/>
  <c r="AC83" i="4"/>
  <c r="Z83" i="4"/>
  <c r="W83" i="4"/>
  <c r="T83" i="4"/>
  <c r="Q83" i="4"/>
  <c r="N83" i="4"/>
  <c r="K83" i="4"/>
  <c r="H83" i="4"/>
  <c r="D83" i="4"/>
  <c r="C83" i="4"/>
  <c r="AC82" i="4"/>
  <c r="Z82" i="4"/>
  <c r="W82" i="4"/>
  <c r="T82" i="4"/>
  <c r="Q82" i="4"/>
  <c r="N82" i="4"/>
  <c r="K82" i="4"/>
  <c r="H82" i="4"/>
  <c r="D82" i="4"/>
  <c r="C82" i="4"/>
  <c r="AB81" i="4"/>
  <c r="AA81" i="4"/>
  <c r="Y81" i="4"/>
  <c r="X81" i="4"/>
  <c r="V81" i="4"/>
  <c r="U81" i="4"/>
  <c r="S81" i="4"/>
  <c r="R81" i="4"/>
  <c r="P81" i="4"/>
  <c r="O81" i="4"/>
  <c r="M81" i="4"/>
  <c r="L81" i="4"/>
  <c r="J81" i="4"/>
  <c r="I81" i="4"/>
  <c r="G81" i="4"/>
  <c r="F81" i="4"/>
  <c r="AC80" i="4"/>
  <c r="Z80" i="4"/>
  <c r="W80" i="4"/>
  <c r="T80" i="4"/>
  <c r="Q80" i="4"/>
  <c r="N80" i="4"/>
  <c r="K80" i="4"/>
  <c r="H80" i="4"/>
  <c r="D80" i="4"/>
  <c r="C80" i="4"/>
  <c r="AC79" i="4"/>
  <c r="Z79" i="4"/>
  <c r="W79" i="4"/>
  <c r="T79" i="4"/>
  <c r="Q79" i="4"/>
  <c r="N79" i="4"/>
  <c r="K79" i="4"/>
  <c r="H79" i="4"/>
  <c r="D79" i="4"/>
  <c r="C79" i="4"/>
  <c r="AC78" i="4"/>
  <c r="Z78" i="4"/>
  <c r="W78" i="4"/>
  <c r="T78" i="4"/>
  <c r="Q78" i="4"/>
  <c r="N78" i="4"/>
  <c r="K78" i="4"/>
  <c r="H78" i="4"/>
  <c r="D78" i="4"/>
  <c r="C78" i="4"/>
  <c r="AB77" i="4"/>
  <c r="AA77" i="4"/>
  <c r="Y77" i="4"/>
  <c r="X77" i="4"/>
  <c r="V77" i="4"/>
  <c r="U77" i="4"/>
  <c r="S77" i="4"/>
  <c r="R77" i="4"/>
  <c r="P77" i="4"/>
  <c r="O77" i="4"/>
  <c r="M77" i="4"/>
  <c r="L77" i="4"/>
  <c r="J77" i="4"/>
  <c r="I77" i="4"/>
  <c r="G77" i="4"/>
  <c r="F77" i="4"/>
  <c r="AC76" i="4"/>
  <c r="Z76" i="4"/>
  <c r="W76" i="4"/>
  <c r="T76" i="4"/>
  <c r="Q76" i="4"/>
  <c r="N76" i="4"/>
  <c r="K76" i="4"/>
  <c r="H76" i="4"/>
  <c r="D76" i="4"/>
  <c r="C76" i="4"/>
  <c r="AC75" i="4"/>
  <c r="Z75" i="4"/>
  <c r="W75" i="4"/>
  <c r="T75" i="4"/>
  <c r="Q75" i="4"/>
  <c r="N75" i="4"/>
  <c r="K75" i="4"/>
  <c r="H75" i="4"/>
  <c r="D75" i="4"/>
  <c r="C75" i="4"/>
  <c r="AC74" i="4"/>
  <c r="Z74" i="4"/>
  <c r="W74" i="4"/>
  <c r="T74" i="4"/>
  <c r="Q74" i="4"/>
  <c r="N74" i="4"/>
  <c r="K74" i="4"/>
  <c r="H74" i="4"/>
  <c r="D74" i="4"/>
  <c r="C74" i="4"/>
  <c r="AB73" i="4"/>
  <c r="AA73" i="4"/>
  <c r="Y73" i="4"/>
  <c r="X73" i="4"/>
  <c r="V73" i="4"/>
  <c r="U73" i="4"/>
  <c r="S73" i="4"/>
  <c r="R73" i="4"/>
  <c r="P73" i="4"/>
  <c r="O73" i="4"/>
  <c r="M73" i="4"/>
  <c r="L73" i="4"/>
  <c r="J73" i="4"/>
  <c r="I73" i="4"/>
  <c r="G73" i="4"/>
  <c r="F73" i="4"/>
  <c r="AC72" i="4"/>
  <c r="Z72" i="4"/>
  <c r="W72" i="4"/>
  <c r="T72" i="4"/>
  <c r="Q72" i="4"/>
  <c r="N72" i="4"/>
  <c r="K72" i="4"/>
  <c r="H72" i="4"/>
  <c r="D72" i="4"/>
  <c r="C72" i="4"/>
  <c r="AC71" i="4"/>
  <c r="Z71" i="4"/>
  <c r="W71" i="4"/>
  <c r="T71" i="4"/>
  <c r="Q71" i="4"/>
  <c r="N71" i="4"/>
  <c r="K71" i="4"/>
  <c r="H71" i="4"/>
  <c r="D71" i="4"/>
  <c r="C71" i="4"/>
  <c r="AC70" i="4"/>
  <c r="Z70" i="4"/>
  <c r="W70" i="4"/>
  <c r="T70" i="4"/>
  <c r="Q70" i="4"/>
  <c r="N70" i="4"/>
  <c r="K70" i="4"/>
  <c r="H70" i="4"/>
  <c r="D70" i="4"/>
  <c r="C70" i="4"/>
  <c r="AB69" i="4"/>
  <c r="AA69" i="4"/>
  <c r="Y69" i="4"/>
  <c r="X69" i="4"/>
  <c r="V69" i="4"/>
  <c r="U69" i="4"/>
  <c r="S69" i="4"/>
  <c r="R69" i="4"/>
  <c r="P69" i="4"/>
  <c r="O69" i="4"/>
  <c r="M69" i="4"/>
  <c r="L69" i="4"/>
  <c r="J69" i="4"/>
  <c r="I69" i="4"/>
  <c r="G69" i="4"/>
  <c r="F69" i="4"/>
  <c r="AC68" i="4"/>
  <c r="Z68" i="4"/>
  <c r="W68" i="4"/>
  <c r="T68" i="4"/>
  <c r="Q68" i="4"/>
  <c r="N68" i="4"/>
  <c r="K68" i="4"/>
  <c r="H68" i="4"/>
  <c r="D68" i="4"/>
  <c r="C68" i="4"/>
  <c r="AC67" i="4"/>
  <c r="Z67" i="4"/>
  <c r="W67" i="4"/>
  <c r="T67" i="4"/>
  <c r="Q67" i="4"/>
  <c r="N67" i="4"/>
  <c r="K67" i="4"/>
  <c r="H67" i="4"/>
  <c r="D67" i="4"/>
  <c r="C67" i="4"/>
  <c r="AC66" i="4"/>
  <c r="Z66" i="4"/>
  <c r="W66" i="4"/>
  <c r="T66" i="4"/>
  <c r="Q66" i="4"/>
  <c r="N66" i="4"/>
  <c r="K66" i="4"/>
  <c r="H66" i="4"/>
  <c r="D66" i="4"/>
  <c r="C66" i="4"/>
  <c r="AB65" i="4"/>
  <c r="AA65" i="4"/>
  <c r="Y65" i="4"/>
  <c r="X65" i="4"/>
  <c r="V65" i="4"/>
  <c r="U65" i="4"/>
  <c r="S65" i="4"/>
  <c r="R65" i="4"/>
  <c r="P65" i="4"/>
  <c r="O65" i="4"/>
  <c r="M65" i="4"/>
  <c r="L65" i="4"/>
  <c r="J65" i="4"/>
  <c r="I65" i="4"/>
  <c r="G65" i="4"/>
  <c r="F65" i="4"/>
  <c r="AC64" i="4"/>
  <c r="Z64" i="4"/>
  <c r="W64" i="4"/>
  <c r="T64" i="4"/>
  <c r="Q64" i="4"/>
  <c r="N64" i="4"/>
  <c r="K64" i="4"/>
  <c r="H64" i="4"/>
  <c r="D64" i="4"/>
  <c r="C64" i="4"/>
  <c r="AC63" i="4"/>
  <c r="Z63" i="4"/>
  <c r="W63" i="4"/>
  <c r="T63" i="4"/>
  <c r="Q63" i="4"/>
  <c r="N63" i="4"/>
  <c r="K63" i="4"/>
  <c r="H63" i="4"/>
  <c r="D63" i="4"/>
  <c r="C63" i="4"/>
  <c r="AC62" i="4"/>
  <c r="Z62" i="4"/>
  <c r="W62" i="4"/>
  <c r="T62" i="4"/>
  <c r="Q62" i="4"/>
  <c r="N62" i="4"/>
  <c r="K62" i="4"/>
  <c r="H62" i="4"/>
  <c r="D62" i="4"/>
  <c r="C62" i="4"/>
  <c r="AB61" i="4"/>
  <c r="AA61" i="4"/>
  <c r="Y61" i="4"/>
  <c r="X61" i="4"/>
  <c r="V61" i="4"/>
  <c r="U61" i="4"/>
  <c r="S61" i="4"/>
  <c r="R61" i="4"/>
  <c r="P61" i="4"/>
  <c r="O61" i="4"/>
  <c r="M61" i="4"/>
  <c r="L61" i="4"/>
  <c r="J61" i="4"/>
  <c r="I61" i="4"/>
  <c r="G61" i="4"/>
  <c r="F61" i="4"/>
  <c r="AC60" i="4"/>
  <c r="Z60" i="4"/>
  <c r="W60" i="4"/>
  <c r="T60" i="4"/>
  <c r="Q60" i="4"/>
  <c r="N60" i="4"/>
  <c r="K60" i="4"/>
  <c r="H60" i="4"/>
  <c r="D60" i="4"/>
  <c r="C60" i="4"/>
  <c r="AC59" i="4"/>
  <c r="Z59" i="4"/>
  <c r="W59" i="4"/>
  <c r="T59" i="4"/>
  <c r="Q59" i="4"/>
  <c r="N59" i="4"/>
  <c r="K59" i="4"/>
  <c r="H59" i="4"/>
  <c r="D59" i="4"/>
  <c r="C59" i="4"/>
  <c r="E59" i="4" s="1"/>
  <c r="AC58" i="4"/>
  <c r="Z58" i="4"/>
  <c r="W58" i="4"/>
  <c r="T58" i="4"/>
  <c r="Q58" i="4"/>
  <c r="N58" i="4"/>
  <c r="K58" i="4"/>
  <c r="H58" i="4"/>
  <c r="D58" i="4"/>
  <c r="D61" i="4" s="1"/>
  <c r="C58" i="4"/>
  <c r="AB57" i="4"/>
  <c r="AA57" i="4"/>
  <c r="Y57" i="4"/>
  <c r="X57" i="4"/>
  <c r="V57" i="4"/>
  <c r="U57" i="4"/>
  <c r="S57" i="4"/>
  <c r="R57" i="4"/>
  <c r="P57" i="4"/>
  <c r="O57" i="4"/>
  <c r="M57" i="4"/>
  <c r="L57" i="4"/>
  <c r="J57" i="4"/>
  <c r="I57" i="4"/>
  <c r="G57" i="4"/>
  <c r="F57" i="4"/>
  <c r="AC56" i="4"/>
  <c r="Z56" i="4"/>
  <c r="W56" i="4"/>
  <c r="T56" i="4"/>
  <c r="Q56" i="4"/>
  <c r="N56" i="4"/>
  <c r="K56" i="4"/>
  <c r="H56" i="4"/>
  <c r="D56" i="4"/>
  <c r="C56" i="4"/>
  <c r="E56" i="4" s="1"/>
  <c r="AC55" i="4"/>
  <c r="Z55" i="4"/>
  <c r="W55" i="4"/>
  <c r="T55" i="4"/>
  <c r="Q55" i="4"/>
  <c r="N55" i="4"/>
  <c r="K55" i="4"/>
  <c r="H55" i="4"/>
  <c r="D55" i="4"/>
  <c r="C55" i="4"/>
  <c r="AC54" i="4"/>
  <c r="Z54" i="4"/>
  <c r="W54" i="4"/>
  <c r="T54" i="4"/>
  <c r="Q54" i="4"/>
  <c r="N54" i="4"/>
  <c r="K54" i="4"/>
  <c r="H54" i="4"/>
  <c r="D54" i="4"/>
  <c r="C54" i="4"/>
  <c r="AB53" i="4"/>
  <c r="AA53" i="4"/>
  <c r="Y53" i="4"/>
  <c r="X53" i="4"/>
  <c r="V53" i="4"/>
  <c r="U53" i="4"/>
  <c r="S53" i="4"/>
  <c r="R53" i="4"/>
  <c r="P53" i="4"/>
  <c r="O53" i="4"/>
  <c r="M53" i="4"/>
  <c r="L53" i="4"/>
  <c r="J53" i="4"/>
  <c r="I53" i="4"/>
  <c r="G53" i="4"/>
  <c r="F53" i="4"/>
  <c r="AC52" i="4"/>
  <c r="Z52" i="4"/>
  <c r="W52" i="4"/>
  <c r="T52" i="4"/>
  <c r="Q52" i="4"/>
  <c r="N52" i="4"/>
  <c r="K52" i="4"/>
  <c r="H52" i="4"/>
  <c r="E52" i="4"/>
  <c r="D52" i="4"/>
  <c r="C52" i="4"/>
  <c r="AC51" i="4"/>
  <c r="Z51" i="4"/>
  <c r="Z53" i="4" s="1"/>
  <c r="W51" i="4"/>
  <c r="T51" i="4"/>
  <c r="Q51" i="4"/>
  <c r="N51" i="4"/>
  <c r="K51" i="4"/>
  <c r="H51" i="4"/>
  <c r="D51" i="4"/>
  <c r="C51" i="4"/>
  <c r="AC50" i="4"/>
  <c r="Z50" i="4"/>
  <c r="W50" i="4"/>
  <c r="T50" i="4"/>
  <c r="Q50" i="4"/>
  <c r="N50" i="4"/>
  <c r="K50" i="4"/>
  <c r="H50" i="4"/>
  <c r="D50" i="4"/>
  <c r="C50" i="4"/>
  <c r="AB49" i="4"/>
  <c r="AA49" i="4"/>
  <c r="Y49" i="4"/>
  <c r="X49" i="4"/>
  <c r="V49" i="4"/>
  <c r="U49" i="4"/>
  <c r="S49" i="4"/>
  <c r="R49" i="4"/>
  <c r="P49" i="4"/>
  <c r="O49" i="4"/>
  <c r="M49" i="4"/>
  <c r="L49" i="4"/>
  <c r="J49" i="4"/>
  <c r="I49" i="4"/>
  <c r="G49" i="4"/>
  <c r="F49" i="4"/>
  <c r="AC48" i="4"/>
  <c r="Z48" i="4"/>
  <c r="W48" i="4"/>
  <c r="T48" i="4"/>
  <c r="Q48" i="4"/>
  <c r="N48" i="4"/>
  <c r="K48" i="4"/>
  <c r="H48" i="4"/>
  <c r="D48" i="4"/>
  <c r="C48" i="4"/>
  <c r="AC47" i="4"/>
  <c r="Z47" i="4"/>
  <c r="W47" i="4"/>
  <c r="T47" i="4"/>
  <c r="Q47" i="4"/>
  <c r="N47" i="4"/>
  <c r="K47" i="4"/>
  <c r="H47" i="4"/>
  <c r="D47" i="4"/>
  <c r="C47" i="4"/>
  <c r="AC46" i="4"/>
  <c r="Z46" i="4"/>
  <c r="W46" i="4"/>
  <c r="T46" i="4"/>
  <c r="Q46" i="4"/>
  <c r="N46" i="4"/>
  <c r="K46" i="4"/>
  <c r="H46" i="4"/>
  <c r="D46" i="4"/>
  <c r="C46" i="4"/>
  <c r="AB45" i="4"/>
  <c r="AA45" i="4"/>
  <c r="Y45" i="4"/>
  <c r="X45" i="4"/>
  <c r="V45" i="4"/>
  <c r="U45" i="4"/>
  <c r="S45" i="4"/>
  <c r="R45" i="4"/>
  <c r="P45" i="4"/>
  <c r="O45" i="4"/>
  <c r="M45" i="4"/>
  <c r="L45" i="4"/>
  <c r="J45" i="4"/>
  <c r="I45" i="4"/>
  <c r="G45" i="4"/>
  <c r="F45" i="4"/>
  <c r="AC44" i="4"/>
  <c r="Z44" i="4"/>
  <c r="W44" i="4"/>
  <c r="T44" i="4"/>
  <c r="Q44" i="4"/>
  <c r="N44" i="4"/>
  <c r="K44" i="4"/>
  <c r="H44" i="4"/>
  <c r="D44" i="4"/>
  <c r="C44" i="4"/>
  <c r="AC43" i="4"/>
  <c r="Z43" i="4"/>
  <c r="W43" i="4"/>
  <c r="T43" i="4"/>
  <c r="Q43" i="4"/>
  <c r="N43" i="4"/>
  <c r="K43" i="4"/>
  <c r="H43" i="4"/>
  <c r="D43" i="4"/>
  <c r="C43" i="4"/>
  <c r="AC42" i="4"/>
  <c r="Z42" i="4"/>
  <c r="W42" i="4"/>
  <c r="T42" i="4"/>
  <c r="Q42" i="4"/>
  <c r="N42" i="4"/>
  <c r="K42" i="4"/>
  <c r="H42" i="4"/>
  <c r="D42" i="4"/>
  <c r="C42" i="4"/>
  <c r="AB41" i="4"/>
  <c r="AA41" i="4"/>
  <c r="Y41" i="4"/>
  <c r="X41" i="4"/>
  <c r="V41" i="4"/>
  <c r="U41" i="4"/>
  <c r="S41" i="4"/>
  <c r="R41" i="4"/>
  <c r="P41" i="4"/>
  <c r="O41" i="4"/>
  <c r="M41" i="4"/>
  <c r="L41" i="4"/>
  <c r="J41" i="4"/>
  <c r="I41" i="4"/>
  <c r="G41" i="4"/>
  <c r="F41" i="4"/>
  <c r="AC40" i="4"/>
  <c r="Z40" i="4"/>
  <c r="W40" i="4"/>
  <c r="T40" i="4"/>
  <c r="Q40" i="4"/>
  <c r="N40" i="4"/>
  <c r="K40" i="4"/>
  <c r="H40" i="4"/>
  <c r="D40" i="4"/>
  <c r="C40" i="4"/>
  <c r="AC39" i="4"/>
  <c r="Z39" i="4"/>
  <c r="W39" i="4"/>
  <c r="T39" i="4"/>
  <c r="Q39" i="4"/>
  <c r="N39" i="4"/>
  <c r="K39" i="4"/>
  <c r="H39" i="4"/>
  <c r="D39" i="4"/>
  <c r="C39" i="4"/>
  <c r="AC38" i="4"/>
  <c r="Z38" i="4"/>
  <c r="W38" i="4"/>
  <c r="T38" i="4"/>
  <c r="Q38" i="4"/>
  <c r="N38" i="4"/>
  <c r="K38" i="4"/>
  <c r="H38" i="4"/>
  <c r="D38" i="4"/>
  <c r="C38" i="4"/>
  <c r="AB37" i="4"/>
  <c r="AA37" i="4"/>
  <c r="Y37" i="4"/>
  <c r="X37" i="4"/>
  <c r="V37" i="4"/>
  <c r="U37" i="4"/>
  <c r="S37" i="4"/>
  <c r="R37" i="4"/>
  <c r="P37" i="4"/>
  <c r="O37" i="4"/>
  <c r="M37" i="4"/>
  <c r="L37" i="4"/>
  <c r="J37" i="4"/>
  <c r="I37" i="4"/>
  <c r="G37" i="4"/>
  <c r="F37" i="4"/>
  <c r="AC36" i="4"/>
  <c r="Z36" i="4"/>
  <c r="W36" i="4"/>
  <c r="T36" i="4"/>
  <c r="Q36" i="4"/>
  <c r="N36" i="4"/>
  <c r="K36" i="4"/>
  <c r="H36" i="4"/>
  <c r="D36" i="4"/>
  <c r="C36" i="4"/>
  <c r="AC35" i="4"/>
  <c r="Z35" i="4"/>
  <c r="W35" i="4"/>
  <c r="T35" i="4"/>
  <c r="Q35" i="4"/>
  <c r="N35" i="4"/>
  <c r="K35" i="4"/>
  <c r="H35" i="4"/>
  <c r="D35" i="4"/>
  <c r="C35" i="4"/>
  <c r="AC34" i="4"/>
  <c r="Z34" i="4"/>
  <c r="W34" i="4"/>
  <c r="T34" i="4"/>
  <c r="Q34" i="4"/>
  <c r="N34" i="4"/>
  <c r="K34" i="4"/>
  <c r="H34" i="4"/>
  <c r="D34" i="4"/>
  <c r="C34" i="4"/>
  <c r="AB33" i="4"/>
  <c r="AA33" i="4"/>
  <c r="Y33" i="4"/>
  <c r="X33" i="4"/>
  <c r="V33" i="4"/>
  <c r="U33" i="4"/>
  <c r="S33" i="4"/>
  <c r="R33" i="4"/>
  <c r="P33" i="4"/>
  <c r="O33" i="4"/>
  <c r="M33" i="4"/>
  <c r="L33" i="4"/>
  <c r="J33" i="4"/>
  <c r="I33" i="4"/>
  <c r="G33" i="4"/>
  <c r="F33" i="4"/>
  <c r="AC32" i="4"/>
  <c r="Z32" i="4"/>
  <c r="W32" i="4"/>
  <c r="T32" i="4"/>
  <c r="Q32" i="4"/>
  <c r="N32" i="4"/>
  <c r="K32" i="4"/>
  <c r="H32" i="4"/>
  <c r="D32" i="4"/>
  <c r="C32" i="4"/>
  <c r="AC31" i="4"/>
  <c r="Z31" i="4"/>
  <c r="W31" i="4"/>
  <c r="T31" i="4"/>
  <c r="Q31" i="4"/>
  <c r="N31" i="4"/>
  <c r="K31" i="4"/>
  <c r="H31" i="4"/>
  <c r="D31" i="4"/>
  <c r="C31" i="4"/>
  <c r="AC30" i="4"/>
  <c r="Z30" i="4"/>
  <c r="W30" i="4"/>
  <c r="T30" i="4"/>
  <c r="Q30" i="4"/>
  <c r="N30" i="4"/>
  <c r="K30" i="4"/>
  <c r="H30" i="4"/>
  <c r="D30" i="4"/>
  <c r="C30" i="4"/>
  <c r="AB29" i="4"/>
  <c r="AA29" i="4"/>
  <c r="Y29" i="4"/>
  <c r="X29" i="4"/>
  <c r="V29" i="4"/>
  <c r="U29" i="4"/>
  <c r="S29" i="4"/>
  <c r="R29" i="4"/>
  <c r="P29" i="4"/>
  <c r="O29" i="4"/>
  <c r="M29" i="4"/>
  <c r="L29" i="4"/>
  <c r="J29" i="4"/>
  <c r="I29" i="4"/>
  <c r="G29" i="4"/>
  <c r="F29" i="4"/>
  <c r="AC28" i="4"/>
  <c r="Z28" i="4"/>
  <c r="W28" i="4"/>
  <c r="T28" i="4"/>
  <c r="Q28" i="4"/>
  <c r="N28" i="4"/>
  <c r="K28" i="4"/>
  <c r="H28" i="4"/>
  <c r="D28" i="4"/>
  <c r="C28" i="4"/>
  <c r="E28" i="4" s="1"/>
  <c r="AC27" i="4"/>
  <c r="Z27" i="4"/>
  <c r="W27" i="4"/>
  <c r="T27" i="4"/>
  <c r="Q27" i="4"/>
  <c r="N27" i="4"/>
  <c r="K27" i="4"/>
  <c r="H27" i="4"/>
  <c r="D27" i="4"/>
  <c r="C27" i="4"/>
  <c r="AC26" i="4"/>
  <c r="Z26" i="4"/>
  <c r="W26" i="4"/>
  <c r="T26" i="4"/>
  <c r="Q26" i="4"/>
  <c r="N26" i="4"/>
  <c r="K26" i="4"/>
  <c r="H26" i="4"/>
  <c r="D26" i="4"/>
  <c r="C26" i="4"/>
  <c r="AB25" i="4"/>
  <c r="AA25" i="4"/>
  <c r="Y25" i="4"/>
  <c r="X25" i="4"/>
  <c r="V25" i="4"/>
  <c r="U25" i="4"/>
  <c r="S25" i="4"/>
  <c r="R25" i="4"/>
  <c r="P25" i="4"/>
  <c r="O25" i="4"/>
  <c r="M25" i="4"/>
  <c r="L25" i="4"/>
  <c r="J25" i="4"/>
  <c r="I25" i="4"/>
  <c r="G25" i="4"/>
  <c r="F25" i="4"/>
  <c r="AC24" i="4"/>
  <c r="Z24" i="4"/>
  <c r="W24" i="4"/>
  <c r="T24" i="4"/>
  <c r="Q24" i="4"/>
  <c r="N24" i="4"/>
  <c r="K24" i="4"/>
  <c r="H24" i="4"/>
  <c r="D24" i="4"/>
  <c r="C24" i="4"/>
  <c r="AC23" i="4"/>
  <c r="Z23" i="4"/>
  <c r="W23" i="4"/>
  <c r="T23" i="4"/>
  <c r="Q23" i="4"/>
  <c r="N23" i="4"/>
  <c r="K23" i="4"/>
  <c r="H23" i="4"/>
  <c r="D23" i="4"/>
  <c r="C23" i="4"/>
  <c r="AC22" i="4"/>
  <c r="Z22" i="4"/>
  <c r="W22" i="4"/>
  <c r="T22" i="4"/>
  <c r="Q22" i="4"/>
  <c r="N22" i="4"/>
  <c r="K22" i="4"/>
  <c r="H22" i="4"/>
  <c r="D22" i="4"/>
  <c r="C22" i="4"/>
  <c r="AB21" i="4"/>
  <c r="AA21" i="4"/>
  <c r="Y21" i="4"/>
  <c r="X21" i="4"/>
  <c r="V21" i="4"/>
  <c r="U21" i="4"/>
  <c r="S21" i="4"/>
  <c r="R21" i="4"/>
  <c r="P21" i="4"/>
  <c r="O21" i="4"/>
  <c r="M21" i="4"/>
  <c r="L21" i="4"/>
  <c r="J21" i="4"/>
  <c r="I21" i="4"/>
  <c r="G21" i="4"/>
  <c r="F21" i="4"/>
  <c r="AC20" i="4"/>
  <c r="Z20" i="4"/>
  <c r="W20" i="4"/>
  <c r="T20" i="4"/>
  <c r="Q20" i="4"/>
  <c r="N20" i="4"/>
  <c r="K20" i="4"/>
  <c r="H20" i="4"/>
  <c r="D20" i="4"/>
  <c r="C20" i="4"/>
  <c r="AC19" i="4"/>
  <c r="Z19" i="4"/>
  <c r="W19" i="4"/>
  <c r="T19" i="4"/>
  <c r="Q19" i="4"/>
  <c r="N19" i="4"/>
  <c r="K19" i="4"/>
  <c r="H19" i="4"/>
  <c r="D19" i="4"/>
  <c r="C19" i="4"/>
  <c r="AC18" i="4"/>
  <c r="Z18" i="4"/>
  <c r="W18" i="4"/>
  <c r="T18" i="4"/>
  <c r="Q18" i="4"/>
  <c r="N18" i="4"/>
  <c r="K18" i="4"/>
  <c r="H18" i="4"/>
  <c r="D18" i="4"/>
  <c r="C18" i="4"/>
  <c r="AB17" i="4"/>
  <c r="AA17" i="4"/>
  <c r="Y17" i="4"/>
  <c r="X17" i="4"/>
  <c r="V17" i="4"/>
  <c r="U17" i="4"/>
  <c r="S17" i="4"/>
  <c r="R17" i="4"/>
  <c r="P17" i="4"/>
  <c r="O17" i="4"/>
  <c r="M17" i="4"/>
  <c r="L17" i="4"/>
  <c r="J17" i="4"/>
  <c r="I17" i="4"/>
  <c r="G17" i="4"/>
  <c r="F17" i="4"/>
  <c r="AC16" i="4"/>
  <c r="Z16" i="4"/>
  <c r="W16" i="4"/>
  <c r="T16" i="4"/>
  <c r="Q16" i="4"/>
  <c r="N16" i="4"/>
  <c r="K16" i="4"/>
  <c r="H16" i="4"/>
  <c r="D16" i="4"/>
  <c r="C16" i="4"/>
  <c r="AC15" i="4"/>
  <c r="Z15" i="4"/>
  <c r="W15" i="4"/>
  <c r="T15" i="4"/>
  <c r="Q15" i="4"/>
  <c r="N15" i="4"/>
  <c r="K15" i="4"/>
  <c r="H15" i="4"/>
  <c r="D15" i="4"/>
  <c r="C15" i="4"/>
  <c r="AC14" i="4"/>
  <c r="Z14" i="4"/>
  <c r="W14" i="4"/>
  <c r="T14" i="4"/>
  <c r="Q14" i="4"/>
  <c r="N14" i="4"/>
  <c r="K14" i="4"/>
  <c r="H14" i="4"/>
  <c r="D14" i="4"/>
  <c r="C14" i="4"/>
  <c r="AB13" i="4"/>
  <c r="AA13" i="4"/>
  <c r="Y13" i="4"/>
  <c r="X13" i="4"/>
  <c r="V13" i="4"/>
  <c r="U13" i="4"/>
  <c r="S13" i="4"/>
  <c r="R13" i="4"/>
  <c r="P13" i="4"/>
  <c r="O13" i="4"/>
  <c r="M13" i="4"/>
  <c r="L13" i="4"/>
  <c r="J13" i="4"/>
  <c r="I13" i="4"/>
  <c r="G13" i="4"/>
  <c r="F13" i="4"/>
  <c r="AC12" i="4"/>
  <c r="Z12" i="4"/>
  <c r="W12" i="4"/>
  <c r="T12" i="4"/>
  <c r="Q12" i="4"/>
  <c r="N12" i="4"/>
  <c r="K12" i="4"/>
  <c r="H12" i="4"/>
  <c r="D12" i="4"/>
  <c r="C12" i="4"/>
  <c r="AC11" i="4"/>
  <c r="Z11" i="4"/>
  <c r="W11" i="4"/>
  <c r="T11" i="4"/>
  <c r="Q11" i="4"/>
  <c r="N11" i="4"/>
  <c r="K11" i="4"/>
  <c r="H11" i="4"/>
  <c r="D11" i="4"/>
  <c r="C11" i="4"/>
  <c r="AC10" i="4"/>
  <c r="Z10" i="4"/>
  <c r="W10" i="4"/>
  <c r="T10" i="4"/>
  <c r="Q10" i="4"/>
  <c r="N10" i="4"/>
  <c r="K10" i="4"/>
  <c r="H10" i="4"/>
  <c r="D10" i="4"/>
  <c r="C10" i="4"/>
  <c r="AB9" i="4"/>
  <c r="AA9" i="4"/>
  <c r="Y9" i="4"/>
  <c r="X9" i="4"/>
  <c r="V9" i="4"/>
  <c r="U9" i="4"/>
  <c r="S9" i="4"/>
  <c r="R9" i="4"/>
  <c r="P9" i="4"/>
  <c r="O9" i="4"/>
  <c r="M9" i="4"/>
  <c r="L9" i="4"/>
  <c r="J9" i="4"/>
  <c r="I9" i="4"/>
  <c r="G9" i="4"/>
  <c r="F9" i="4"/>
  <c r="AC8" i="4"/>
  <c r="Z8" i="4"/>
  <c r="W8" i="4"/>
  <c r="T8" i="4"/>
  <c r="Q8" i="4"/>
  <c r="N8" i="4"/>
  <c r="K8" i="4"/>
  <c r="H8" i="4"/>
  <c r="D8" i="4"/>
  <c r="C8" i="4"/>
  <c r="AC7" i="4"/>
  <c r="Z7" i="4"/>
  <c r="W7" i="4"/>
  <c r="T7" i="4"/>
  <c r="Q7" i="4"/>
  <c r="N7" i="4"/>
  <c r="K7" i="4"/>
  <c r="H7" i="4"/>
  <c r="D7" i="4"/>
  <c r="C7" i="4"/>
  <c r="AC6" i="4"/>
  <c r="Z6" i="4"/>
  <c r="W6" i="4"/>
  <c r="T6" i="4"/>
  <c r="Q6" i="4"/>
  <c r="N6" i="4"/>
  <c r="K6" i="4"/>
  <c r="H6" i="4"/>
  <c r="D6" i="4"/>
  <c r="C6" i="4"/>
  <c r="E64" i="4" l="1"/>
  <c r="E112" i="4"/>
  <c r="E145" i="5"/>
  <c r="E96" i="4"/>
  <c r="Z129" i="4"/>
  <c r="D145" i="4"/>
  <c r="E153" i="5"/>
  <c r="E132" i="4"/>
  <c r="E61" i="5"/>
  <c r="N129" i="4"/>
  <c r="N53" i="4"/>
  <c r="E101" i="5"/>
  <c r="E53" i="5"/>
  <c r="E25" i="5"/>
  <c r="E113" i="5"/>
  <c r="E49" i="5"/>
  <c r="E137" i="5"/>
  <c r="E89" i="5"/>
  <c r="E73" i="5"/>
  <c r="K150" i="5"/>
  <c r="N150" i="5"/>
  <c r="E133" i="5"/>
  <c r="E117" i="5"/>
  <c r="E69" i="5"/>
  <c r="E21" i="5"/>
  <c r="E8" i="4"/>
  <c r="E48" i="4"/>
  <c r="E68" i="4"/>
  <c r="E76" i="4"/>
  <c r="E84" i="4"/>
  <c r="C61" i="4"/>
  <c r="N65" i="4"/>
  <c r="Z65" i="4"/>
  <c r="D81" i="4"/>
  <c r="E32" i="4"/>
  <c r="E79" i="4"/>
  <c r="E12" i="4"/>
  <c r="C105" i="4"/>
  <c r="N117" i="4"/>
  <c r="Z117" i="4"/>
  <c r="D125" i="4"/>
  <c r="E91" i="4"/>
  <c r="H9" i="4"/>
  <c r="T9" i="4"/>
  <c r="P150" i="4"/>
  <c r="V150" i="4"/>
  <c r="AB150" i="4"/>
  <c r="K13" i="4"/>
  <c r="W13" i="4"/>
  <c r="Q152" i="4"/>
  <c r="N17" i="4"/>
  <c r="T152" i="4"/>
  <c r="E16" i="4"/>
  <c r="E24" i="4"/>
  <c r="H29" i="4"/>
  <c r="T29" i="4"/>
  <c r="E27" i="4"/>
  <c r="N29" i="4"/>
  <c r="Z29" i="4"/>
  <c r="Q29" i="4"/>
  <c r="AC29" i="4"/>
  <c r="K33" i="4"/>
  <c r="W33" i="4"/>
  <c r="E36" i="4"/>
  <c r="E44" i="4"/>
  <c r="E47" i="4"/>
  <c r="C73" i="4"/>
  <c r="E80" i="4"/>
  <c r="N85" i="4"/>
  <c r="Z85" i="4"/>
  <c r="D93" i="4"/>
  <c r="E100" i="4"/>
  <c r="E108" i="4"/>
  <c r="E111" i="4"/>
  <c r="C137" i="4"/>
  <c r="E144" i="4"/>
  <c r="N149" i="4"/>
  <c r="Z149" i="4"/>
  <c r="E88" i="4"/>
  <c r="N13" i="4"/>
  <c r="Z13" i="4"/>
  <c r="D29" i="4"/>
  <c r="Z33" i="4"/>
  <c r="D49" i="4"/>
  <c r="C93" i="4"/>
  <c r="N97" i="4"/>
  <c r="Z97" i="4"/>
  <c r="D113" i="4"/>
  <c r="T150" i="5"/>
  <c r="E125" i="5"/>
  <c r="E109" i="5"/>
  <c r="E93" i="5"/>
  <c r="E77" i="5"/>
  <c r="Z150" i="5"/>
  <c r="H150" i="5"/>
  <c r="E129" i="5"/>
  <c r="E97" i="5"/>
  <c r="E65" i="5"/>
  <c r="E41" i="5"/>
  <c r="D150" i="5"/>
  <c r="E121" i="5"/>
  <c r="E105" i="5"/>
  <c r="E57" i="5"/>
  <c r="E33" i="5"/>
  <c r="AC150" i="5"/>
  <c r="E149" i="5"/>
  <c r="W150" i="5"/>
  <c r="E29" i="5"/>
  <c r="Q150" i="5"/>
  <c r="E151" i="5"/>
  <c r="E9" i="5"/>
  <c r="E13" i="5"/>
  <c r="C150" i="5"/>
  <c r="E152" i="5"/>
  <c r="E17" i="5"/>
  <c r="Z153" i="4"/>
  <c r="G150" i="4"/>
  <c r="K37" i="4"/>
  <c r="E40" i="4"/>
  <c r="E60" i="4"/>
  <c r="E63" i="4"/>
  <c r="Q65" i="4"/>
  <c r="K69" i="4"/>
  <c r="W69" i="4"/>
  <c r="E92" i="4"/>
  <c r="E95" i="4"/>
  <c r="Q97" i="4"/>
  <c r="AC97" i="4"/>
  <c r="W101" i="4"/>
  <c r="E107" i="4"/>
  <c r="E127" i="4"/>
  <c r="AC129" i="4"/>
  <c r="K133" i="4"/>
  <c r="E139" i="4"/>
  <c r="H152" i="4"/>
  <c r="S150" i="4"/>
  <c r="E20" i="4"/>
  <c r="N37" i="4"/>
  <c r="Z37" i="4"/>
  <c r="D45" i="4"/>
  <c r="D65" i="4"/>
  <c r="N69" i="4"/>
  <c r="Z69" i="4"/>
  <c r="D77" i="4"/>
  <c r="D97" i="4"/>
  <c r="N101" i="4"/>
  <c r="Z101" i="4"/>
  <c r="D109" i="4"/>
  <c r="D129" i="4"/>
  <c r="N133" i="4"/>
  <c r="Z133" i="4"/>
  <c r="D141" i="4"/>
  <c r="N153" i="4"/>
  <c r="O150" i="4"/>
  <c r="AA150" i="4"/>
  <c r="W37" i="4"/>
  <c r="E43" i="4"/>
  <c r="H65" i="4"/>
  <c r="T65" i="4"/>
  <c r="AC65" i="4"/>
  <c r="E72" i="4"/>
  <c r="H97" i="4"/>
  <c r="T97" i="4"/>
  <c r="K101" i="4"/>
  <c r="E104" i="4"/>
  <c r="E124" i="4"/>
  <c r="H129" i="4"/>
  <c r="T129" i="4"/>
  <c r="Q129" i="4"/>
  <c r="W133" i="4"/>
  <c r="E136" i="4"/>
  <c r="AC152" i="4"/>
  <c r="D151" i="4"/>
  <c r="N33" i="4"/>
  <c r="H49" i="4"/>
  <c r="T49" i="4"/>
  <c r="N49" i="4"/>
  <c r="Z49" i="4"/>
  <c r="Q49" i="4"/>
  <c r="AC49" i="4"/>
  <c r="K53" i="4"/>
  <c r="W53" i="4"/>
  <c r="C57" i="4"/>
  <c r="C77" i="4"/>
  <c r="H81" i="4"/>
  <c r="T81" i="4"/>
  <c r="N81" i="4"/>
  <c r="Z81" i="4"/>
  <c r="Q81" i="4"/>
  <c r="AC81" i="4"/>
  <c r="K85" i="4"/>
  <c r="W85" i="4"/>
  <c r="C89" i="4"/>
  <c r="C109" i="4"/>
  <c r="H113" i="4"/>
  <c r="T113" i="4"/>
  <c r="N113" i="4"/>
  <c r="Z113" i="4"/>
  <c r="Q113" i="4"/>
  <c r="AC113" i="4"/>
  <c r="K117" i="4"/>
  <c r="W117" i="4"/>
  <c r="C121" i="4"/>
  <c r="E120" i="4"/>
  <c r="E123" i="4"/>
  <c r="C141" i="4"/>
  <c r="H145" i="4"/>
  <c r="T145" i="4"/>
  <c r="N145" i="4"/>
  <c r="Z145" i="4"/>
  <c r="Q145" i="4"/>
  <c r="AC145" i="4"/>
  <c r="K149" i="4"/>
  <c r="W149" i="4"/>
  <c r="T151" i="4"/>
  <c r="AC151" i="4"/>
  <c r="W152" i="4"/>
  <c r="I150" i="4"/>
  <c r="H13" i="4"/>
  <c r="T13" i="4"/>
  <c r="AC13" i="4"/>
  <c r="K17" i="4"/>
  <c r="W17" i="4"/>
  <c r="H33" i="4"/>
  <c r="Q33" i="4"/>
  <c r="H37" i="4"/>
  <c r="AC37" i="4"/>
  <c r="W41" i="4"/>
  <c r="H53" i="4"/>
  <c r="T53" i="4"/>
  <c r="AC53" i="4"/>
  <c r="W57" i="4"/>
  <c r="E67" i="4"/>
  <c r="Q69" i="4"/>
  <c r="W73" i="4"/>
  <c r="T85" i="4"/>
  <c r="Q85" i="4"/>
  <c r="W89" i="4"/>
  <c r="H101" i="4"/>
  <c r="E99" i="4"/>
  <c r="Q101" i="4"/>
  <c r="K105" i="4"/>
  <c r="E115" i="4"/>
  <c r="AC117" i="4"/>
  <c r="K121" i="4"/>
  <c r="H133" i="4"/>
  <c r="E131" i="4"/>
  <c r="Q133" i="4"/>
  <c r="K137" i="4"/>
  <c r="T149" i="4"/>
  <c r="AC149" i="4"/>
  <c r="H151" i="4"/>
  <c r="D152" i="4"/>
  <c r="H153" i="4"/>
  <c r="T153" i="4"/>
  <c r="F150" i="4"/>
  <c r="L150" i="4"/>
  <c r="X150" i="4"/>
  <c r="D17" i="4"/>
  <c r="H25" i="4"/>
  <c r="T25" i="4"/>
  <c r="N25" i="4"/>
  <c r="Z25" i="4"/>
  <c r="Q25" i="4"/>
  <c r="AC25" i="4"/>
  <c r="K29" i="4"/>
  <c r="W29" i="4"/>
  <c r="H45" i="4"/>
  <c r="T45" i="4"/>
  <c r="N45" i="4"/>
  <c r="Z45" i="4"/>
  <c r="Q45" i="4"/>
  <c r="AC45" i="4"/>
  <c r="K49" i="4"/>
  <c r="W49" i="4"/>
  <c r="C53" i="4"/>
  <c r="D57" i="4"/>
  <c r="H61" i="4"/>
  <c r="T61" i="4"/>
  <c r="N61" i="4"/>
  <c r="Z61" i="4"/>
  <c r="Q61" i="4"/>
  <c r="AC61" i="4"/>
  <c r="K65" i="4"/>
  <c r="W65" i="4"/>
  <c r="C69" i="4"/>
  <c r="D73" i="4"/>
  <c r="H77" i="4"/>
  <c r="T77" i="4"/>
  <c r="E75" i="4"/>
  <c r="N77" i="4"/>
  <c r="Z77" i="4"/>
  <c r="Q77" i="4"/>
  <c r="AC77" i="4"/>
  <c r="K81" i="4"/>
  <c r="W81" i="4"/>
  <c r="C85" i="4"/>
  <c r="D89" i="4"/>
  <c r="H93" i="4"/>
  <c r="T93" i="4"/>
  <c r="N93" i="4"/>
  <c r="Z93" i="4"/>
  <c r="Q93" i="4"/>
  <c r="AC93" i="4"/>
  <c r="K97" i="4"/>
  <c r="W97" i="4"/>
  <c r="C101" i="4"/>
  <c r="D105" i="4"/>
  <c r="H109" i="4"/>
  <c r="T109" i="4"/>
  <c r="N109" i="4"/>
  <c r="Z109" i="4"/>
  <c r="Q109" i="4"/>
  <c r="AC109" i="4"/>
  <c r="K113" i="4"/>
  <c r="W113" i="4"/>
  <c r="C117" i="4"/>
  <c r="D121" i="4"/>
  <c r="H125" i="4"/>
  <c r="T125" i="4"/>
  <c r="N125" i="4"/>
  <c r="Z125" i="4"/>
  <c r="Q125" i="4"/>
  <c r="AC125" i="4"/>
  <c r="K129" i="4"/>
  <c r="W129" i="4"/>
  <c r="C133" i="4"/>
  <c r="D137" i="4"/>
  <c r="H141" i="4"/>
  <c r="T141" i="4"/>
  <c r="N141" i="4"/>
  <c r="Z141" i="4"/>
  <c r="Q141" i="4"/>
  <c r="AC141" i="4"/>
  <c r="K145" i="4"/>
  <c r="W145" i="4"/>
  <c r="C149" i="4"/>
  <c r="Q151" i="4"/>
  <c r="K152" i="4"/>
  <c r="D153" i="4"/>
  <c r="U150" i="4"/>
  <c r="E11" i="4"/>
  <c r="Q13" i="4"/>
  <c r="K21" i="4"/>
  <c r="W21" i="4"/>
  <c r="T33" i="4"/>
  <c r="AC33" i="4"/>
  <c r="T37" i="4"/>
  <c r="Q37" i="4"/>
  <c r="K41" i="4"/>
  <c r="E51" i="4"/>
  <c r="Q53" i="4"/>
  <c r="K57" i="4"/>
  <c r="H69" i="4"/>
  <c r="T69" i="4"/>
  <c r="AC69" i="4"/>
  <c r="K73" i="4"/>
  <c r="H85" i="4"/>
  <c r="E83" i="4"/>
  <c r="AC85" i="4"/>
  <c r="K89" i="4"/>
  <c r="T101" i="4"/>
  <c r="AC101" i="4"/>
  <c r="W105" i="4"/>
  <c r="H117" i="4"/>
  <c r="T117" i="4"/>
  <c r="Q117" i="4"/>
  <c r="W121" i="4"/>
  <c r="T133" i="4"/>
  <c r="AC133" i="4"/>
  <c r="W137" i="4"/>
  <c r="H149" i="4"/>
  <c r="E147" i="4"/>
  <c r="Q149" i="4"/>
  <c r="N151" i="4"/>
  <c r="Z151" i="4"/>
  <c r="C153" i="4"/>
  <c r="K153" i="4"/>
  <c r="W153" i="4"/>
  <c r="M150" i="4"/>
  <c r="Y150" i="4"/>
  <c r="D13" i="4"/>
  <c r="H17" i="4"/>
  <c r="T17" i="4"/>
  <c r="Z17" i="4"/>
  <c r="Q17" i="4"/>
  <c r="AC17" i="4"/>
  <c r="H21" i="4"/>
  <c r="T21" i="4"/>
  <c r="N21" i="4"/>
  <c r="Z21" i="4"/>
  <c r="Q21" i="4"/>
  <c r="AC21" i="4"/>
  <c r="K25" i="4"/>
  <c r="W25" i="4"/>
  <c r="D33" i="4"/>
  <c r="H41" i="4"/>
  <c r="T41" i="4"/>
  <c r="N41" i="4"/>
  <c r="Z41" i="4"/>
  <c r="Q41" i="4"/>
  <c r="AC41" i="4"/>
  <c r="K45" i="4"/>
  <c r="W45" i="4"/>
  <c r="C49" i="4"/>
  <c r="D53" i="4"/>
  <c r="H57" i="4"/>
  <c r="T57" i="4"/>
  <c r="E55" i="4"/>
  <c r="N57" i="4"/>
  <c r="Z57" i="4"/>
  <c r="Q57" i="4"/>
  <c r="AC57" i="4"/>
  <c r="K61" i="4"/>
  <c r="W61" i="4"/>
  <c r="C65" i="4"/>
  <c r="D69" i="4"/>
  <c r="H73" i="4"/>
  <c r="T73" i="4"/>
  <c r="E71" i="4"/>
  <c r="N73" i="4"/>
  <c r="Z73" i="4"/>
  <c r="Q73" i="4"/>
  <c r="AC73" i="4"/>
  <c r="K77" i="4"/>
  <c r="W77" i="4"/>
  <c r="C81" i="4"/>
  <c r="D85" i="4"/>
  <c r="H89" i="4"/>
  <c r="T89" i="4"/>
  <c r="E87" i="4"/>
  <c r="N89" i="4"/>
  <c r="Z89" i="4"/>
  <c r="Q89" i="4"/>
  <c r="AC89" i="4"/>
  <c r="K93" i="4"/>
  <c r="W93" i="4"/>
  <c r="C97" i="4"/>
  <c r="D101" i="4"/>
  <c r="H105" i="4"/>
  <c r="T105" i="4"/>
  <c r="E103" i="4"/>
  <c r="N105" i="4"/>
  <c r="Z105" i="4"/>
  <c r="Q105" i="4"/>
  <c r="AC105" i="4"/>
  <c r="K109" i="4"/>
  <c r="W109" i="4"/>
  <c r="C113" i="4"/>
  <c r="D117" i="4"/>
  <c r="H121" i="4"/>
  <c r="T121" i="4"/>
  <c r="E119" i="4"/>
  <c r="N121" i="4"/>
  <c r="Z121" i="4"/>
  <c r="Q121" i="4"/>
  <c r="AC121" i="4"/>
  <c r="K125" i="4"/>
  <c r="W125" i="4"/>
  <c r="C129" i="4"/>
  <c r="D133" i="4"/>
  <c r="H137" i="4"/>
  <c r="T137" i="4"/>
  <c r="E135" i="4"/>
  <c r="N137" i="4"/>
  <c r="Z137" i="4"/>
  <c r="Q137" i="4"/>
  <c r="AC137" i="4"/>
  <c r="K141" i="4"/>
  <c r="W141" i="4"/>
  <c r="C145" i="4"/>
  <c r="D149" i="4"/>
  <c r="K9" i="4"/>
  <c r="K151" i="4"/>
  <c r="W9" i="4"/>
  <c r="W151" i="4"/>
  <c r="C21" i="4"/>
  <c r="E18" i="4"/>
  <c r="C37" i="4"/>
  <c r="E34" i="4"/>
  <c r="Q9" i="4"/>
  <c r="Q153" i="4"/>
  <c r="AC153" i="4"/>
  <c r="AC9" i="4"/>
  <c r="C17" i="4"/>
  <c r="E14" i="4"/>
  <c r="C33" i="4"/>
  <c r="E30" i="4"/>
  <c r="C9" i="4"/>
  <c r="E6" i="4"/>
  <c r="C151" i="4"/>
  <c r="C25" i="4"/>
  <c r="E22" i="4"/>
  <c r="C41" i="4"/>
  <c r="E38" i="4"/>
  <c r="E7" i="4"/>
  <c r="Z152" i="4"/>
  <c r="J150" i="4"/>
  <c r="E23" i="4"/>
  <c r="R150" i="4"/>
  <c r="E15" i="4"/>
  <c r="D21" i="4"/>
  <c r="E31" i="4"/>
  <c r="D37" i="4"/>
  <c r="C13" i="4"/>
  <c r="E10" i="4"/>
  <c r="C29" i="4"/>
  <c r="E26" i="4"/>
  <c r="E29" i="4" s="1"/>
  <c r="C45" i="4"/>
  <c r="E42" i="4"/>
  <c r="N152" i="4"/>
  <c r="Z9" i="4"/>
  <c r="E39" i="4"/>
  <c r="D9" i="4"/>
  <c r="N9" i="4"/>
  <c r="E19" i="4"/>
  <c r="D25" i="4"/>
  <c r="E35" i="4"/>
  <c r="D41" i="4"/>
  <c r="E46" i="4"/>
  <c r="E50" i="4"/>
  <c r="E54" i="4"/>
  <c r="E58" i="4"/>
  <c r="E62" i="4"/>
  <c r="E65" i="4" s="1"/>
  <c r="E66" i="4"/>
  <c r="E70" i="4"/>
  <c r="E74" i="4"/>
  <c r="E78" i="4"/>
  <c r="E81" i="4" s="1"/>
  <c r="E82" i="4"/>
  <c r="E86" i="4"/>
  <c r="E90" i="4"/>
  <c r="E94" i="4"/>
  <c r="E98" i="4"/>
  <c r="E102" i="4"/>
  <c r="E106" i="4"/>
  <c r="E110" i="4"/>
  <c r="E114" i="4"/>
  <c r="E118" i="4"/>
  <c r="E122" i="4"/>
  <c r="E126" i="4"/>
  <c r="E130" i="4"/>
  <c r="E134" i="4"/>
  <c r="E138" i="4"/>
  <c r="E142" i="4"/>
  <c r="E145" i="4" s="1"/>
  <c r="E146" i="4"/>
  <c r="C152" i="4"/>
  <c r="C158" i="1"/>
  <c r="AB153" i="1"/>
  <c r="AA153" i="1"/>
  <c r="Y153" i="1"/>
  <c r="X153" i="1"/>
  <c r="V153" i="1"/>
  <c r="U153" i="1"/>
  <c r="S153" i="1"/>
  <c r="R153" i="1"/>
  <c r="P153" i="1"/>
  <c r="O153" i="1"/>
  <c r="M153" i="1"/>
  <c r="L153" i="1"/>
  <c r="J153" i="1"/>
  <c r="I153" i="1"/>
  <c r="G153" i="1"/>
  <c r="F153" i="1"/>
  <c r="AB152" i="1"/>
  <c r="AA152" i="1"/>
  <c r="Y152" i="1"/>
  <c r="X152" i="1"/>
  <c r="V152" i="1"/>
  <c r="U152" i="1"/>
  <c r="S152" i="1"/>
  <c r="R152" i="1"/>
  <c r="P152" i="1"/>
  <c r="O152" i="1"/>
  <c r="M152" i="1"/>
  <c r="L152" i="1"/>
  <c r="J152" i="1"/>
  <c r="I152" i="1"/>
  <c r="G152" i="1"/>
  <c r="F152" i="1"/>
  <c r="AB151" i="1"/>
  <c r="AA151" i="1"/>
  <c r="Y151" i="1"/>
  <c r="X151" i="1"/>
  <c r="V151" i="1"/>
  <c r="U151" i="1"/>
  <c r="S151" i="1"/>
  <c r="R151" i="1"/>
  <c r="P151" i="1"/>
  <c r="O151" i="1"/>
  <c r="M151" i="1"/>
  <c r="L151" i="1"/>
  <c r="J151" i="1"/>
  <c r="I151" i="1"/>
  <c r="G151" i="1"/>
  <c r="F151" i="1"/>
  <c r="AB149" i="1"/>
  <c r="AA149" i="1"/>
  <c r="Y149" i="1"/>
  <c r="X149" i="1"/>
  <c r="V149" i="1"/>
  <c r="U149" i="1"/>
  <c r="S149" i="1"/>
  <c r="R149" i="1"/>
  <c r="P149" i="1"/>
  <c r="O149" i="1"/>
  <c r="M149" i="1"/>
  <c r="L149" i="1"/>
  <c r="J149" i="1"/>
  <c r="I149" i="1"/>
  <c r="G149" i="1"/>
  <c r="F149" i="1"/>
  <c r="AC148" i="1"/>
  <c r="Z148" i="1"/>
  <c r="W148" i="1"/>
  <c r="T148" i="1"/>
  <c r="Q148" i="1"/>
  <c r="N148" i="1"/>
  <c r="K148" i="1"/>
  <c r="H148" i="1"/>
  <c r="D148" i="1"/>
  <c r="C148" i="1"/>
  <c r="AC147" i="1"/>
  <c r="Z147" i="1"/>
  <c r="W147" i="1"/>
  <c r="T147" i="1"/>
  <c r="Q147" i="1"/>
  <c r="N147" i="1"/>
  <c r="K147" i="1"/>
  <c r="H147" i="1"/>
  <c r="D147" i="1"/>
  <c r="C147" i="1"/>
  <c r="AC146" i="1"/>
  <c r="Z146" i="1"/>
  <c r="W146" i="1"/>
  <c r="T146" i="1"/>
  <c r="T149" i="1" s="1"/>
  <c r="Q146" i="1"/>
  <c r="N146" i="1"/>
  <c r="K146" i="1"/>
  <c r="H146" i="1"/>
  <c r="D146" i="1"/>
  <c r="C146" i="1"/>
  <c r="AB145" i="1"/>
  <c r="AA145" i="1"/>
  <c r="Y145" i="1"/>
  <c r="X145" i="1"/>
  <c r="V145" i="1"/>
  <c r="U145" i="1"/>
  <c r="S145" i="1"/>
  <c r="R145" i="1"/>
  <c r="P145" i="1"/>
  <c r="O145" i="1"/>
  <c r="M145" i="1"/>
  <c r="L145" i="1"/>
  <c r="J145" i="1"/>
  <c r="I145" i="1"/>
  <c r="G145" i="1"/>
  <c r="F145" i="1"/>
  <c r="AC144" i="1"/>
  <c r="Z144" i="1"/>
  <c r="W144" i="1"/>
  <c r="T144" i="1"/>
  <c r="Q144" i="1"/>
  <c r="N144" i="1"/>
  <c r="K144" i="1"/>
  <c r="H144" i="1"/>
  <c r="D144" i="1"/>
  <c r="C144" i="1"/>
  <c r="AC143" i="1"/>
  <c r="Z143" i="1"/>
  <c r="W143" i="1"/>
  <c r="T143" i="1"/>
  <c r="Q143" i="1"/>
  <c r="N143" i="1"/>
  <c r="K143" i="1"/>
  <c r="H143" i="1"/>
  <c r="D143" i="1"/>
  <c r="C143" i="1"/>
  <c r="AC142" i="1"/>
  <c r="Z142" i="1"/>
  <c r="W142" i="1"/>
  <c r="T142" i="1"/>
  <c r="Q142" i="1"/>
  <c r="N142" i="1"/>
  <c r="N145" i="1" s="1"/>
  <c r="K142" i="1"/>
  <c r="H142" i="1"/>
  <c r="D142" i="1"/>
  <c r="C142" i="1"/>
  <c r="AB141" i="1"/>
  <c r="AA141" i="1"/>
  <c r="Y141" i="1"/>
  <c r="X141" i="1"/>
  <c r="V141" i="1"/>
  <c r="U141" i="1"/>
  <c r="S141" i="1"/>
  <c r="R141" i="1"/>
  <c r="P141" i="1"/>
  <c r="O141" i="1"/>
  <c r="M141" i="1"/>
  <c r="L141" i="1"/>
  <c r="J141" i="1"/>
  <c r="I141" i="1"/>
  <c r="G141" i="1"/>
  <c r="F141" i="1"/>
  <c r="AC140" i="1"/>
  <c r="Z140" i="1"/>
  <c r="W140" i="1"/>
  <c r="T140" i="1"/>
  <c r="Q140" i="1"/>
  <c r="N140" i="1"/>
  <c r="K140" i="1"/>
  <c r="H140" i="1"/>
  <c r="D140" i="1"/>
  <c r="C140" i="1"/>
  <c r="AC139" i="1"/>
  <c r="Z139" i="1"/>
  <c r="W139" i="1"/>
  <c r="T139" i="1"/>
  <c r="Q139" i="1"/>
  <c r="N139" i="1"/>
  <c r="K139" i="1"/>
  <c r="H139" i="1"/>
  <c r="D139" i="1"/>
  <c r="C139" i="1"/>
  <c r="AC138" i="1"/>
  <c r="Z138" i="1"/>
  <c r="W138" i="1"/>
  <c r="T138" i="1"/>
  <c r="Q138" i="1"/>
  <c r="N138" i="1"/>
  <c r="K138" i="1"/>
  <c r="H138" i="1"/>
  <c r="D138" i="1"/>
  <c r="C138" i="1"/>
  <c r="AB137" i="1"/>
  <c r="AA137" i="1"/>
  <c r="Y137" i="1"/>
  <c r="X137" i="1"/>
  <c r="V137" i="1"/>
  <c r="U137" i="1"/>
  <c r="S137" i="1"/>
  <c r="R137" i="1"/>
  <c r="P137" i="1"/>
  <c r="O137" i="1"/>
  <c r="M137" i="1"/>
  <c r="L137" i="1"/>
  <c r="J137" i="1"/>
  <c r="I137" i="1"/>
  <c r="G137" i="1"/>
  <c r="F137" i="1"/>
  <c r="AC136" i="1"/>
  <c r="Z136" i="1"/>
  <c r="W136" i="1"/>
  <c r="T136" i="1"/>
  <c r="Q136" i="1"/>
  <c r="N136" i="1"/>
  <c r="K136" i="1"/>
  <c r="H136" i="1"/>
  <c r="D136" i="1"/>
  <c r="C136" i="1"/>
  <c r="AC135" i="1"/>
  <c r="Z135" i="1"/>
  <c r="W135" i="1"/>
  <c r="T135" i="1"/>
  <c r="Q135" i="1"/>
  <c r="N135" i="1"/>
  <c r="K135" i="1"/>
  <c r="H135" i="1"/>
  <c r="D135" i="1"/>
  <c r="C135" i="1"/>
  <c r="AC134" i="1"/>
  <c r="Z134" i="1"/>
  <c r="W134" i="1"/>
  <c r="T134" i="1"/>
  <c r="Q134" i="1"/>
  <c r="N134" i="1"/>
  <c r="K134" i="1"/>
  <c r="H134" i="1"/>
  <c r="D134" i="1"/>
  <c r="C134" i="1"/>
  <c r="E134" i="1" s="1"/>
  <c r="AB133" i="1"/>
  <c r="AA133" i="1"/>
  <c r="Y133" i="1"/>
  <c r="X133" i="1"/>
  <c r="V133" i="1"/>
  <c r="U133" i="1"/>
  <c r="S133" i="1"/>
  <c r="R133" i="1"/>
  <c r="P133" i="1"/>
  <c r="O133" i="1"/>
  <c r="M133" i="1"/>
  <c r="L133" i="1"/>
  <c r="J133" i="1"/>
  <c r="I133" i="1"/>
  <c r="G133" i="1"/>
  <c r="F133" i="1"/>
  <c r="AC132" i="1"/>
  <c r="Z132" i="1"/>
  <c r="W132" i="1"/>
  <c r="T132" i="1"/>
  <c r="Q132" i="1"/>
  <c r="N132" i="1"/>
  <c r="K132" i="1"/>
  <c r="H132" i="1"/>
  <c r="D132" i="1"/>
  <c r="C132" i="1"/>
  <c r="AC131" i="1"/>
  <c r="Z131" i="1"/>
  <c r="W131" i="1"/>
  <c r="T131" i="1"/>
  <c r="Q131" i="1"/>
  <c r="N131" i="1"/>
  <c r="K131" i="1"/>
  <c r="H131" i="1"/>
  <c r="D131" i="1"/>
  <c r="C131" i="1"/>
  <c r="AC130" i="1"/>
  <c r="Z130" i="1"/>
  <c r="W130" i="1"/>
  <c r="T130" i="1"/>
  <c r="Q130" i="1"/>
  <c r="N130" i="1"/>
  <c r="K130" i="1"/>
  <c r="H130" i="1"/>
  <c r="D130" i="1"/>
  <c r="C130" i="1"/>
  <c r="AB129" i="1"/>
  <c r="AA129" i="1"/>
  <c r="Y129" i="1"/>
  <c r="X129" i="1"/>
  <c r="V129" i="1"/>
  <c r="U129" i="1"/>
  <c r="S129" i="1"/>
  <c r="R129" i="1"/>
  <c r="P129" i="1"/>
  <c r="O129" i="1"/>
  <c r="M129" i="1"/>
  <c r="L129" i="1"/>
  <c r="J129" i="1"/>
  <c r="I129" i="1"/>
  <c r="G129" i="1"/>
  <c r="F129" i="1"/>
  <c r="AC128" i="1"/>
  <c r="Z128" i="1"/>
  <c r="W128" i="1"/>
  <c r="T128" i="1"/>
  <c r="Q128" i="1"/>
  <c r="N128" i="1"/>
  <c r="K128" i="1"/>
  <c r="H128" i="1"/>
  <c r="D128" i="1"/>
  <c r="C128" i="1"/>
  <c r="E128" i="1" s="1"/>
  <c r="AC127" i="1"/>
  <c r="AC129" i="1" s="1"/>
  <c r="Z127" i="1"/>
  <c r="W127" i="1"/>
  <c r="T127" i="1"/>
  <c r="Q127" i="1"/>
  <c r="N127" i="1"/>
  <c r="K127" i="1"/>
  <c r="H127" i="1"/>
  <c r="D127" i="1"/>
  <c r="C127" i="1"/>
  <c r="AC126" i="1"/>
  <c r="Z126" i="1"/>
  <c r="Z129" i="1" s="1"/>
  <c r="W126" i="1"/>
  <c r="W129" i="1" s="1"/>
  <c r="T126" i="1"/>
  <c r="Q126" i="1"/>
  <c r="N126" i="1"/>
  <c r="K126" i="1"/>
  <c r="H126" i="1"/>
  <c r="D126" i="1"/>
  <c r="C126" i="1"/>
  <c r="AB125" i="1"/>
  <c r="AA125" i="1"/>
  <c r="Y125" i="1"/>
  <c r="X125" i="1"/>
  <c r="V125" i="1"/>
  <c r="U125" i="1"/>
  <c r="S125" i="1"/>
  <c r="R125" i="1"/>
  <c r="P125" i="1"/>
  <c r="O125" i="1"/>
  <c r="M125" i="1"/>
  <c r="L125" i="1"/>
  <c r="J125" i="1"/>
  <c r="I125" i="1"/>
  <c r="G125" i="1"/>
  <c r="F125" i="1"/>
  <c r="AC124" i="1"/>
  <c r="Z124" i="1"/>
  <c r="W124" i="1"/>
  <c r="T124" i="1"/>
  <c r="Q124" i="1"/>
  <c r="N124" i="1"/>
  <c r="K124" i="1"/>
  <c r="H124" i="1"/>
  <c r="D124" i="1"/>
  <c r="C124" i="1"/>
  <c r="AC123" i="1"/>
  <c r="Z123" i="1"/>
  <c r="W123" i="1"/>
  <c r="T123" i="1"/>
  <c r="Q123" i="1"/>
  <c r="N123" i="1"/>
  <c r="K123" i="1"/>
  <c r="H123" i="1"/>
  <c r="D123" i="1"/>
  <c r="C123" i="1"/>
  <c r="AC122" i="1"/>
  <c r="Z122" i="1"/>
  <c r="W122" i="1"/>
  <c r="T122" i="1"/>
  <c r="Q122" i="1"/>
  <c r="Q125" i="1" s="1"/>
  <c r="N122" i="1"/>
  <c r="K122" i="1"/>
  <c r="H122" i="1"/>
  <c r="D122" i="1"/>
  <c r="C122" i="1"/>
  <c r="E122" i="1" s="1"/>
  <c r="AB121" i="1"/>
  <c r="AA121" i="1"/>
  <c r="Y121" i="1"/>
  <c r="X121" i="1"/>
  <c r="V121" i="1"/>
  <c r="U121" i="1"/>
  <c r="S121" i="1"/>
  <c r="R121" i="1"/>
  <c r="P121" i="1"/>
  <c r="O121" i="1"/>
  <c r="M121" i="1"/>
  <c r="L121" i="1"/>
  <c r="J121" i="1"/>
  <c r="I121" i="1"/>
  <c r="G121" i="1"/>
  <c r="F121" i="1"/>
  <c r="AC120" i="1"/>
  <c r="Z120" i="1"/>
  <c r="W120" i="1"/>
  <c r="T120" i="1"/>
  <c r="Q120" i="1"/>
  <c r="N120" i="1"/>
  <c r="K120" i="1"/>
  <c r="H120" i="1"/>
  <c r="D120" i="1"/>
  <c r="C120" i="1"/>
  <c r="AC119" i="1"/>
  <c r="Z119" i="1"/>
  <c r="W119" i="1"/>
  <c r="T119" i="1"/>
  <c r="Q119" i="1"/>
  <c r="N119" i="1"/>
  <c r="K119" i="1"/>
  <c r="H119" i="1"/>
  <c r="D119" i="1"/>
  <c r="C119" i="1"/>
  <c r="AC118" i="1"/>
  <c r="Z118" i="1"/>
  <c r="W118" i="1"/>
  <c r="T118" i="1"/>
  <c r="T121" i="1" s="1"/>
  <c r="Q118" i="1"/>
  <c r="Q121" i="1" s="1"/>
  <c r="N118" i="1"/>
  <c r="K118" i="1"/>
  <c r="H118" i="1"/>
  <c r="D118" i="1"/>
  <c r="C118" i="1"/>
  <c r="E118" i="1" s="1"/>
  <c r="AB117" i="1"/>
  <c r="AA117" i="1"/>
  <c r="Y117" i="1"/>
  <c r="X117" i="1"/>
  <c r="V117" i="1"/>
  <c r="U117" i="1"/>
  <c r="S117" i="1"/>
  <c r="R117" i="1"/>
  <c r="P117" i="1"/>
  <c r="O117" i="1"/>
  <c r="M117" i="1"/>
  <c r="L117" i="1"/>
  <c r="J117" i="1"/>
  <c r="I117" i="1"/>
  <c r="G117" i="1"/>
  <c r="F117" i="1"/>
  <c r="AC116" i="1"/>
  <c r="Z116" i="1"/>
  <c r="W116" i="1"/>
  <c r="T116" i="1"/>
  <c r="Q116" i="1"/>
  <c r="N116" i="1"/>
  <c r="K116" i="1"/>
  <c r="H116" i="1"/>
  <c r="D116" i="1"/>
  <c r="C116" i="1"/>
  <c r="AC115" i="1"/>
  <c r="Z115" i="1"/>
  <c r="W115" i="1"/>
  <c r="T115" i="1"/>
  <c r="Q115" i="1"/>
  <c r="N115" i="1"/>
  <c r="K115" i="1"/>
  <c r="H115" i="1"/>
  <c r="D115" i="1"/>
  <c r="C115" i="1"/>
  <c r="AC114" i="1"/>
  <c r="Z114" i="1"/>
  <c r="W114" i="1"/>
  <c r="T114" i="1"/>
  <c r="Q114" i="1"/>
  <c r="N114" i="1"/>
  <c r="K114" i="1"/>
  <c r="H114" i="1"/>
  <c r="D114" i="1"/>
  <c r="C114" i="1"/>
  <c r="AB113" i="1"/>
  <c r="AA113" i="1"/>
  <c r="Y113" i="1"/>
  <c r="X113" i="1"/>
  <c r="V113" i="1"/>
  <c r="U113" i="1"/>
  <c r="S113" i="1"/>
  <c r="R113" i="1"/>
  <c r="P113" i="1"/>
  <c r="O113" i="1"/>
  <c r="M113" i="1"/>
  <c r="L113" i="1"/>
  <c r="J113" i="1"/>
  <c r="I113" i="1"/>
  <c r="G113" i="1"/>
  <c r="F113" i="1"/>
  <c r="AC112" i="1"/>
  <c r="Z112" i="1"/>
  <c r="W112" i="1"/>
  <c r="T112" i="1"/>
  <c r="Q112" i="1"/>
  <c r="N112" i="1"/>
  <c r="K112" i="1"/>
  <c r="H112" i="1"/>
  <c r="D112" i="1"/>
  <c r="C112" i="1"/>
  <c r="AC111" i="1"/>
  <c r="Z111" i="1"/>
  <c r="W111" i="1"/>
  <c r="T111" i="1"/>
  <c r="Q111" i="1"/>
  <c r="N111" i="1"/>
  <c r="K111" i="1"/>
  <c r="H111" i="1"/>
  <c r="D111" i="1"/>
  <c r="C111" i="1"/>
  <c r="AC110" i="1"/>
  <c r="Z110" i="1"/>
  <c r="W110" i="1"/>
  <c r="T110" i="1"/>
  <c r="Q110" i="1"/>
  <c r="N110" i="1"/>
  <c r="K110" i="1"/>
  <c r="K113" i="1" s="1"/>
  <c r="H110" i="1"/>
  <c r="D110" i="1"/>
  <c r="C110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AC108" i="1"/>
  <c r="Z108" i="1"/>
  <c r="W108" i="1"/>
  <c r="T108" i="1"/>
  <c r="Q108" i="1"/>
  <c r="N108" i="1"/>
  <c r="K108" i="1"/>
  <c r="H108" i="1"/>
  <c r="D108" i="1"/>
  <c r="C108" i="1"/>
  <c r="AC107" i="1"/>
  <c r="Z107" i="1"/>
  <c r="W107" i="1"/>
  <c r="T107" i="1"/>
  <c r="Q107" i="1"/>
  <c r="N107" i="1"/>
  <c r="K107" i="1"/>
  <c r="H107" i="1"/>
  <c r="D107" i="1"/>
  <c r="C107" i="1"/>
  <c r="AC106" i="1"/>
  <c r="Z106" i="1"/>
  <c r="W106" i="1"/>
  <c r="T106" i="1"/>
  <c r="Q106" i="1"/>
  <c r="N106" i="1"/>
  <c r="K106" i="1"/>
  <c r="H106" i="1"/>
  <c r="E106" i="1"/>
  <c r="D106" i="1"/>
  <c r="C106" i="1"/>
  <c r="AB105" i="1"/>
  <c r="AA105" i="1"/>
  <c r="Y105" i="1"/>
  <c r="X105" i="1"/>
  <c r="V105" i="1"/>
  <c r="U105" i="1"/>
  <c r="S105" i="1"/>
  <c r="R105" i="1"/>
  <c r="P105" i="1"/>
  <c r="O105" i="1"/>
  <c r="M105" i="1"/>
  <c r="L105" i="1"/>
  <c r="J105" i="1"/>
  <c r="I105" i="1"/>
  <c r="G105" i="1"/>
  <c r="F105" i="1"/>
  <c r="AC104" i="1"/>
  <c r="Z104" i="1"/>
  <c r="W104" i="1"/>
  <c r="T104" i="1"/>
  <c r="Q104" i="1"/>
  <c r="N104" i="1"/>
  <c r="K104" i="1"/>
  <c r="H104" i="1"/>
  <c r="D104" i="1"/>
  <c r="C104" i="1"/>
  <c r="AC103" i="1"/>
  <c r="Z103" i="1"/>
  <c r="W103" i="1"/>
  <c r="T103" i="1"/>
  <c r="Q103" i="1"/>
  <c r="N103" i="1"/>
  <c r="K103" i="1"/>
  <c r="H103" i="1"/>
  <c r="D103" i="1"/>
  <c r="C103" i="1"/>
  <c r="AC102" i="1"/>
  <c r="Z102" i="1"/>
  <c r="W102" i="1"/>
  <c r="T102" i="1"/>
  <c r="Q102" i="1"/>
  <c r="N102" i="1"/>
  <c r="K102" i="1"/>
  <c r="H102" i="1"/>
  <c r="D102" i="1"/>
  <c r="C102" i="1"/>
  <c r="E102" i="1" s="1"/>
  <c r="AB101" i="1"/>
  <c r="AA101" i="1"/>
  <c r="Y101" i="1"/>
  <c r="X101" i="1"/>
  <c r="V101" i="1"/>
  <c r="U101" i="1"/>
  <c r="S101" i="1"/>
  <c r="R101" i="1"/>
  <c r="P101" i="1"/>
  <c r="O101" i="1"/>
  <c r="M101" i="1"/>
  <c r="L101" i="1"/>
  <c r="J101" i="1"/>
  <c r="I101" i="1"/>
  <c r="G101" i="1"/>
  <c r="F101" i="1"/>
  <c r="AC100" i="1"/>
  <c r="Z100" i="1"/>
  <c r="W100" i="1"/>
  <c r="T100" i="1"/>
  <c r="Q100" i="1"/>
  <c r="N100" i="1"/>
  <c r="K100" i="1"/>
  <c r="H100" i="1"/>
  <c r="D100" i="1"/>
  <c r="C100" i="1"/>
  <c r="AC99" i="1"/>
  <c r="Z99" i="1"/>
  <c r="W99" i="1"/>
  <c r="T99" i="1"/>
  <c r="Q99" i="1"/>
  <c r="Q101" i="1" s="1"/>
  <c r="N99" i="1"/>
  <c r="K99" i="1"/>
  <c r="H99" i="1"/>
  <c r="D99" i="1"/>
  <c r="C99" i="1"/>
  <c r="AC98" i="1"/>
  <c r="Z98" i="1"/>
  <c r="W98" i="1"/>
  <c r="T98" i="1"/>
  <c r="Q98" i="1"/>
  <c r="N98" i="1"/>
  <c r="K98" i="1"/>
  <c r="K101" i="1" s="1"/>
  <c r="H98" i="1"/>
  <c r="D98" i="1"/>
  <c r="C98" i="1"/>
  <c r="AB97" i="1"/>
  <c r="AA97" i="1"/>
  <c r="Y97" i="1"/>
  <c r="X97" i="1"/>
  <c r="V97" i="1"/>
  <c r="U97" i="1"/>
  <c r="S97" i="1"/>
  <c r="R97" i="1"/>
  <c r="P97" i="1"/>
  <c r="O97" i="1"/>
  <c r="M97" i="1"/>
  <c r="L97" i="1"/>
  <c r="J97" i="1"/>
  <c r="I97" i="1"/>
  <c r="G97" i="1"/>
  <c r="F97" i="1"/>
  <c r="AC96" i="1"/>
  <c r="Z96" i="1"/>
  <c r="W96" i="1"/>
  <c r="T96" i="1"/>
  <c r="Q96" i="1"/>
  <c r="N96" i="1"/>
  <c r="K96" i="1"/>
  <c r="H96" i="1"/>
  <c r="D96" i="1"/>
  <c r="C96" i="1"/>
  <c r="AC95" i="1"/>
  <c r="Z95" i="1"/>
  <c r="W95" i="1"/>
  <c r="T95" i="1"/>
  <c r="Q95" i="1"/>
  <c r="N95" i="1"/>
  <c r="K95" i="1"/>
  <c r="H95" i="1"/>
  <c r="D95" i="1"/>
  <c r="C95" i="1"/>
  <c r="AC94" i="1"/>
  <c r="Z94" i="1"/>
  <c r="W94" i="1"/>
  <c r="T94" i="1"/>
  <c r="Q94" i="1"/>
  <c r="N94" i="1"/>
  <c r="K94" i="1"/>
  <c r="H94" i="1"/>
  <c r="D94" i="1"/>
  <c r="C94" i="1"/>
  <c r="AB93" i="1"/>
  <c r="AA93" i="1"/>
  <c r="Y93" i="1"/>
  <c r="X93" i="1"/>
  <c r="V93" i="1"/>
  <c r="U93" i="1"/>
  <c r="S93" i="1"/>
  <c r="R93" i="1"/>
  <c r="P93" i="1"/>
  <c r="O93" i="1"/>
  <c r="M93" i="1"/>
  <c r="L93" i="1"/>
  <c r="J93" i="1"/>
  <c r="I93" i="1"/>
  <c r="G93" i="1"/>
  <c r="F93" i="1"/>
  <c r="AC92" i="1"/>
  <c r="Z92" i="1"/>
  <c r="W92" i="1"/>
  <c r="T92" i="1"/>
  <c r="Q92" i="1"/>
  <c r="N92" i="1"/>
  <c r="K92" i="1"/>
  <c r="H92" i="1"/>
  <c r="D92" i="1"/>
  <c r="C92" i="1"/>
  <c r="AC91" i="1"/>
  <c r="Z91" i="1"/>
  <c r="W91" i="1"/>
  <c r="T91" i="1"/>
  <c r="Q91" i="1"/>
  <c r="N91" i="1"/>
  <c r="K91" i="1"/>
  <c r="H91" i="1"/>
  <c r="D91" i="1"/>
  <c r="C91" i="1"/>
  <c r="AC90" i="1"/>
  <c r="Z90" i="1"/>
  <c r="W90" i="1"/>
  <c r="T90" i="1"/>
  <c r="Q90" i="1"/>
  <c r="N90" i="1"/>
  <c r="K90" i="1"/>
  <c r="H90" i="1"/>
  <c r="D90" i="1"/>
  <c r="C90" i="1"/>
  <c r="E90" i="1" s="1"/>
  <c r="AB89" i="1"/>
  <c r="AA89" i="1"/>
  <c r="Y89" i="1"/>
  <c r="X89" i="1"/>
  <c r="V89" i="1"/>
  <c r="U89" i="1"/>
  <c r="S89" i="1"/>
  <c r="R89" i="1"/>
  <c r="P89" i="1"/>
  <c r="O89" i="1"/>
  <c r="M89" i="1"/>
  <c r="L89" i="1"/>
  <c r="J89" i="1"/>
  <c r="I89" i="1"/>
  <c r="G89" i="1"/>
  <c r="F89" i="1"/>
  <c r="AC88" i="1"/>
  <c r="Z88" i="1"/>
  <c r="W88" i="1"/>
  <c r="T88" i="1"/>
  <c r="Q88" i="1"/>
  <c r="N88" i="1"/>
  <c r="K88" i="1"/>
  <c r="H88" i="1"/>
  <c r="D88" i="1"/>
  <c r="C88" i="1"/>
  <c r="AC87" i="1"/>
  <c r="Z87" i="1"/>
  <c r="W87" i="1"/>
  <c r="T87" i="1"/>
  <c r="Q87" i="1"/>
  <c r="N87" i="1"/>
  <c r="K87" i="1"/>
  <c r="H87" i="1"/>
  <c r="D87" i="1"/>
  <c r="C87" i="1"/>
  <c r="AC86" i="1"/>
  <c r="Z86" i="1"/>
  <c r="W86" i="1"/>
  <c r="T86" i="1"/>
  <c r="Q86" i="1"/>
  <c r="N86" i="1"/>
  <c r="K86" i="1"/>
  <c r="H86" i="1"/>
  <c r="D86" i="1"/>
  <c r="C86" i="1"/>
  <c r="AB85" i="1"/>
  <c r="AA85" i="1"/>
  <c r="Y85" i="1"/>
  <c r="X85" i="1"/>
  <c r="V85" i="1"/>
  <c r="U85" i="1"/>
  <c r="S85" i="1"/>
  <c r="R85" i="1"/>
  <c r="P85" i="1"/>
  <c r="O85" i="1"/>
  <c r="M85" i="1"/>
  <c r="L85" i="1"/>
  <c r="J85" i="1"/>
  <c r="I85" i="1"/>
  <c r="G85" i="1"/>
  <c r="F85" i="1"/>
  <c r="AC84" i="1"/>
  <c r="Z84" i="1"/>
  <c r="W84" i="1"/>
  <c r="T84" i="1"/>
  <c r="Q84" i="1"/>
  <c r="N84" i="1"/>
  <c r="K84" i="1"/>
  <c r="H84" i="1"/>
  <c r="D84" i="1"/>
  <c r="C84" i="1"/>
  <c r="AC83" i="1"/>
  <c r="AC85" i="1" s="1"/>
  <c r="Z83" i="1"/>
  <c r="W83" i="1"/>
  <c r="T83" i="1"/>
  <c r="Q83" i="1"/>
  <c r="N83" i="1"/>
  <c r="K83" i="1"/>
  <c r="H83" i="1"/>
  <c r="D83" i="1"/>
  <c r="C83" i="1"/>
  <c r="AC82" i="1"/>
  <c r="Z82" i="1"/>
  <c r="W82" i="1"/>
  <c r="W85" i="1" s="1"/>
  <c r="T82" i="1"/>
  <c r="Q82" i="1"/>
  <c r="N82" i="1"/>
  <c r="K82" i="1"/>
  <c r="H82" i="1"/>
  <c r="H85" i="1" s="1"/>
  <c r="D82" i="1"/>
  <c r="C82" i="1"/>
  <c r="AB81" i="1"/>
  <c r="AA81" i="1"/>
  <c r="Y81" i="1"/>
  <c r="X81" i="1"/>
  <c r="V81" i="1"/>
  <c r="U81" i="1"/>
  <c r="S81" i="1"/>
  <c r="R81" i="1"/>
  <c r="P81" i="1"/>
  <c r="O81" i="1"/>
  <c r="M81" i="1"/>
  <c r="L81" i="1"/>
  <c r="J81" i="1"/>
  <c r="I81" i="1"/>
  <c r="G81" i="1"/>
  <c r="F81" i="1"/>
  <c r="AC80" i="1"/>
  <c r="Z80" i="1"/>
  <c r="W80" i="1"/>
  <c r="T80" i="1"/>
  <c r="Q80" i="1"/>
  <c r="N80" i="1"/>
  <c r="K80" i="1"/>
  <c r="H80" i="1"/>
  <c r="D80" i="1"/>
  <c r="C80" i="1"/>
  <c r="AC79" i="1"/>
  <c r="Z79" i="1"/>
  <c r="W79" i="1"/>
  <c r="T79" i="1"/>
  <c r="Q79" i="1"/>
  <c r="N79" i="1"/>
  <c r="K79" i="1"/>
  <c r="H79" i="1"/>
  <c r="D79" i="1"/>
  <c r="C79" i="1"/>
  <c r="AC78" i="1"/>
  <c r="Z78" i="1"/>
  <c r="W78" i="1"/>
  <c r="T78" i="1"/>
  <c r="Q78" i="1"/>
  <c r="Q81" i="1" s="1"/>
  <c r="N78" i="1"/>
  <c r="K78" i="1"/>
  <c r="H78" i="1"/>
  <c r="D78" i="1"/>
  <c r="C78" i="1"/>
  <c r="AB77" i="1"/>
  <c r="AA77" i="1"/>
  <c r="Y77" i="1"/>
  <c r="X77" i="1"/>
  <c r="V77" i="1"/>
  <c r="U77" i="1"/>
  <c r="S77" i="1"/>
  <c r="R77" i="1"/>
  <c r="P77" i="1"/>
  <c r="O77" i="1"/>
  <c r="M77" i="1"/>
  <c r="L77" i="1"/>
  <c r="J77" i="1"/>
  <c r="I77" i="1"/>
  <c r="G77" i="1"/>
  <c r="F77" i="1"/>
  <c r="AC76" i="1"/>
  <c r="Z76" i="1"/>
  <c r="W76" i="1"/>
  <c r="T76" i="1"/>
  <c r="Q76" i="1"/>
  <c r="N76" i="1"/>
  <c r="K76" i="1"/>
  <c r="H76" i="1"/>
  <c r="D76" i="1"/>
  <c r="C76" i="1"/>
  <c r="AC75" i="1"/>
  <c r="Z75" i="1"/>
  <c r="W75" i="1"/>
  <c r="T75" i="1"/>
  <c r="Q75" i="1"/>
  <c r="N75" i="1"/>
  <c r="K75" i="1"/>
  <c r="H75" i="1"/>
  <c r="D75" i="1"/>
  <c r="C75" i="1"/>
  <c r="AC74" i="1"/>
  <c r="Z74" i="1"/>
  <c r="W74" i="1"/>
  <c r="T74" i="1"/>
  <c r="Q74" i="1"/>
  <c r="N74" i="1"/>
  <c r="K74" i="1"/>
  <c r="H74" i="1"/>
  <c r="D74" i="1"/>
  <c r="C74" i="1"/>
  <c r="AB73" i="1"/>
  <c r="AA73" i="1"/>
  <c r="Y73" i="1"/>
  <c r="X73" i="1"/>
  <c r="V73" i="1"/>
  <c r="U73" i="1"/>
  <c r="S73" i="1"/>
  <c r="R73" i="1"/>
  <c r="P73" i="1"/>
  <c r="O73" i="1"/>
  <c r="M73" i="1"/>
  <c r="L73" i="1"/>
  <c r="J73" i="1"/>
  <c r="I73" i="1"/>
  <c r="G73" i="1"/>
  <c r="F73" i="1"/>
  <c r="AC72" i="1"/>
  <c r="Z72" i="1"/>
  <c r="W72" i="1"/>
  <c r="T72" i="1"/>
  <c r="Q72" i="1"/>
  <c r="N72" i="1"/>
  <c r="K72" i="1"/>
  <c r="H72" i="1"/>
  <c r="D72" i="1"/>
  <c r="C72" i="1"/>
  <c r="AC71" i="1"/>
  <c r="Z71" i="1"/>
  <c r="W71" i="1"/>
  <c r="T71" i="1"/>
  <c r="Q71" i="1"/>
  <c r="N71" i="1"/>
  <c r="K71" i="1"/>
  <c r="H71" i="1"/>
  <c r="D71" i="1"/>
  <c r="C71" i="1"/>
  <c r="AC70" i="1"/>
  <c r="Z70" i="1"/>
  <c r="W70" i="1"/>
  <c r="T70" i="1"/>
  <c r="Q70" i="1"/>
  <c r="N70" i="1"/>
  <c r="K70" i="1"/>
  <c r="H70" i="1"/>
  <c r="D70" i="1"/>
  <c r="C70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I69" i="1"/>
  <c r="G69" i="1"/>
  <c r="F69" i="1"/>
  <c r="AC68" i="1"/>
  <c r="Z68" i="1"/>
  <c r="W68" i="1"/>
  <c r="T68" i="1"/>
  <c r="Q68" i="1"/>
  <c r="N68" i="1"/>
  <c r="K68" i="1"/>
  <c r="H68" i="1"/>
  <c r="D68" i="1"/>
  <c r="C68" i="1"/>
  <c r="AC67" i="1"/>
  <c r="Z67" i="1"/>
  <c r="W67" i="1"/>
  <c r="T67" i="1"/>
  <c r="Q67" i="1"/>
  <c r="N67" i="1"/>
  <c r="K67" i="1"/>
  <c r="H67" i="1"/>
  <c r="D67" i="1"/>
  <c r="C67" i="1"/>
  <c r="AC66" i="1"/>
  <c r="Z66" i="1"/>
  <c r="W66" i="1"/>
  <c r="T66" i="1"/>
  <c r="T69" i="1" s="1"/>
  <c r="Q66" i="1"/>
  <c r="N66" i="1"/>
  <c r="K66" i="1"/>
  <c r="H66" i="1"/>
  <c r="D66" i="1"/>
  <c r="C66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I65" i="1"/>
  <c r="G65" i="1"/>
  <c r="F65" i="1"/>
  <c r="AC64" i="1"/>
  <c r="Z64" i="1"/>
  <c r="W64" i="1"/>
  <c r="T64" i="1"/>
  <c r="Q64" i="1"/>
  <c r="N64" i="1"/>
  <c r="K64" i="1"/>
  <c r="H64" i="1"/>
  <c r="D64" i="1"/>
  <c r="C64" i="1"/>
  <c r="AC63" i="1"/>
  <c r="Z63" i="1"/>
  <c r="W63" i="1"/>
  <c r="T63" i="1"/>
  <c r="Q63" i="1"/>
  <c r="N63" i="1"/>
  <c r="K63" i="1"/>
  <c r="H63" i="1"/>
  <c r="D63" i="1"/>
  <c r="C63" i="1"/>
  <c r="AC62" i="1"/>
  <c r="Z62" i="1"/>
  <c r="W62" i="1"/>
  <c r="T62" i="1"/>
  <c r="Q62" i="1"/>
  <c r="N62" i="1"/>
  <c r="N65" i="1" s="1"/>
  <c r="K62" i="1"/>
  <c r="H62" i="1"/>
  <c r="D62" i="1"/>
  <c r="C62" i="1"/>
  <c r="AB61" i="1"/>
  <c r="AA61" i="1"/>
  <c r="Y61" i="1"/>
  <c r="X61" i="1"/>
  <c r="V61" i="1"/>
  <c r="U61" i="1"/>
  <c r="S61" i="1"/>
  <c r="R61" i="1"/>
  <c r="P61" i="1"/>
  <c r="O61" i="1"/>
  <c r="M61" i="1"/>
  <c r="L61" i="1"/>
  <c r="J61" i="1"/>
  <c r="I61" i="1"/>
  <c r="G61" i="1"/>
  <c r="F61" i="1"/>
  <c r="AC60" i="1"/>
  <c r="Z60" i="1"/>
  <c r="W60" i="1"/>
  <c r="T60" i="1"/>
  <c r="Q60" i="1"/>
  <c r="N60" i="1"/>
  <c r="K60" i="1"/>
  <c r="H60" i="1"/>
  <c r="D60" i="1"/>
  <c r="C60" i="1"/>
  <c r="AC59" i="1"/>
  <c r="Z59" i="1"/>
  <c r="W59" i="1"/>
  <c r="T59" i="1"/>
  <c r="Q59" i="1"/>
  <c r="N59" i="1"/>
  <c r="K59" i="1"/>
  <c r="H59" i="1"/>
  <c r="D59" i="1"/>
  <c r="C59" i="1"/>
  <c r="AC58" i="1"/>
  <c r="Z58" i="1"/>
  <c r="W58" i="1"/>
  <c r="T58" i="1"/>
  <c r="Q58" i="1"/>
  <c r="N58" i="1"/>
  <c r="K58" i="1"/>
  <c r="H58" i="1"/>
  <c r="D58" i="1"/>
  <c r="C58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AC56" i="1"/>
  <c r="Z56" i="1"/>
  <c r="W56" i="1"/>
  <c r="T56" i="1"/>
  <c r="Q56" i="1"/>
  <c r="N56" i="1"/>
  <c r="K56" i="1"/>
  <c r="H56" i="1"/>
  <c r="D56" i="1"/>
  <c r="C56" i="1"/>
  <c r="AC55" i="1"/>
  <c r="Z55" i="1"/>
  <c r="W55" i="1"/>
  <c r="T55" i="1"/>
  <c r="Q55" i="1"/>
  <c r="N55" i="1"/>
  <c r="K55" i="1"/>
  <c r="H55" i="1"/>
  <c r="D55" i="1"/>
  <c r="C55" i="1"/>
  <c r="AC54" i="1"/>
  <c r="Z54" i="1"/>
  <c r="W54" i="1"/>
  <c r="T54" i="1"/>
  <c r="T57" i="1" s="1"/>
  <c r="Q54" i="1"/>
  <c r="N54" i="1"/>
  <c r="K54" i="1"/>
  <c r="H54" i="1"/>
  <c r="D54" i="1"/>
  <c r="C54" i="1"/>
  <c r="E54" i="1" s="1"/>
  <c r="AB53" i="1"/>
  <c r="AA53" i="1"/>
  <c r="Y53" i="1"/>
  <c r="X53" i="1"/>
  <c r="V53" i="1"/>
  <c r="U53" i="1"/>
  <c r="S53" i="1"/>
  <c r="R53" i="1"/>
  <c r="P53" i="1"/>
  <c r="O53" i="1"/>
  <c r="M53" i="1"/>
  <c r="L53" i="1"/>
  <c r="J53" i="1"/>
  <c r="I53" i="1"/>
  <c r="G53" i="1"/>
  <c r="F53" i="1"/>
  <c r="AC52" i="1"/>
  <c r="Z52" i="1"/>
  <c r="W52" i="1"/>
  <c r="T52" i="1"/>
  <c r="Q52" i="1"/>
  <c r="N52" i="1"/>
  <c r="K52" i="1"/>
  <c r="H52" i="1"/>
  <c r="D52" i="1"/>
  <c r="C52" i="1"/>
  <c r="AC51" i="1"/>
  <c r="Z51" i="1"/>
  <c r="W51" i="1"/>
  <c r="T51" i="1"/>
  <c r="Q51" i="1"/>
  <c r="N51" i="1"/>
  <c r="K51" i="1"/>
  <c r="H51" i="1"/>
  <c r="D51" i="1"/>
  <c r="C51" i="1"/>
  <c r="AC50" i="1"/>
  <c r="Z50" i="1"/>
  <c r="W50" i="1"/>
  <c r="T50" i="1"/>
  <c r="Q50" i="1"/>
  <c r="N50" i="1"/>
  <c r="K50" i="1"/>
  <c r="H50" i="1"/>
  <c r="D50" i="1"/>
  <c r="C50" i="1"/>
  <c r="AB49" i="1"/>
  <c r="AA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AC48" i="1"/>
  <c r="Z48" i="1"/>
  <c r="W48" i="1"/>
  <c r="T48" i="1"/>
  <c r="Q48" i="1"/>
  <c r="N48" i="1"/>
  <c r="K48" i="1"/>
  <c r="H48" i="1"/>
  <c r="D48" i="1"/>
  <c r="C48" i="1"/>
  <c r="AC47" i="1"/>
  <c r="AC49" i="1" s="1"/>
  <c r="Z47" i="1"/>
  <c r="W47" i="1"/>
  <c r="T47" i="1"/>
  <c r="Q47" i="1"/>
  <c r="N47" i="1"/>
  <c r="K47" i="1"/>
  <c r="H47" i="1"/>
  <c r="D47" i="1"/>
  <c r="C47" i="1"/>
  <c r="AC46" i="1"/>
  <c r="Z46" i="1"/>
  <c r="W46" i="1"/>
  <c r="W49" i="1" s="1"/>
  <c r="T46" i="1"/>
  <c r="Q46" i="1"/>
  <c r="N46" i="1"/>
  <c r="K46" i="1"/>
  <c r="H46" i="1"/>
  <c r="D46" i="1"/>
  <c r="C46" i="1"/>
  <c r="AB45" i="1"/>
  <c r="AA45" i="1"/>
  <c r="Y45" i="1"/>
  <c r="X45" i="1"/>
  <c r="V45" i="1"/>
  <c r="U45" i="1"/>
  <c r="S45" i="1"/>
  <c r="R45" i="1"/>
  <c r="P45" i="1"/>
  <c r="O45" i="1"/>
  <c r="M45" i="1"/>
  <c r="L45" i="1"/>
  <c r="J45" i="1"/>
  <c r="I45" i="1"/>
  <c r="G45" i="1"/>
  <c r="F45" i="1"/>
  <c r="AC44" i="1"/>
  <c r="Z44" i="1"/>
  <c r="W44" i="1"/>
  <c r="T44" i="1"/>
  <c r="Q44" i="1"/>
  <c r="N44" i="1"/>
  <c r="K44" i="1"/>
  <c r="H44" i="1"/>
  <c r="D44" i="1"/>
  <c r="C44" i="1"/>
  <c r="AC43" i="1"/>
  <c r="Z43" i="1"/>
  <c r="W43" i="1"/>
  <c r="T43" i="1"/>
  <c r="Q43" i="1"/>
  <c r="N43" i="1"/>
  <c r="K43" i="1"/>
  <c r="H43" i="1"/>
  <c r="D43" i="1"/>
  <c r="C43" i="1"/>
  <c r="AC42" i="1"/>
  <c r="Z42" i="1"/>
  <c r="W42" i="1"/>
  <c r="T42" i="1"/>
  <c r="Q42" i="1"/>
  <c r="Q45" i="1" s="1"/>
  <c r="N42" i="1"/>
  <c r="K42" i="1"/>
  <c r="H42" i="1"/>
  <c r="D42" i="1"/>
  <c r="C42" i="1"/>
  <c r="E42" i="1" s="1"/>
  <c r="AB41" i="1"/>
  <c r="AA41" i="1"/>
  <c r="Y41" i="1"/>
  <c r="X41" i="1"/>
  <c r="V41" i="1"/>
  <c r="U41" i="1"/>
  <c r="S41" i="1"/>
  <c r="R41" i="1"/>
  <c r="P41" i="1"/>
  <c r="O41" i="1"/>
  <c r="M41" i="1"/>
  <c r="L41" i="1"/>
  <c r="J41" i="1"/>
  <c r="I41" i="1"/>
  <c r="G41" i="1"/>
  <c r="F41" i="1"/>
  <c r="AC40" i="1"/>
  <c r="Z40" i="1"/>
  <c r="W40" i="1"/>
  <c r="T40" i="1"/>
  <c r="Q40" i="1"/>
  <c r="N40" i="1"/>
  <c r="K40" i="1"/>
  <c r="H40" i="1"/>
  <c r="D40" i="1"/>
  <c r="C40" i="1"/>
  <c r="AC39" i="1"/>
  <c r="Z39" i="1"/>
  <c r="W39" i="1"/>
  <c r="T39" i="1"/>
  <c r="Q39" i="1"/>
  <c r="N39" i="1"/>
  <c r="K39" i="1"/>
  <c r="H39" i="1"/>
  <c r="D39" i="1"/>
  <c r="C39" i="1"/>
  <c r="AC38" i="1"/>
  <c r="Z38" i="1"/>
  <c r="W38" i="1"/>
  <c r="T38" i="1"/>
  <c r="Q38" i="1"/>
  <c r="Q41" i="1" s="1"/>
  <c r="N38" i="1"/>
  <c r="K38" i="1"/>
  <c r="H38" i="1"/>
  <c r="D38" i="1"/>
  <c r="C38" i="1"/>
  <c r="E38" i="1" s="1"/>
  <c r="AB37" i="1"/>
  <c r="AA37" i="1"/>
  <c r="Y37" i="1"/>
  <c r="X37" i="1"/>
  <c r="V37" i="1"/>
  <c r="U37" i="1"/>
  <c r="S37" i="1"/>
  <c r="R37" i="1"/>
  <c r="P37" i="1"/>
  <c r="O37" i="1"/>
  <c r="M37" i="1"/>
  <c r="L37" i="1"/>
  <c r="J37" i="1"/>
  <c r="I37" i="1"/>
  <c r="G37" i="1"/>
  <c r="F37" i="1"/>
  <c r="AC36" i="1"/>
  <c r="Z36" i="1"/>
  <c r="W36" i="1"/>
  <c r="T36" i="1"/>
  <c r="Q36" i="1"/>
  <c r="N36" i="1"/>
  <c r="K36" i="1"/>
  <c r="H36" i="1"/>
  <c r="D36" i="1"/>
  <c r="C36" i="1"/>
  <c r="AC35" i="1"/>
  <c r="Z35" i="1"/>
  <c r="W35" i="1"/>
  <c r="T35" i="1"/>
  <c r="Q35" i="1"/>
  <c r="Q37" i="1" s="1"/>
  <c r="N35" i="1"/>
  <c r="K35" i="1"/>
  <c r="H35" i="1"/>
  <c r="D35" i="1"/>
  <c r="C35" i="1"/>
  <c r="AC34" i="1"/>
  <c r="Z34" i="1"/>
  <c r="W34" i="1"/>
  <c r="T34" i="1"/>
  <c r="Q34" i="1"/>
  <c r="N34" i="1"/>
  <c r="K34" i="1"/>
  <c r="K37" i="1" s="1"/>
  <c r="H34" i="1"/>
  <c r="D34" i="1"/>
  <c r="C34" i="1"/>
  <c r="AB33" i="1"/>
  <c r="AA33" i="1"/>
  <c r="Y33" i="1"/>
  <c r="X33" i="1"/>
  <c r="V33" i="1"/>
  <c r="U33" i="1"/>
  <c r="S33" i="1"/>
  <c r="R33" i="1"/>
  <c r="P33" i="1"/>
  <c r="O33" i="1"/>
  <c r="M33" i="1"/>
  <c r="L33" i="1"/>
  <c r="J33" i="1"/>
  <c r="I33" i="1"/>
  <c r="G33" i="1"/>
  <c r="F33" i="1"/>
  <c r="AC32" i="1"/>
  <c r="Z32" i="1"/>
  <c r="W32" i="1"/>
  <c r="T32" i="1"/>
  <c r="Q32" i="1"/>
  <c r="N32" i="1"/>
  <c r="K32" i="1"/>
  <c r="H32" i="1"/>
  <c r="D32" i="1"/>
  <c r="C32" i="1"/>
  <c r="AC31" i="1"/>
  <c r="Z31" i="1"/>
  <c r="W31" i="1"/>
  <c r="T31" i="1"/>
  <c r="Q31" i="1"/>
  <c r="N31" i="1"/>
  <c r="K31" i="1"/>
  <c r="H31" i="1"/>
  <c r="D31" i="1"/>
  <c r="C31" i="1"/>
  <c r="AC30" i="1"/>
  <c r="Z30" i="1"/>
  <c r="W30" i="1"/>
  <c r="T30" i="1"/>
  <c r="Q30" i="1"/>
  <c r="N30" i="1"/>
  <c r="K30" i="1"/>
  <c r="H30" i="1"/>
  <c r="D30" i="1"/>
  <c r="C30" i="1"/>
  <c r="AB29" i="1"/>
  <c r="AA29" i="1"/>
  <c r="Y29" i="1"/>
  <c r="X29" i="1"/>
  <c r="V29" i="1"/>
  <c r="U29" i="1"/>
  <c r="S29" i="1"/>
  <c r="R29" i="1"/>
  <c r="P29" i="1"/>
  <c r="O29" i="1"/>
  <c r="M29" i="1"/>
  <c r="L29" i="1"/>
  <c r="J29" i="1"/>
  <c r="I29" i="1"/>
  <c r="G29" i="1"/>
  <c r="F29" i="1"/>
  <c r="AC28" i="1"/>
  <c r="Z28" i="1"/>
  <c r="W28" i="1"/>
  <c r="T28" i="1"/>
  <c r="Q28" i="1"/>
  <c r="N28" i="1"/>
  <c r="K28" i="1"/>
  <c r="H28" i="1"/>
  <c r="D28" i="1"/>
  <c r="C28" i="1"/>
  <c r="AC27" i="1"/>
  <c r="Z27" i="1"/>
  <c r="W27" i="1"/>
  <c r="T27" i="1"/>
  <c r="Q27" i="1"/>
  <c r="N27" i="1"/>
  <c r="K27" i="1"/>
  <c r="H27" i="1"/>
  <c r="D27" i="1"/>
  <c r="C27" i="1"/>
  <c r="AC26" i="1"/>
  <c r="Z26" i="1"/>
  <c r="W26" i="1"/>
  <c r="T26" i="1"/>
  <c r="Q26" i="1"/>
  <c r="N26" i="1"/>
  <c r="K26" i="1"/>
  <c r="H26" i="1"/>
  <c r="D26" i="1"/>
  <c r="C26" i="1"/>
  <c r="E26" i="1" s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AC24" i="1"/>
  <c r="Z24" i="1"/>
  <c r="W24" i="1"/>
  <c r="T24" i="1"/>
  <c r="Q24" i="1"/>
  <c r="N24" i="1"/>
  <c r="K24" i="1"/>
  <c r="H24" i="1"/>
  <c r="D24" i="1"/>
  <c r="C24" i="1"/>
  <c r="AC23" i="1"/>
  <c r="Z23" i="1"/>
  <c r="W23" i="1"/>
  <c r="T23" i="1"/>
  <c r="Q23" i="1"/>
  <c r="N23" i="1"/>
  <c r="K23" i="1"/>
  <c r="H23" i="1"/>
  <c r="D23" i="1"/>
  <c r="C23" i="1"/>
  <c r="AC22" i="1"/>
  <c r="Z22" i="1"/>
  <c r="W22" i="1"/>
  <c r="T22" i="1"/>
  <c r="Q22" i="1"/>
  <c r="N22" i="1"/>
  <c r="K22" i="1"/>
  <c r="H22" i="1"/>
  <c r="D22" i="1"/>
  <c r="C22" i="1"/>
  <c r="AB21" i="1"/>
  <c r="AA21" i="1"/>
  <c r="Y21" i="1"/>
  <c r="X21" i="1"/>
  <c r="V21" i="1"/>
  <c r="U21" i="1"/>
  <c r="S21" i="1"/>
  <c r="R21" i="1"/>
  <c r="P21" i="1"/>
  <c r="O21" i="1"/>
  <c r="M21" i="1"/>
  <c r="L21" i="1"/>
  <c r="J21" i="1"/>
  <c r="I21" i="1"/>
  <c r="G21" i="1"/>
  <c r="F21" i="1"/>
  <c r="AC20" i="1"/>
  <c r="Z20" i="1"/>
  <c r="W20" i="1"/>
  <c r="T20" i="1"/>
  <c r="Q20" i="1"/>
  <c r="N20" i="1"/>
  <c r="K20" i="1"/>
  <c r="H20" i="1"/>
  <c r="D20" i="1"/>
  <c r="C20" i="1"/>
  <c r="AC19" i="1"/>
  <c r="AC21" i="1" s="1"/>
  <c r="Z19" i="1"/>
  <c r="W19" i="1"/>
  <c r="T19" i="1"/>
  <c r="Q19" i="1"/>
  <c r="N19" i="1"/>
  <c r="K19" i="1"/>
  <c r="H19" i="1"/>
  <c r="D19" i="1"/>
  <c r="C19" i="1"/>
  <c r="AC18" i="1"/>
  <c r="Z18" i="1"/>
  <c r="W18" i="1"/>
  <c r="W21" i="1" s="1"/>
  <c r="T18" i="1"/>
  <c r="Q18" i="1"/>
  <c r="N18" i="1"/>
  <c r="K18" i="1"/>
  <c r="H18" i="1"/>
  <c r="D18" i="1"/>
  <c r="C18" i="1"/>
  <c r="AB17" i="1"/>
  <c r="AA17" i="1"/>
  <c r="Y17" i="1"/>
  <c r="X17" i="1"/>
  <c r="V17" i="1"/>
  <c r="U17" i="1"/>
  <c r="S17" i="1"/>
  <c r="R17" i="1"/>
  <c r="P17" i="1"/>
  <c r="O17" i="1"/>
  <c r="M17" i="1"/>
  <c r="L17" i="1"/>
  <c r="J17" i="1"/>
  <c r="I17" i="1"/>
  <c r="G17" i="1"/>
  <c r="F17" i="1"/>
  <c r="AC16" i="1"/>
  <c r="Z16" i="1"/>
  <c r="W16" i="1"/>
  <c r="T16" i="1"/>
  <c r="Q16" i="1"/>
  <c r="N16" i="1"/>
  <c r="K16" i="1"/>
  <c r="H16" i="1"/>
  <c r="D16" i="1"/>
  <c r="C16" i="1"/>
  <c r="AC15" i="1"/>
  <c r="Z15" i="1"/>
  <c r="W15" i="1"/>
  <c r="T15" i="1"/>
  <c r="Q15" i="1"/>
  <c r="N15" i="1"/>
  <c r="K15" i="1"/>
  <c r="H15" i="1"/>
  <c r="D15" i="1"/>
  <c r="C15" i="1"/>
  <c r="AC14" i="1"/>
  <c r="Z14" i="1"/>
  <c r="W14" i="1"/>
  <c r="T14" i="1"/>
  <c r="Q14" i="1"/>
  <c r="Q17" i="1" s="1"/>
  <c r="N14" i="1"/>
  <c r="K14" i="1"/>
  <c r="H14" i="1"/>
  <c r="D14" i="1"/>
  <c r="C14" i="1"/>
  <c r="AB13" i="1"/>
  <c r="AA13" i="1"/>
  <c r="Y13" i="1"/>
  <c r="X13" i="1"/>
  <c r="V13" i="1"/>
  <c r="U13" i="1"/>
  <c r="S13" i="1"/>
  <c r="R13" i="1"/>
  <c r="P13" i="1"/>
  <c r="O13" i="1"/>
  <c r="M13" i="1"/>
  <c r="L13" i="1"/>
  <c r="J13" i="1"/>
  <c r="I13" i="1"/>
  <c r="G13" i="1"/>
  <c r="F13" i="1"/>
  <c r="AC12" i="1"/>
  <c r="Z12" i="1"/>
  <c r="W12" i="1"/>
  <c r="T12" i="1"/>
  <c r="Q12" i="1"/>
  <c r="N12" i="1"/>
  <c r="K12" i="1"/>
  <c r="H12" i="1"/>
  <c r="D12" i="1"/>
  <c r="C12" i="1"/>
  <c r="AC11" i="1"/>
  <c r="Z11" i="1"/>
  <c r="W11" i="1"/>
  <c r="T11" i="1"/>
  <c r="Q11" i="1"/>
  <c r="N11" i="1"/>
  <c r="K11" i="1"/>
  <c r="H11" i="1"/>
  <c r="D11" i="1"/>
  <c r="C11" i="1"/>
  <c r="AC10" i="1"/>
  <c r="Z10" i="1"/>
  <c r="W10" i="1"/>
  <c r="T10" i="1"/>
  <c r="Q10" i="1"/>
  <c r="N10" i="1"/>
  <c r="K10" i="1"/>
  <c r="H10" i="1"/>
  <c r="D10" i="1"/>
  <c r="C10" i="1"/>
  <c r="E10" i="1" s="1"/>
  <c r="AB9" i="1"/>
  <c r="AA9" i="1"/>
  <c r="Y9" i="1"/>
  <c r="X9" i="1"/>
  <c r="V9" i="1"/>
  <c r="U9" i="1"/>
  <c r="S9" i="1"/>
  <c r="R9" i="1"/>
  <c r="P9" i="1"/>
  <c r="O9" i="1"/>
  <c r="M9" i="1"/>
  <c r="L9" i="1"/>
  <c r="J9" i="1"/>
  <c r="I9" i="1"/>
  <c r="G9" i="1"/>
  <c r="F9" i="1"/>
  <c r="AC8" i="1"/>
  <c r="Z8" i="1"/>
  <c r="W8" i="1"/>
  <c r="T8" i="1"/>
  <c r="Q8" i="1"/>
  <c r="N8" i="1"/>
  <c r="K8" i="1"/>
  <c r="H8" i="1"/>
  <c r="D8" i="1"/>
  <c r="C8" i="1"/>
  <c r="AC7" i="1"/>
  <c r="Z7" i="1"/>
  <c r="W7" i="1"/>
  <c r="T7" i="1"/>
  <c r="Q7" i="1"/>
  <c r="N7" i="1"/>
  <c r="K7" i="1"/>
  <c r="H7" i="1"/>
  <c r="D7" i="1"/>
  <c r="C7" i="1"/>
  <c r="AC6" i="1"/>
  <c r="Z6" i="1"/>
  <c r="W6" i="1"/>
  <c r="T6" i="1"/>
  <c r="Q6" i="1"/>
  <c r="N6" i="1"/>
  <c r="K6" i="1"/>
  <c r="H6" i="1"/>
  <c r="D6" i="1"/>
  <c r="C6" i="1"/>
  <c r="C158" i="3"/>
  <c r="AB153" i="3"/>
  <c r="AA153" i="3"/>
  <c r="Y153" i="3"/>
  <c r="X153" i="3"/>
  <c r="V153" i="3"/>
  <c r="U153" i="3"/>
  <c r="S153" i="3"/>
  <c r="R153" i="3"/>
  <c r="P153" i="3"/>
  <c r="O153" i="3"/>
  <c r="M153" i="3"/>
  <c r="L153" i="3"/>
  <c r="J153" i="3"/>
  <c r="I153" i="3"/>
  <c r="G153" i="3"/>
  <c r="F153" i="3"/>
  <c r="AB152" i="3"/>
  <c r="AA152" i="3"/>
  <c r="Y152" i="3"/>
  <c r="X152" i="3"/>
  <c r="V152" i="3"/>
  <c r="U152" i="3"/>
  <c r="S152" i="3"/>
  <c r="R152" i="3"/>
  <c r="P152" i="3"/>
  <c r="O152" i="3"/>
  <c r="M152" i="3"/>
  <c r="L152" i="3"/>
  <c r="J152" i="3"/>
  <c r="I152" i="3"/>
  <c r="G152" i="3"/>
  <c r="F152" i="3"/>
  <c r="AB151" i="3"/>
  <c r="AA151" i="3"/>
  <c r="Y151" i="3"/>
  <c r="X151" i="3"/>
  <c r="V151" i="3"/>
  <c r="U151" i="3"/>
  <c r="S151" i="3"/>
  <c r="R151" i="3"/>
  <c r="P151" i="3"/>
  <c r="O151" i="3"/>
  <c r="M151" i="3"/>
  <c r="L151" i="3"/>
  <c r="J151" i="3"/>
  <c r="I151" i="3"/>
  <c r="G151" i="3"/>
  <c r="F151" i="3"/>
  <c r="AB149" i="3"/>
  <c r="AA149" i="3"/>
  <c r="Y149" i="3"/>
  <c r="X149" i="3"/>
  <c r="V149" i="3"/>
  <c r="U149" i="3"/>
  <c r="S149" i="3"/>
  <c r="R149" i="3"/>
  <c r="P149" i="3"/>
  <c r="O149" i="3"/>
  <c r="M149" i="3"/>
  <c r="L149" i="3"/>
  <c r="J149" i="3"/>
  <c r="I149" i="3"/>
  <c r="G149" i="3"/>
  <c r="F149" i="3"/>
  <c r="AC148" i="3"/>
  <c r="Z148" i="3"/>
  <c r="W148" i="3"/>
  <c r="T148" i="3"/>
  <c r="Q148" i="3"/>
  <c r="N148" i="3"/>
  <c r="K148" i="3"/>
  <c r="H148" i="3"/>
  <c r="D148" i="3"/>
  <c r="C148" i="3"/>
  <c r="AC147" i="3"/>
  <c r="Z147" i="3"/>
  <c r="W147" i="3"/>
  <c r="T147" i="3"/>
  <c r="Q147" i="3"/>
  <c r="N147" i="3"/>
  <c r="K147" i="3"/>
  <c r="H147" i="3"/>
  <c r="D147" i="3"/>
  <c r="C147" i="3"/>
  <c r="AC146" i="3"/>
  <c r="Z146" i="3"/>
  <c r="W146" i="3"/>
  <c r="W149" i="3" s="1"/>
  <c r="T146" i="3"/>
  <c r="Q146" i="3"/>
  <c r="N146" i="3"/>
  <c r="K146" i="3"/>
  <c r="H146" i="3"/>
  <c r="D146" i="3"/>
  <c r="C146" i="3"/>
  <c r="AB145" i="3"/>
  <c r="AA145" i="3"/>
  <c r="Y145" i="3"/>
  <c r="X145" i="3"/>
  <c r="V145" i="3"/>
  <c r="U145" i="3"/>
  <c r="S145" i="3"/>
  <c r="R145" i="3"/>
  <c r="P145" i="3"/>
  <c r="O145" i="3"/>
  <c r="M145" i="3"/>
  <c r="L145" i="3"/>
  <c r="J145" i="3"/>
  <c r="I145" i="3"/>
  <c r="G145" i="3"/>
  <c r="F145" i="3"/>
  <c r="AC144" i="3"/>
  <c r="Z144" i="3"/>
  <c r="W144" i="3"/>
  <c r="T144" i="3"/>
  <c r="Q144" i="3"/>
  <c r="N144" i="3"/>
  <c r="K144" i="3"/>
  <c r="H144" i="3"/>
  <c r="D144" i="3"/>
  <c r="C144" i="3"/>
  <c r="AC143" i="3"/>
  <c r="Z143" i="3"/>
  <c r="W143" i="3"/>
  <c r="T143" i="3"/>
  <c r="Q143" i="3"/>
  <c r="N143" i="3"/>
  <c r="K143" i="3"/>
  <c r="H143" i="3"/>
  <c r="D143" i="3"/>
  <c r="C143" i="3"/>
  <c r="AC142" i="3"/>
  <c r="Z142" i="3"/>
  <c r="W142" i="3"/>
  <c r="T142" i="3"/>
  <c r="Q142" i="3"/>
  <c r="Q145" i="3" s="1"/>
  <c r="N142" i="3"/>
  <c r="N145" i="3" s="1"/>
  <c r="K142" i="3"/>
  <c r="H142" i="3"/>
  <c r="D142" i="3"/>
  <c r="C142" i="3"/>
  <c r="AB141" i="3"/>
  <c r="AA141" i="3"/>
  <c r="Y141" i="3"/>
  <c r="X141" i="3"/>
  <c r="V141" i="3"/>
  <c r="U141" i="3"/>
  <c r="S141" i="3"/>
  <c r="R141" i="3"/>
  <c r="P141" i="3"/>
  <c r="O141" i="3"/>
  <c r="M141" i="3"/>
  <c r="L141" i="3"/>
  <c r="J141" i="3"/>
  <c r="I141" i="3"/>
  <c r="G141" i="3"/>
  <c r="F141" i="3"/>
  <c r="AC140" i="3"/>
  <c r="Z140" i="3"/>
  <c r="W140" i="3"/>
  <c r="T140" i="3"/>
  <c r="Q140" i="3"/>
  <c r="N140" i="3"/>
  <c r="K140" i="3"/>
  <c r="H140" i="3"/>
  <c r="D140" i="3"/>
  <c r="C140" i="3"/>
  <c r="AC139" i="3"/>
  <c r="Z139" i="3"/>
  <c r="W139" i="3"/>
  <c r="T139" i="3"/>
  <c r="Q139" i="3"/>
  <c r="N139" i="3"/>
  <c r="K139" i="3"/>
  <c r="H139" i="3"/>
  <c r="D139" i="3"/>
  <c r="C139" i="3"/>
  <c r="AC138" i="3"/>
  <c r="Z138" i="3"/>
  <c r="W138" i="3"/>
  <c r="T138" i="3"/>
  <c r="Q138" i="3"/>
  <c r="N138" i="3"/>
  <c r="K138" i="3"/>
  <c r="K141" i="3" s="1"/>
  <c r="H138" i="3"/>
  <c r="D138" i="3"/>
  <c r="C138" i="3"/>
  <c r="AB137" i="3"/>
  <c r="AA137" i="3"/>
  <c r="Y137" i="3"/>
  <c r="X137" i="3"/>
  <c r="V137" i="3"/>
  <c r="U137" i="3"/>
  <c r="S137" i="3"/>
  <c r="R137" i="3"/>
  <c r="P137" i="3"/>
  <c r="O137" i="3"/>
  <c r="M137" i="3"/>
  <c r="L137" i="3"/>
  <c r="J137" i="3"/>
  <c r="I137" i="3"/>
  <c r="G137" i="3"/>
  <c r="F137" i="3"/>
  <c r="AC136" i="3"/>
  <c r="Z136" i="3"/>
  <c r="W136" i="3"/>
  <c r="T136" i="3"/>
  <c r="Q136" i="3"/>
  <c r="N136" i="3"/>
  <c r="K136" i="3"/>
  <c r="H136" i="3"/>
  <c r="D136" i="3"/>
  <c r="C136" i="3"/>
  <c r="AC135" i="3"/>
  <c r="Z135" i="3"/>
  <c r="W135" i="3"/>
  <c r="T135" i="3"/>
  <c r="Q135" i="3"/>
  <c r="N135" i="3"/>
  <c r="K135" i="3"/>
  <c r="H135" i="3"/>
  <c r="D135" i="3"/>
  <c r="C135" i="3"/>
  <c r="AC134" i="3"/>
  <c r="Z134" i="3"/>
  <c r="W134" i="3"/>
  <c r="T134" i="3"/>
  <c r="Q134" i="3"/>
  <c r="N134" i="3"/>
  <c r="K134" i="3"/>
  <c r="H134" i="3"/>
  <c r="D134" i="3"/>
  <c r="C134" i="3"/>
  <c r="C137" i="3" s="1"/>
  <c r="AB133" i="3"/>
  <c r="AA133" i="3"/>
  <c r="Y133" i="3"/>
  <c r="X133" i="3"/>
  <c r="V133" i="3"/>
  <c r="U133" i="3"/>
  <c r="S133" i="3"/>
  <c r="R133" i="3"/>
  <c r="P133" i="3"/>
  <c r="O133" i="3"/>
  <c r="M133" i="3"/>
  <c r="L133" i="3"/>
  <c r="J133" i="3"/>
  <c r="I133" i="3"/>
  <c r="G133" i="3"/>
  <c r="F133" i="3"/>
  <c r="AC132" i="3"/>
  <c r="Z132" i="3"/>
  <c r="W132" i="3"/>
  <c r="T132" i="3"/>
  <c r="Q132" i="3"/>
  <c r="N132" i="3"/>
  <c r="K132" i="3"/>
  <c r="H132" i="3"/>
  <c r="D132" i="3"/>
  <c r="C132" i="3"/>
  <c r="AC131" i="3"/>
  <c r="Z131" i="3"/>
  <c r="W131" i="3"/>
  <c r="T131" i="3"/>
  <c r="Q131" i="3"/>
  <c r="N131" i="3"/>
  <c r="K131" i="3"/>
  <c r="H131" i="3"/>
  <c r="D131" i="3"/>
  <c r="C131" i="3"/>
  <c r="AC130" i="3"/>
  <c r="Z130" i="3"/>
  <c r="W130" i="3"/>
  <c r="T130" i="3"/>
  <c r="Q130" i="3"/>
  <c r="N130" i="3"/>
  <c r="K130" i="3"/>
  <c r="H130" i="3"/>
  <c r="D130" i="3"/>
  <c r="C130" i="3"/>
  <c r="AB129" i="3"/>
  <c r="AA129" i="3"/>
  <c r="Y129" i="3"/>
  <c r="X129" i="3"/>
  <c r="V129" i="3"/>
  <c r="U129" i="3"/>
  <c r="S129" i="3"/>
  <c r="R129" i="3"/>
  <c r="P129" i="3"/>
  <c r="O129" i="3"/>
  <c r="M129" i="3"/>
  <c r="L129" i="3"/>
  <c r="J129" i="3"/>
  <c r="I129" i="3"/>
  <c r="G129" i="3"/>
  <c r="F129" i="3"/>
  <c r="AC128" i="3"/>
  <c r="Z128" i="3"/>
  <c r="W128" i="3"/>
  <c r="T128" i="3"/>
  <c r="Q128" i="3"/>
  <c r="N128" i="3"/>
  <c r="K128" i="3"/>
  <c r="H128" i="3"/>
  <c r="D128" i="3"/>
  <c r="C128" i="3"/>
  <c r="AC127" i="3"/>
  <c r="Z127" i="3"/>
  <c r="W127" i="3"/>
  <c r="T127" i="3"/>
  <c r="Q127" i="3"/>
  <c r="N127" i="3"/>
  <c r="K127" i="3"/>
  <c r="H127" i="3"/>
  <c r="D127" i="3"/>
  <c r="C127" i="3"/>
  <c r="AC126" i="3"/>
  <c r="Z126" i="3"/>
  <c r="Z129" i="3" s="1"/>
  <c r="W126" i="3"/>
  <c r="T126" i="3"/>
  <c r="Q126" i="3"/>
  <c r="N126" i="3"/>
  <c r="K126" i="3"/>
  <c r="H126" i="3"/>
  <c r="D126" i="3"/>
  <c r="C126" i="3"/>
  <c r="AB125" i="3"/>
  <c r="AA125" i="3"/>
  <c r="Y125" i="3"/>
  <c r="X125" i="3"/>
  <c r="V125" i="3"/>
  <c r="U125" i="3"/>
  <c r="S125" i="3"/>
  <c r="R125" i="3"/>
  <c r="P125" i="3"/>
  <c r="O125" i="3"/>
  <c r="M125" i="3"/>
  <c r="L125" i="3"/>
  <c r="J125" i="3"/>
  <c r="I125" i="3"/>
  <c r="G125" i="3"/>
  <c r="F125" i="3"/>
  <c r="AC124" i="3"/>
  <c r="Z124" i="3"/>
  <c r="W124" i="3"/>
  <c r="T124" i="3"/>
  <c r="Q124" i="3"/>
  <c r="N124" i="3"/>
  <c r="K124" i="3"/>
  <c r="H124" i="3"/>
  <c r="D124" i="3"/>
  <c r="C124" i="3"/>
  <c r="AC123" i="3"/>
  <c r="AC125" i="3" s="1"/>
  <c r="Z123" i="3"/>
  <c r="W123" i="3"/>
  <c r="T123" i="3"/>
  <c r="Q123" i="3"/>
  <c r="N123" i="3"/>
  <c r="K123" i="3"/>
  <c r="H123" i="3"/>
  <c r="D123" i="3"/>
  <c r="C123" i="3"/>
  <c r="AC122" i="3"/>
  <c r="Z122" i="3"/>
  <c r="W122" i="3"/>
  <c r="W125" i="3" s="1"/>
  <c r="T122" i="3"/>
  <c r="Q122" i="3"/>
  <c r="N122" i="3"/>
  <c r="K122" i="3"/>
  <c r="H122" i="3"/>
  <c r="D122" i="3"/>
  <c r="C122" i="3"/>
  <c r="AB121" i="3"/>
  <c r="AA121" i="3"/>
  <c r="Y121" i="3"/>
  <c r="X121" i="3"/>
  <c r="V121" i="3"/>
  <c r="U121" i="3"/>
  <c r="S121" i="3"/>
  <c r="R121" i="3"/>
  <c r="P121" i="3"/>
  <c r="O121" i="3"/>
  <c r="M121" i="3"/>
  <c r="L121" i="3"/>
  <c r="J121" i="3"/>
  <c r="I121" i="3"/>
  <c r="G121" i="3"/>
  <c r="F121" i="3"/>
  <c r="AC120" i="3"/>
  <c r="Z120" i="3"/>
  <c r="W120" i="3"/>
  <c r="T120" i="3"/>
  <c r="Q120" i="3"/>
  <c r="N120" i="3"/>
  <c r="K120" i="3"/>
  <c r="H120" i="3"/>
  <c r="D120" i="3"/>
  <c r="C120" i="3"/>
  <c r="AC119" i="3"/>
  <c r="Z119" i="3"/>
  <c r="W119" i="3"/>
  <c r="T119" i="3"/>
  <c r="Q119" i="3"/>
  <c r="N119" i="3"/>
  <c r="K119" i="3"/>
  <c r="H119" i="3"/>
  <c r="D119" i="3"/>
  <c r="C119" i="3"/>
  <c r="AC118" i="3"/>
  <c r="Z118" i="3"/>
  <c r="W118" i="3"/>
  <c r="T118" i="3"/>
  <c r="Q118" i="3"/>
  <c r="Q121" i="3" s="1"/>
  <c r="N118" i="3"/>
  <c r="N121" i="3" s="1"/>
  <c r="K118" i="3"/>
  <c r="H118" i="3"/>
  <c r="D118" i="3"/>
  <c r="C118" i="3"/>
  <c r="AB117" i="3"/>
  <c r="AA117" i="3"/>
  <c r="Y117" i="3"/>
  <c r="X117" i="3"/>
  <c r="V117" i="3"/>
  <c r="U117" i="3"/>
  <c r="S117" i="3"/>
  <c r="R117" i="3"/>
  <c r="P117" i="3"/>
  <c r="O117" i="3"/>
  <c r="M117" i="3"/>
  <c r="L117" i="3"/>
  <c r="J117" i="3"/>
  <c r="I117" i="3"/>
  <c r="G117" i="3"/>
  <c r="F117" i="3"/>
  <c r="AC116" i="3"/>
  <c r="Z116" i="3"/>
  <c r="W116" i="3"/>
  <c r="T116" i="3"/>
  <c r="Q116" i="3"/>
  <c r="N116" i="3"/>
  <c r="K116" i="3"/>
  <c r="H116" i="3"/>
  <c r="D116" i="3"/>
  <c r="C116" i="3"/>
  <c r="AC115" i="3"/>
  <c r="Z115" i="3"/>
  <c r="W115" i="3"/>
  <c r="T115" i="3"/>
  <c r="Q115" i="3"/>
  <c r="N115" i="3"/>
  <c r="K115" i="3"/>
  <c r="H115" i="3"/>
  <c r="D115" i="3"/>
  <c r="C115" i="3"/>
  <c r="AC114" i="3"/>
  <c r="Z114" i="3"/>
  <c r="W114" i="3"/>
  <c r="T114" i="3"/>
  <c r="Q114" i="3"/>
  <c r="N114" i="3"/>
  <c r="K114" i="3"/>
  <c r="K117" i="3" s="1"/>
  <c r="H114" i="3"/>
  <c r="D114" i="3"/>
  <c r="C114" i="3"/>
  <c r="AB113" i="3"/>
  <c r="AA113" i="3"/>
  <c r="Y113" i="3"/>
  <c r="X113" i="3"/>
  <c r="V113" i="3"/>
  <c r="U113" i="3"/>
  <c r="S113" i="3"/>
  <c r="R113" i="3"/>
  <c r="P113" i="3"/>
  <c r="O113" i="3"/>
  <c r="M113" i="3"/>
  <c r="L113" i="3"/>
  <c r="J113" i="3"/>
  <c r="I113" i="3"/>
  <c r="G113" i="3"/>
  <c r="F113" i="3"/>
  <c r="AC112" i="3"/>
  <c r="Z112" i="3"/>
  <c r="W112" i="3"/>
  <c r="T112" i="3"/>
  <c r="Q112" i="3"/>
  <c r="N112" i="3"/>
  <c r="K112" i="3"/>
  <c r="H112" i="3"/>
  <c r="D112" i="3"/>
  <c r="C112" i="3"/>
  <c r="AC111" i="3"/>
  <c r="Z111" i="3"/>
  <c r="W111" i="3"/>
  <c r="T111" i="3"/>
  <c r="Q111" i="3"/>
  <c r="N111" i="3"/>
  <c r="K111" i="3"/>
  <c r="H111" i="3"/>
  <c r="D111" i="3"/>
  <c r="C111" i="3"/>
  <c r="AC110" i="3"/>
  <c r="Z110" i="3"/>
  <c r="W110" i="3"/>
  <c r="T110" i="3"/>
  <c r="Q110" i="3"/>
  <c r="N110" i="3"/>
  <c r="K110" i="3"/>
  <c r="H110" i="3"/>
  <c r="D110" i="3"/>
  <c r="C110" i="3"/>
  <c r="C113" i="3" s="1"/>
  <c r="AB109" i="3"/>
  <c r="AA109" i="3"/>
  <c r="Y109" i="3"/>
  <c r="X109" i="3"/>
  <c r="V109" i="3"/>
  <c r="U109" i="3"/>
  <c r="S109" i="3"/>
  <c r="R109" i="3"/>
  <c r="P109" i="3"/>
  <c r="O109" i="3"/>
  <c r="M109" i="3"/>
  <c r="L109" i="3"/>
  <c r="J109" i="3"/>
  <c r="I109" i="3"/>
  <c r="G109" i="3"/>
  <c r="F109" i="3"/>
  <c r="AC108" i="3"/>
  <c r="Z108" i="3"/>
  <c r="W108" i="3"/>
  <c r="T108" i="3"/>
  <c r="Q108" i="3"/>
  <c r="N108" i="3"/>
  <c r="K108" i="3"/>
  <c r="H108" i="3"/>
  <c r="D108" i="3"/>
  <c r="C108" i="3"/>
  <c r="AC107" i="3"/>
  <c r="Z107" i="3"/>
  <c r="W107" i="3"/>
  <c r="T107" i="3"/>
  <c r="Q107" i="3"/>
  <c r="N107" i="3"/>
  <c r="K107" i="3"/>
  <c r="H107" i="3"/>
  <c r="D107" i="3"/>
  <c r="C107" i="3"/>
  <c r="AC106" i="3"/>
  <c r="Z106" i="3"/>
  <c r="W106" i="3"/>
  <c r="T106" i="3"/>
  <c r="Q106" i="3"/>
  <c r="N106" i="3"/>
  <c r="K106" i="3"/>
  <c r="H106" i="3"/>
  <c r="D106" i="3"/>
  <c r="C106" i="3"/>
  <c r="AB105" i="3"/>
  <c r="AA105" i="3"/>
  <c r="Y105" i="3"/>
  <c r="X105" i="3"/>
  <c r="V105" i="3"/>
  <c r="U105" i="3"/>
  <c r="S105" i="3"/>
  <c r="R105" i="3"/>
  <c r="P105" i="3"/>
  <c r="O105" i="3"/>
  <c r="M105" i="3"/>
  <c r="L105" i="3"/>
  <c r="J105" i="3"/>
  <c r="I105" i="3"/>
  <c r="G105" i="3"/>
  <c r="F105" i="3"/>
  <c r="AC104" i="3"/>
  <c r="Z104" i="3"/>
  <c r="W104" i="3"/>
  <c r="T104" i="3"/>
  <c r="Q104" i="3"/>
  <c r="N104" i="3"/>
  <c r="K104" i="3"/>
  <c r="H104" i="3"/>
  <c r="D104" i="3"/>
  <c r="C104" i="3"/>
  <c r="AC103" i="3"/>
  <c r="Z103" i="3"/>
  <c r="W103" i="3"/>
  <c r="T103" i="3"/>
  <c r="Q103" i="3"/>
  <c r="N103" i="3"/>
  <c r="K103" i="3"/>
  <c r="H103" i="3"/>
  <c r="D103" i="3"/>
  <c r="C103" i="3"/>
  <c r="AC102" i="3"/>
  <c r="Z102" i="3"/>
  <c r="Z105" i="3" s="1"/>
  <c r="W102" i="3"/>
  <c r="T102" i="3"/>
  <c r="Q102" i="3"/>
  <c r="N102" i="3"/>
  <c r="N105" i="3" s="1"/>
  <c r="K102" i="3"/>
  <c r="H102" i="3"/>
  <c r="D102" i="3"/>
  <c r="C102" i="3"/>
  <c r="C105" i="3" s="1"/>
  <c r="AB101" i="3"/>
  <c r="AA101" i="3"/>
  <c r="Y101" i="3"/>
  <c r="X101" i="3"/>
  <c r="V101" i="3"/>
  <c r="U101" i="3"/>
  <c r="S101" i="3"/>
  <c r="R101" i="3"/>
  <c r="P101" i="3"/>
  <c r="O101" i="3"/>
  <c r="M101" i="3"/>
  <c r="L101" i="3"/>
  <c r="J101" i="3"/>
  <c r="I101" i="3"/>
  <c r="G101" i="3"/>
  <c r="F101" i="3"/>
  <c r="AC100" i="3"/>
  <c r="Z100" i="3"/>
  <c r="W100" i="3"/>
  <c r="T100" i="3"/>
  <c r="Q100" i="3"/>
  <c r="N100" i="3"/>
  <c r="K100" i="3"/>
  <c r="H100" i="3"/>
  <c r="D100" i="3"/>
  <c r="C100" i="3"/>
  <c r="AC99" i="3"/>
  <c r="AC101" i="3" s="1"/>
  <c r="Z99" i="3"/>
  <c r="W99" i="3"/>
  <c r="T99" i="3"/>
  <c r="Q99" i="3"/>
  <c r="N99" i="3"/>
  <c r="K99" i="3"/>
  <c r="H99" i="3"/>
  <c r="D99" i="3"/>
  <c r="C99" i="3"/>
  <c r="AC98" i="3"/>
  <c r="Z98" i="3"/>
  <c r="W98" i="3"/>
  <c r="W101" i="3" s="1"/>
  <c r="T98" i="3"/>
  <c r="Q98" i="3"/>
  <c r="N98" i="3"/>
  <c r="K98" i="3"/>
  <c r="H98" i="3"/>
  <c r="D98" i="3"/>
  <c r="C98" i="3"/>
  <c r="AB97" i="3"/>
  <c r="AA97" i="3"/>
  <c r="Y97" i="3"/>
  <c r="X97" i="3"/>
  <c r="V97" i="3"/>
  <c r="U97" i="3"/>
  <c r="S97" i="3"/>
  <c r="R97" i="3"/>
  <c r="P97" i="3"/>
  <c r="O97" i="3"/>
  <c r="M97" i="3"/>
  <c r="L97" i="3"/>
  <c r="J97" i="3"/>
  <c r="I97" i="3"/>
  <c r="G97" i="3"/>
  <c r="F97" i="3"/>
  <c r="AC96" i="3"/>
  <c r="Z96" i="3"/>
  <c r="W96" i="3"/>
  <c r="T96" i="3"/>
  <c r="Q96" i="3"/>
  <c r="N96" i="3"/>
  <c r="K96" i="3"/>
  <c r="H96" i="3"/>
  <c r="D96" i="3"/>
  <c r="C96" i="3"/>
  <c r="AC95" i="3"/>
  <c r="Z95" i="3"/>
  <c r="W95" i="3"/>
  <c r="T95" i="3"/>
  <c r="Q95" i="3"/>
  <c r="N95" i="3"/>
  <c r="K95" i="3"/>
  <c r="H95" i="3"/>
  <c r="D95" i="3"/>
  <c r="C95" i="3"/>
  <c r="AC94" i="3"/>
  <c r="Z94" i="3"/>
  <c r="Z97" i="3" s="1"/>
  <c r="W94" i="3"/>
  <c r="T94" i="3"/>
  <c r="Q94" i="3"/>
  <c r="Q97" i="3" s="1"/>
  <c r="N94" i="3"/>
  <c r="N97" i="3" s="1"/>
  <c r="K94" i="3"/>
  <c r="H94" i="3"/>
  <c r="D94" i="3"/>
  <c r="C94" i="3"/>
  <c r="C97" i="3" s="1"/>
  <c r="AB93" i="3"/>
  <c r="AA93" i="3"/>
  <c r="Y93" i="3"/>
  <c r="X93" i="3"/>
  <c r="V93" i="3"/>
  <c r="U93" i="3"/>
  <c r="S93" i="3"/>
  <c r="R93" i="3"/>
  <c r="P93" i="3"/>
  <c r="O93" i="3"/>
  <c r="M93" i="3"/>
  <c r="L93" i="3"/>
  <c r="J93" i="3"/>
  <c r="I93" i="3"/>
  <c r="G93" i="3"/>
  <c r="F93" i="3"/>
  <c r="AC92" i="3"/>
  <c r="Z92" i="3"/>
  <c r="W92" i="3"/>
  <c r="T92" i="3"/>
  <c r="Q92" i="3"/>
  <c r="N92" i="3"/>
  <c r="K92" i="3"/>
  <c r="H92" i="3"/>
  <c r="D92" i="3"/>
  <c r="C92" i="3"/>
  <c r="AC91" i="3"/>
  <c r="Z91" i="3"/>
  <c r="W91" i="3"/>
  <c r="T91" i="3"/>
  <c r="Q91" i="3"/>
  <c r="N91" i="3"/>
  <c r="K91" i="3"/>
  <c r="H91" i="3"/>
  <c r="D91" i="3"/>
  <c r="C91" i="3"/>
  <c r="AC90" i="3"/>
  <c r="Z90" i="3"/>
  <c r="W90" i="3"/>
  <c r="T90" i="3"/>
  <c r="Q90" i="3"/>
  <c r="N90" i="3"/>
  <c r="K90" i="3"/>
  <c r="K93" i="3" s="1"/>
  <c r="H90" i="3"/>
  <c r="D90" i="3"/>
  <c r="C90" i="3"/>
  <c r="AB89" i="3"/>
  <c r="AA89" i="3"/>
  <c r="Y89" i="3"/>
  <c r="X89" i="3"/>
  <c r="V89" i="3"/>
  <c r="U89" i="3"/>
  <c r="S89" i="3"/>
  <c r="R89" i="3"/>
  <c r="P89" i="3"/>
  <c r="O89" i="3"/>
  <c r="M89" i="3"/>
  <c r="L89" i="3"/>
  <c r="J89" i="3"/>
  <c r="I89" i="3"/>
  <c r="G89" i="3"/>
  <c r="F89" i="3"/>
  <c r="AC88" i="3"/>
  <c r="Z88" i="3"/>
  <c r="W88" i="3"/>
  <c r="T88" i="3"/>
  <c r="Q88" i="3"/>
  <c r="N88" i="3"/>
  <c r="K88" i="3"/>
  <c r="H88" i="3"/>
  <c r="D88" i="3"/>
  <c r="C88" i="3"/>
  <c r="AC87" i="3"/>
  <c r="Z87" i="3"/>
  <c r="W87" i="3"/>
  <c r="T87" i="3"/>
  <c r="Q87" i="3"/>
  <c r="N87" i="3"/>
  <c r="K87" i="3"/>
  <c r="H87" i="3"/>
  <c r="D87" i="3"/>
  <c r="C87" i="3"/>
  <c r="AC86" i="3"/>
  <c r="Z86" i="3"/>
  <c r="Z89" i="3" s="1"/>
  <c r="W86" i="3"/>
  <c r="T86" i="3"/>
  <c r="Q86" i="3"/>
  <c r="N86" i="3"/>
  <c r="N89" i="3" s="1"/>
  <c r="K86" i="3"/>
  <c r="H86" i="3"/>
  <c r="D86" i="3"/>
  <c r="C86" i="3"/>
  <c r="C89" i="3" s="1"/>
  <c r="AB85" i="3"/>
  <c r="AA85" i="3"/>
  <c r="Y85" i="3"/>
  <c r="X85" i="3"/>
  <c r="V85" i="3"/>
  <c r="U85" i="3"/>
  <c r="S85" i="3"/>
  <c r="R85" i="3"/>
  <c r="P85" i="3"/>
  <c r="O85" i="3"/>
  <c r="M85" i="3"/>
  <c r="L85" i="3"/>
  <c r="J85" i="3"/>
  <c r="I85" i="3"/>
  <c r="G85" i="3"/>
  <c r="F85" i="3"/>
  <c r="AC84" i="3"/>
  <c r="Z84" i="3"/>
  <c r="W84" i="3"/>
  <c r="T84" i="3"/>
  <c r="Q84" i="3"/>
  <c r="N84" i="3"/>
  <c r="K84" i="3"/>
  <c r="H84" i="3"/>
  <c r="D84" i="3"/>
  <c r="C84" i="3"/>
  <c r="AC83" i="3"/>
  <c r="Z83" i="3"/>
  <c r="W83" i="3"/>
  <c r="T83" i="3"/>
  <c r="Q83" i="3"/>
  <c r="N83" i="3"/>
  <c r="K83" i="3"/>
  <c r="H83" i="3"/>
  <c r="D83" i="3"/>
  <c r="C83" i="3"/>
  <c r="AC82" i="3"/>
  <c r="Z82" i="3"/>
  <c r="W82" i="3"/>
  <c r="T82" i="3"/>
  <c r="Q82" i="3"/>
  <c r="N82" i="3"/>
  <c r="K82" i="3"/>
  <c r="H82" i="3"/>
  <c r="D82" i="3"/>
  <c r="C82" i="3"/>
  <c r="AB81" i="3"/>
  <c r="AA81" i="3"/>
  <c r="Y81" i="3"/>
  <c r="X81" i="3"/>
  <c r="V81" i="3"/>
  <c r="U81" i="3"/>
  <c r="S81" i="3"/>
  <c r="R81" i="3"/>
  <c r="P81" i="3"/>
  <c r="O81" i="3"/>
  <c r="M81" i="3"/>
  <c r="L81" i="3"/>
  <c r="J81" i="3"/>
  <c r="I81" i="3"/>
  <c r="G81" i="3"/>
  <c r="F81" i="3"/>
  <c r="AC80" i="3"/>
  <c r="Z80" i="3"/>
  <c r="W80" i="3"/>
  <c r="T80" i="3"/>
  <c r="Q80" i="3"/>
  <c r="N80" i="3"/>
  <c r="K80" i="3"/>
  <c r="H80" i="3"/>
  <c r="D80" i="3"/>
  <c r="C80" i="3"/>
  <c r="AC79" i="3"/>
  <c r="Z79" i="3"/>
  <c r="W79" i="3"/>
  <c r="T79" i="3"/>
  <c r="Q79" i="3"/>
  <c r="N79" i="3"/>
  <c r="K79" i="3"/>
  <c r="H79" i="3"/>
  <c r="D79" i="3"/>
  <c r="C79" i="3"/>
  <c r="AC78" i="3"/>
  <c r="Z78" i="3"/>
  <c r="Z81" i="3" s="1"/>
  <c r="W78" i="3"/>
  <c r="T78" i="3"/>
  <c r="Q78" i="3"/>
  <c r="N78" i="3"/>
  <c r="N81" i="3" s="1"/>
  <c r="K78" i="3"/>
  <c r="H78" i="3"/>
  <c r="D78" i="3"/>
  <c r="C78" i="3"/>
  <c r="C81" i="3" s="1"/>
  <c r="AB77" i="3"/>
  <c r="AA77" i="3"/>
  <c r="Y77" i="3"/>
  <c r="X77" i="3"/>
  <c r="V77" i="3"/>
  <c r="U77" i="3"/>
  <c r="S77" i="3"/>
  <c r="R77" i="3"/>
  <c r="P77" i="3"/>
  <c r="O77" i="3"/>
  <c r="M77" i="3"/>
  <c r="L77" i="3"/>
  <c r="J77" i="3"/>
  <c r="I77" i="3"/>
  <c r="G77" i="3"/>
  <c r="F77" i="3"/>
  <c r="AC76" i="3"/>
  <c r="Z76" i="3"/>
  <c r="W76" i="3"/>
  <c r="T76" i="3"/>
  <c r="Q76" i="3"/>
  <c r="N76" i="3"/>
  <c r="K76" i="3"/>
  <c r="H76" i="3"/>
  <c r="D76" i="3"/>
  <c r="C76" i="3"/>
  <c r="AC75" i="3"/>
  <c r="AC77" i="3" s="1"/>
  <c r="Z75" i="3"/>
  <c r="W75" i="3"/>
  <c r="T75" i="3"/>
  <c r="Q75" i="3"/>
  <c r="N75" i="3"/>
  <c r="K75" i="3"/>
  <c r="H75" i="3"/>
  <c r="D75" i="3"/>
  <c r="C75" i="3"/>
  <c r="AC74" i="3"/>
  <c r="Z74" i="3"/>
  <c r="W74" i="3"/>
  <c r="W77" i="3" s="1"/>
  <c r="T74" i="3"/>
  <c r="Q74" i="3"/>
  <c r="N74" i="3"/>
  <c r="K74" i="3"/>
  <c r="H74" i="3"/>
  <c r="D74" i="3"/>
  <c r="C74" i="3"/>
  <c r="AB73" i="3"/>
  <c r="AA73" i="3"/>
  <c r="Y73" i="3"/>
  <c r="X73" i="3"/>
  <c r="V73" i="3"/>
  <c r="U73" i="3"/>
  <c r="S73" i="3"/>
  <c r="R73" i="3"/>
  <c r="P73" i="3"/>
  <c r="O73" i="3"/>
  <c r="M73" i="3"/>
  <c r="L73" i="3"/>
  <c r="J73" i="3"/>
  <c r="I73" i="3"/>
  <c r="G73" i="3"/>
  <c r="F73" i="3"/>
  <c r="AC72" i="3"/>
  <c r="Z72" i="3"/>
  <c r="W72" i="3"/>
  <c r="T72" i="3"/>
  <c r="Q72" i="3"/>
  <c r="N72" i="3"/>
  <c r="K72" i="3"/>
  <c r="H72" i="3"/>
  <c r="D72" i="3"/>
  <c r="C72" i="3"/>
  <c r="AC71" i="3"/>
  <c r="Z71" i="3"/>
  <c r="W71" i="3"/>
  <c r="T71" i="3"/>
  <c r="Q71" i="3"/>
  <c r="N71" i="3"/>
  <c r="K71" i="3"/>
  <c r="H71" i="3"/>
  <c r="D71" i="3"/>
  <c r="C71" i="3"/>
  <c r="AC70" i="3"/>
  <c r="Z70" i="3"/>
  <c r="Z73" i="3" s="1"/>
  <c r="W70" i="3"/>
  <c r="T70" i="3"/>
  <c r="Q70" i="3"/>
  <c r="Q73" i="3" s="1"/>
  <c r="N70" i="3"/>
  <c r="N73" i="3" s="1"/>
  <c r="K70" i="3"/>
  <c r="H70" i="3"/>
  <c r="D70" i="3"/>
  <c r="C70" i="3"/>
  <c r="C73" i="3" s="1"/>
  <c r="AB69" i="3"/>
  <c r="AA69" i="3"/>
  <c r="Y69" i="3"/>
  <c r="X69" i="3"/>
  <c r="V69" i="3"/>
  <c r="U69" i="3"/>
  <c r="S69" i="3"/>
  <c r="R69" i="3"/>
  <c r="P69" i="3"/>
  <c r="O69" i="3"/>
  <c r="M69" i="3"/>
  <c r="L69" i="3"/>
  <c r="J69" i="3"/>
  <c r="I69" i="3"/>
  <c r="G69" i="3"/>
  <c r="F69" i="3"/>
  <c r="AC68" i="3"/>
  <c r="Z68" i="3"/>
  <c r="W68" i="3"/>
  <c r="T68" i="3"/>
  <c r="Q68" i="3"/>
  <c r="N68" i="3"/>
  <c r="K68" i="3"/>
  <c r="H68" i="3"/>
  <c r="D68" i="3"/>
  <c r="C68" i="3"/>
  <c r="AC67" i="3"/>
  <c r="Z67" i="3"/>
  <c r="W67" i="3"/>
  <c r="T67" i="3"/>
  <c r="Q67" i="3"/>
  <c r="N67" i="3"/>
  <c r="K67" i="3"/>
  <c r="H67" i="3"/>
  <c r="D67" i="3"/>
  <c r="C67" i="3"/>
  <c r="AC66" i="3"/>
  <c r="Z66" i="3"/>
  <c r="W66" i="3"/>
  <c r="T66" i="3"/>
  <c r="Q66" i="3"/>
  <c r="N66" i="3"/>
  <c r="K66" i="3"/>
  <c r="K69" i="3" s="1"/>
  <c r="H66" i="3"/>
  <c r="D66" i="3"/>
  <c r="C66" i="3"/>
  <c r="AB65" i="3"/>
  <c r="AA65" i="3"/>
  <c r="Y65" i="3"/>
  <c r="X65" i="3"/>
  <c r="V65" i="3"/>
  <c r="U65" i="3"/>
  <c r="S65" i="3"/>
  <c r="R65" i="3"/>
  <c r="P65" i="3"/>
  <c r="O65" i="3"/>
  <c r="M65" i="3"/>
  <c r="L65" i="3"/>
  <c r="J65" i="3"/>
  <c r="I65" i="3"/>
  <c r="G65" i="3"/>
  <c r="F65" i="3"/>
  <c r="AC64" i="3"/>
  <c r="Z64" i="3"/>
  <c r="W64" i="3"/>
  <c r="T64" i="3"/>
  <c r="Q64" i="3"/>
  <c r="N64" i="3"/>
  <c r="K64" i="3"/>
  <c r="H64" i="3"/>
  <c r="D64" i="3"/>
  <c r="C64" i="3"/>
  <c r="AC63" i="3"/>
  <c r="Z63" i="3"/>
  <c r="W63" i="3"/>
  <c r="T63" i="3"/>
  <c r="Q63" i="3"/>
  <c r="N63" i="3"/>
  <c r="K63" i="3"/>
  <c r="H63" i="3"/>
  <c r="D63" i="3"/>
  <c r="C63" i="3"/>
  <c r="AC62" i="3"/>
  <c r="Z62" i="3"/>
  <c r="Z65" i="3" s="1"/>
  <c r="W62" i="3"/>
  <c r="T62" i="3"/>
  <c r="Q62" i="3"/>
  <c r="N62" i="3"/>
  <c r="N65" i="3" s="1"/>
  <c r="K62" i="3"/>
  <c r="H62" i="3"/>
  <c r="D62" i="3"/>
  <c r="C62" i="3"/>
  <c r="C65" i="3" s="1"/>
  <c r="AB61" i="3"/>
  <c r="AA61" i="3"/>
  <c r="Y61" i="3"/>
  <c r="X61" i="3"/>
  <c r="V61" i="3"/>
  <c r="U61" i="3"/>
  <c r="S61" i="3"/>
  <c r="R61" i="3"/>
  <c r="P61" i="3"/>
  <c r="O61" i="3"/>
  <c r="M61" i="3"/>
  <c r="L61" i="3"/>
  <c r="J61" i="3"/>
  <c r="I61" i="3"/>
  <c r="G61" i="3"/>
  <c r="F61" i="3"/>
  <c r="AC60" i="3"/>
  <c r="Z60" i="3"/>
  <c r="W60" i="3"/>
  <c r="T60" i="3"/>
  <c r="Q60" i="3"/>
  <c r="N60" i="3"/>
  <c r="K60" i="3"/>
  <c r="H60" i="3"/>
  <c r="D60" i="3"/>
  <c r="C60" i="3"/>
  <c r="AC59" i="3"/>
  <c r="Z59" i="3"/>
  <c r="W59" i="3"/>
  <c r="T59" i="3"/>
  <c r="Q59" i="3"/>
  <c r="N59" i="3"/>
  <c r="K59" i="3"/>
  <c r="H59" i="3"/>
  <c r="D59" i="3"/>
  <c r="C59" i="3"/>
  <c r="AC58" i="3"/>
  <c r="Z58" i="3"/>
  <c r="W58" i="3"/>
  <c r="T58" i="3"/>
  <c r="Q58" i="3"/>
  <c r="N58" i="3"/>
  <c r="K58" i="3"/>
  <c r="H58" i="3"/>
  <c r="D58" i="3"/>
  <c r="C58" i="3"/>
  <c r="AB57" i="3"/>
  <c r="AA57" i="3"/>
  <c r="Y57" i="3"/>
  <c r="X57" i="3"/>
  <c r="V57" i="3"/>
  <c r="U57" i="3"/>
  <c r="S57" i="3"/>
  <c r="R57" i="3"/>
  <c r="P57" i="3"/>
  <c r="O57" i="3"/>
  <c r="M57" i="3"/>
  <c r="L57" i="3"/>
  <c r="J57" i="3"/>
  <c r="I57" i="3"/>
  <c r="G57" i="3"/>
  <c r="F57" i="3"/>
  <c r="AC56" i="3"/>
  <c r="Z56" i="3"/>
  <c r="W56" i="3"/>
  <c r="T56" i="3"/>
  <c r="Q56" i="3"/>
  <c r="N56" i="3"/>
  <c r="K56" i="3"/>
  <c r="H56" i="3"/>
  <c r="D56" i="3"/>
  <c r="C56" i="3"/>
  <c r="AC55" i="3"/>
  <c r="Z55" i="3"/>
  <c r="W55" i="3"/>
  <c r="T55" i="3"/>
  <c r="Q55" i="3"/>
  <c r="N55" i="3"/>
  <c r="K55" i="3"/>
  <c r="H55" i="3"/>
  <c r="D55" i="3"/>
  <c r="C55" i="3"/>
  <c r="AC54" i="3"/>
  <c r="Z54" i="3"/>
  <c r="W54" i="3"/>
  <c r="T54" i="3"/>
  <c r="Q54" i="3"/>
  <c r="N54" i="3"/>
  <c r="K54" i="3"/>
  <c r="H54" i="3"/>
  <c r="D54" i="3"/>
  <c r="C54" i="3"/>
  <c r="C57" i="3" s="1"/>
  <c r="AB53" i="3"/>
  <c r="AA53" i="3"/>
  <c r="Y53" i="3"/>
  <c r="X53" i="3"/>
  <c r="V53" i="3"/>
  <c r="U53" i="3"/>
  <c r="S53" i="3"/>
  <c r="R53" i="3"/>
  <c r="P53" i="3"/>
  <c r="O53" i="3"/>
  <c r="M53" i="3"/>
  <c r="L53" i="3"/>
  <c r="J53" i="3"/>
  <c r="I53" i="3"/>
  <c r="G53" i="3"/>
  <c r="F53" i="3"/>
  <c r="AC52" i="3"/>
  <c r="Z52" i="3"/>
  <c r="W52" i="3"/>
  <c r="T52" i="3"/>
  <c r="Q52" i="3"/>
  <c r="N52" i="3"/>
  <c r="K52" i="3"/>
  <c r="H52" i="3"/>
  <c r="D52" i="3"/>
  <c r="C52" i="3"/>
  <c r="AC51" i="3"/>
  <c r="AC53" i="3" s="1"/>
  <c r="Z51" i="3"/>
  <c r="W51" i="3"/>
  <c r="T51" i="3"/>
  <c r="Q51" i="3"/>
  <c r="N51" i="3"/>
  <c r="K51" i="3"/>
  <c r="H51" i="3"/>
  <c r="D51" i="3"/>
  <c r="C51" i="3"/>
  <c r="AC50" i="3"/>
  <c r="Z50" i="3"/>
  <c r="W50" i="3"/>
  <c r="W53" i="3" s="1"/>
  <c r="T50" i="3"/>
  <c r="Q50" i="3"/>
  <c r="N50" i="3"/>
  <c r="K50" i="3"/>
  <c r="H50" i="3"/>
  <c r="D50" i="3"/>
  <c r="C50" i="3"/>
  <c r="AB49" i="3"/>
  <c r="AA49" i="3"/>
  <c r="Y49" i="3"/>
  <c r="X49" i="3"/>
  <c r="V49" i="3"/>
  <c r="U49" i="3"/>
  <c r="S49" i="3"/>
  <c r="R49" i="3"/>
  <c r="P49" i="3"/>
  <c r="O49" i="3"/>
  <c r="M49" i="3"/>
  <c r="L49" i="3"/>
  <c r="J49" i="3"/>
  <c r="I49" i="3"/>
  <c r="G49" i="3"/>
  <c r="F49" i="3"/>
  <c r="AC48" i="3"/>
  <c r="Z48" i="3"/>
  <c r="W48" i="3"/>
  <c r="T48" i="3"/>
  <c r="Q48" i="3"/>
  <c r="N48" i="3"/>
  <c r="K48" i="3"/>
  <c r="H48" i="3"/>
  <c r="D48" i="3"/>
  <c r="C48" i="3"/>
  <c r="AC47" i="3"/>
  <c r="Z47" i="3"/>
  <c r="W47" i="3"/>
  <c r="T47" i="3"/>
  <c r="Q47" i="3"/>
  <c r="N47" i="3"/>
  <c r="K47" i="3"/>
  <c r="H47" i="3"/>
  <c r="D47" i="3"/>
  <c r="C47" i="3"/>
  <c r="AC46" i="3"/>
  <c r="Z46" i="3"/>
  <c r="Z49" i="3" s="1"/>
  <c r="W46" i="3"/>
  <c r="T46" i="3"/>
  <c r="Q46" i="3"/>
  <c r="Q49" i="3" s="1"/>
  <c r="N46" i="3"/>
  <c r="N49" i="3" s="1"/>
  <c r="K46" i="3"/>
  <c r="H46" i="3"/>
  <c r="D46" i="3"/>
  <c r="C46" i="3"/>
  <c r="C49" i="3" s="1"/>
  <c r="AB45" i="3"/>
  <c r="AA45" i="3"/>
  <c r="Y45" i="3"/>
  <c r="X45" i="3"/>
  <c r="V45" i="3"/>
  <c r="U45" i="3"/>
  <c r="S45" i="3"/>
  <c r="R45" i="3"/>
  <c r="P45" i="3"/>
  <c r="O45" i="3"/>
  <c r="M45" i="3"/>
  <c r="L45" i="3"/>
  <c r="J45" i="3"/>
  <c r="I45" i="3"/>
  <c r="G45" i="3"/>
  <c r="F45" i="3"/>
  <c r="AC44" i="3"/>
  <c r="Z44" i="3"/>
  <c r="W44" i="3"/>
  <c r="T44" i="3"/>
  <c r="Q44" i="3"/>
  <c r="N44" i="3"/>
  <c r="K44" i="3"/>
  <c r="H44" i="3"/>
  <c r="D44" i="3"/>
  <c r="C44" i="3"/>
  <c r="AC43" i="3"/>
  <c r="Z43" i="3"/>
  <c r="W43" i="3"/>
  <c r="T43" i="3"/>
  <c r="Q43" i="3"/>
  <c r="N43" i="3"/>
  <c r="K43" i="3"/>
  <c r="H43" i="3"/>
  <c r="D43" i="3"/>
  <c r="C43" i="3"/>
  <c r="AC42" i="3"/>
  <c r="Z42" i="3"/>
  <c r="W42" i="3"/>
  <c r="T42" i="3"/>
  <c r="Q42" i="3"/>
  <c r="N42" i="3"/>
  <c r="K42" i="3"/>
  <c r="K45" i="3" s="1"/>
  <c r="H42" i="3"/>
  <c r="D42" i="3"/>
  <c r="C42" i="3"/>
  <c r="AB41" i="3"/>
  <c r="AA41" i="3"/>
  <c r="Y41" i="3"/>
  <c r="X41" i="3"/>
  <c r="V41" i="3"/>
  <c r="U41" i="3"/>
  <c r="S41" i="3"/>
  <c r="R41" i="3"/>
  <c r="P41" i="3"/>
  <c r="O41" i="3"/>
  <c r="M41" i="3"/>
  <c r="L41" i="3"/>
  <c r="J41" i="3"/>
  <c r="I41" i="3"/>
  <c r="G41" i="3"/>
  <c r="F41" i="3"/>
  <c r="AC40" i="3"/>
  <c r="Z40" i="3"/>
  <c r="W40" i="3"/>
  <c r="T40" i="3"/>
  <c r="Q40" i="3"/>
  <c r="N40" i="3"/>
  <c r="K40" i="3"/>
  <c r="H40" i="3"/>
  <c r="D40" i="3"/>
  <c r="C40" i="3"/>
  <c r="AC39" i="3"/>
  <c r="Z39" i="3"/>
  <c r="W39" i="3"/>
  <c r="T39" i="3"/>
  <c r="Q39" i="3"/>
  <c r="N39" i="3"/>
  <c r="K39" i="3"/>
  <c r="H39" i="3"/>
  <c r="D39" i="3"/>
  <c r="C39" i="3"/>
  <c r="AC38" i="3"/>
  <c r="Z38" i="3"/>
  <c r="Z41" i="3" s="1"/>
  <c r="W38" i="3"/>
  <c r="T38" i="3"/>
  <c r="Q38" i="3"/>
  <c r="N38" i="3"/>
  <c r="N41" i="3" s="1"/>
  <c r="K38" i="3"/>
  <c r="H38" i="3"/>
  <c r="D38" i="3"/>
  <c r="C38" i="3"/>
  <c r="C41" i="3" s="1"/>
  <c r="AB37" i="3"/>
  <c r="AA37" i="3"/>
  <c r="Y37" i="3"/>
  <c r="X37" i="3"/>
  <c r="V37" i="3"/>
  <c r="U37" i="3"/>
  <c r="S37" i="3"/>
  <c r="R37" i="3"/>
  <c r="P37" i="3"/>
  <c r="O37" i="3"/>
  <c r="M37" i="3"/>
  <c r="L37" i="3"/>
  <c r="J37" i="3"/>
  <c r="I37" i="3"/>
  <c r="G37" i="3"/>
  <c r="F37" i="3"/>
  <c r="AC36" i="3"/>
  <c r="Z36" i="3"/>
  <c r="W36" i="3"/>
  <c r="T36" i="3"/>
  <c r="Q36" i="3"/>
  <c r="N36" i="3"/>
  <c r="K36" i="3"/>
  <c r="H36" i="3"/>
  <c r="D36" i="3"/>
  <c r="C36" i="3"/>
  <c r="AC35" i="3"/>
  <c r="Z35" i="3"/>
  <c r="W35" i="3"/>
  <c r="T35" i="3"/>
  <c r="Q35" i="3"/>
  <c r="N35" i="3"/>
  <c r="K35" i="3"/>
  <c r="H35" i="3"/>
  <c r="D35" i="3"/>
  <c r="C35" i="3"/>
  <c r="AC34" i="3"/>
  <c r="Z34" i="3"/>
  <c r="W34" i="3"/>
  <c r="T34" i="3"/>
  <c r="Q34" i="3"/>
  <c r="N34" i="3"/>
  <c r="K34" i="3"/>
  <c r="H34" i="3"/>
  <c r="D34" i="3"/>
  <c r="C34" i="3"/>
  <c r="AB33" i="3"/>
  <c r="AA33" i="3"/>
  <c r="Y33" i="3"/>
  <c r="X33" i="3"/>
  <c r="V33" i="3"/>
  <c r="U33" i="3"/>
  <c r="S33" i="3"/>
  <c r="R33" i="3"/>
  <c r="P33" i="3"/>
  <c r="O33" i="3"/>
  <c r="M33" i="3"/>
  <c r="L33" i="3"/>
  <c r="J33" i="3"/>
  <c r="I33" i="3"/>
  <c r="G33" i="3"/>
  <c r="F33" i="3"/>
  <c r="AC32" i="3"/>
  <c r="Z32" i="3"/>
  <c r="W32" i="3"/>
  <c r="T32" i="3"/>
  <c r="Q32" i="3"/>
  <c r="N32" i="3"/>
  <c r="K32" i="3"/>
  <c r="H32" i="3"/>
  <c r="D32" i="3"/>
  <c r="C32" i="3"/>
  <c r="AC31" i="3"/>
  <c r="Z31" i="3"/>
  <c r="W31" i="3"/>
  <c r="T31" i="3"/>
  <c r="Q31" i="3"/>
  <c r="N31" i="3"/>
  <c r="K31" i="3"/>
  <c r="H31" i="3"/>
  <c r="D31" i="3"/>
  <c r="C31" i="3"/>
  <c r="AC30" i="3"/>
  <c r="Z30" i="3"/>
  <c r="Z33" i="3" s="1"/>
  <c r="W30" i="3"/>
  <c r="T30" i="3"/>
  <c r="Q30" i="3"/>
  <c r="N30" i="3"/>
  <c r="N33" i="3" s="1"/>
  <c r="K30" i="3"/>
  <c r="H30" i="3"/>
  <c r="D30" i="3"/>
  <c r="C30" i="3"/>
  <c r="C33" i="3" s="1"/>
  <c r="AB29" i="3"/>
  <c r="AA29" i="3"/>
  <c r="Y29" i="3"/>
  <c r="X29" i="3"/>
  <c r="V29" i="3"/>
  <c r="U29" i="3"/>
  <c r="S29" i="3"/>
  <c r="R29" i="3"/>
  <c r="P29" i="3"/>
  <c r="O29" i="3"/>
  <c r="M29" i="3"/>
  <c r="L29" i="3"/>
  <c r="J29" i="3"/>
  <c r="I29" i="3"/>
  <c r="G29" i="3"/>
  <c r="F29" i="3"/>
  <c r="AC28" i="3"/>
  <c r="Z28" i="3"/>
  <c r="W28" i="3"/>
  <c r="T28" i="3"/>
  <c r="Q28" i="3"/>
  <c r="N28" i="3"/>
  <c r="K28" i="3"/>
  <c r="H28" i="3"/>
  <c r="D28" i="3"/>
  <c r="C28" i="3"/>
  <c r="AC27" i="3"/>
  <c r="AC29" i="3" s="1"/>
  <c r="Z27" i="3"/>
  <c r="W27" i="3"/>
  <c r="T27" i="3"/>
  <c r="Q27" i="3"/>
  <c r="N27" i="3"/>
  <c r="K27" i="3"/>
  <c r="H27" i="3"/>
  <c r="D27" i="3"/>
  <c r="C27" i="3"/>
  <c r="AC26" i="3"/>
  <c r="Z26" i="3"/>
  <c r="W26" i="3"/>
  <c r="W29" i="3" s="1"/>
  <c r="T26" i="3"/>
  <c r="Q26" i="3"/>
  <c r="N26" i="3"/>
  <c r="K26" i="3"/>
  <c r="H26" i="3"/>
  <c r="D26" i="3"/>
  <c r="C26" i="3"/>
  <c r="AB25" i="3"/>
  <c r="AA25" i="3"/>
  <c r="Y25" i="3"/>
  <c r="X25" i="3"/>
  <c r="V25" i="3"/>
  <c r="U25" i="3"/>
  <c r="S25" i="3"/>
  <c r="R25" i="3"/>
  <c r="P25" i="3"/>
  <c r="O25" i="3"/>
  <c r="M25" i="3"/>
  <c r="L25" i="3"/>
  <c r="J25" i="3"/>
  <c r="I25" i="3"/>
  <c r="G25" i="3"/>
  <c r="F25" i="3"/>
  <c r="AC24" i="3"/>
  <c r="Z24" i="3"/>
  <c r="W24" i="3"/>
  <c r="T24" i="3"/>
  <c r="Q24" i="3"/>
  <c r="N24" i="3"/>
  <c r="K24" i="3"/>
  <c r="H24" i="3"/>
  <c r="D24" i="3"/>
  <c r="C24" i="3"/>
  <c r="AC23" i="3"/>
  <c r="Z23" i="3"/>
  <c r="W23" i="3"/>
  <c r="T23" i="3"/>
  <c r="Q23" i="3"/>
  <c r="N23" i="3"/>
  <c r="K23" i="3"/>
  <c r="H23" i="3"/>
  <c r="D23" i="3"/>
  <c r="C23" i="3"/>
  <c r="AC22" i="3"/>
  <c r="Z22" i="3"/>
  <c r="Z25" i="3" s="1"/>
  <c r="W22" i="3"/>
  <c r="T22" i="3"/>
  <c r="Q22" i="3"/>
  <c r="Q25" i="3" s="1"/>
  <c r="N22" i="3"/>
  <c r="N25" i="3" s="1"/>
  <c r="K22" i="3"/>
  <c r="H22" i="3"/>
  <c r="D22" i="3"/>
  <c r="C22" i="3"/>
  <c r="AB21" i="3"/>
  <c r="AA21" i="3"/>
  <c r="Y21" i="3"/>
  <c r="X21" i="3"/>
  <c r="V21" i="3"/>
  <c r="U21" i="3"/>
  <c r="S21" i="3"/>
  <c r="R21" i="3"/>
  <c r="P21" i="3"/>
  <c r="O21" i="3"/>
  <c r="M21" i="3"/>
  <c r="L21" i="3"/>
  <c r="J21" i="3"/>
  <c r="I21" i="3"/>
  <c r="G21" i="3"/>
  <c r="F21" i="3"/>
  <c r="AC20" i="3"/>
  <c r="Z20" i="3"/>
  <c r="W20" i="3"/>
  <c r="T20" i="3"/>
  <c r="Q20" i="3"/>
  <c r="N20" i="3"/>
  <c r="K20" i="3"/>
  <c r="H20" i="3"/>
  <c r="D20" i="3"/>
  <c r="C20" i="3"/>
  <c r="AC19" i="3"/>
  <c r="Z19" i="3"/>
  <c r="W19" i="3"/>
  <c r="T19" i="3"/>
  <c r="Q19" i="3"/>
  <c r="N19" i="3"/>
  <c r="K19" i="3"/>
  <c r="H19" i="3"/>
  <c r="D19" i="3"/>
  <c r="C19" i="3"/>
  <c r="AC18" i="3"/>
  <c r="Z18" i="3"/>
  <c r="W18" i="3"/>
  <c r="T18" i="3"/>
  <c r="Q18" i="3"/>
  <c r="N18" i="3"/>
  <c r="K18" i="3"/>
  <c r="K21" i="3" s="1"/>
  <c r="H18" i="3"/>
  <c r="D18" i="3"/>
  <c r="C18" i="3"/>
  <c r="AB17" i="3"/>
  <c r="AA17" i="3"/>
  <c r="Y17" i="3"/>
  <c r="X17" i="3"/>
  <c r="V17" i="3"/>
  <c r="U17" i="3"/>
  <c r="S17" i="3"/>
  <c r="R17" i="3"/>
  <c r="P17" i="3"/>
  <c r="O17" i="3"/>
  <c r="M17" i="3"/>
  <c r="L17" i="3"/>
  <c r="J17" i="3"/>
  <c r="I17" i="3"/>
  <c r="G17" i="3"/>
  <c r="F17" i="3"/>
  <c r="AC16" i="3"/>
  <c r="Z16" i="3"/>
  <c r="W16" i="3"/>
  <c r="T16" i="3"/>
  <c r="Q16" i="3"/>
  <c r="N16" i="3"/>
  <c r="K16" i="3"/>
  <c r="H16" i="3"/>
  <c r="D16" i="3"/>
  <c r="C16" i="3"/>
  <c r="AC15" i="3"/>
  <c r="Z15" i="3"/>
  <c r="W15" i="3"/>
  <c r="T15" i="3"/>
  <c r="Q15" i="3"/>
  <c r="N15" i="3"/>
  <c r="K15" i="3"/>
  <c r="H15" i="3"/>
  <c r="D15" i="3"/>
  <c r="C15" i="3"/>
  <c r="AC14" i="3"/>
  <c r="Z14" i="3"/>
  <c r="Z17" i="3" s="1"/>
  <c r="W14" i="3"/>
  <c r="T14" i="3"/>
  <c r="Q14" i="3"/>
  <c r="N14" i="3"/>
  <c r="N17" i="3" s="1"/>
  <c r="K14" i="3"/>
  <c r="H14" i="3"/>
  <c r="D14" i="3"/>
  <c r="C14" i="3"/>
  <c r="AB13" i="3"/>
  <c r="AA13" i="3"/>
  <c r="Y13" i="3"/>
  <c r="X13" i="3"/>
  <c r="V13" i="3"/>
  <c r="U13" i="3"/>
  <c r="S13" i="3"/>
  <c r="R13" i="3"/>
  <c r="P13" i="3"/>
  <c r="O13" i="3"/>
  <c r="M13" i="3"/>
  <c r="L13" i="3"/>
  <c r="J13" i="3"/>
  <c r="I13" i="3"/>
  <c r="G13" i="3"/>
  <c r="F13" i="3"/>
  <c r="AC12" i="3"/>
  <c r="Z12" i="3"/>
  <c r="W12" i="3"/>
  <c r="T12" i="3"/>
  <c r="Q12" i="3"/>
  <c r="N12" i="3"/>
  <c r="K12" i="3"/>
  <c r="H12" i="3"/>
  <c r="D12" i="3"/>
  <c r="C12" i="3"/>
  <c r="AC11" i="3"/>
  <c r="Z11" i="3"/>
  <c r="W11" i="3"/>
  <c r="T11" i="3"/>
  <c r="Q11" i="3"/>
  <c r="N11" i="3"/>
  <c r="K11" i="3"/>
  <c r="H11" i="3"/>
  <c r="D11" i="3"/>
  <c r="C11" i="3"/>
  <c r="AC10" i="3"/>
  <c r="Z10" i="3"/>
  <c r="W10" i="3"/>
  <c r="T10" i="3"/>
  <c r="Q10" i="3"/>
  <c r="N10" i="3"/>
  <c r="K10" i="3"/>
  <c r="H10" i="3"/>
  <c r="D10" i="3"/>
  <c r="C10" i="3"/>
  <c r="AB9" i="3"/>
  <c r="AB150" i="3" s="1"/>
  <c r="AA9" i="3"/>
  <c r="AA150" i="3" s="1"/>
  <c r="Y9" i="3"/>
  <c r="X9" i="3"/>
  <c r="V9" i="3"/>
  <c r="U9" i="3"/>
  <c r="U150" i="3" s="1"/>
  <c r="S9" i="3"/>
  <c r="R9" i="3"/>
  <c r="P9" i="3"/>
  <c r="O9" i="3"/>
  <c r="O150" i="3" s="1"/>
  <c r="M9" i="3"/>
  <c r="L9" i="3"/>
  <c r="J9" i="3"/>
  <c r="J150" i="3" s="1"/>
  <c r="I9" i="3"/>
  <c r="I150" i="3" s="1"/>
  <c r="G9" i="3"/>
  <c r="F9" i="3"/>
  <c r="AC8" i="3"/>
  <c r="Z8" i="3"/>
  <c r="Z153" i="3" s="1"/>
  <c r="W8" i="3"/>
  <c r="T8" i="3"/>
  <c r="Q8" i="3"/>
  <c r="N8" i="3"/>
  <c r="N153" i="3" s="1"/>
  <c r="K8" i="3"/>
  <c r="H8" i="3"/>
  <c r="D8" i="3"/>
  <c r="D153" i="3" s="1"/>
  <c r="C8" i="3"/>
  <c r="C153" i="3" s="1"/>
  <c r="AC7" i="3"/>
  <c r="Z7" i="3"/>
  <c r="W7" i="3"/>
  <c r="T7" i="3"/>
  <c r="T152" i="3" s="1"/>
  <c r="Q7" i="3"/>
  <c r="N7" i="3"/>
  <c r="K7" i="3"/>
  <c r="H7" i="3"/>
  <c r="H152" i="3" s="1"/>
  <c r="D7" i="3"/>
  <c r="C7" i="3"/>
  <c r="AC6" i="3"/>
  <c r="AC151" i="3" s="1"/>
  <c r="Z6" i="3"/>
  <c r="Z151" i="3" s="1"/>
  <c r="W6" i="3"/>
  <c r="T6" i="3"/>
  <c r="Q6" i="3"/>
  <c r="N6" i="3"/>
  <c r="N151" i="3" s="1"/>
  <c r="K6" i="3"/>
  <c r="H6" i="3"/>
  <c r="D6" i="3"/>
  <c r="C6" i="3"/>
  <c r="C9" i="3" s="1"/>
  <c r="C17" i="3" l="1"/>
  <c r="Z57" i="3"/>
  <c r="F150" i="3"/>
  <c r="C25" i="3"/>
  <c r="N57" i="3"/>
  <c r="Z113" i="3"/>
  <c r="C121" i="3"/>
  <c r="N129" i="3"/>
  <c r="Z137" i="3"/>
  <c r="C145" i="3"/>
  <c r="K21" i="1"/>
  <c r="Q21" i="1"/>
  <c r="K49" i="1"/>
  <c r="K85" i="1"/>
  <c r="Q85" i="1"/>
  <c r="Z109" i="1"/>
  <c r="C117" i="1"/>
  <c r="K129" i="1"/>
  <c r="Q151" i="3"/>
  <c r="W152" i="3"/>
  <c r="AC153" i="3"/>
  <c r="V150" i="3"/>
  <c r="W13" i="3"/>
  <c r="AC13" i="3"/>
  <c r="K29" i="3"/>
  <c r="Q33" i="3"/>
  <c r="W37" i="3"/>
  <c r="AC37" i="3"/>
  <c r="K53" i="3"/>
  <c r="Q57" i="3"/>
  <c r="W61" i="3"/>
  <c r="AC61" i="3"/>
  <c r="K77" i="3"/>
  <c r="Q81" i="3"/>
  <c r="W85" i="3"/>
  <c r="AC85" i="3"/>
  <c r="K101" i="3"/>
  <c r="Q105" i="3"/>
  <c r="W109" i="3"/>
  <c r="AC109" i="3"/>
  <c r="K125" i="3"/>
  <c r="Q129" i="3"/>
  <c r="W133" i="3"/>
  <c r="AC133" i="3"/>
  <c r="K149" i="3"/>
  <c r="C37" i="1"/>
  <c r="H57" i="1"/>
  <c r="H69" i="1"/>
  <c r="E74" i="1"/>
  <c r="Z81" i="1"/>
  <c r="AC109" i="1"/>
  <c r="D109" i="1"/>
  <c r="H121" i="1"/>
  <c r="N129" i="1"/>
  <c r="T133" i="1"/>
  <c r="H149" i="1"/>
  <c r="N113" i="3"/>
  <c r="Z121" i="3"/>
  <c r="C129" i="3"/>
  <c r="N137" i="3"/>
  <c r="Z145" i="3"/>
  <c r="Q33" i="1"/>
  <c r="W37" i="1"/>
  <c r="AC37" i="1"/>
  <c r="AC45" i="1"/>
  <c r="D45" i="1"/>
  <c r="Q57" i="1"/>
  <c r="Q97" i="1"/>
  <c r="W101" i="1"/>
  <c r="AC101" i="1"/>
  <c r="N109" i="1"/>
  <c r="AC121" i="1"/>
  <c r="D121" i="1"/>
  <c r="AC125" i="1"/>
  <c r="D125" i="1"/>
  <c r="Q137" i="1"/>
  <c r="E13" i="4"/>
  <c r="K152" i="3"/>
  <c r="Q153" i="3"/>
  <c r="P150" i="3"/>
  <c r="K13" i="3"/>
  <c r="Q17" i="3"/>
  <c r="W21" i="3"/>
  <c r="AC21" i="3"/>
  <c r="K37" i="3"/>
  <c r="Q41" i="3"/>
  <c r="W45" i="3"/>
  <c r="AC45" i="3"/>
  <c r="K61" i="3"/>
  <c r="Q65" i="3"/>
  <c r="W69" i="3"/>
  <c r="AC69" i="3"/>
  <c r="K85" i="3"/>
  <c r="Q89" i="3"/>
  <c r="W93" i="3"/>
  <c r="AC93" i="3"/>
  <c r="K109" i="3"/>
  <c r="Q113" i="3"/>
  <c r="W117" i="3"/>
  <c r="AC117" i="3"/>
  <c r="K133" i="3"/>
  <c r="Q137" i="3"/>
  <c r="W141" i="3"/>
  <c r="AC141" i="3"/>
  <c r="T9" i="1"/>
  <c r="AC41" i="1"/>
  <c r="D41" i="1"/>
  <c r="E58" i="1"/>
  <c r="Z65" i="1"/>
  <c r="N81" i="1"/>
  <c r="T85" i="1"/>
  <c r="Q109" i="1"/>
  <c r="W113" i="1"/>
  <c r="AC113" i="1"/>
  <c r="E119" i="1"/>
  <c r="H133" i="1"/>
  <c r="Z145" i="1"/>
  <c r="E61" i="4"/>
  <c r="E62" i="1"/>
  <c r="E70" i="1"/>
  <c r="E86" i="1"/>
  <c r="E6" i="1"/>
  <c r="H21" i="1"/>
  <c r="T21" i="1"/>
  <c r="N21" i="1"/>
  <c r="Z21" i="1"/>
  <c r="E22" i="1"/>
  <c r="N45" i="1"/>
  <c r="Z45" i="1"/>
  <c r="C53" i="1"/>
  <c r="AC57" i="1"/>
  <c r="D57" i="1"/>
  <c r="Q61" i="1"/>
  <c r="AC61" i="1"/>
  <c r="D61" i="1"/>
  <c r="K65" i="1"/>
  <c r="W65" i="1"/>
  <c r="AC65" i="1"/>
  <c r="Q73" i="1"/>
  <c r="Q89" i="1"/>
  <c r="H137" i="1"/>
  <c r="T137" i="1"/>
  <c r="E138" i="1"/>
  <c r="E55" i="1"/>
  <c r="E64" i="1"/>
  <c r="D152" i="1"/>
  <c r="Q9" i="1"/>
  <c r="Q25" i="1"/>
  <c r="H73" i="1"/>
  <c r="T73" i="1"/>
  <c r="N93" i="1"/>
  <c r="Z93" i="1"/>
  <c r="C101" i="1"/>
  <c r="Q105" i="1"/>
  <c r="AC105" i="1"/>
  <c r="D105" i="1"/>
  <c r="Q145" i="1"/>
  <c r="K149" i="1"/>
  <c r="W149" i="1"/>
  <c r="Q149" i="1"/>
  <c r="AC149" i="1"/>
  <c r="AC149" i="3"/>
  <c r="H151" i="1"/>
  <c r="E7" i="1"/>
  <c r="N152" i="1"/>
  <c r="Z152" i="1"/>
  <c r="H153" i="1"/>
  <c r="T153" i="1"/>
  <c r="F150" i="1"/>
  <c r="L150" i="1"/>
  <c r="V150" i="1"/>
  <c r="AB150" i="1"/>
  <c r="E14" i="1"/>
  <c r="E16" i="1"/>
  <c r="E71" i="1"/>
  <c r="E78" i="1"/>
  <c r="E135" i="1"/>
  <c r="E144" i="1"/>
  <c r="Q153" i="1"/>
  <c r="J150" i="1"/>
  <c r="Q13" i="1"/>
  <c r="AC13" i="1"/>
  <c r="D13" i="1"/>
  <c r="AC153" i="1"/>
  <c r="K17" i="1"/>
  <c r="W17" i="1"/>
  <c r="AC17" i="1"/>
  <c r="H25" i="1"/>
  <c r="T25" i="1"/>
  <c r="E23" i="1"/>
  <c r="N25" i="1"/>
  <c r="Z25" i="1"/>
  <c r="E30" i="1"/>
  <c r="N33" i="1"/>
  <c r="Z33" i="1"/>
  <c r="E32" i="1"/>
  <c r="H37" i="1"/>
  <c r="T37" i="1"/>
  <c r="Q49" i="1"/>
  <c r="K53" i="1"/>
  <c r="W53" i="1"/>
  <c r="Q53" i="1"/>
  <c r="AC53" i="1"/>
  <c r="N61" i="1"/>
  <c r="Z61" i="1"/>
  <c r="C69" i="1"/>
  <c r="AC73" i="1"/>
  <c r="D73" i="1"/>
  <c r="Q77" i="1"/>
  <c r="AC77" i="1"/>
  <c r="D77" i="1"/>
  <c r="K81" i="1"/>
  <c r="W81" i="1"/>
  <c r="AC81" i="1"/>
  <c r="H89" i="1"/>
  <c r="T89" i="1"/>
  <c r="E87" i="1"/>
  <c r="N97" i="1"/>
  <c r="Z97" i="1"/>
  <c r="E96" i="1"/>
  <c r="H101" i="1"/>
  <c r="T101" i="1"/>
  <c r="Q113" i="1"/>
  <c r="K117" i="1"/>
  <c r="W117" i="1"/>
  <c r="Q117" i="1"/>
  <c r="AC117" i="1"/>
  <c r="N125" i="1"/>
  <c r="Z125" i="1"/>
  <c r="C133" i="1"/>
  <c r="AC137" i="1"/>
  <c r="D137" i="1"/>
  <c r="Q141" i="1"/>
  <c r="AC141" i="1"/>
  <c r="D141" i="1"/>
  <c r="K145" i="1"/>
  <c r="W145" i="1"/>
  <c r="AC145" i="1"/>
  <c r="E80" i="1"/>
  <c r="N151" i="1"/>
  <c r="H152" i="1"/>
  <c r="T152" i="1"/>
  <c r="Z151" i="1"/>
  <c r="R150" i="1"/>
  <c r="C21" i="1"/>
  <c r="AC25" i="1"/>
  <c r="D25" i="1"/>
  <c r="Q29" i="1"/>
  <c r="AC29" i="1"/>
  <c r="D29" i="1"/>
  <c r="K33" i="1"/>
  <c r="W33" i="1"/>
  <c r="AC33" i="1"/>
  <c r="H41" i="1"/>
  <c r="T41" i="1"/>
  <c r="E39" i="1"/>
  <c r="N49" i="1"/>
  <c r="Z49" i="1"/>
  <c r="E48" i="1"/>
  <c r="H53" i="1"/>
  <c r="T53" i="1"/>
  <c r="Q65" i="1"/>
  <c r="K69" i="1"/>
  <c r="W69" i="1"/>
  <c r="Q69" i="1"/>
  <c r="AC69" i="1"/>
  <c r="N77" i="1"/>
  <c r="Z77" i="1"/>
  <c r="C85" i="1"/>
  <c r="AC89" i="1"/>
  <c r="D89" i="1"/>
  <c r="Q93" i="1"/>
  <c r="AC93" i="1"/>
  <c r="D93" i="1"/>
  <c r="K97" i="1"/>
  <c r="W97" i="1"/>
  <c r="AC97" i="1"/>
  <c r="H105" i="1"/>
  <c r="T105" i="1"/>
  <c r="E103" i="1"/>
  <c r="N113" i="1"/>
  <c r="Z113" i="1"/>
  <c r="E112" i="1"/>
  <c r="H117" i="1"/>
  <c r="T117" i="1"/>
  <c r="Q129" i="1"/>
  <c r="K133" i="1"/>
  <c r="W133" i="1"/>
  <c r="Q133" i="1"/>
  <c r="AC133" i="1"/>
  <c r="N141" i="1"/>
  <c r="Z141" i="1"/>
  <c r="C149" i="1"/>
  <c r="E148" i="1"/>
  <c r="E16" i="3"/>
  <c r="E24" i="3"/>
  <c r="E40" i="3"/>
  <c r="E48" i="3"/>
  <c r="E56" i="3"/>
  <c r="E64" i="3"/>
  <c r="E80" i="3"/>
  <c r="E120" i="3"/>
  <c r="E136" i="3"/>
  <c r="E144" i="3"/>
  <c r="K9" i="3"/>
  <c r="W9" i="3"/>
  <c r="Q152" i="3"/>
  <c r="K153" i="3"/>
  <c r="N152" i="3"/>
  <c r="Z152" i="3"/>
  <c r="H153" i="3"/>
  <c r="T153" i="3"/>
  <c r="L150" i="3"/>
  <c r="R150" i="3"/>
  <c r="X150" i="3"/>
  <c r="C13" i="3"/>
  <c r="N13" i="3"/>
  <c r="Z13" i="3"/>
  <c r="E12" i="3"/>
  <c r="C21" i="3"/>
  <c r="N21" i="3"/>
  <c r="Z21" i="3"/>
  <c r="E20" i="3"/>
  <c r="C29" i="3"/>
  <c r="N29" i="3"/>
  <c r="Z29" i="3"/>
  <c r="E28" i="3"/>
  <c r="C37" i="3"/>
  <c r="N37" i="3"/>
  <c r="Z37" i="3"/>
  <c r="E36" i="3"/>
  <c r="C45" i="3"/>
  <c r="N45" i="3"/>
  <c r="Z45" i="3"/>
  <c r="E44" i="3"/>
  <c r="C53" i="3"/>
  <c r="N53" i="3"/>
  <c r="Z53" i="3"/>
  <c r="E52" i="3"/>
  <c r="C61" i="3"/>
  <c r="N61" i="3"/>
  <c r="Z61" i="3"/>
  <c r="E60" i="3"/>
  <c r="C69" i="3"/>
  <c r="N69" i="3"/>
  <c r="Z69" i="3"/>
  <c r="E68" i="3"/>
  <c r="C77" i="3"/>
  <c r="N77" i="3"/>
  <c r="Z77" i="3"/>
  <c r="E76" i="3"/>
  <c r="C85" i="3"/>
  <c r="N85" i="3"/>
  <c r="Z85" i="3"/>
  <c r="E84" i="3"/>
  <c r="C93" i="3"/>
  <c r="N93" i="3"/>
  <c r="Z93" i="3"/>
  <c r="E92" i="3"/>
  <c r="C101" i="3"/>
  <c r="N101" i="3"/>
  <c r="Z101" i="3"/>
  <c r="E100" i="3"/>
  <c r="C109" i="3"/>
  <c r="N109" i="3"/>
  <c r="Z109" i="3"/>
  <c r="E108" i="3"/>
  <c r="C117" i="3"/>
  <c r="N117" i="3"/>
  <c r="Z117" i="3"/>
  <c r="E116" i="3"/>
  <c r="C125" i="3"/>
  <c r="N125" i="3"/>
  <c r="Z125" i="3"/>
  <c r="E124" i="3"/>
  <c r="C133" i="3"/>
  <c r="N133" i="3"/>
  <c r="Z133" i="3"/>
  <c r="E132" i="3"/>
  <c r="C141" i="3"/>
  <c r="N141" i="3"/>
  <c r="Z141" i="3"/>
  <c r="E140" i="3"/>
  <c r="C149" i="3"/>
  <c r="N149" i="3"/>
  <c r="Z149" i="3"/>
  <c r="E148" i="3"/>
  <c r="E32" i="3"/>
  <c r="E72" i="3"/>
  <c r="E88" i="3"/>
  <c r="E96" i="3"/>
  <c r="E104" i="3"/>
  <c r="E112" i="3"/>
  <c r="E128" i="3"/>
  <c r="D152" i="3"/>
  <c r="AC152" i="3"/>
  <c r="W153" i="3"/>
  <c r="G150" i="3"/>
  <c r="M150" i="3"/>
  <c r="S150" i="3"/>
  <c r="Y150" i="3"/>
  <c r="Q13" i="3"/>
  <c r="K17" i="3"/>
  <c r="W17" i="3"/>
  <c r="AC17" i="3"/>
  <c r="Q21" i="3"/>
  <c r="K25" i="3"/>
  <c r="W25" i="3"/>
  <c r="AC25" i="3"/>
  <c r="Q29" i="3"/>
  <c r="K33" i="3"/>
  <c r="W33" i="3"/>
  <c r="AC33" i="3"/>
  <c r="Q37" i="3"/>
  <c r="K41" i="3"/>
  <c r="W41" i="3"/>
  <c r="AC41" i="3"/>
  <c r="Q45" i="3"/>
  <c r="K49" i="3"/>
  <c r="W49" i="3"/>
  <c r="AC49" i="3"/>
  <c r="Q53" i="3"/>
  <c r="K57" i="3"/>
  <c r="W57" i="3"/>
  <c r="AC57" i="3"/>
  <c r="Q61" i="3"/>
  <c r="K65" i="3"/>
  <c r="W65" i="3"/>
  <c r="AC65" i="3"/>
  <c r="Q69" i="3"/>
  <c r="K73" i="3"/>
  <c r="W73" i="3"/>
  <c r="AC73" i="3"/>
  <c r="Q77" i="3"/>
  <c r="K81" i="3"/>
  <c r="W81" i="3"/>
  <c r="AC81" i="3"/>
  <c r="Q85" i="3"/>
  <c r="K89" i="3"/>
  <c r="W89" i="3"/>
  <c r="AC89" i="3"/>
  <c r="Q93" i="3"/>
  <c r="K97" i="3"/>
  <c r="W97" i="3"/>
  <c r="AC97" i="3"/>
  <c r="Q101" i="3"/>
  <c r="K105" i="3"/>
  <c r="W105" i="3"/>
  <c r="AC105" i="3"/>
  <c r="Q109" i="3"/>
  <c r="K113" i="3"/>
  <c r="W113" i="3"/>
  <c r="AC113" i="3"/>
  <c r="Q117" i="3"/>
  <c r="K121" i="3"/>
  <c r="W121" i="3"/>
  <c r="AC121" i="3"/>
  <c r="Q125" i="3"/>
  <c r="K129" i="3"/>
  <c r="W129" i="3"/>
  <c r="AC129" i="3"/>
  <c r="Q133" i="3"/>
  <c r="K137" i="3"/>
  <c r="W137" i="3"/>
  <c r="AC137" i="3"/>
  <c r="Q141" i="3"/>
  <c r="K145" i="3"/>
  <c r="W145" i="3"/>
  <c r="AC145" i="3"/>
  <c r="Q149" i="3"/>
  <c r="E125" i="4"/>
  <c r="E109" i="4"/>
  <c r="E93" i="4"/>
  <c r="E77" i="4"/>
  <c r="E129" i="4"/>
  <c r="E113" i="4"/>
  <c r="E97" i="4"/>
  <c r="E49" i="4"/>
  <c r="E141" i="4"/>
  <c r="E153" i="4"/>
  <c r="E150" i="5"/>
  <c r="Z150" i="4"/>
  <c r="E149" i="4"/>
  <c r="E101" i="4"/>
  <c r="E69" i="4"/>
  <c r="E121" i="4"/>
  <c r="E105" i="4"/>
  <c r="E57" i="4"/>
  <c r="E45" i="4"/>
  <c r="W150" i="4"/>
  <c r="T150" i="4"/>
  <c r="H150" i="4"/>
  <c r="E133" i="4"/>
  <c r="E117" i="4"/>
  <c r="E85" i="4"/>
  <c r="AC150" i="4"/>
  <c r="E137" i="4"/>
  <c r="E89" i="4"/>
  <c r="E73" i="4"/>
  <c r="D150" i="4"/>
  <c r="Q150" i="4"/>
  <c r="K150" i="4"/>
  <c r="E53" i="4"/>
  <c r="N150" i="4"/>
  <c r="E17" i="4"/>
  <c r="E21" i="4"/>
  <c r="C150" i="4"/>
  <c r="E41" i="4"/>
  <c r="E151" i="4"/>
  <c r="E9" i="4"/>
  <c r="E152" i="4"/>
  <c r="E25" i="4"/>
  <c r="E33" i="4"/>
  <c r="E37" i="4"/>
  <c r="AC151" i="1"/>
  <c r="D153" i="1"/>
  <c r="U150" i="1"/>
  <c r="E12" i="1"/>
  <c r="E28" i="1"/>
  <c r="E35" i="1"/>
  <c r="E44" i="1"/>
  <c r="C49" i="1"/>
  <c r="E51" i="1"/>
  <c r="E92" i="1"/>
  <c r="C97" i="1"/>
  <c r="C113" i="1"/>
  <c r="C129" i="1"/>
  <c r="E131" i="1"/>
  <c r="E140" i="1"/>
  <c r="C145" i="1"/>
  <c r="C9" i="1"/>
  <c r="K9" i="1"/>
  <c r="W9" i="1"/>
  <c r="Q152" i="1"/>
  <c r="AC152" i="1"/>
  <c r="K153" i="1"/>
  <c r="W153" i="1"/>
  <c r="G150" i="1"/>
  <c r="M150" i="1"/>
  <c r="X150" i="1"/>
  <c r="AC9" i="1"/>
  <c r="H13" i="1"/>
  <c r="T13" i="1"/>
  <c r="E11" i="1"/>
  <c r="E13" i="1" s="1"/>
  <c r="N13" i="1"/>
  <c r="Z13" i="1"/>
  <c r="D17" i="1"/>
  <c r="E20" i="1"/>
  <c r="C25" i="1"/>
  <c r="K25" i="1"/>
  <c r="W25" i="1"/>
  <c r="H29" i="1"/>
  <c r="T29" i="1"/>
  <c r="E27" i="1"/>
  <c r="N29" i="1"/>
  <c r="Z29" i="1"/>
  <c r="D33" i="1"/>
  <c r="N37" i="1"/>
  <c r="Z37" i="1"/>
  <c r="E36" i="1"/>
  <c r="C41" i="1"/>
  <c r="K41" i="1"/>
  <c r="W41" i="1"/>
  <c r="H45" i="1"/>
  <c r="T45" i="1"/>
  <c r="E43" i="1"/>
  <c r="E46" i="1"/>
  <c r="D49" i="1"/>
  <c r="N53" i="1"/>
  <c r="Z53" i="1"/>
  <c r="E52" i="1"/>
  <c r="C57" i="1"/>
  <c r="K57" i="1"/>
  <c r="W57" i="1"/>
  <c r="H61" i="1"/>
  <c r="T61" i="1"/>
  <c r="E59" i="1"/>
  <c r="D65" i="1"/>
  <c r="N69" i="1"/>
  <c r="Z69" i="1"/>
  <c r="E68" i="1"/>
  <c r="C73" i="1"/>
  <c r="K73" i="1"/>
  <c r="W73" i="1"/>
  <c r="H77" i="1"/>
  <c r="T77" i="1"/>
  <c r="E75" i="1"/>
  <c r="D81" i="1"/>
  <c r="N85" i="1"/>
  <c r="Z85" i="1"/>
  <c r="E84" i="1"/>
  <c r="C89" i="1"/>
  <c r="K89" i="1"/>
  <c r="W89" i="1"/>
  <c r="H93" i="1"/>
  <c r="T93" i="1"/>
  <c r="E91" i="1"/>
  <c r="E94" i="1"/>
  <c r="D97" i="1"/>
  <c r="N101" i="1"/>
  <c r="Z101" i="1"/>
  <c r="E100" i="1"/>
  <c r="C105" i="1"/>
  <c r="K105" i="1"/>
  <c r="W105" i="1"/>
  <c r="H109" i="1"/>
  <c r="T109" i="1"/>
  <c r="E107" i="1"/>
  <c r="E110" i="1"/>
  <c r="D113" i="1"/>
  <c r="N117" i="1"/>
  <c r="Z117" i="1"/>
  <c r="E116" i="1"/>
  <c r="C121" i="1"/>
  <c r="K121" i="1"/>
  <c r="W121" i="1"/>
  <c r="H125" i="1"/>
  <c r="T125" i="1"/>
  <c r="E123" i="1"/>
  <c r="E126" i="1"/>
  <c r="D129" i="1"/>
  <c r="N133" i="1"/>
  <c r="Z133" i="1"/>
  <c r="E132" i="1"/>
  <c r="C137" i="1"/>
  <c r="K137" i="1"/>
  <c r="W137" i="1"/>
  <c r="H141" i="1"/>
  <c r="T141" i="1"/>
  <c r="E139" i="1"/>
  <c r="E142" i="1"/>
  <c r="D145" i="1"/>
  <c r="N149" i="1"/>
  <c r="Z149" i="1"/>
  <c r="C151" i="1"/>
  <c r="W151" i="1"/>
  <c r="Q151" i="1"/>
  <c r="K152" i="1"/>
  <c r="W152" i="1"/>
  <c r="P150" i="1"/>
  <c r="AA150" i="1"/>
  <c r="C17" i="1"/>
  <c r="E19" i="1"/>
  <c r="C33" i="1"/>
  <c r="E60" i="1"/>
  <c r="C65" i="1"/>
  <c r="E67" i="1"/>
  <c r="E76" i="1"/>
  <c r="C81" i="1"/>
  <c r="E83" i="1"/>
  <c r="E99" i="1"/>
  <c r="E108" i="1"/>
  <c r="E115" i="1"/>
  <c r="E124" i="1"/>
  <c r="E147" i="1"/>
  <c r="D151" i="1"/>
  <c r="C153" i="1"/>
  <c r="N153" i="1"/>
  <c r="Z153" i="1"/>
  <c r="I150" i="1"/>
  <c r="O150" i="1"/>
  <c r="S150" i="1"/>
  <c r="Y150" i="1"/>
  <c r="C13" i="1"/>
  <c r="K13" i="1"/>
  <c r="W13" i="1"/>
  <c r="H17" i="1"/>
  <c r="T17" i="1"/>
  <c r="E15" i="1"/>
  <c r="N17" i="1"/>
  <c r="Z17" i="1"/>
  <c r="E18" i="1"/>
  <c r="D21" i="1"/>
  <c r="E24" i="1"/>
  <c r="C29" i="1"/>
  <c r="K29" i="1"/>
  <c r="W29" i="1"/>
  <c r="H33" i="1"/>
  <c r="T33" i="1"/>
  <c r="E31" i="1"/>
  <c r="E34" i="1"/>
  <c r="D37" i="1"/>
  <c r="N41" i="1"/>
  <c r="Z41" i="1"/>
  <c r="E40" i="1"/>
  <c r="C45" i="1"/>
  <c r="K45" i="1"/>
  <c r="W45" i="1"/>
  <c r="H49" i="1"/>
  <c r="T49" i="1"/>
  <c r="E47" i="1"/>
  <c r="E50" i="1"/>
  <c r="D53" i="1"/>
  <c r="N57" i="1"/>
  <c r="Z57" i="1"/>
  <c r="E56" i="1"/>
  <c r="C61" i="1"/>
  <c r="K61" i="1"/>
  <c r="W61" i="1"/>
  <c r="H65" i="1"/>
  <c r="T65" i="1"/>
  <c r="E63" i="1"/>
  <c r="E66" i="1"/>
  <c r="D69" i="1"/>
  <c r="N73" i="1"/>
  <c r="Z73" i="1"/>
  <c r="E72" i="1"/>
  <c r="C77" i="1"/>
  <c r="K77" i="1"/>
  <c r="W77" i="1"/>
  <c r="H81" i="1"/>
  <c r="T81" i="1"/>
  <c r="E79" i="1"/>
  <c r="E82" i="1"/>
  <c r="D85" i="1"/>
  <c r="N89" i="1"/>
  <c r="Z89" i="1"/>
  <c r="E88" i="1"/>
  <c r="C93" i="1"/>
  <c r="K93" i="1"/>
  <c r="W93" i="1"/>
  <c r="H97" i="1"/>
  <c r="T97" i="1"/>
  <c r="E95" i="1"/>
  <c r="E97" i="1" s="1"/>
  <c r="E98" i="1"/>
  <c r="D101" i="1"/>
  <c r="N105" i="1"/>
  <c r="Z105" i="1"/>
  <c r="E104" i="1"/>
  <c r="C109" i="1"/>
  <c r="K109" i="1"/>
  <c r="W109" i="1"/>
  <c r="H113" i="1"/>
  <c r="T113" i="1"/>
  <c r="E111" i="1"/>
  <c r="E114" i="1"/>
  <c r="D117" i="1"/>
  <c r="N121" i="1"/>
  <c r="Z121" i="1"/>
  <c r="E120" i="1"/>
  <c r="C125" i="1"/>
  <c r="K125" i="1"/>
  <c r="W125" i="1"/>
  <c r="H129" i="1"/>
  <c r="T129" i="1"/>
  <c r="E127" i="1"/>
  <c r="E130" i="1"/>
  <c r="E133" i="1" s="1"/>
  <c r="D133" i="1"/>
  <c r="N137" i="1"/>
  <c r="Z137" i="1"/>
  <c r="E136" i="1"/>
  <c r="E137" i="1" s="1"/>
  <c r="C141" i="1"/>
  <c r="K141" i="1"/>
  <c r="W141" i="1"/>
  <c r="H145" i="1"/>
  <c r="T145" i="1"/>
  <c r="E143" i="1"/>
  <c r="E146" i="1"/>
  <c r="D149" i="1"/>
  <c r="K151" i="1"/>
  <c r="E149" i="1"/>
  <c r="D9" i="1"/>
  <c r="H9" i="1"/>
  <c r="C152" i="1"/>
  <c r="E8" i="1"/>
  <c r="N9" i="1"/>
  <c r="Z9" i="1"/>
  <c r="T151" i="1"/>
  <c r="AC9" i="3"/>
  <c r="AC150" i="3" s="1"/>
  <c r="H9" i="3"/>
  <c r="T9" i="3"/>
  <c r="E7" i="3"/>
  <c r="Q9" i="3"/>
  <c r="Q150" i="3" s="1"/>
  <c r="H13" i="3"/>
  <c r="T13" i="3"/>
  <c r="E11" i="3"/>
  <c r="H17" i="3"/>
  <c r="T17" i="3"/>
  <c r="E15" i="3"/>
  <c r="H21" i="3"/>
  <c r="T21" i="3"/>
  <c r="E19" i="3"/>
  <c r="H25" i="3"/>
  <c r="T25" i="3"/>
  <c r="E23" i="3"/>
  <c r="H29" i="3"/>
  <c r="T29" i="3"/>
  <c r="E27" i="3"/>
  <c r="H33" i="3"/>
  <c r="T33" i="3"/>
  <c r="E31" i="3"/>
  <c r="H37" i="3"/>
  <c r="T37" i="3"/>
  <c r="E35" i="3"/>
  <c r="H41" i="3"/>
  <c r="T41" i="3"/>
  <c r="E39" i="3"/>
  <c r="H45" i="3"/>
  <c r="T45" i="3"/>
  <c r="E43" i="3"/>
  <c r="H49" i="3"/>
  <c r="T49" i="3"/>
  <c r="E47" i="3"/>
  <c r="H53" i="3"/>
  <c r="T53" i="3"/>
  <c r="E51" i="3"/>
  <c r="H57" i="3"/>
  <c r="T57" i="3"/>
  <c r="E55" i="3"/>
  <c r="H61" i="3"/>
  <c r="T61" i="3"/>
  <c r="E59" i="3"/>
  <c r="H65" i="3"/>
  <c r="T65" i="3"/>
  <c r="E63" i="3"/>
  <c r="H69" i="3"/>
  <c r="T69" i="3"/>
  <c r="E67" i="3"/>
  <c r="H73" i="3"/>
  <c r="T73" i="3"/>
  <c r="E71" i="3"/>
  <c r="H77" i="3"/>
  <c r="T77" i="3"/>
  <c r="E75" i="3"/>
  <c r="H81" i="3"/>
  <c r="T81" i="3"/>
  <c r="E79" i="3"/>
  <c r="H85" i="3"/>
  <c r="T85" i="3"/>
  <c r="E83" i="3"/>
  <c r="H89" i="3"/>
  <c r="T89" i="3"/>
  <c r="E87" i="3"/>
  <c r="H93" i="3"/>
  <c r="T93" i="3"/>
  <c r="E91" i="3"/>
  <c r="H97" i="3"/>
  <c r="T97" i="3"/>
  <c r="E95" i="3"/>
  <c r="H101" i="3"/>
  <c r="T101" i="3"/>
  <c r="E99" i="3"/>
  <c r="H105" i="3"/>
  <c r="T105" i="3"/>
  <c r="E103" i="3"/>
  <c r="H109" i="3"/>
  <c r="T109" i="3"/>
  <c r="E107" i="3"/>
  <c r="H113" i="3"/>
  <c r="T113" i="3"/>
  <c r="E111" i="3"/>
  <c r="H117" i="3"/>
  <c r="T117" i="3"/>
  <c r="E115" i="3"/>
  <c r="H121" i="3"/>
  <c r="T121" i="3"/>
  <c r="E119" i="3"/>
  <c r="H125" i="3"/>
  <c r="T125" i="3"/>
  <c r="E123" i="3"/>
  <c r="H129" i="3"/>
  <c r="T129" i="3"/>
  <c r="E127" i="3"/>
  <c r="H133" i="3"/>
  <c r="T133" i="3"/>
  <c r="E131" i="3"/>
  <c r="H137" i="3"/>
  <c r="T137" i="3"/>
  <c r="E135" i="3"/>
  <c r="H141" i="3"/>
  <c r="T141" i="3"/>
  <c r="E139" i="3"/>
  <c r="H145" i="3"/>
  <c r="T145" i="3"/>
  <c r="E143" i="3"/>
  <c r="H149" i="3"/>
  <c r="T149" i="3"/>
  <c r="E147" i="3"/>
  <c r="W151" i="3"/>
  <c r="C151" i="3"/>
  <c r="D9" i="3"/>
  <c r="D13" i="3"/>
  <c r="D17" i="3"/>
  <c r="D21" i="3"/>
  <c r="D25" i="3"/>
  <c r="D29" i="3"/>
  <c r="D33" i="3"/>
  <c r="D37" i="3"/>
  <c r="D41" i="3"/>
  <c r="D45" i="3"/>
  <c r="D49" i="3"/>
  <c r="D53" i="3"/>
  <c r="D57" i="3"/>
  <c r="D61" i="3"/>
  <c r="D65" i="3"/>
  <c r="D69" i="3"/>
  <c r="D73" i="3"/>
  <c r="D77" i="3"/>
  <c r="D81" i="3"/>
  <c r="D85" i="3"/>
  <c r="D89" i="3"/>
  <c r="D93" i="3"/>
  <c r="D97" i="3"/>
  <c r="D101" i="3"/>
  <c r="D105" i="3"/>
  <c r="D109" i="3"/>
  <c r="D113" i="3"/>
  <c r="D117" i="3"/>
  <c r="D121" i="3"/>
  <c r="D125" i="3"/>
  <c r="D129" i="3"/>
  <c r="D133" i="3"/>
  <c r="D137" i="3"/>
  <c r="D141" i="3"/>
  <c r="D145" i="3"/>
  <c r="D149" i="3"/>
  <c r="K151" i="3"/>
  <c r="E8" i="3"/>
  <c r="N9" i="3"/>
  <c r="N150" i="3" s="1"/>
  <c r="Z9" i="3"/>
  <c r="D151" i="3"/>
  <c r="H151" i="3"/>
  <c r="T151" i="3"/>
  <c r="E6" i="3"/>
  <c r="E10" i="3"/>
  <c r="E13" i="3" s="1"/>
  <c r="E14" i="3"/>
  <c r="E18" i="3"/>
  <c r="E22" i="3"/>
  <c r="E26" i="3"/>
  <c r="E29" i="3" s="1"/>
  <c r="E30" i="3"/>
  <c r="E34" i="3"/>
  <c r="E38" i="3"/>
  <c r="E42" i="3"/>
  <c r="E46" i="3"/>
  <c r="E50" i="3"/>
  <c r="E54" i="3"/>
  <c r="E58" i="3"/>
  <c r="E61" i="3" s="1"/>
  <c r="E62" i="3"/>
  <c r="E66" i="3"/>
  <c r="E70" i="3"/>
  <c r="E74" i="3"/>
  <c r="E77" i="3" s="1"/>
  <c r="E78" i="3"/>
  <c r="E82" i="3"/>
  <c r="E86" i="3"/>
  <c r="E90" i="3"/>
  <c r="E94" i="3"/>
  <c r="E98" i="3"/>
  <c r="E102" i="3"/>
  <c r="E106" i="3"/>
  <c r="E109" i="3" s="1"/>
  <c r="E110" i="3"/>
  <c r="E114" i="3"/>
  <c r="E118" i="3"/>
  <c r="E122" i="3"/>
  <c r="E125" i="3" s="1"/>
  <c r="E126" i="3"/>
  <c r="E130" i="3"/>
  <c r="E134" i="3"/>
  <c r="E138" i="3"/>
  <c r="E142" i="3"/>
  <c r="E146" i="3"/>
  <c r="C152" i="3"/>
  <c r="E69" i="1" l="1"/>
  <c r="E129" i="3"/>
  <c r="E81" i="3"/>
  <c r="E33" i="3"/>
  <c r="E57" i="1"/>
  <c r="E145" i="3"/>
  <c r="E49" i="3"/>
  <c r="E33" i="1"/>
  <c r="E45" i="3"/>
  <c r="E113" i="1"/>
  <c r="E141" i="3"/>
  <c r="E93" i="3"/>
  <c r="E113" i="3"/>
  <c r="E65" i="3"/>
  <c r="Z150" i="3"/>
  <c r="E121" i="1"/>
  <c r="E53" i="1"/>
  <c r="E25" i="1"/>
  <c r="E49" i="1"/>
  <c r="T150" i="1"/>
  <c r="E109" i="1"/>
  <c r="E105" i="1"/>
  <c r="E17" i="1"/>
  <c r="E117" i="1"/>
  <c r="E89" i="1"/>
  <c r="E85" i="1"/>
  <c r="E65" i="1"/>
  <c r="Q150" i="1"/>
  <c r="E73" i="1"/>
  <c r="C150" i="3"/>
  <c r="D150" i="1"/>
  <c r="E129" i="1"/>
  <c r="E21" i="1"/>
  <c r="E151" i="1"/>
  <c r="AC150" i="1"/>
  <c r="N150" i="1"/>
  <c r="E145" i="1"/>
  <c r="E101" i="1"/>
  <c r="E81" i="1"/>
  <c r="E41" i="1"/>
  <c r="E37" i="1"/>
  <c r="E149" i="3"/>
  <c r="E133" i="3"/>
  <c r="E117" i="3"/>
  <c r="E85" i="3"/>
  <c r="E69" i="3"/>
  <c r="E53" i="3"/>
  <c r="E37" i="3"/>
  <c r="E21" i="3"/>
  <c r="W150" i="3"/>
  <c r="E97" i="3"/>
  <c r="E17" i="3"/>
  <c r="E153" i="3"/>
  <c r="E101" i="3"/>
  <c r="K150" i="3"/>
  <c r="E150" i="4"/>
  <c r="Z150" i="1"/>
  <c r="E93" i="1"/>
  <c r="E61" i="1"/>
  <c r="W150" i="1"/>
  <c r="E152" i="1"/>
  <c r="E141" i="1"/>
  <c r="E45" i="1"/>
  <c r="E29" i="1"/>
  <c r="K150" i="1"/>
  <c r="H150" i="1"/>
  <c r="E153" i="1"/>
  <c r="E125" i="1"/>
  <c r="E77" i="1"/>
  <c r="C150" i="1"/>
  <c r="E9" i="1"/>
  <c r="D150" i="3"/>
  <c r="H150" i="3"/>
  <c r="T150" i="3"/>
  <c r="E137" i="3"/>
  <c r="E121" i="3"/>
  <c r="E105" i="3"/>
  <c r="E89" i="3"/>
  <c r="E73" i="3"/>
  <c r="E57" i="3"/>
  <c r="E41" i="3"/>
  <c r="E25" i="3"/>
  <c r="E152" i="3"/>
  <c r="E151" i="3"/>
  <c r="E9" i="3"/>
  <c r="E150" i="1" l="1"/>
  <c r="E150" i="3"/>
  <c r="AB21" i="2"/>
  <c r="AA21" i="2"/>
  <c r="Y21" i="2"/>
  <c r="X21" i="2"/>
  <c r="V21" i="2"/>
  <c r="U21" i="2"/>
  <c r="S21" i="2"/>
  <c r="R21" i="2"/>
  <c r="P21" i="2"/>
  <c r="O21" i="2"/>
  <c r="M21" i="2"/>
  <c r="L21" i="2"/>
  <c r="J21" i="2"/>
  <c r="I21" i="2"/>
  <c r="G21" i="2"/>
  <c r="F21" i="2"/>
  <c r="AB17" i="2"/>
  <c r="AA17" i="2"/>
  <c r="Y17" i="2"/>
  <c r="X17" i="2"/>
  <c r="V17" i="2"/>
  <c r="U17" i="2"/>
  <c r="S17" i="2"/>
  <c r="R17" i="2"/>
  <c r="P17" i="2"/>
  <c r="O17" i="2"/>
  <c r="M17" i="2"/>
  <c r="L17" i="2"/>
  <c r="J17" i="2"/>
  <c r="I17" i="2"/>
  <c r="G17" i="2"/>
  <c r="F17" i="2"/>
  <c r="AB13" i="2"/>
  <c r="AA13" i="2"/>
  <c r="Y13" i="2"/>
  <c r="X13" i="2"/>
  <c r="V13" i="2"/>
  <c r="U13" i="2"/>
  <c r="S13" i="2"/>
  <c r="R13" i="2"/>
  <c r="P13" i="2"/>
  <c r="O13" i="2"/>
  <c r="M13" i="2"/>
  <c r="L13" i="2"/>
  <c r="J13" i="2"/>
  <c r="I13" i="2"/>
  <c r="G13" i="2"/>
  <c r="F13" i="2"/>
  <c r="F9" i="2"/>
  <c r="G9" i="2"/>
  <c r="I9" i="2"/>
  <c r="J9" i="2"/>
  <c r="L9" i="2"/>
  <c r="M9" i="2"/>
  <c r="O9" i="2"/>
  <c r="P9" i="2"/>
  <c r="R9" i="2"/>
  <c r="S9" i="2"/>
  <c r="U9" i="2"/>
  <c r="V9" i="2"/>
  <c r="X9" i="2"/>
  <c r="Y9" i="2"/>
  <c r="AA9" i="2"/>
  <c r="AB9" i="2"/>
  <c r="AC148" i="2"/>
  <c r="AC147" i="2"/>
  <c r="AC146" i="2"/>
  <c r="AC144" i="2"/>
  <c r="AC143" i="2"/>
  <c r="AC142" i="2"/>
  <c r="AC140" i="2"/>
  <c r="AC139" i="2"/>
  <c r="AC138" i="2"/>
  <c r="AC136" i="2"/>
  <c r="AC135" i="2"/>
  <c r="AC134" i="2"/>
  <c r="AC132" i="2"/>
  <c r="AC131" i="2"/>
  <c r="AC130" i="2"/>
  <c r="AC128" i="2"/>
  <c r="AC127" i="2"/>
  <c r="AC126" i="2"/>
  <c r="AC124" i="2"/>
  <c r="AC123" i="2"/>
  <c r="AC122" i="2"/>
  <c r="AC120" i="2"/>
  <c r="AC119" i="2"/>
  <c r="AC118" i="2"/>
  <c r="AC116" i="2"/>
  <c r="AC115" i="2"/>
  <c r="AC114" i="2"/>
  <c r="AC112" i="2"/>
  <c r="AC111" i="2"/>
  <c r="AC110" i="2"/>
  <c r="AC108" i="2"/>
  <c r="AC107" i="2"/>
  <c r="AC106" i="2"/>
  <c r="AC104" i="2"/>
  <c r="AC103" i="2"/>
  <c r="AC102" i="2"/>
  <c r="AC100" i="2"/>
  <c r="AC99" i="2"/>
  <c r="AC98" i="2"/>
  <c r="AC96" i="2"/>
  <c r="AC95" i="2"/>
  <c r="AC94" i="2"/>
  <c r="AC92" i="2"/>
  <c r="AC91" i="2"/>
  <c r="AC90" i="2"/>
  <c r="AC88" i="2"/>
  <c r="AC87" i="2"/>
  <c r="AC86" i="2"/>
  <c r="AC84" i="2"/>
  <c r="AC83" i="2"/>
  <c r="AC82" i="2"/>
  <c r="AC80" i="2"/>
  <c r="AC79" i="2"/>
  <c r="AC78" i="2"/>
  <c r="AC76" i="2"/>
  <c r="AC75" i="2"/>
  <c r="AC74" i="2"/>
  <c r="AC72" i="2"/>
  <c r="AC71" i="2"/>
  <c r="AC70" i="2"/>
  <c r="AC68" i="2"/>
  <c r="AC67" i="2"/>
  <c r="AC66" i="2"/>
  <c r="AC64" i="2"/>
  <c r="AC63" i="2"/>
  <c r="AC62" i="2"/>
  <c r="AC60" i="2"/>
  <c r="AC59" i="2"/>
  <c r="AC58" i="2"/>
  <c r="AC56" i="2"/>
  <c r="AC55" i="2"/>
  <c r="AC54" i="2"/>
  <c r="AC52" i="2"/>
  <c r="AC51" i="2"/>
  <c r="AC50" i="2"/>
  <c r="AC48" i="2"/>
  <c r="AC47" i="2"/>
  <c r="AC46" i="2"/>
  <c r="AC44" i="2"/>
  <c r="AC43" i="2"/>
  <c r="AC42" i="2"/>
  <c r="AC40" i="2"/>
  <c r="AC39" i="2"/>
  <c r="AC38" i="2"/>
  <c r="AC36" i="2"/>
  <c r="AC35" i="2"/>
  <c r="AC34" i="2"/>
  <c r="AC32" i="2"/>
  <c r="AC31" i="2"/>
  <c r="AC30" i="2"/>
  <c r="AC28" i="2"/>
  <c r="AC27" i="2"/>
  <c r="AC26" i="2"/>
  <c r="AC24" i="2"/>
  <c r="AC23" i="2"/>
  <c r="AC22" i="2"/>
  <c r="AC20" i="2"/>
  <c r="AC19" i="2"/>
  <c r="AC18" i="2"/>
  <c r="AC16" i="2"/>
  <c r="AC15" i="2"/>
  <c r="AC14" i="2"/>
  <c r="AC12" i="2"/>
  <c r="AC11" i="2"/>
  <c r="AC10" i="2"/>
  <c r="AC8" i="2"/>
  <c r="AC7" i="2"/>
  <c r="AC6" i="2"/>
  <c r="Z148" i="2"/>
  <c r="Z147" i="2"/>
  <c r="Z146" i="2"/>
  <c r="Z144" i="2"/>
  <c r="Z143" i="2"/>
  <c r="Z142" i="2"/>
  <c r="Z140" i="2"/>
  <c r="Z139" i="2"/>
  <c r="Z138" i="2"/>
  <c r="Z136" i="2"/>
  <c r="Z135" i="2"/>
  <c r="Z134" i="2"/>
  <c r="Z132" i="2"/>
  <c r="Z131" i="2"/>
  <c r="Z130" i="2"/>
  <c r="Z128" i="2"/>
  <c r="Z127" i="2"/>
  <c r="Z126" i="2"/>
  <c r="Z124" i="2"/>
  <c r="Z123" i="2"/>
  <c r="Z122" i="2"/>
  <c r="Z120" i="2"/>
  <c r="Z119" i="2"/>
  <c r="Z118" i="2"/>
  <c r="Z116" i="2"/>
  <c r="Z115" i="2"/>
  <c r="Z114" i="2"/>
  <c r="Z112" i="2"/>
  <c r="Z111" i="2"/>
  <c r="Z110" i="2"/>
  <c r="Z108" i="2"/>
  <c r="Z107" i="2"/>
  <c r="Z106" i="2"/>
  <c r="Z104" i="2"/>
  <c r="Z103" i="2"/>
  <c r="Z102" i="2"/>
  <c r="Z100" i="2"/>
  <c r="Z99" i="2"/>
  <c r="Z98" i="2"/>
  <c r="Z96" i="2"/>
  <c r="Z95" i="2"/>
  <c r="Z94" i="2"/>
  <c r="Z92" i="2"/>
  <c r="Z91" i="2"/>
  <c r="Z90" i="2"/>
  <c r="Z88" i="2"/>
  <c r="Z87" i="2"/>
  <c r="Z86" i="2"/>
  <c r="Z84" i="2"/>
  <c r="Z83" i="2"/>
  <c r="Z82" i="2"/>
  <c r="Z80" i="2"/>
  <c r="Z79" i="2"/>
  <c r="Z78" i="2"/>
  <c r="Z76" i="2"/>
  <c r="Z75" i="2"/>
  <c r="Z74" i="2"/>
  <c r="Z72" i="2"/>
  <c r="Z71" i="2"/>
  <c r="Z70" i="2"/>
  <c r="Z68" i="2"/>
  <c r="Z67" i="2"/>
  <c r="Z66" i="2"/>
  <c r="Z64" i="2"/>
  <c r="Z63" i="2"/>
  <c r="Z62" i="2"/>
  <c r="Z60" i="2"/>
  <c r="Z59" i="2"/>
  <c r="Z58" i="2"/>
  <c r="Z56" i="2"/>
  <c r="Z55" i="2"/>
  <c r="Z54" i="2"/>
  <c r="Z52" i="2"/>
  <c r="Z51" i="2"/>
  <c r="Z50" i="2"/>
  <c r="Z48" i="2"/>
  <c r="Z47" i="2"/>
  <c r="Z46" i="2"/>
  <c r="Z44" i="2"/>
  <c r="Z43" i="2"/>
  <c r="Z42" i="2"/>
  <c r="Z40" i="2"/>
  <c r="Z39" i="2"/>
  <c r="Z38" i="2"/>
  <c r="Z36" i="2"/>
  <c r="Z35" i="2"/>
  <c r="Z34" i="2"/>
  <c r="Z32" i="2"/>
  <c r="Z31" i="2"/>
  <c r="Z30" i="2"/>
  <c r="Z28" i="2"/>
  <c r="Z27" i="2"/>
  <c r="Z26" i="2"/>
  <c r="Z24" i="2"/>
  <c r="Z23" i="2"/>
  <c r="Z22" i="2"/>
  <c r="Z20" i="2"/>
  <c r="Z19" i="2"/>
  <c r="Z18" i="2"/>
  <c r="Z16" i="2"/>
  <c r="Z15" i="2"/>
  <c r="Z14" i="2"/>
  <c r="Z12" i="2"/>
  <c r="Z11" i="2"/>
  <c r="Z10" i="2"/>
  <c r="Z8" i="2"/>
  <c r="Z7" i="2"/>
  <c r="Z6" i="2"/>
  <c r="W148" i="2"/>
  <c r="W147" i="2"/>
  <c r="W146" i="2"/>
  <c r="W144" i="2"/>
  <c r="W143" i="2"/>
  <c r="W142" i="2"/>
  <c r="W140" i="2"/>
  <c r="W139" i="2"/>
  <c r="W138" i="2"/>
  <c r="W136" i="2"/>
  <c r="W135" i="2"/>
  <c r="W134" i="2"/>
  <c r="W132" i="2"/>
  <c r="W131" i="2"/>
  <c r="W130" i="2"/>
  <c r="W128" i="2"/>
  <c r="W127" i="2"/>
  <c r="W126" i="2"/>
  <c r="W124" i="2"/>
  <c r="W123" i="2"/>
  <c r="W122" i="2"/>
  <c r="W120" i="2"/>
  <c r="W119" i="2"/>
  <c r="W118" i="2"/>
  <c r="W116" i="2"/>
  <c r="W115" i="2"/>
  <c r="W114" i="2"/>
  <c r="W112" i="2"/>
  <c r="W111" i="2"/>
  <c r="W110" i="2"/>
  <c r="W108" i="2"/>
  <c r="W107" i="2"/>
  <c r="W106" i="2"/>
  <c r="W104" i="2"/>
  <c r="W103" i="2"/>
  <c r="W102" i="2"/>
  <c r="W100" i="2"/>
  <c r="W99" i="2"/>
  <c r="W98" i="2"/>
  <c r="W96" i="2"/>
  <c r="W95" i="2"/>
  <c r="W94" i="2"/>
  <c r="W92" i="2"/>
  <c r="W91" i="2"/>
  <c r="W90" i="2"/>
  <c r="W88" i="2"/>
  <c r="W87" i="2"/>
  <c r="W86" i="2"/>
  <c r="W84" i="2"/>
  <c r="W83" i="2"/>
  <c r="W82" i="2"/>
  <c r="W80" i="2"/>
  <c r="W79" i="2"/>
  <c r="W78" i="2"/>
  <c r="W76" i="2"/>
  <c r="W75" i="2"/>
  <c r="W74" i="2"/>
  <c r="W72" i="2"/>
  <c r="W71" i="2"/>
  <c r="W70" i="2"/>
  <c r="W68" i="2"/>
  <c r="W67" i="2"/>
  <c r="W66" i="2"/>
  <c r="W64" i="2"/>
  <c r="W63" i="2"/>
  <c r="W62" i="2"/>
  <c r="W60" i="2"/>
  <c r="W59" i="2"/>
  <c r="W58" i="2"/>
  <c r="W56" i="2"/>
  <c r="W55" i="2"/>
  <c r="W54" i="2"/>
  <c r="W52" i="2"/>
  <c r="W51" i="2"/>
  <c r="W50" i="2"/>
  <c r="W48" i="2"/>
  <c r="W47" i="2"/>
  <c r="W46" i="2"/>
  <c r="W44" i="2"/>
  <c r="W43" i="2"/>
  <c r="W42" i="2"/>
  <c r="W40" i="2"/>
  <c r="W39" i="2"/>
  <c r="W38" i="2"/>
  <c r="W36" i="2"/>
  <c r="W35" i="2"/>
  <c r="W34" i="2"/>
  <c r="W32" i="2"/>
  <c r="W31" i="2"/>
  <c r="W30" i="2"/>
  <c r="W28" i="2"/>
  <c r="W27" i="2"/>
  <c r="W26" i="2"/>
  <c r="W24" i="2"/>
  <c r="W23" i="2"/>
  <c r="W22" i="2"/>
  <c r="W20" i="2"/>
  <c r="W19" i="2"/>
  <c r="W18" i="2"/>
  <c r="W16" i="2"/>
  <c r="W15" i="2"/>
  <c r="W14" i="2"/>
  <c r="W12" i="2"/>
  <c r="W11" i="2"/>
  <c r="W10" i="2"/>
  <c r="W8" i="2"/>
  <c r="W7" i="2"/>
  <c r="W6" i="2"/>
  <c r="T148" i="2"/>
  <c r="T147" i="2"/>
  <c r="T146" i="2"/>
  <c r="T144" i="2"/>
  <c r="T143" i="2"/>
  <c r="T142" i="2"/>
  <c r="T140" i="2"/>
  <c r="T139" i="2"/>
  <c r="T138" i="2"/>
  <c r="T136" i="2"/>
  <c r="T135" i="2"/>
  <c r="T134" i="2"/>
  <c r="T132" i="2"/>
  <c r="T131" i="2"/>
  <c r="T130" i="2"/>
  <c r="T128" i="2"/>
  <c r="T127" i="2"/>
  <c r="T126" i="2"/>
  <c r="T124" i="2"/>
  <c r="T123" i="2"/>
  <c r="T122" i="2"/>
  <c r="T120" i="2"/>
  <c r="T119" i="2"/>
  <c r="T118" i="2"/>
  <c r="T116" i="2"/>
  <c r="T115" i="2"/>
  <c r="T114" i="2"/>
  <c r="T112" i="2"/>
  <c r="T111" i="2"/>
  <c r="T110" i="2"/>
  <c r="T108" i="2"/>
  <c r="T107" i="2"/>
  <c r="T106" i="2"/>
  <c r="T104" i="2"/>
  <c r="T103" i="2"/>
  <c r="T102" i="2"/>
  <c r="T100" i="2"/>
  <c r="T99" i="2"/>
  <c r="T98" i="2"/>
  <c r="T96" i="2"/>
  <c r="T95" i="2"/>
  <c r="T94" i="2"/>
  <c r="T92" i="2"/>
  <c r="T91" i="2"/>
  <c r="T90" i="2"/>
  <c r="T88" i="2"/>
  <c r="T87" i="2"/>
  <c r="T86" i="2"/>
  <c r="T84" i="2"/>
  <c r="T83" i="2"/>
  <c r="T82" i="2"/>
  <c r="T80" i="2"/>
  <c r="T79" i="2"/>
  <c r="T78" i="2"/>
  <c r="T76" i="2"/>
  <c r="T75" i="2"/>
  <c r="T74" i="2"/>
  <c r="T72" i="2"/>
  <c r="T71" i="2"/>
  <c r="T70" i="2"/>
  <c r="T68" i="2"/>
  <c r="T67" i="2"/>
  <c r="T66" i="2"/>
  <c r="T64" i="2"/>
  <c r="T63" i="2"/>
  <c r="T62" i="2"/>
  <c r="T60" i="2"/>
  <c r="T59" i="2"/>
  <c r="T58" i="2"/>
  <c r="T56" i="2"/>
  <c r="T55" i="2"/>
  <c r="T54" i="2"/>
  <c r="T52" i="2"/>
  <c r="T51" i="2"/>
  <c r="T50" i="2"/>
  <c r="T48" i="2"/>
  <c r="T47" i="2"/>
  <c r="T46" i="2"/>
  <c r="T44" i="2"/>
  <c r="T43" i="2"/>
  <c r="T42" i="2"/>
  <c r="T40" i="2"/>
  <c r="T39" i="2"/>
  <c r="T38" i="2"/>
  <c r="T36" i="2"/>
  <c r="T35" i="2"/>
  <c r="T34" i="2"/>
  <c r="T32" i="2"/>
  <c r="T31" i="2"/>
  <c r="T30" i="2"/>
  <c r="T28" i="2"/>
  <c r="T27" i="2"/>
  <c r="T26" i="2"/>
  <c r="T24" i="2"/>
  <c r="T23" i="2"/>
  <c r="T22" i="2"/>
  <c r="T20" i="2"/>
  <c r="T19" i="2"/>
  <c r="T18" i="2"/>
  <c r="T16" i="2"/>
  <c r="T15" i="2"/>
  <c r="T14" i="2"/>
  <c r="T12" i="2"/>
  <c r="T11" i="2"/>
  <c r="T10" i="2"/>
  <c r="T8" i="2"/>
  <c r="T7" i="2"/>
  <c r="T6" i="2"/>
  <c r="Q148" i="2"/>
  <c r="Q147" i="2"/>
  <c r="Q146" i="2"/>
  <c r="Q144" i="2"/>
  <c r="Q143" i="2"/>
  <c r="Q142" i="2"/>
  <c r="Q140" i="2"/>
  <c r="Q139" i="2"/>
  <c r="Q138" i="2"/>
  <c r="Q136" i="2"/>
  <c r="Q135" i="2"/>
  <c r="Q134" i="2"/>
  <c r="Q132" i="2"/>
  <c r="Q131" i="2"/>
  <c r="Q130" i="2"/>
  <c r="Q128" i="2"/>
  <c r="Q127" i="2"/>
  <c r="Q126" i="2"/>
  <c r="Q124" i="2"/>
  <c r="Q123" i="2"/>
  <c r="Q122" i="2"/>
  <c r="Q120" i="2"/>
  <c r="Q119" i="2"/>
  <c r="Q118" i="2"/>
  <c r="Q116" i="2"/>
  <c r="Q115" i="2"/>
  <c r="Q114" i="2"/>
  <c r="Q112" i="2"/>
  <c r="Q111" i="2"/>
  <c r="Q110" i="2"/>
  <c r="Q108" i="2"/>
  <c r="Q107" i="2"/>
  <c r="Q106" i="2"/>
  <c r="Q104" i="2"/>
  <c r="Q103" i="2"/>
  <c r="Q102" i="2"/>
  <c r="Q100" i="2"/>
  <c r="Q99" i="2"/>
  <c r="Q98" i="2"/>
  <c r="Q96" i="2"/>
  <c r="Q95" i="2"/>
  <c r="Q94" i="2"/>
  <c r="Q92" i="2"/>
  <c r="Q91" i="2"/>
  <c r="Q90" i="2"/>
  <c r="Q88" i="2"/>
  <c r="Q87" i="2"/>
  <c r="Q86" i="2"/>
  <c r="Q84" i="2"/>
  <c r="Q83" i="2"/>
  <c r="Q82" i="2"/>
  <c r="Q80" i="2"/>
  <c r="Q79" i="2"/>
  <c r="Q78" i="2"/>
  <c r="Q76" i="2"/>
  <c r="Q75" i="2"/>
  <c r="Q74" i="2"/>
  <c r="Q72" i="2"/>
  <c r="Q71" i="2"/>
  <c r="Q70" i="2"/>
  <c r="Q68" i="2"/>
  <c r="Q67" i="2"/>
  <c r="Q66" i="2"/>
  <c r="Q64" i="2"/>
  <c r="Q63" i="2"/>
  <c r="Q62" i="2"/>
  <c r="Q60" i="2"/>
  <c r="Q59" i="2"/>
  <c r="Q58" i="2"/>
  <c r="Q56" i="2"/>
  <c r="Q55" i="2"/>
  <c r="Q54" i="2"/>
  <c r="Q52" i="2"/>
  <c r="Q51" i="2"/>
  <c r="Q50" i="2"/>
  <c r="Q48" i="2"/>
  <c r="Q47" i="2"/>
  <c r="Q46" i="2"/>
  <c r="Q44" i="2"/>
  <c r="Q43" i="2"/>
  <c r="Q42" i="2"/>
  <c r="Q40" i="2"/>
  <c r="Q39" i="2"/>
  <c r="Q38" i="2"/>
  <c r="Q36" i="2"/>
  <c r="Q35" i="2"/>
  <c r="Q34" i="2"/>
  <c r="Q32" i="2"/>
  <c r="Q31" i="2"/>
  <c r="Q30" i="2"/>
  <c r="Q28" i="2"/>
  <c r="Q27" i="2"/>
  <c r="Q26" i="2"/>
  <c r="Q24" i="2"/>
  <c r="Q23" i="2"/>
  <c r="Q22" i="2"/>
  <c r="Q20" i="2"/>
  <c r="Q19" i="2"/>
  <c r="Q18" i="2"/>
  <c r="Q16" i="2"/>
  <c r="Q15" i="2"/>
  <c r="Q14" i="2"/>
  <c r="Q12" i="2"/>
  <c r="Q11" i="2"/>
  <c r="Q10" i="2"/>
  <c r="Q8" i="2"/>
  <c r="Q7" i="2"/>
  <c r="Q6" i="2"/>
  <c r="N148" i="2"/>
  <c r="N147" i="2"/>
  <c r="N146" i="2"/>
  <c r="N144" i="2"/>
  <c r="N143" i="2"/>
  <c r="N142" i="2"/>
  <c r="N140" i="2"/>
  <c r="N139" i="2"/>
  <c r="N138" i="2"/>
  <c r="N136" i="2"/>
  <c r="N135" i="2"/>
  <c r="N134" i="2"/>
  <c r="N132" i="2"/>
  <c r="N131" i="2"/>
  <c r="N130" i="2"/>
  <c r="N128" i="2"/>
  <c r="N127" i="2"/>
  <c r="N126" i="2"/>
  <c r="N124" i="2"/>
  <c r="N123" i="2"/>
  <c r="N122" i="2"/>
  <c r="N120" i="2"/>
  <c r="N119" i="2"/>
  <c r="N118" i="2"/>
  <c r="N116" i="2"/>
  <c r="N115" i="2"/>
  <c r="N114" i="2"/>
  <c r="N112" i="2"/>
  <c r="N111" i="2"/>
  <c r="N110" i="2"/>
  <c r="N108" i="2"/>
  <c r="N107" i="2"/>
  <c r="N106" i="2"/>
  <c r="N104" i="2"/>
  <c r="N103" i="2"/>
  <c r="N102" i="2"/>
  <c r="N100" i="2"/>
  <c r="N99" i="2"/>
  <c r="N98" i="2"/>
  <c r="N96" i="2"/>
  <c r="N95" i="2"/>
  <c r="N94" i="2"/>
  <c r="N92" i="2"/>
  <c r="N91" i="2"/>
  <c r="N90" i="2"/>
  <c r="N88" i="2"/>
  <c r="N87" i="2"/>
  <c r="N86" i="2"/>
  <c r="N84" i="2"/>
  <c r="N83" i="2"/>
  <c r="N82" i="2"/>
  <c r="N80" i="2"/>
  <c r="N79" i="2"/>
  <c r="N78" i="2"/>
  <c r="N76" i="2"/>
  <c r="N75" i="2"/>
  <c r="N74" i="2"/>
  <c r="N72" i="2"/>
  <c r="N71" i="2"/>
  <c r="N70" i="2"/>
  <c r="N68" i="2"/>
  <c r="N67" i="2"/>
  <c r="N66" i="2"/>
  <c r="N64" i="2"/>
  <c r="N63" i="2"/>
  <c r="N62" i="2"/>
  <c r="N60" i="2"/>
  <c r="N59" i="2"/>
  <c r="N58" i="2"/>
  <c r="N56" i="2"/>
  <c r="N55" i="2"/>
  <c r="N54" i="2"/>
  <c r="N52" i="2"/>
  <c r="N51" i="2"/>
  <c r="N50" i="2"/>
  <c r="N48" i="2"/>
  <c r="N47" i="2"/>
  <c r="N46" i="2"/>
  <c r="N44" i="2"/>
  <c r="N43" i="2"/>
  <c r="N42" i="2"/>
  <c r="N40" i="2"/>
  <c r="N39" i="2"/>
  <c r="N38" i="2"/>
  <c r="N36" i="2"/>
  <c r="N35" i="2"/>
  <c r="N34" i="2"/>
  <c r="N32" i="2"/>
  <c r="N31" i="2"/>
  <c r="N30" i="2"/>
  <c r="N28" i="2"/>
  <c r="N27" i="2"/>
  <c r="N26" i="2"/>
  <c r="N24" i="2"/>
  <c r="N23" i="2"/>
  <c r="N22" i="2"/>
  <c r="N20" i="2"/>
  <c r="N19" i="2"/>
  <c r="N18" i="2"/>
  <c r="N16" i="2"/>
  <c r="N15" i="2"/>
  <c r="N14" i="2"/>
  <c r="N12" i="2"/>
  <c r="N11" i="2"/>
  <c r="N10" i="2"/>
  <c r="N8" i="2"/>
  <c r="N7" i="2"/>
  <c r="N6" i="2"/>
  <c r="K148" i="2"/>
  <c r="K147" i="2"/>
  <c r="K146" i="2"/>
  <c r="K144" i="2"/>
  <c r="K143" i="2"/>
  <c r="K142" i="2"/>
  <c r="K140" i="2"/>
  <c r="K139" i="2"/>
  <c r="K138" i="2"/>
  <c r="K136" i="2"/>
  <c r="K135" i="2"/>
  <c r="K134" i="2"/>
  <c r="K132" i="2"/>
  <c r="K131" i="2"/>
  <c r="K130" i="2"/>
  <c r="K128" i="2"/>
  <c r="K127" i="2"/>
  <c r="K126" i="2"/>
  <c r="K124" i="2"/>
  <c r="K123" i="2"/>
  <c r="K122" i="2"/>
  <c r="K120" i="2"/>
  <c r="K119" i="2"/>
  <c r="K118" i="2"/>
  <c r="K116" i="2"/>
  <c r="K115" i="2"/>
  <c r="K114" i="2"/>
  <c r="K112" i="2"/>
  <c r="K111" i="2"/>
  <c r="K110" i="2"/>
  <c r="K108" i="2"/>
  <c r="K107" i="2"/>
  <c r="K106" i="2"/>
  <c r="K104" i="2"/>
  <c r="K103" i="2"/>
  <c r="K102" i="2"/>
  <c r="K100" i="2"/>
  <c r="K99" i="2"/>
  <c r="K98" i="2"/>
  <c r="K96" i="2"/>
  <c r="K95" i="2"/>
  <c r="K94" i="2"/>
  <c r="K92" i="2"/>
  <c r="K91" i="2"/>
  <c r="K90" i="2"/>
  <c r="K88" i="2"/>
  <c r="K87" i="2"/>
  <c r="K86" i="2"/>
  <c r="K84" i="2"/>
  <c r="K83" i="2"/>
  <c r="K82" i="2"/>
  <c r="K80" i="2"/>
  <c r="K79" i="2"/>
  <c r="K78" i="2"/>
  <c r="K76" i="2"/>
  <c r="K75" i="2"/>
  <c r="K74" i="2"/>
  <c r="K72" i="2"/>
  <c r="K71" i="2"/>
  <c r="K70" i="2"/>
  <c r="K68" i="2"/>
  <c r="K67" i="2"/>
  <c r="K66" i="2"/>
  <c r="K64" i="2"/>
  <c r="K63" i="2"/>
  <c r="K62" i="2"/>
  <c r="K60" i="2"/>
  <c r="K59" i="2"/>
  <c r="K58" i="2"/>
  <c r="K56" i="2"/>
  <c r="K55" i="2"/>
  <c r="K54" i="2"/>
  <c r="K52" i="2"/>
  <c r="K51" i="2"/>
  <c r="K50" i="2"/>
  <c r="K48" i="2"/>
  <c r="K47" i="2"/>
  <c r="K46" i="2"/>
  <c r="K44" i="2"/>
  <c r="K43" i="2"/>
  <c r="K42" i="2"/>
  <c r="K40" i="2"/>
  <c r="K39" i="2"/>
  <c r="K38" i="2"/>
  <c r="K36" i="2"/>
  <c r="K35" i="2"/>
  <c r="K34" i="2"/>
  <c r="K32" i="2"/>
  <c r="K31" i="2"/>
  <c r="K30" i="2"/>
  <c r="K28" i="2"/>
  <c r="K27" i="2"/>
  <c r="K26" i="2"/>
  <c r="K24" i="2"/>
  <c r="K23" i="2"/>
  <c r="K22" i="2"/>
  <c r="K20" i="2"/>
  <c r="K19" i="2"/>
  <c r="K18" i="2"/>
  <c r="K16" i="2"/>
  <c r="K15" i="2"/>
  <c r="K14" i="2"/>
  <c r="K12" i="2"/>
  <c r="K11" i="2"/>
  <c r="K10" i="2"/>
  <c r="K8" i="2"/>
  <c r="K7" i="2"/>
  <c r="K6" i="2"/>
  <c r="K13" i="2" l="1"/>
  <c r="N13" i="2"/>
  <c r="Q13" i="2"/>
  <c r="T13" i="2"/>
  <c r="W13" i="2"/>
  <c r="Z13" i="2"/>
  <c r="AC13" i="2"/>
  <c r="N21" i="2"/>
  <c r="Z21" i="2"/>
  <c r="K153" i="2"/>
  <c r="K17" i="2"/>
  <c r="K49" i="2"/>
  <c r="K81" i="2"/>
  <c r="K97" i="2"/>
  <c r="K129" i="2"/>
  <c r="Q153" i="2"/>
  <c r="Q33" i="2"/>
  <c r="Q65" i="2"/>
  <c r="Q81" i="2"/>
  <c r="Q113" i="2"/>
  <c r="Q145" i="2"/>
  <c r="T17" i="2"/>
  <c r="W17" i="2"/>
  <c r="W49" i="2"/>
  <c r="W65" i="2"/>
  <c r="W97" i="2"/>
  <c r="W113" i="2"/>
  <c r="W129" i="2"/>
  <c r="AC17" i="2"/>
  <c r="AC33" i="2"/>
  <c r="AC69" i="2"/>
  <c r="AC117" i="2"/>
  <c r="AC149" i="2"/>
  <c r="K152" i="2"/>
  <c r="N152" i="2"/>
  <c r="Q152" i="2"/>
  <c r="Q21" i="2"/>
  <c r="T152" i="2"/>
  <c r="T21" i="2"/>
  <c r="W152" i="2"/>
  <c r="Z152" i="2"/>
  <c r="AC152" i="2"/>
  <c r="AC21" i="2"/>
  <c r="K21" i="2"/>
  <c r="K33" i="2"/>
  <c r="K65" i="2"/>
  <c r="K113" i="2"/>
  <c r="K145" i="2"/>
  <c r="Q17" i="2"/>
  <c r="Q49" i="2"/>
  <c r="Q97" i="2"/>
  <c r="Q129" i="2"/>
  <c r="W153" i="2"/>
  <c r="W21" i="2"/>
  <c r="W33" i="2"/>
  <c r="W81" i="2"/>
  <c r="W145" i="2"/>
  <c r="AC153" i="2"/>
  <c r="AC53" i="2"/>
  <c r="AC85" i="2"/>
  <c r="AC101" i="2"/>
  <c r="AC133" i="2"/>
  <c r="K9" i="2"/>
  <c r="N9" i="2"/>
  <c r="N17" i="2"/>
  <c r="N25" i="2"/>
  <c r="N41" i="2"/>
  <c r="N57" i="2"/>
  <c r="N73" i="2"/>
  <c r="N89" i="2"/>
  <c r="N105" i="2"/>
  <c r="N121" i="2"/>
  <c r="N137" i="2"/>
  <c r="Q151" i="2"/>
  <c r="T9" i="2"/>
  <c r="T25" i="2"/>
  <c r="T45" i="2"/>
  <c r="T61" i="2"/>
  <c r="T77" i="2"/>
  <c r="T93" i="2"/>
  <c r="T109" i="2"/>
  <c r="T125" i="2"/>
  <c r="T141" i="2"/>
  <c r="W9" i="2"/>
  <c r="Z9" i="2"/>
  <c r="Z17" i="2"/>
  <c r="Z25" i="2"/>
  <c r="Z41" i="2"/>
  <c r="Z57" i="2"/>
  <c r="Z73" i="2"/>
  <c r="Z89" i="2"/>
  <c r="Z105" i="2"/>
  <c r="Z121" i="2"/>
  <c r="Z137" i="2"/>
  <c r="AC151" i="2"/>
  <c r="Q9" i="2"/>
  <c r="K37" i="2"/>
  <c r="K53" i="2"/>
  <c r="K101" i="2"/>
  <c r="K117" i="2"/>
  <c r="N29" i="2"/>
  <c r="N45" i="2"/>
  <c r="N77" i="2"/>
  <c r="N93" i="2"/>
  <c r="N109" i="2"/>
  <c r="Q69" i="2"/>
  <c r="Q101" i="2"/>
  <c r="Q117" i="2"/>
  <c r="Q133" i="2"/>
  <c r="T29" i="2"/>
  <c r="T49" i="2"/>
  <c r="T81" i="2"/>
  <c r="T113" i="2"/>
  <c r="T145" i="2"/>
  <c r="W53" i="2"/>
  <c r="W69" i="2"/>
  <c r="W133" i="2"/>
  <c r="W149" i="2"/>
  <c r="Z29" i="2"/>
  <c r="Z45" i="2"/>
  <c r="Z61" i="2"/>
  <c r="Z77" i="2"/>
  <c r="AC41" i="2"/>
  <c r="AC57" i="2"/>
  <c r="AC105" i="2"/>
  <c r="AC121" i="2"/>
  <c r="K25" i="2"/>
  <c r="K41" i="2"/>
  <c r="K57" i="2"/>
  <c r="K73" i="2"/>
  <c r="K89" i="2"/>
  <c r="K105" i="2"/>
  <c r="K121" i="2"/>
  <c r="K137" i="2"/>
  <c r="K151" i="2"/>
  <c r="N153" i="2"/>
  <c r="N33" i="2"/>
  <c r="N49" i="2"/>
  <c r="N65" i="2"/>
  <c r="N81" i="2"/>
  <c r="N97" i="2"/>
  <c r="N113" i="2"/>
  <c r="N129" i="2"/>
  <c r="N145" i="2"/>
  <c r="Q25" i="2"/>
  <c r="Q41" i="2"/>
  <c r="Q57" i="2"/>
  <c r="Q73" i="2"/>
  <c r="Q89" i="2"/>
  <c r="Q105" i="2"/>
  <c r="Q121" i="2"/>
  <c r="Q137" i="2"/>
  <c r="T153" i="2"/>
  <c r="T33" i="2"/>
  <c r="T53" i="2"/>
  <c r="T69" i="2"/>
  <c r="T85" i="2"/>
  <c r="T101" i="2"/>
  <c r="T117" i="2"/>
  <c r="T133" i="2"/>
  <c r="T149" i="2"/>
  <c r="W25" i="2"/>
  <c r="W41" i="2"/>
  <c r="W57" i="2"/>
  <c r="W73" i="2"/>
  <c r="W89" i="2"/>
  <c r="W105" i="2"/>
  <c r="W121" i="2"/>
  <c r="W137" i="2"/>
  <c r="W151" i="2"/>
  <c r="W150" i="2" s="1"/>
  <c r="Z153" i="2"/>
  <c r="Z33" i="2"/>
  <c r="Z49" i="2"/>
  <c r="Z65" i="2"/>
  <c r="Z81" i="2"/>
  <c r="Z97" i="2"/>
  <c r="Z113" i="2"/>
  <c r="Z129" i="2"/>
  <c r="Z145" i="2"/>
  <c r="AC25" i="2"/>
  <c r="AC45" i="2"/>
  <c r="AC61" i="2"/>
  <c r="AC77" i="2"/>
  <c r="AC93" i="2"/>
  <c r="AC109" i="2"/>
  <c r="AC125" i="2"/>
  <c r="AC141" i="2"/>
  <c r="N151" i="2"/>
  <c r="T151" i="2"/>
  <c r="Z151" i="2"/>
  <c r="AC9" i="2"/>
  <c r="K69" i="2"/>
  <c r="K85" i="2"/>
  <c r="K133" i="2"/>
  <c r="K149" i="2"/>
  <c r="N61" i="2"/>
  <c r="N125" i="2"/>
  <c r="N141" i="2"/>
  <c r="Q37" i="2"/>
  <c r="Q53" i="2"/>
  <c r="Q85" i="2"/>
  <c r="Q149" i="2"/>
  <c r="T65" i="2"/>
  <c r="T97" i="2"/>
  <c r="T129" i="2"/>
  <c r="W37" i="2"/>
  <c r="W85" i="2"/>
  <c r="W101" i="2"/>
  <c r="W117" i="2"/>
  <c r="Z93" i="2"/>
  <c r="Z109" i="2"/>
  <c r="Z125" i="2"/>
  <c r="Z141" i="2"/>
  <c r="AC37" i="2"/>
  <c r="AC73" i="2"/>
  <c r="AC89" i="2"/>
  <c r="AC137" i="2"/>
  <c r="K29" i="2"/>
  <c r="K45" i="2"/>
  <c r="K61" i="2"/>
  <c r="K77" i="2"/>
  <c r="K93" i="2"/>
  <c r="K109" i="2"/>
  <c r="K125" i="2"/>
  <c r="K141" i="2"/>
  <c r="N37" i="2"/>
  <c r="N53" i="2"/>
  <c r="N69" i="2"/>
  <c r="N85" i="2"/>
  <c r="N101" i="2"/>
  <c r="N117" i="2"/>
  <c r="N133" i="2"/>
  <c r="N149" i="2"/>
  <c r="Q29" i="2"/>
  <c r="Q45" i="2"/>
  <c r="Q61" i="2"/>
  <c r="Q77" i="2"/>
  <c r="Q93" i="2"/>
  <c r="Q109" i="2"/>
  <c r="Q125" i="2"/>
  <c r="Q141" i="2"/>
  <c r="T37" i="2"/>
  <c r="T41" i="2"/>
  <c r="T57" i="2"/>
  <c r="T73" i="2"/>
  <c r="T89" i="2"/>
  <c r="T105" i="2"/>
  <c r="T121" i="2"/>
  <c r="T137" i="2"/>
  <c r="W29" i="2"/>
  <c r="W45" i="2"/>
  <c r="W61" i="2"/>
  <c r="W77" i="2"/>
  <c r="W93" i="2"/>
  <c r="W109" i="2"/>
  <c r="W125" i="2"/>
  <c r="W141" i="2"/>
  <c r="Z37" i="2"/>
  <c r="Z53" i="2"/>
  <c r="Z69" i="2"/>
  <c r="Z85" i="2"/>
  <c r="Z101" i="2"/>
  <c r="Z117" i="2"/>
  <c r="Z133" i="2"/>
  <c r="Z149" i="2"/>
  <c r="AC29" i="2"/>
  <c r="AC49" i="2"/>
  <c r="AC65" i="2"/>
  <c r="AC81" i="2"/>
  <c r="AC97" i="2"/>
  <c r="AC113" i="2"/>
  <c r="AC129" i="2"/>
  <c r="AC145" i="2"/>
  <c r="C158" i="2"/>
  <c r="AB153" i="2"/>
  <c r="AA153" i="2"/>
  <c r="Y153" i="2"/>
  <c r="X153" i="2"/>
  <c r="V153" i="2"/>
  <c r="U153" i="2"/>
  <c r="S153" i="2"/>
  <c r="R153" i="2"/>
  <c r="P153" i="2"/>
  <c r="O153" i="2"/>
  <c r="M153" i="2"/>
  <c r="L153" i="2"/>
  <c r="J153" i="2"/>
  <c r="I153" i="2"/>
  <c r="G153" i="2"/>
  <c r="F153" i="2"/>
  <c r="AB152" i="2"/>
  <c r="AA152" i="2"/>
  <c r="Y152" i="2"/>
  <c r="X152" i="2"/>
  <c r="V152" i="2"/>
  <c r="U152" i="2"/>
  <c r="S152" i="2"/>
  <c r="R152" i="2"/>
  <c r="P152" i="2"/>
  <c r="O152" i="2"/>
  <c r="M152" i="2"/>
  <c r="L152" i="2"/>
  <c r="J152" i="2"/>
  <c r="I152" i="2"/>
  <c r="G152" i="2"/>
  <c r="F152" i="2"/>
  <c r="AB151" i="2"/>
  <c r="AA151" i="2"/>
  <c r="Y151" i="2"/>
  <c r="X151" i="2"/>
  <c r="V151" i="2"/>
  <c r="U151" i="2"/>
  <c r="S151" i="2"/>
  <c r="R151" i="2"/>
  <c r="P151" i="2"/>
  <c r="O151" i="2"/>
  <c r="M151" i="2"/>
  <c r="L151" i="2"/>
  <c r="J151" i="2"/>
  <c r="I151" i="2"/>
  <c r="G151" i="2"/>
  <c r="F151" i="2"/>
  <c r="AB149" i="2"/>
  <c r="AA149" i="2"/>
  <c r="Y149" i="2"/>
  <c r="X149" i="2"/>
  <c r="V149" i="2"/>
  <c r="U149" i="2"/>
  <c r="S149" i="2"/>
  <c r="R149" i="2"/>
  <c r="P149" i="2"/>
  <c r="O149" i="2"/>
  <c r="M149" i="2"/>
  <c r="L149" i="2"/>
  <c r="J149" i="2"/>
  <c r="I149" i="2"/>
  <c r="G149" i="2"/>
  <c r="F149" i="2"/>
  <c r="H148" i="2"/>
  <c r="D148" i="2"/>
  <c r="C148" i="2"/>
  <c r="H147" i="2"/>
  <c r="D147" i="2"/>
  <c r="C147" i="2"/>
  <c r="H146" i="2"/>
  <c r="D146" i="2"/>
  <c r="C146" i="2"/>
  <c r="AB145" i="2"/>
  <c r="AA145" i="2"/>
  <c r="Y145" i="2"/>
  <c r="X145" i="2"/>
  <c r="V145" i="2"/>
  <c r="U145" i="2"/>
  <c r="S145" i="2"/>
  <c r="R145" i="2"/>
  <c r="P145" i="2"/>
  <c r="O145" i="2"/>
  <c r="M145" i="2"/>
  <c r="L145" i="2"/>
  <c r="J145" i="2"/>
  <c r="I145" i="2"/>
  <c r="G145" i="2"/>
  <c r="F145" i="2"/>
  <c r="H144" i="2"/>
  <c r="D144" i="2"/>
  <c r="C144" i="2"/>
  <c r="H143" i="2"/>
  <c r="D143" i="2"/>
  <c r="C143" i="2"/>
  <c r="H142" i="2"/>
  <c r="D142" i="2"/>
  <c r="C142" i="2"/>
  <c r="AB141" i="2"/>
  <c r="AA141" i="2"/>
  <c r="Y141" i="2"/>
  <c r="X141" i="2"/>
  <c r="V141" i="2"/>
  <c r="U141" i="2"/>
  <c r="S141" i="2"/>
  <c r="R141" i="2"/>
  <c r="P141" i="2"/>
  <c r="O141" i="2"/>
  <c r="M141" i="2"/>
  <c r="L141" i="2"/>
  <c r="J141" i="2"/>
  <c r="I141" i="2"/>
  <c r="G141" i="2"/>
  <c r="F141" i="2"/>
  <c r="H140" i="2"/>
  <c r="D140" i="2"/>
  <c r="C140" i="2"/>
  <c r="H139" i="2"/>
  <c r="D139" i="2"/>
  <c r="C139" i="2"/>
  <c r="E139" i="2" s="1"/>
  <c r="H138" i="2"/>
  <c r="D138" i="2"/>
  <c r="C138" i="2"/>
  <c r="AB137" i="2"/>
  <c r="AA137" i="2"/>
  <c r="Y137" i="2"/>
  <c r="X137" i="2"/>
  <c r="V137" i="2"/>
  <c r="U137" i="2"/>
  <c r="S137" i="2"/>
  <c r="R137" i="2"/>
  <c r="P137" i="2"/>
  <c r="O137" i="2"/>
  <c r="M137" i="2"/>
  <c r="L137" i="2"/>
  <c r="J137" i="2"/>
  <c r="I137" i="2"/>
  <c r="G137" i="2"/>
  <c r="F137" i="2"/>
  <c r="H136" i="2"/>
  <c r="D136" i="2"/>
  <c r="C136" i="2"/>
  <c r="H135" i="2"/>
  <c r="D135" i="2"/>
  <c r="C135" i="2"/>
  <c r="H134" i="2"/>
  <c r="D134" i="2"/>
  <c r="C134" i="2"/>
  <c r="AB133" i="2"/>
  <c r="AA133" i="2"/>
  <c r="Y133" i="2"/>
  <c r="X133" i="2"/>
  <c r="V133" i="2"/>
  <c r="U133" i="2"/>
  <c r="S133" i="2"/>
  <c r="R133" i="2"/>
  <c r="P133" i="2"/>
  <c r="O133" i="2"/>
  <c r="M133" i="2"/>
  <c r="L133" i="2"/>
  <c r="J133" i="2"/>
  <c r="I133" i="2"/>
  <c r="G133" i="2"/>
  <c r="F133" i="2"/>
  <c r="H132" i="2"/>
  <c r="D132" i="2"/>
  <c r="C132" i="2"/>
  <c r="H131" i="2"/>
  <c r="D131" i="2"/>
  <c r="C131" i="2"/>
  <c r="H130" i="2"/>
  <c r="D130" i="2"/>
  <c r="C130" i="2"/>
  <c r="AB129" i="2"/>
  <c r="AA129" i="2"/>
  <c r="Y129" i="2"/>
  <c r="X129" i="2"/>
  <c r="V129" i="2"/>
  <c r="U129" i="2"/>
  <c r="S129" i="2"/>
  <c r="R129" i="2"/>
  <c r="P129" i="2"/>
  <c r="O129" i="2"/>
  <c r="M129" i="2"/>
  <c r="L129" i="2"/>
  <c r="J129" i="2"/>
  <c r="I129" i="2"/>
  <c r="G129" i="2"/>
  <c r="F129" i="2"/>
  <c r="H128" i="2"/>
  <c r="D128" i="2"/>
  <c r="C128" i="2"/>
  <c r="H127" i="2"/>
  <c r="D127" i="2"/>
  <c r="C127" i="2"/>
  <c r="H126" i="2"/>
  <c r="D126" i="2"/>
  <c r="C126" i="2"/>
  <c r="AB125" i="2"/>
  <c r="AA125" i="2"/>
  <c r="Y125" i="2"/>
  <c r="X125" i="2"/>
  <c r="V125" i="2"/>
  <c r="U125" i="2"/>
  <c r="S125" i="2"/>
  <c r="R125" i="2"/>
  <c r="P125" i="2"/>
  <c r="O125" i="2"/>
  <c r="M125" i="2"/>
  <c r="L125" i="2"/>
  <c r="J125" i="2"/>
  <c r="I125" i="2"/>
  <c r="G125" i="2"/>
  <c r="F125" i="2"/>
  <c r="H124" i="2"/>
  <c r="D124" i="2"/>
  <c r="C124" i="2"/>
  <c r="H123" i="2"/>
  <c r="D123" i="2"/>
  <c r="C123" i="2"/>
  <c r="H122" i="2"/>
  <c r="D122" i="2"/>
  <c r="C122" i="2"/>
  <c r="AB121" i="2"/>
  <c r="AA121" i="2"/>
  <c r="Y121" i="2"/>
  <c r="X121" i="2"/>
  <c r="V121" i="2"/>
  <c r="U121" i="2"/>
  <c r="S121" i="2"/>
  <c r="R121" i="2"/>
  <c r="P121" i="2"/>
  <c r="O121" i="2"/>
  <c r="M121" i="2"/>
  <c r="L121" i="2"/>
  <c r="J121" i="2"/>
  <c r="I121" i="2"/>
  <c r="G121" i="2"/>
  <c r="F121" i="2"/>
  <c r="H120" i="2"/>
  <c r="D120" i="2"/>
  <c r="C120" i="2"/>
  <c r="H119" i="2"/>
  <c r="D119" i="2"/>
  <c r="C119" i="2"/>
  <c r="H118" i="2"/>
  <c r="D118" i="2"/>
  <c r="C118" i="2"/>
  <c r="AB117" i="2"/>
  <c r="AA117" i="2"/>
  <c r="Y117" i="2"/>
  <c r="X117" i="2"/>
  <c r="V117" i="2"/>
  <c r="U117" i="2"/>
  <c r="S117" i="2"/>
  <c r="R117" i="2"/>
  <c r="P117" i="2"/>
  <c r="O117" i="2"/>
  <c r="M117" i="2"/>
  <c r="L117" i="2"/>
  <c r="J117" i="2"/>
  <c r="I117" i="2"/>
  <c r="G117" i="2"/>
  <c r="F117" i="2"/>
  <c r="H116" i="2"/>
  <c r="D116" i="2"/>
  <c r="C116" i="2"/>
  <c r="H115" i="2"/>
  <c r="D115" i="2"/>
  <c r="C115" i="2"/>
  <c r="H114" i="2"/>
  <c r="D114" i="2"/>
  <c r="C114" i="2"/>
  <c r="AB113" i="2"/>
  <c r="AA113" i="2"/>
  <c r="Y113" i="2"/>
  <c r="X113" i="2"/>
  <c r="V113" i="2"/>
  <c r="U113" i="2"/>
  <c r="S113" i="2"/>
  <c r="R113" i="2"/>
  <c r="P113" i="2"/>
  <c r="O113" i="2"/>
  <c r="M113" i="2"/>
  <c r="L113" i="2"/>
  <c r="J113" i="2"/>
  <c r="I113" i="2"/>
  <c r="G113" i="2"/>
  <c r="F113" i="2"/>
  <c r="H112" i="2"/>
  <c r="D112" i="2"/>
  <c r="C112" i="2"/>
  <c r="H111" i="2"/>
  <c r="D111" i="2"/>
  <c r="C111" i="2"/>
  <c r="H110" i="2"/>
  <c r="D110" i="2"/>
  <c r="C110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G109" i="2"/>
  <c r="F109" i="2"/>
  <c r="H108" i="2"/>
  <c r="D108" i="2"/>
  <c r="C108" i="2"/>
  <c r="H107" i="2"/>
  <c r="D107" i="2"/>
  <c r="C107" i="2"/>
  <c r="H106" i="2"/>
  <c r="D106" i="2"/>
  <c r="C106" i="2"/>
  <c r="AB105" i="2"/>
  <c r="AA105" i="2"/>
  <c r="Y105" i="2"/>
  <c r="X105" i="2"/>
  <c r="V105" i="2"/>
  <c r="U105" i="2"/>
  <c r="S105" i="2"/>
  <c r="R105" i="2"/>
  <c r="P105" i="2"/>
  <c r="O105" i="2"/>
  <c r="M105" i="2"/>
  <c r="L105" i="2"/>
  <c r="J105" i="2"/>
  <c r="I105" i="2"/>
  <c r="G105" i="2"/>
  <c r="F105" i="2"/>
  <c r="H104" i="2"/>
  <c r="D104" i="2"/>
  <c r="C104" i="2"/>
  <c r="H103" i="2"/>
  <c r="D103" i="2"/>
  <c r="C103" i="2"/>
  <c r="H102" i="2"/>
  <c r="D102" i="2"/>
  <c r="C102" i="2"/>
  <c r="AB101" i="2"/>
  <c r="AA101" i="2"/>
  <c r="Y101" i="2"/>
  <c r="X101" i="2"/>
  <c r="V101" i="2"/>
  <c r="U101" i="2"/>
  <c r="S101" i="2"/>
  <c r="R101" i="2"/>
  <c r="P101" i="2"/>
  <c r="O101" i="2"/>
  <c r="M101" i="2"/>
  <c r="L101" i="2"/>
  <c r="J101" i="2"/>
  <c r="I101" i="2"/>
  <c r="G101" i="2"/>
  <c r="F101" i="2"/>
  <c r="H100" i="2"/>
  <c r="D100" i="2"/>
  <c r="C100" i="2"/>
  <c r="H99" i="2"/>
  <c r="D99" i="2"/>
  <c r="C99" i="2"/>
  <c r="H98" i="2"/>
  <c r="D98" i="2"/>
  <c r="C98" i="2"/>
  <c r="AB97" i="2"/>
  <c r="AA97" i="2"/>
  <c r="Y97" i="2"/>
  <c r="X97" i="2"/>
  <c r="V97" i="2"/>
  <c r="U97" i="2"/>
  <c r="S97" i="2"/>
  <c r="R97" i="2"/>
  <c r="P97" i="2"/>
  <c r="O97" i="2"/>
  <c r="M97" i="2"/>
  <c r="L97" i="2"/>
  <c r="J97" i="2"/>
  <c r="I97" i="2"/>
  <c r="G97" i="2"/>
  <c r="F97" i="2"/>
  <c r="H96" i="2"/>
  <c r="D96" i="2"/>
  <c r="C96" i="2"/>
  <c r="H95" i="2"/>
  <c r="D95" i="2"/>
  <c r="C95" i="2"/>
  <c r="H94" i="2"/>
  <c r="D94" i="2"/>
  <c r="E94" i="2" s="1"/>
  <c r="C94" i="2"/>
  <c r="AB93" i="2"/>
  <c r="AA93" i="2"/>
  <c r="Y93" i="2"/>
  <c r="X93" i="2"/>
  <c r="V93" i="2"/>
  <c r="U93" i="2"/>
  <c r="S93" i="2"/>
  <c r="R93" i="2"/>
  <c r="P93" i="2"/>
  <c r="O93" i="2"/>
  <c r="M93" i="2"/>
  <c r="L93" i="2"/>
  <c r="J93" i="2"/>
  <c r="I93" i="2"/>
  <c r="G93" i="2"/>
  <c r="F93" i="2"/>
  <c r="H92" i="2"/>
  <c r="D92" i="2"/>
  <c r="C92" i="2"/>
  <c r="H91" i="2"/>
  <c r="D91" i="2"/>
  <c r="C91" i="2"/>
  <c r="H90" i="2"/>
  <c r="D90" i="2"/>
  <c r="C90" i="2"/>
  <c r="AB89" i="2"/>
  <c r="AA89" i="2"/>
  <c r="Y89" i="2"/>
  <c r="X89" i="2"/>
  <c r="V89" i="2"/>
  <c r="U89" i="2"/>
  <c r="S89" i="2"/>
  <c r="R89" i="2"/>
  <c r="P89" i="2"/>
  <c r="O89" i="2"/>
  <c r="M89" i="2"/>
  <c r="L89" i="2"/>
  <c r="J89" i="2"/>
  <c r="I89" i="2"/>
  <c r="G89" i="2"/>
  <c r="F89" i="2"/>
  <c r="H88" i="2"/>
  <c r="D88" i="2"/>
  <c r="C88" i="2"/>
  <c r="H87" i="2"/>
  <c r="D87" i="2"/>
  <c r="C87" i="2"/>
  <c r="H86" i="2"/>
  <c r="D86" i="2"/>
  <c r="C86" i="2"/>
  <c r="AB85" i="2"/>
  <c r="AA85" i="2"/>
  <c r="Y85" i="2"/>
  <c r="X85" i="2"/>
  <c r="V85" i="2"/>
  <c r="U85" i="2"/>
  <c r="S85" i="2"/>
  <c r="R85" i="2"/>
  <c r="P85" i="2"/>
  <c r="O85" i="2"/>
  <c r="M85" i="2"/>
  <c r="L85" i="2"/>
  <c r="J85" i="2"/>
  <c r="I85" i="2"/>
  <c r="G85" i="2"/>
  <c r="F85" i="2"/>
  <c r="H84" i="2"/>
  <c r="D84" i="2"/>
  <c r="C84" i="2"/>
  <c r="H83" i="2"/>
  <c r="D83" i="2"/>
  <c r="C83" i="2"/>
  <c r="H82" i="2"/>
  <c r="D82" i="2"/>
  <c r="C82" i="2"/>
  <c r="AB81" i="2"/>
  <c r="AA81" i="2"/>
  <c r="Y81" i="2"/>
  <c r="X81" i="2"/>
  <c r="V81" i="2"/>
  <c r="U81" i="2"/>
  <c r="S81" i="2"/>
  <c r="R81" i="2"/>
  <c r="P81" i="2"/>
  <c r="O81" i="2"/>
  <c r="M81" i="2"/>
  <c r="L81" i="2"/>
  <c r="J81" i="2"/>
  <c r="I81" i="2"/>
  <c r="G81" i="2"/>
  <c r="F81" i="2"/>
  <c r="H80" i="2"/>
  <c r="D80" i="2"/>
  <c r="C80" i="2"/>
  <c r="H79" i="2"/>
  <c r="D79" i="2"/>
  <c r="C79" i="2"/>
  <c r="H78" i="2"/>
  <c r="D78" i="2"/>
  <c r="C78" i="2"/>
  <c r="AB77" i="2"/>
  <c r="AA77" i="2"/>
  <c r="Y77" i="2"/>
  <c r="X77" i="2"/>
  <c r="V77" i="2"/>
  <c r="U77" i="2"/>
  <c r="S77" i="2"/>
  <c r="R77" i="2"/>
  <c r="P77" i="2"/>
  <c r="O77" i="2"/>
  <c r="M77" i="2"/>
  <c r="L77" i="2"/>
  <c r="J77" i="2"/>
  <c r="I77" i="2"/>
  <c r="G77" i="2"/>
  <c r="F77" i="2"/>
  <c r="H76" i="2"/>
  <c r="D76" i="2"/>
  <c r="C76" i="2"/>
  <c r="H75" i="2"/>
  <c r="D75" i="2"/>
  <c r="C75" i="2"/>
  <c r="H74" i="2"/>
  <c r="D74" i="2"/>
  <c r="C74" i="2"/>
  <c r="E74" i="2" s="1"/>
  <c r="AB73" i="2"/>
  <c r="AA73" i="2"/>
  <c r="Y73" i="2"/>
  <c r="X73" i="2"/>
  <c r="V73" i="2"/>
  <c r="U73" i="2"/>
  <c r="S73" i="2"/>
  <c r="R73" i="2"/>
  <c r="P73" i="2"/>
  <c r="O73" i="2"/>
  <c r="M73" i="2"/>
  <c r="L73" i="2"/>
  <c r="J73" i="2"/>
  <c r="I73" i="2"/>
  <c r="G73" i="2"/>
  <c r="F73" i="2"/>
  <c r="H72" i="2"/>
  <c r="D72" i="2"/>
  <c r="C72" i="2"/>
  <c r="H71" i="2"/>
  <c r="D71" i="2"/>
  <c r="C71" i="2"/>
  <c r="H70" i="2"/>
  <c r="D70" i="2"/>
  <c r="C70" i="2"/>
  <c r="AB69" i="2"/>
  <c r="AA69" i="2"/>
  <c r="Y69" i="2"/>
  <c r="X69" i="2"/>
  <c r="V69" i="2"/>
  <c r="U69" i="2"/>
  <c r="S69" i="2"/>
  <c r="R69" i="2"/>
  <c r="P69" i="2"/>
  <c r="O69" i="2"/>
  <c r="M69" i="2"/>
  <c r="L69" i="2"/>
  <c r="J69" i="2"/>
  <c r="I69" i="2"/>
  <c r="G69" i="2"/>
  <c r="F69" i="2"/>
  <c r="H68" i="2"/>
  <c r="D68" i="2"/>
  <c r="C68" i="2"/>
  <c r="E68" i="2" s="1"/>
  <c r="H67" i="2"/>
  <c r="D67" i="2"/>
  <c r="C67" i="2"/>
  <c r="H66" i="2"/>
  <c r="D66" i="2"/>
  <c r="C66" i="2"/>
  <c r="AB65" i="2"/>
  <c r="AA65" i="2"/>
  <c r="Y65" i="2"/>
  <c r="X65" i="2"/>
  <c r="V65" i="2"/>
  <c r="U65" i="2"/>
  <c r="S65" i="2"/>
  <c r="R65" i="2"/>
  <c r="P65" i="2"/>
  <c r="O65" i="2"/>
  <c r="M65" i="2"/>
  <c r="L65" i="2"/>
  <c r="J65" i="2"/>
  <c r="I65" i="2"/>
  <c r="G65" i="2"/>
  <c r="F65" i="2"/>
  <c r="H64" i="2"/>
  <c r="D64" i="2"/>
  <c r="C64" i="2"/>
  <c r="H63" i="2"/>
  <c r="D63" i="2"/>
  <c r="C63" i="2"/>
  <c r="E63" i="2" s="1"/>
  <c r="H62" i="2"/>
  <c r="D62" i="2"/>
  <c r="C62" i="2"/>
  <c r="AB61" i="2"/>
  <c r="AA61" i="2"/>
  <c r="Y61" i="2"/>
  <c r="X61" i="2"/>
  <c r="V61" i="2"/>
  <c r="U61" i="2"/>
  <c r="S61" i="2"/>
  <c r="R61" i="2"/>
  <c r="P61" i="2"/>
  <c r="O61" i="2"/>
  <c r="M61" i="2"/>
  <c r="L61" i="2"/>
  <c r="J61" i="2"/>
  <c r="I61" i="2"/>
  <c r="G61" i="2"/>
  <c r="F61" i="2"/>
  <c r="H60" i="2"/>
  <c r="D60" i="2"/>
  <c r="C60" i="2"/>
  <c r="H59" i="2"/>
  <c r="D59" i="2"/>
  <c r="C59" i="2"/>
  <c r="H58" i="2"/>
  <c r="D58" i="2"/>
  <c r="C58" i="2"/>
  <c r="AB57" i="2"/>
  <c r="AA57" i="2"/>
  <c r="Y57" i="2"/>
  <c r="X57" i="2"/>
  <c r="V57" i="2"/>
  <c r="U57" i="2"/>
  <c r="S57" i="2"/>
  <c r="R57" i="2"/>
  <c r="P57" i="2"/>
  <c r="O57" i="2"/>
  <c r="M57" i="2"/>
  <c r="L57" i="2"/>
  <c r="J57" i="2"/>
  <c r="I57" i="2"/>
  <c r="G57" i="2"/>
  <c r="F57" i="2"/>
  <c r="H56" i="2"/>
  <c r="D56" i="2"/>
  <c r="C56" i="2"/>
  <c r="H55" i="2"/>
  <c r="D55" i="2"/>
  <c r="C55" i="2"/>
  <c r="H54" i="2"/>
  <c r="D54" i="2"/>
  <c r="C54" i="2"/>
  <c r="AB53" i="2"/>
  <c r="AA53" i="2"/>
  <c r="Y53" i="2"/>
  <c r="X53" i="2"/>
  <c r="V53" i="2"/>
  <c r="U53" i="2"/>
  <c r="S53" i="2"/>
  <c r="R53" i="2"/>
  <c r="P53" i="2"/>
  <c r="O53" i="2"/>
  <c r="M53" i="2"/>
  <c r="L53" i="2"/>
  <c r="J53" i="2"/>
  <c r="I53" i="2"/>
  <c r="G53" i="2"/>
  <c r="F53" i="2"/>
  <c r="H52" i="2"/>
  <c r="D52" i="2"/>
  <c r="C52" i="2"/>
  <c r="H51" i="2"/>
  <c r="D51" i="2"/>
  <c r="C51" i="2"/>
  <c r="H50" i="2"/>
  <c r="D50" i="2"/>
  <c r="C50" i="2"/>
  <c r="AB49" i="2"/>
  <c r="AA49" i="2"/>
  <c r="Y49" i="2"/>
  <c r="X49" i="2"/>
  <c r="V49" i="2"/>
  <c r="U49" i="2"/>
  <c r="S49" i="2"/>
  <c r="R49" i="2"/>
  <c r="P49" i="2"/>
  <c r="O49" i="2"/>
  <c r="M49" i="2"/>
  <c r="L49" i="2"/>
  <c r="J49" i="2"/>
  <c r="I49" i="2"/>
  <c r="G49" i="2"/>
  <c r="F49" i="2"/>
  <c r="H48" i="2"/>
  <c r="D48" i="2"/>
  <c r="C48" i="2"/>
  <c r="H47" i="2"/>
  <c r="D47" i="2"/>
  <c r="C47" i="2"/>
  <c r="H46" i="2"/>
  <c r="D46" i="2"/>
  <c r="C46" i="2"/>
  <c r="AB45" i="2"/>
  <c r="AA45" i="2"/>
  <c r="Y45" i="2"/>
  <c r="X45" i="2"/>
  <c r="V45" i="2"/>
  <c r="U45" i="2"/>
  <c r="S45" i="2"/>
  <c r="R45" i="2"/>
  <c r="P45" i="2"/>
  <c r="O45" i="2"/>
  <c r="M45" i="2"/>
  <c r="L45" i="2"/>
  <c r="J45" i="2"/>
  <c r="I45" i="2"/>
  <c r="G45" i="2"/>
  <c r="F45" i="2"/>
  <c r="H44" i="2"/>
  <c r="D44" i="2"/>
  <c r="C44" i="2"/>
  <c r="H43" i="2"/>
  <c r="D43" i="2"/>
  <c r="C43" i="2"/>
  <c r="H42" i="2"/>
  <c r="D42" i="2"/>
  <c r="C42" i="2"/>
  <c r="AB41" i="2"/>
  <c r="AA41" i="2"/>
  <c r="Y41" i="2"/>
  <c r="X41" i="2"/>
  <c r="V41" i="2"/>
  <c r="U41" i="2"/>
  <c r="S41" i="2"/>
  <c r="R41" i="2"/>
  <c r="P41" i="2"/>
  <c r="O41" i="2"/>
  <c r="M41" i="2"/>
  <c r="L41" i="2"/>
  <c r="J41" i="2"/>
  <c r="I41" i="2"/>
  <c r="G41" i="2"/>
  <c r="F41" i="2"/>
  <c r="H40" i="2"/>
  <c r="D40" i="2"/>
  <c r="C40" i="2"/>
  <c r="H39" i="2"/>
  <c r="D39" i="2"/>
  <c r="C39" i="2"/>
  <c r="H38" i="2"/>
  <c r="D38" i="2"/>
  <c r="C38" i="2"/>
  <c r="AB37" i="2"/>
  <c r="AA37" i="2"/>
  <c r="Y37" i="2"/>
  <c r="X37" i="2"/>
  <c r="V37" i="2"/>
  <c r="U37" i="2"/>
  <c r="S37" i="2"/>
  <c r="R37" i="2"/>
  <c r="P37" i="2"/>
  <c r="O37" i="2"/>
  <c r="M37" i="2"/>
  <c r="L37" i="2"/>
  <c r="J37" i="2"/>
  <c r="I37" i="2"/>
  <c r="G37" i="2"/>
  <c r="F37" i="2"/>
  <c r="H36" i="2"/>
  <c r="D36" i="2"/>
  <c r="C36" i="2"/>
  <c r="H35" i="2"/>
  <c r="D35" i="2"/>
  <c r="C35" i="2"/>
  <c r="H34" i="2"/>
  <c r="D34" i="2"/>
  <c r="C34" i="2"/>
  <c r="AB33" i="2"/>
  <c r="AA33" i="2"/>
  <c r="Y33" i="2"/>
  <c r="X33" i="2"/>
  <c r="V33" i="2"/>
  <c r="U33" i="2"/>
  <c r="S33" i="2"/>
  <c r="R33" i="2"/>
  <c r="P33" i="2"/>
  <c r="O33" i="2"/>
  <c r="M33" i="2"/>
  <c r="L33" i="2"/>
  <c r="J33" i="2"/>
  <c r="I33" i="2"/>
  <c r="G33" i="2"/>
  <c r="F33" i="2"/>
  <c r="H32" i="2"/>
  <c r="D32" i="2"/>
  <c r="C32" i="2"/>
  <c r="H31" i="2"/>
  <c r="D31" i="2"/>
  <c r="C31" i="2"/>
  <c r="H30" i="2"/>
  <c r="D30" i="2"/>
  <c r="C30" i="2"/>
  <c r="E30" i="2" s="1"/>
  <c r="AB29" i="2"/>
  <c r="AA29" i="2"/>
  <c r="Y29" i="2"/>
  <c r="X29" i="2"/>
  <c r="V29" i="2"/>
  <c r="U29" i="2"/>
  <c r="S29" i="2"/>
  <c r="R29" i="2"/>
  <c r="P29" i="2"/>
  <c r="O29" i="2"/>
  <c r="M29" i="2"/>
  <c r="L29" i="2"/>
  <c r="J29" i="2"/>
  <c r="I29" i="2"/>
  <c r="G29" i="2"/>
  <c r="F29" i="2"/>
  <c r="H28" i="2"/>
  <c r="D28" i="2"/>
  <c r="C28" i="2"/>
  <c r="H27" i="2"/>
  <c r="D27" i="2"/>
  <c r="C27" i="2"/>
  <c r="H26" i="2"/>
  <c r="D26" i="2"/>
  <c r="C26" i="2"/>
  <c r="AB25" i="2"/>
  <c r="AA25" i="2"/>
  <c r="Y25" i="2"/>
  <c r="X25" i="2"/>
  <c r="V25" i="2"/>
  <c r="U25" i="2"/>
  <c r="S25" i="2"/>
  <c r="R25" i="2"/>
  <c r="P25" i="2"/>
  <c r="O25" i="2"/>
  <c r="M25" i="2"/>
  <c r="L25" i="2"/>
  <c r="J25" i="2"/>
  <c r="I25" i="2"/>
  <c r="G25" i="2"/>
  <c r="F25" i="2"/>
  <c r="H24" i="2"/>
  <c r="D24" i="2"/>
  <c r="C24" i="2"/>
  <c r="H23" i="2"/>
  <c r="D23" i="2"/>
  <c r="C23" i="2"/>
  <c r="H22" i="2"/>
  <c r="D22" i="2"/>
  <c r="C22" i="2"/>
  <c r="H20" i="2"/>
  <c r="D20" i="2"/>
  <c r="C20" i="2"/>
  <c r="H19" i="2"/>
  <c r="D19" i="2"/>
  <c r="C19" i="2"/>
  <c r="H18" i="2"/>
  <c r="D18" i="2"/>
  <c r="C18" i="2"/>
  <c r="H16" i="2"/>
  <c r="D16" i="2"/>
  <c r="C16" i="2"/>
  <c r="H15" i="2"/>
  <c r="D15" i="2"/>
  <c r="C15" i="2"/>
  <c r="H14" i="2"/>
  <c r="D14" i="2"/>
  <c r="C14" i="2"/>
  <c r="H12" i="2"/>
  <c r="D12" i="2"/>
  <c r="C12" i="2"/>
  <c r="H11" i="2"/>
  <c r="D11" i="2"/>
  <c r="C11" i="2"/>
  <c r="H10" i="2"/>
  <c r="D10" i="2"/>
  <c r="C10" i="2"/>
  <c r="H8" i="2"/>
  <c r="D8" i="2"/>
  <c r="C8" i="2"/>
  <c r="H7" i="2"/>
  <c r="D7" i="2"/>
  <c r="C7" i="2"/>
  <c r="H6" i="2"/>
  <c r="D6" i="2"/>
  <c r="C6" i="2"/>
  <c r="H141" i="2" l="1"/>
  <c r="H9" i="2"/>
  <c r="D13" i="2"/>
  <c r="E40" i="2"/>
  <c r="E62" i="2"/>
  <c r="E82" i="2"/>
  <c r="D65" i="2"/>
  <c r="Q150" i="2"/>
  <c r="H21" i="2"/>
  <c r="C17" i="2"/>
  <c r="E46" i="2"/>
  <c r="H65" i="2"/>
  <c r="H109" i="2"/>
  <c r="D49" i="2"/>
  <c r="E52" i="2"/>
  <c r="E91" i="2"/>
  <c r="K150" i="2"/>
  <c r="AC150" i="2"/>
  <c r="E11" i="2"/>
  <c r="H93" i="2"/>
  <c r="E142" i="2"/>
  <c r="N150" i="2"/>
  <c r="E47" i="2"/>
  <c r="H13" i="2"/>
  <c r="D17" i="2"/>
  <c r="T150" i="2"/>
  <c r="E15" i="2"/>
  <c r="E26" i="2"/>
  <c r="E59" i="2"/>
  <c r="E110" i="2"/>
  <c r="D145" i="2"/>
  <c r="E148" i="2"/>
  <c r="D9" i="2"/>
  <c r="C13" i="2"/>
  <c r="H17" i="2"/>
  <c r="D21" i="2"/>
  <c r="E34" i="2"/>
  <c r="E43" i="2"/>
  <c r="H61" i="2"/>
  <c r="E78" i="2"/>
  <c r="E88" i="2"/>
  <c r="E95" i="2"/>
  <c r="D97" i="2"/>
  <c r="E100" i="2"/>
  <c r="E106" i="2"/>
  <c r="E122" i="2"/>
  <c r="H145" i="2"/>
  <c r="Z150" i="2"/>
  <c r="E20" i="2"/>
  <c r="E126" i="2"/>
  <c r="E136" i="2"/>
  <c r="E143" i="2"/>
  <c r="E14" i="2"/>
  <c r="C21" i="2"/>
  <c r="H97" i="2"/>
  <c r="H113" i="2"/>
  <c r="E114" i="2"/>
  <c r="E130" i="2"/>
  <c r="D152" i="2"/>
  <c r="G150" i="2"/>
  <c r="E42" i="2"/>
  <c r="E56" i="2"/>
  <c r="E107" i="2"/>
  <c r="E10" i="2"/>
  <c r="E24" i="2"/>
  <c r="H29" i="2"/>
  <c r="E27" i="2"/>
  <c r="H33" i="2"/>
  <c r="E31" i="2"/>
  <c r="E36" i="2"/>
  <c r="E50" i="2"/>
  <c r="E58" i="2"/>
  <c r="E72" i="2"/>
  <c r="H77" i="2"/>
  <c r="E75" i="2"/>
  <c r="H81" i="2"/>
  <c r="E79" i="2"/>
  <c r="E84" i="2"/>
  <c r="E90" i="2"/>
  <c r="E104" i="2"/>
  <c r="D113" i="2"/>
  <c r="H125" i="2"/>
  <c r="E123" i="2"/>
  <c r="H129" i="2"/>
  <c r="E127" i="2"/>
  <c r="E132" i="2"/>
  <c r="E138" i="2"/>
  <c r="M150" i="2"/>
  <c r="E111" i="2"/>
  <c r="E116" i="2"/>
  <c r="E18" i="2"/>
  <c r="D33" i="2"/>
  <c r="H45" i="2"/>
  <c r="H49" i="2"/>
  <c r="E66" i="2"/>
  <c r="D81" i="2"/>
  <c r="E98" i="2"/>
  <c r="E120" i="2"/>
  <c r="D129" i="2"/>
  <c r="E146" i="2"/>
  <c r="C41" i="2"/>
  <c r="E38" i="2"/>
  <c r="C105" i="2"/>
  <c r="E102" i="2"/>
  <c r="C57" i="2"/>
  <c r="E54" i="2"/>
  <c r="C121" i="2"/>
  <c r="E118" i="2"/>
  <c r="R150" i="2"/>
  <c r="V150" i="2"/>
  <c r="F150" i="2"/>
  <c r="H152" i="2"/>
  <c r="C25" i="2"/>
  <c r="E22" i="2"/>
  <c r="C89" i="2"/>
  <c r="E86" i="2"/>
  <c r="C9" i="2"/>
  <c r="E6" i="2"/>
  <c r="C151" i="2"/>
  <c r="C73" i="2"/>
  <c r="E70" i="2"/>
  <c r="C137" i="2"/>
  <c r="E134" i="2"/>
  <c r="H153" i="2"/>
  <c r="X150" i="2"/>
  <c r="J150" i="2"/>
  <c r="H151" i="2"/>
  <c r="E7" i="2"/>
  <c r="L150" i="2"/>
  <c r="AB150" i="2"/>
  <c r="E16" i="2"/>
  <c r="H25" i="2"/>
  <c r="E23" i="2"/>
  <c r="D29" i="2"/>
  <c r="E32" i="2"/>
  <c r="E33" i="2" s="1"/>
  <c r="C37" i="2"/>
  <c r="H41" i="2"/>
  <c r="E39" i="2"/>
  <c r="E41" i="2" s="1"/>
  <c r="D45" i="2"/>
  <c r="E48" i="2"/>
  <c r="C53" i="2"/>
  <c r="H57" i="2"/>
  <c r="E55" i="2"/>
  <c r="D61" i="2"/>
  <c r="E64" i="2"/>
  <c r="C69" i="2"/>
  <c r="H73" i="2"/>
  <c r="E71" i="2"/>
  <c r="D77" i="2"/>
  <c r="E80" i="2"/>
  <c r="C85" i="2"/>
  <c r="H89" i="2"/>
  <c r="E87" i="2"/>
  <c r="D93" i="2"/>
  <c r="E96" i="2"/>
  <c r="C101" i="2"/>
  <c r="H105" i="2"/>
  <c r="E103" i="2"/>
  <c r="D109" i="2"/>
  <c r="E112" i="2"/>
  <c r="C117" i="2"/>
  <c r="H121" i="2"/>
  <c r="E119" i="2"/>
  <c r="D125" i="2"/>
  <c r="E128" i="2"/>
  <c r="C133" i="2"/>
  <c r="H137" i="2"/>
  <c r="E135" i="2"/>
  <c r="D141" i="2"/>
  <c r="E144" i="2"/>
  <c r="E145" i="2" s="1"/>
  <c r="C149" i="2"/>
  <c r="P150" i="2"/>
  <c r="U150" i="2"/>
  <c r="AA150" i="2"/>
  <c r="E12" i="2"/>
  <c r="E19" i="2"/>
  <c r="D25" i="2"/>
  <c r="E28" i="2"/>
  <c r="C33" i="2"/>
  <c r="H37" i="2"/>
  <c r="E35" i="2"/>
  <c r="D41" i="2"/>
  <c r="E44" i="2"/>
  <c r="C49" i="2"/>
  <c r="H53" i="2"/>
  <c r="E51" i="2"/>
  <c r="D57" i="2"/>
  <c r="E60" i="2"/>
  <c r="C65" i="2"/>
  <c r="H69" i="2"/>
  <c r="E67" i="2"/>
  <c r="D73" i="2"/>
  <c r="E76" i="2"/>
  <c r="C81" i="2"/>
  <c r="H85" i="2"/>
  <c r="E83" i="2"/>
  <c r="D89" i="2"/>
  <c r="E92" i="2"/>
  <c r="C97" i="2"/>
  <c r="H101" i="2"/>
  <c r="E99" i="2"/>
  <c r="D105" i="2"/>
  <c r="E108" i="2"/>
  <c r="C113" i="2"/>
  <c r="H117" i="2"/>
  <c r="E115" i="2"/>
  <c r="D121" i="2"/>
  <c r="E124" i="2"/>
  <c r="C129" i="2"/>
  <c r="H133" i="2"/>
  <c r="E131" i="2"/>
  <c r="D137" i="2"/>
  <c r="E140" i="2"/>
  <c r="C145" i="2"/>
  <c r="H149" i="2"/>
  <c r="E147" i="2"/>
  <c r="E149" i="2" s="1"/>
  <c r="D151" i="2"/>
  <c r="C153" i="2"/>
  <c r="I150" i="2"/>
  <c r="O150" i="2"/>
  <c r="S150" i="2"/>
  <c r="Y150" i="2"/>
  <c r="C29" i="2"/>
  <c r="D37" i="2"/>
  <c r="C45" i="2"/>
  <c r="D53" i="2"/>
  <c r="C61" i="2"/>
  <c r="D69" i="2"/>
  <c r="C77" i="2"/>
  <c r="D85" i="2"/>
  <c r="C93" i="2"/>
  <c r="D101" i="2"/>
  <c r="C109" i="2"/>
  <c r="D117" i="2"/>
  <c r="C125" i="2"/>
  <c r="D133" i="2"/>
  <c r="C141" i="2"/>
  <c r="D149" i="2"/>
  <c r="C152" i="2"/>
  <c r="D153" i="2"/>
  <c r="E8" i="2"/>
  <c r="E117" i="2" l="1"/>
  <c r="E129" i="2"/>
  <c r="E45" i="2"/>
  <c r="E65" i="2"/>
  <c r="E21" i="2"/>
  <c r="E97" i="2"/>
  <c r="E141" i="2"/>
  <c r="E77" i="2"/>
  <c r="E109" i="2"/>
  <c r="E113" i="2"/>
  <c r="E73" i="2"/>
  <c r="E49" i="2"/>
  <c r="E125" i="2"/>
  <c r="E61" i="2"/>
  <c r="E13" i="2"/>
  <c r="E81" i="2"/>
  <c r="E17" i="2"/>
  <c r="E93" i="2"/>
  <c r="E53" i="2"/>
  <c r="E9" i="2"/>
  <c r="E29" i="2"/>
  <c r="E152" i="2"/>
  <c r="E85" i="2"/>
  <c r="E105" i="2"/>
  <c r="D150" i="2"/>
  <c r="E153" i="2"/>
  <c r="E133" i="2"/>
  <c r="E101" i="2"/>
  <c r="E69" i="2"/>
  <c r="E37" i="2"/>
  <c r="E57" i="2"/>
  <c r="E25" i="2"/>
  <c r="E137" i="2"/>
  <c r="C150" i="2"/>
  <c r="E121" i="2"/>
  <c r="E89" i="2"/>
  <c r="H150" i="2"/>
  <c r="E151" i="2"/>
  <c r="E150" i="2" l="1"/>
</calcChain>
</file>

<file path=xl/sharedStrings.xml><?xml version="1.0" encoding="utf-8"?>
<sst xmlns="http://schemas.openxmlformats.org/spreadsheetml/2006/main" count="3042" uniqueCount="76">
  <si>
    <t xml:space="preserve"> 單位：新臺幣元</t>
  </si>
  <si>
    <t>投資人分類</t>
  </si>
  <si>
    <t>非專業投資人</t>
  </si>
  <si>
    <t>專業投資人</t>
  </si>
  <si>
    <t>專業機構投資人</t>
  </si>
  <si>
    <t>小計</t>
  </si>
  <si>
    <t>總計</t>
  </si>
  <si>
    <t>日本</t>
  </si>
  <si>
    <t>盧森堡</t>
  </si>
  <si>
    <t>英國</t>
  </si>
  <si>
    <t>集中市場</t>
  </si>
  <si>
    <t>店頭市場</t>
  </si>
  <si>
    <t>境外基金</t>
  </si>
  <si>
    <t>股票</t>
  </si>
  <si>
    <t>ETF</t>
  </si>
  <si>
    <t>認股權證</t>
  </si>
  <si>
    <t>存託憑證</t>
  </si>
  <si>
    <t>其他有價證券</t>
  </si>
  <si>
    <t>債券</t>
  </si>
  <si>
    <t>境外結構型商品</t>
  </si>
  <si>
    <t>買進金額</t>
  </si>
  <si>
    <t>賣出金額</t>
  </si>
  <si>
    <t>成交總計</t>
  </si>
  <si>
    <t>證券商受託買賣外國有價證券市場及商品結構統計表</t>
  </si>
  <si>
    <t>交易地區</t>
  </si>
  <si>
    <t>107年1月合計</t>
  </si>
  <si>
    <t>美國</t>
  </si>
  <si>
    <t>加拿大</t>
  </si>
  <si>
    <t>愛爾蘭</t>
  </si>
  <si>
    <t>德國</t>
  </si>
  <si>
    <t>法國</t>
  </si>
  <si>
    <t>西班牙</t>
  </si>
  <si>
    <t>義大利</t>
  </si>
  <si>
    <t>荷蘭</t>
  </si>
  <si>
    <t>瑞士</t>
  </si>
  <si>
    <t>瑞典</t>
  </si>
  <si>
    <t>比利時</t>
  </si>
  <si>
    <t>挪威</t>
  </si>
  <si>
    <t>丹麥</t>
  </si>
  <si>
    <t>芬蘭</t>
  </si>
  <si>
    <t>歐洲其他地區</t>
  </si>
  <si>
    <t>香港地區</t>
  </si>
  <si>
    <t>大陸</t>
  </si>
  <si>
    <t>南韓</t>
  </si>
  <si>
    <t>新加坡</t>
  </si>
  <si>
    <t>馬來西亞</t>
  </si>
  <si>
    <t>泰國</t>
  </si>
  <si>
    <t>印尼</t>
  </si>
  <si>
    <t>印度</t>
  </si>
  <si>
    <t>菲律賓</t>
  </si>
  <si>
    <t>亞洲其他地區</t>
  </si>
  <si>
    <t>澳洲</t>
  </si>
  <si>
    <t>紐西蘭</t>
  </si>
  <si>
    <t>俄羅斯</t>
  </si>
  <si>
    <t>南非</t>
  </si>
  <si>
    <t>土耳其</t>
  </si>
  <si>
    <t>巴西</t>
  </si>
  <si>
    <t>墨西哥</t>
  </si>
  <si>
    <t>其他地區</t>
  </si>
  <si>
    <t>一般專業投資人</t>
  </si>
  <si>
    <t>總計戶數</t>
  </si>
  <si>
    <t>107年2月合計</t>
  </si>
  <si>
    <t>107年3月合計</t>
  </si>
  <si>
    <t>107年4月合計</t>
  </si>
  <si>
    <t>107年5月合計</t>
  </si>
  <si>
    <t>107年6月合計</t>
  </si>
  <si>
    <t>107年7月合計</t>
  </si>
  <si>
    <t>107年8月合計</t>
  </si>
  <si>
    <t>107年9月合計</t>
  </si>
  <si>
    <t>107年10月合計</t>
  </si>
  <si>
    <t>37家證券商
當月底為止
累計有效開戶合計戶數</t>
    <phoneticPr fontId="1" type="noConversion"/>
  </si>
  <si>
    <t>36家證券商
當月底為止
累計有效開戶合計戶數</t>
    <phoneticPr fontId="1" type="noConversion"/>
  </si>
  <si>
    <t>37家證券商
當月底為止
累計有效開戶合計戶數</t>
    <phoneticPr fontId="1" type="noConversion"/>
  </si>
  <si>
    <t>107年11月合計</t>
  </si>
  <si>
    <t>當月底
為止
累計有效開戶戶數</t>
    <phoneticPr fontId="1" type="noConversion"/>
  </si>
  <si>
    <t>107年12月合計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</si>
</sst>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新細明體"/>
      <family val="1"/>
    </font>
    <font>
      <b/>
      <sz val="12"/>
      <name val="微軟正黑體"/>
      <family val="2"/>
    </font>
    <font>
      <sz val="12"/>
      <name val="新細明體"/>
      <family val="1"/>
      <charset val="136"/>
    </font>
    <font>
      <b/>
      <sz val="18"/>
      <name val="微軟正黑體"/>
      <family val="2"/>
    </font>
    <font>
      <sz val="10"/>
      <name val="Helv"/>
      <family val="2"/>
    </font>
    <font>
      <b/>
      <sz val="24"/>
      <name val="微軟正黑體"/>
      <family val="2"/>
    </font>
    <font>
      <b/>
      <sz val="12"/>
      <name val="華康中黑體"/>
      <family val="3"/>
    </font>
    <font>
      <b/>
      <sz val="12"/>
      <color rgb="FF0000FF"/>
      <name val="微軟正黑體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4" fillId="0" borderId="0">
      <alignment vertical="center"/>
    </xf>
  </cellStyleXfs>
  <cellXfs count="44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8" borderId="1" xfId="0" applyNumberFormat="1" applyFont="1" applyFill="1" applyBorder="1" applyAlignment="1">
      <alignment horizontal="right" vertical="center"/>
    </xf>
    <xf numFmtId="176" fontId="3" fillId="9" borderId="1" xfId="0" applyNumberFormat="1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176" fontId="3" fillId="7" borderId="6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left" vertical="center"/>
    </xf>
    <xf numFmtId="0" fontId="3" fillId="7" borderId="1" xfId="2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76" fontId="3" fillId="6" borderId="8" xfId="0" applyNumberFormat="1" applyFont="1" applyFill="1" applyBorder="1" applyAlignment="1">
      <alignment horizontal="right" vertical="center"/>
    </xf>
    <xf numFmtId="0" fontId="3" fillId="8" borderId="1" xfId="0" applyFont="1" applyFill="1" applyBorder="1">
      <alignment vertical="center"/>
    </xf>
    <xf numFmtId="176" fontId="9" fillId="6" borderId="8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>
      <alignment vertical="center"/>
    </xf>
  </cellXfs>
  <cellStyles count="3">
    <cellStyle name="一般" xfId="0" builtinId="0"/>
    <cellStyle name="一般_Sheet1" xfId="1" xr:uid="{00000000-0005-0000-0000-000001000000}"/>
    <cellStyle name="一般_電子及書面申報--交易統計彙總表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5"/>
  <sheetViews>
    <sheetView zoomScale="72" zoomScaleNormal="72" workbookViewId="0">
      <selection activeCell="A134" sqref="A1:XFD1048576"/>
    </sheetView>
  </sheetViews>
  <sheetFormatPr defaultColWidth="13.5546875" defaultRowHeight="16.2"/>
  <cols>
    <col min="1" max="1" width="13.5546875" style="2" customWidth="1"/>
    <col min="2" max="2" width="17.88671875" style="3" customWidth="1"/>
    <col min="3" max="3" width="20.44140625" style="4" customWidth="1"/>
    <col min="4" max="4" width="18.5546875" style="4" customWidth="1"/>
    <col min="5" max="5" width="19.6640625" style="4" customWidth="1"/>
    <col min="6" max="6" width="18.77734375" style="4" customWidth="1"/>
    <col min="7" max="7" width="18.88671875" style="4" customWidth="1"/>
    <col min="8" max="8" width="18.44140625" style="4" customWidth="1"/>
    <col min="9" max="9" width="18" style="4" customWidth="1"/>
    <col min="10" max="10" width="18.6640625" style="4" customWidth="1"/>
    <col min="11" max="11" width="18.77734375" style="4" customWidth="1"/>
    <col min="12" max="12" width="16.44140625" style="4" customWidth="1"/>
    <col min="13" max="13" width="15.44140625" style="4" customWidth="1"/>
    <col min="14" max="14" width="16.109375" style="4" customWidth="1"/>
    <col min="15" max="15" width="16.44140625" style="4" customWidth="1"/>
    <col min="16" max="16" width="17" style="4" customWidth="1"/>
    <col min="17" max="17" width="16.6640625" style="4" customWidth="1"/>
    <col min="18" max="18" width="13.6640625" style="4" customWidth="1"/>
    <col min="19" max="19" width="13.77734375" style="4" customWidth="1"/>
    <col min="20" max="20" width="13.88671875" style="4" customWidth="1"/>
    <col min="21" max="21" width="18.21875" style="4" customWidth="1"/>
    <col min="22" max="22" width="16.88671875" style="4" customWidth="1"/>
    <col min="23" max="23" width="18.5546875" style="4" customWidth="1"/>
    <col min="24" max="24" width="16.21875" style="4" customWidth="1"/>
    <col min="25" max="25" width="14.5546875" style="4" customWidth="1"/>
    <col min="26" max="26" width="17.21875" style="4" customWidth="1"/>
    <col min="27" max="27" width="16.77734375" style="4" customWidth="1"/>
    <col min="28" max="28" width="17" style="4" customWidth="1"/>
    <col min="29" max="29" width="17.21875" style="4" customWidth="1"/>
    <col min="30" max="30" width="13.5546875" style="1" customWidth="1"/>
    <col min="31" max="16384" width="13.5546875" style="1"/>
  </cols>
  <sheetData>
    <row r="1" spans="1:29" ht="37.5" customHeight="1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26.25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20.55" customHeight="1">
      <c r="A3" s="39" t="s">
        <v>24</v>
      </c>
      <c r="B3" s="39" t="s">
        <v>1</v>
      </c>
      <c r="C3" s="42" t="s">
        <v>25</v>
      </c>
      <c r="D3" s="43"/>
      <c r="E3" s="43"/>
      <c r="F3" s="34" t="s">
        <v>10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 t="s">
        <v>11</v>
      </c>
      <c r="V3" s="35"/>
      <c r="W3" s="35"/>
      <c r="X3" s="35"/>
      <c r="Y3" s="35"/>
      <c r="Z3" s="35"/>
      <c r="AA3" s="36" t="s">
        <v>12</v>
      </c>
      <c r="AB3" s="37"/>
      <c r="AC3" s="37"/>
    </row>
    <row r="4" spans="1:29" ht="19.95" customHeight="1">
      <c r="A4" s="40"/>
      <c r="B4" s="40" t="s">
        <v>1</v>
      </c>
      <c r="C4" s="43"/>
      <c r="D4" s="43"/>
      <c r="E4" s="43"/>
      <c r="F4" s="38" t="s">
        <v>13</v>
      </c>
      <c r="G4" s="38"/>
      <c r="H4" s="38"/>
      <c r="I4" s="38" t="s">
        <v>14</v>
      </c>
      <c r="J4" s="38"/>
      <c r="K4" s="38"/>
      <c r="L4" s="38" t="s">
        <v>15</v>
      </c>
      <c r="M4" s="38"/>
      <c r="N4" s="38"/>
      <c r="O4" s="38" t="s">
        <v>16</v>
      </c>
      <c r="P4" s="38"/>
      <c r="Q4" s="38"/>
      <c r="R4" s="38" t="s">
        <v>17</v>
      </c>
      <c r="S4" s="38"/>
      <c r="T4" s="38"/>
      <c r="U4" s="41" t="s">
        <v>18</v>
      </c>
      <c r="V4" s="41"/>
      <c r="W4" s="41"/>
      <c r="X4" s="41" t="s">
        <v>19</v>
      </c>
      <c r="Y4" s="41"/>
      <c r="Z4" s="41"/>
      <c r="AA4" s="37"/>
      <c r="AB4" s="37"/>
      <c r="AC4" s="37"/>
    </row>
    <row r="5" spans="1:29" ht="19.95" customHeight="1">
      <c r="A5" s="40"/>
      <c r="B5" s="40"/>
      <c r="C5" s="9" t="s">
        <v>20</v>
      </c>
      <c r="D5" s="9" t="s">
        <v>21</v>
      </c>
      <c r="E5" s="9" t="s">
        <v>22</v>
      </c>
      <c r="F5" s="10" t="s">
        <v>20</v>
      </c>
      <c r="G5" s="10" t="s">
        <v>21</v>
      </c>
      <c r="H5" s="10" t="s">
        <v>22</v>
      </c>
      <c r="I5" s="10" t="s">
        <v>20</v>
      </c>
      <c r="J5" s="10" t="s">
        <v>21</v>
      </c>
      <c r="K5" s="10" t="s">
        <v>22</v>
      </c>
      <c r="L5" s="10" t="s">
        <v>20</v>
      </c>
      <c r="M5" s="10" t="s">
        <v>21</v>
      </c>
      <c r="N5" s="10" t="s">
        <v>22</v>
      </c>
      <c r="O5" s="10" t="s">
        <v>20</v>
      </c>
      <c r="P5" s="10" t="s">
        <v>21</v>
      </c>
      <c r="Q5" s="10" t="s">
        <v>22</v>
      </c>
      <c r="R5" s="10" t="s">
        <v>20</v>
      </c>
      <c r="S5" s="10" t="s">
        <v>21</v>
      </c>
      <c r="T5" s="10" t="s">
        <v>22</v>
      </c>
      <c r="U5" s="11" t="s">
        <v>20</v>
      </c>
      <c r="V5" s="11" t="s">
        <v>21</v>
      </c>
      <c r="W5" s="11" t="s">
        <v>22</v>
      </c>
      <c r="X5" s="11" t="s">
        <v>20</v>
      </c>
      <c r="Y5" s="11" t="s">
        <v>21</v>
      </c>
      <c r="Z5" s="11" t="s">
        <v>22</v>
      </c>
      <c r="AA5" s="9" t="s">
        <v>20</v>
      </c>
      <c r="AB5" s="9" t="s">
        <v>21</v>
      </c>
      <c r="AC5" s="9" t="s">
        <v>22</v>
      </c>
    </row>
    <row r="6" spans="1:29" ht="18" customHeight="1">
      <c r="A6" s="25" t="s">
        <v>26</v>
      </c>
      <c r="B6" s="18" t="s">
        <v>2</v>
      </c>
      <c r="C6" s="7">
        <f>F6+I6+L6+O6+R6+U6+X6+AA6</f>
        <v>12098753158</v>
      </c>
      <c r="D6" s="7">
        <f>G6+J6+M6+P6+S6+V6+Y6+AB6</f>
        <v>9454693371</v>
      </c>
      <c r="E6" s="12">
        <f>C6+D6</f>
        <v>21553446529</v>
      </c>
      <c r="F6" s="8">
        <v>8271255473</v>
      </c>
      <c r="G6" s="8">
        <v>6312489574</v>
      </c>
      <c r="H6" s="13">
        <f>F6+G6</f>
        <v>14583745047</v>
      </c>
      <c r="I6" s="7">
        <v>2026227496</v>
      </c>
      <c r="J6" s="7">
        <v>1520668275</v>
      </c>
      <c r="K6" s="13">
        <f>I6+J6</f>
        <v>3546895771</v>
      </c>
      <c r="L6" s="7">
        <v>0</v>
      </c>
      <c r="M6" s="7">
        <v>6628</v>
      </c>
      <c r="N6" s="13">
        <f>L6+M6</f>
        <v>6628</v>
      </c>
      <c r="O6" s="7">
        <v>1129751375</v>
      </c>
      <c r="P6" s="7">
        <v>1293181012</v>
      </c>
      <c r="Q6" s="13">
        <f>O6+P6</f>
        <v>2422932387</v>
      </c>
      <c r="R6" s="7">
        <v>3089350</v>
      </c>
      <c r="S6" s="7">
        <v>0</v>
      </c>
      <c r="T6" s="13">
        <f>R6+S6</f>
        <v>3089350</v>
      </c>
      <c r="U6" s="7">
        <v>591644464</v>
      </c>
      <c r="V6" s="7">
        <v>51566135</v>
      </c>
      <c r="W6" s="14">
        <f>U6+V6</f>
        <v>643210599</v>
      </c>
      <c r="X6" s="7">
        <v>0</v>
      </c>
      <c r="Y6" s="7">
        <v>0</v>
      </c>
      <c r="Z6" s="14">
        <f>X6+Y6</f>
        <v>0</v>
      </c>
      <c r="AA6" s="7">
        <v>76785000</v>
      </c>
      <c r="AB6" s="7">
        <v>276781747</v>
      </c>
      <c r="AC6" s="12">
        <f>AA6+AB6</f>
        <v>353566747</v>
      </c>
    </row>
    <row r="7" spans="1:29" ht="18" customHeight="1">
      <c r="A7" s="26"/>
      <c r="B7" s="19" t="s">
        <v>3</v>
      </c>
      <c r="C7" s="7">
        <f t="shared" ref="C7:D8" si="0">F7+I7+L7+O7+R7+U7+X7+AA7</f>
        <v>26108407367</v>
      </c>
      <c r="D7" s="7">
        <f t="shared" si="0"/>
        <v>26695433804</v>
      </c>
      <c r="E7" s="12">
        <f t="shared" ref="E7:E8" si="1">C7+D7</f>
        <v>52803841171</v>
      </c>
      <c r="F7" s="8">
        <v>10268669986</v>
      </c>
      <c r="G7" s="8">
        <v>9934608622</v>
      </c>
      <c r="H7" s="13">
        <f t="shared" ref="H7:H8" si="2">F7+G7</f>
        <v>20203278608</v>
      </c>
      <c r="I7" s="7">
        <v>14907701412</v>
      </c>
      <c r="J7" s="7">
        <v>14756317101</v>
      </c>
      <c r="K7" s="13">
        <f t="shared" ref="K7:K8" si="3">I7+J7</f>
        <v>29664018513</v>
      </c>
      <c r="L7" s="7">
        <v>0</v>
      </c>
      <c r="M7" s="7">
        <v>0</v>
      </c>
      <c r="N7" s="13">
        <f t="shared" ref="N7:N8" si="4">L7+M7</f>
        <v>0</v>
      </c>
      <c r="O7" s="7">
        <v>583318977</v>
      </c>
      <c r="P7" s="7">
        <v>620831299</v>
      </c>
      <c r="Q7" s="13">
        <f t="shared" ref="Q7:Q8" si="5">O7+P7</f>
        <v>1204150276</v>
      </c>
      <c r="R7" s="7">
        <v>970834</v>
      </c>
      <c r="S7" s="7">
        <v>0</v>
      </c>
      <c r="T7" s="13">
        <f t="shared" ref="T7:T8" si="6">R7+S7</f>
        <v>970834</v>
      </c>
      <c r="U7" s="7">
        <v>299471308</v>
      </c>
      <c r="V7" s="7">
        <v>60684746</v>
      </c>
      <c r="W7" s="14">
        <f t="shared" ref="W7:W8" si="7">U7+V7</f>
        <v>360156054</v>
      </c>
      <c r="X7" s="7">
        <v>0</v>
      </c>
      <c r="Y7" s="7">
        <v>0</v>
      </c>
      <c r="Z7" s="14">
        <f t="shared" ref="Z7:Z8" si="8">X7+Y7</f>
        <v>0</v>
      </c>
      <c r="AA7" s="7">
        <v>48274850</v>
      </c>
      <c r="AB7" s="7">
        <v>1322992036</v>
      </c>
      <c r="AC7" s="12">
        <f t="shared" ref="AC7:AC8" si="9">AA7+AB7</f>
        <v>1371266886</v>
      </c>
    </row>
    <row r="8" spans="1:29" ht="18" customHeight="1">
      <c r="A8" s="27"/>
      <c r="B8" s="19" t="s">
        <v>4</v>
      </c>
      <c r="C8" s="7">
        <f t="shared" si="0"/>
        <v>84139065188</v>
      </c>
      <c r="D8" s="7">
        <f t="shared" si="0"/>
        <v>79127276767</v>
      </c>
      <c r="E8" s="12">
        <f t="shared" si="1"/>
        <v>163266341955</v>
      </c>
      <c r="F8" s="8">
        <v>34427426177</v>
      </c>
      <c r="G8" s="8">
        <v>29726098879</v>
      </c>
      <c r="H8" s="13">
        <f t="shared" si="2"/>
        <v>64153525056</v>
      </c>
      <c r="I8" s="7">
        <v>49094573644</v>
      </c>
      <c r="J8" s="7">
        <v>48491062604</v>
      </c>
      <c r="K8" s="13">
        <f t="shared" si="3"/>
        <v>97585636248</v>
      </c>
      <c r="L8" s="7">
        <v>0</v>
      </c>
      <c r="M8" s="7">
        <v>0</v>
      </c>
      <c r="N8" s="13">
        <f t="shared" si="4"/>
        <v>0</v>
      </c>
      <c r="O8" s="7">
        <v>473199622</v>
      </c>
      <c r="P8" s="7">
        <v>867275753</v>
      </c>
      <c r="Q8" s="13">
        <f t="shared" si="5"/>
        <v>1340475375</v>
      </c>
      <c r="R8" s="7">
        <v>2160673</v>
      </c>
      <c r="S8" s="7">
        <v>10658597</v>
      </c>
      <c r="T8" s="13">
        <f t="shared" si="6"/>
        <v>12819270</v>
      </c>
      <c r="U8" s="7">
        <v>141705072</v>
      </c>
      <c r="V8" s="7">
        <v>32180934</v>
      </c>
      <c r="W8" s="14">
        <f t="shared" si="7"/>
        <v>173886006</v>
      </c>
      <c r="X8" s="7">
        <v>0</v>
      </c>
      <c r="Y8" s="7">
        <v>0</v>
      </c>
      <c r="Z8" s="14">
        <f t="shared" si="8"/>
        <v>0</v>
      </c>
      <c r="AA8" s="7">
        <v>0</v>
      </c>
      <c r="AB8" s="7">
        <v>0</v>
      </c>
      <c r="AC8" s="12">
        <f t="shared" si="9"/>
        <v>0</v>
      </c>
    </row>
    <row r="9" spans="1:29" ht="18" customHeight="1" thickBot="1">
      <c r="A9" s="15" t="s">
        <v>5</v>
      </c>
      <c r="B9" s="16"/>
      <c r="C9" s="17">
        <f>SUM(C6:C8)</f>
        <v>122346225713</v>
      </c>
      <c r="D9" s="17">
        <f t="shared" ref="D9:AC9" si="10">SUM(D6:D8)</f>
        <v>115277403942</v>
      </c>
      <c r="E9" s="17">
        <f t="shared" si="10"/>
        <v>237623629655</v>
      </c>
      <c r="F9" s="17">
        <f t="shared" si="10"/>
        <v>52967351636</v>
      </c>
      <c r="G9" s="17">
        <f t="shared" si="10"/>
        <v>45973197075</v>
      </c>
      <c r="H9" s="17">
        <f t="shared" si="10"/>
        <v>98940548711</v>
      </c>
      <c r="I9" s="17">
        <f t="shared" si="10"/>
        <v>66028502552</v>
      </c>
      <c r="J9" s="17">
        <f t="shared" si="10"/>
        <v>64768047980</v>
      </c>
      <c r="K9" s="17">
        <f t="shared" si="10"/>
        <v>130796550532</v>
      </c>
      <c r="L9" s="17">
        <f t="shared" si="10"/>
        <v>0</v>
      </c>
      <c r="M9" s="17">
        <f t="shared" si="10"/>
        <v>6628</v>
      </c>
      <c r="N9" s="17">
        <f t="shared" si="10"/>
        <v>6628</v>
      </c>
      <c r="O9" s="17">
        <f t="shared" si="10"/>
        <v>2186269974</v>
      </c>
      <c r="P9" s="17">
        <f t="shared" si="10"/>
        <v>2781288064</v>
      </c>
      <c r="Q9" s="17">
        <f t="shared" si="10"/>
        <v>4967558038</v>
      </c>
      <c r="R9" s="17">
        <f t="shared" si="10"/>
        <v>6220857</v>
      </c>
      <c r="S9" s="17">
        <f t="shared" si="10"/>
        <v>10658597</v>
      </c>
      <c r="T9" s="17">
        <f t="shared" si="10"/>
        <v>16879454</v>
      </c>
      <c r="U9" s="17">
        <f t="shared" si="10"/>
        <v>1032820844</v>
      </c>
      <c r="V9" s="17">
        <f t="shared" si="10"/>
        <v>144431815</v>
      </c>
      <c r="W9" s="17">
        <f t="shared" si="10"/>
        <v>1177252659</v>
      </c>
      <c r="X9" s="17">
        <f t="shared" si="10"/>
        <v>0</v>
      </c>
      <c r="Y9" s="17">
        <f t="shared" si="10"/>
        <v>0</v>
      </c>
      <c r="Z9" s="17">
        <f t="shared" si="10"/>
        <v>0</v>
      </c>
      <c r="AA9" s="17">
        <f t="shared" si="10"/>
        <v>125059850</v>
      </c>
      <c r="AB9" s="17">
        <f t="shared" si="10"/>
        <v>1599773783</v>
      </c>
      <c r="AC9" s="17">
        <f t="shared" si="10"/>
        <v>1724833633</v>
      </c>
    </row>
    <row r="10" spans="1:29" ht="18" customHeight="1">
      <c r="A10" s="25" t="s">
        <v>27</v>
      </c>
      <c r="B10" s="18" t="s">
        <v>2</v>
      </c>
      <c r="C10" s="7">
        <f>F10+I10+L10+O10+R10+U10+X10+AA10</f>
        <v>32548597</v>
      </c>
      <c r="D10" s="7">
        <f>G10+J10+M10+P10+S10+V10+Y10+AB10</f>
        <v>26008271</v>
      </c>
      <c r="E10" s="12">
        <f>C10+D10</f>
        <v>58556868</v>
      </c>
      <c r="F10" s="8">
        <v>30327219</v>
      </c>
      <c r="G10" s="8">
        <v>23652267</v>
      </c>
      <c r="H10" s="13">
        <f>F10+G10</f>
        <v>53979486</v>
      </c>
      <c r="I10" s="7">
        <v>2221378</v>
      </c>
      <c r="J10" s="7">
        <v>2356004</v>
      </c>
      <c r="K10" s="13">
        <f>I10+J10</f>
        <v>4577382</v>
      </c>
      <c r="L10" s="7">
        <v>0</v>
      </c>
      <c r="M10" s="7">
        <v>0</v>
      </c>
      <c r="N10" s="13">
        <f>L10+M10</f>
        <v>0</v>
      </c>
      <c r="O10" s="7">
        <v>0</v>
      </c>
      <c r="P10" s="7">
        <v>0</v>
      </c>
      <c r="Q10" s="13">
        <f>O10+P10</f>
        <v>0</v>
      </c>
      <c r="R10" s="7">
        <v>0</v>
      </c>
      <c r="S10" s="7">
        <v>0</v>
      </c>
      <c r="T10" s="13">
        <f>R10+S10</f>
        <v>0</v>
      </c>
      <c r="U10" s="7">
        <v>0</v>
      </c>
      <c r="V10" s="7">
        <v>0</v>
      </c>
      <c r="W10" s="14">
        <f>U10+V10</f>
        <v>0</v>
      </c>
      <c r="X10" s="7">
        <v>0</v>
      </c>
      <c r="Y10" s="7">
        <v>0</v>
      </c>
      <c r="Z10" s="14">
        <f>X10+Y10</f>
        <v>0</v>
      </c>
      <c r="AA10" s="7">
        <v>0</v>
      </c>
      <c r="AB10" s="7">
        <v>0</v>
      </c>
      <c r="AC10" s="12">
        <f>AA10+AB10</f>
        <v>0</v>
      </c>
    </row>
    <row r="11" spans="1:29" ht="18" customHeight="1">
      <c r="A11" s="26"/>
      <c r="B11" s="19" t="s">
        <v>3</v>
      </c>
      <c r="C11" s="7">
        <f t="shared" ref="C11:D12" si="11">F11+I11+L11+O11+R11+U11+X11+AA11</f>
        <v>711720</v>
      </c>
      <c r="D11" s="7">
        <f t="shared" si="11"/>
        <v>0</v>
      </c>
      <c r="E11" s="12">
        <f t="shared" ref="E11:E12" si="12">C11+D11</f>
        <v>711720</v>
      </c>
      <c r="F11" s="8">
        <v>711720</v>
      </c>
      <c r="G11" s="8">
        <v>0</v>
      </c>
      <c r="H11" s="13">
        <f t="shared" ref="H11:H12" si="13">F11+G11</f>
        <v>711720</v>
      </c>
      <c r="I11" s="7">
        <v>0</v>
      </c>
      <c r="J11" s="7">
        <v>0</v>
      </c>
      <c r="K11" s="13">
        <f t="shared" ref="K11:K12" si="14">I11+J11</f>
        <v>0</v>
      </c>
      <c r="L11" s="7">
        <v>0</v>
      </c>
      <c r="M11" s="7">
        <v>0</v>
      </c>
      <c r="N11" s="13">
        <f t="shared" ref="N11:N12" si="15">L11+M11</f>
        <v>0</v>
      </c>
      <c r="O11" s="7">
        <v>0</v>
      </c>
      <c r="P11" s="7">
        <v>0</v>
      </c>
      <c r="Q11" s="13">
        <f t="shared" ref="Q11:Q12" si="16">O11+P11</f>
        <v>0</v>
      </c>
      <c r="R11" s="7">
        <v>0</v>
      </c>
      <c r="S11" s="7">
        <v>0</v>
      </c>
      <c r="T11" s="13">
        <f t="shared" ref="T11:T12" si="17">R11+S11</f>
        <v>0</v>
      </c>
      <c r="U11" s="7">
        <v>0</v>
      </c>
      <c r="V11" s="7">
        <v>0</v>
      </c>
      <c r="W11" s="14">
        <f t="shared" ref="W11:W12" si="18">U11+V11</f>
        <v>0</v>
      </c>
      <c r="X11" s="7">
        <v>0</v>
      </c>
      <c r="Y11" s="7">
        <v>0</v>
      </c>
      <c r="Z11" s="14">
        <f t="shared" ref="Z11:Z12" si="19">X11+Y11</f>
        <v>0</v>
      </c>
      <c r="AA11" s="7">
        <v>0</v>
      </c>
      <c r="AB11" s="7">
        <v>0</v>
      </c>
      <c r="AC11" s="12">
        <f t="shared" ref="AC11:AC12" si="20">AA11+AB11</f>
        <v>0</v>
      </c>
    </row>
    <row r="12" spans="1:29" ht="18" customHeight="1">
      <c r="A12" s="27"/>
      <c r="B12" s="19" t="s">
        <v>4</v>
      </c>
      <c r="C12" s="7">
        <f t="shared" si="11"/>
        <v>8635925</v>
      </c>
      <c r="D12" s="7">
        <f t="shared" si="11"/>
        <v>163334282</v>
      </c>
      <c r="E12" s="12">
        <f t="shared" si="12"/>
        <v>171970207</v>
      </c>
      <c r="F12" s="8">
        <v>8635925</v>
      </c>
      <c r="G12" s="8">
        <v>161568423</v>
      </c>
      <c r="H12" s="13">
        <f t="shared" si="13"/>
        <v>170204348</v>
      </c>
      <c r="I12" s="7">
        <v>0</v>
      </c>
      <c r="J12" s="7">
        <v>1765859</v>
      </c>
      <c r="K12" s="13">
        <f t="shared" si="14"/>
        <v>1765859</v>
      </c>
      <c r="L12" s="7">
        <v>0</v>
      </c>
      <c r="M12" s="7">
        <v>0</v>
      </c>
      <c r="N12" s="13">
        <f t="shared" si="15"/>
        <v>0</v>
      </c>
      <c r="O12" s="7">
        <v>0</v>
      </c>
      <c r="P12" s="7">
        <v>0</v>
      </c>
      <c r="Q12" s="13">
        <f t="shared" si="16"/>
        <v>0</v>
      </c>
      <c r="R12" s="7">
        <v>0</v>
      </c>
      <c r="S12" s="7">
        <v>0</v>
      </c>
      <c r="T12" s="13">
        <f t="shared" si="17"/>
        <v>0</v>
      </c>
      <c r="U12" s="7">
        <v>0</v>
      </c>
      <c r="V12" s="7">
        <v>0</v>
      </c>
      <c r="W12" s="14">
        <f t="shared" si="18"/>
        <v>0</v>
      </c>
      <c r="X12" s="7">
        <v>0</v>
      </c>
      <c r="Y12" s="7">
        <v>0</v>
      </c>
      <c r="Z12" s="14">
        <f t="shared" si="19"/>
        <v>0</v>
      </c>
      <c r="AA12" s="7">
        <v>0</v>
      </c>
      <c r="AB12" s="7">
        <v>0</v>
      </c>
      <c r="AC12" s="12">
        <f t="shared" si="20"/>
        <v>0</v>
      </c>
    </row>
    <row r="13" spans="1:29" ht="18" customHeight="1" thickBot="1">
      <c r="A13" s="15" t="s">
        <v>5</v>
      </c>
      <c r="B13" s="16"/>
      <c r="C13" s="17">
        <f t="shared" ref="C13:AC13" si="21">SUM(C10:C12)</f>
        <v>41896242</v>
      </c>
      <c r="D13" s="17">
        <f t="shared" si="21"/>
        <v>189342553</v>
      </c>
      <c r="E13" s="17">
        <f t="shared" si="21"/>
        <v>231238795</v>
      </c>
      <c r="F13" s="17">
        <f t="shared" si="21"/>
        <v>39674864</v>
      </c>
      <c r="G13" s="17">
        <f t="shared" si="21"/>
        <v>185220690</v>
      </c>
      <c r="H13" s="17">
        <f t="shared" si="21"/>
        <v>224895554</v>
      </c>
      <c r="I13" s="17">
        <f t="shared" si="21"/>
        <v>2221378</v>
      </c>
      <c r="J13" s="17">
        <f t="shared" si="21"/>
        <v>4121863</v>
      </c>
      <c r="K13" s="17">
        <f t="shared" si="21"/>
        <v>6343241</v>
      </c>
      <c r="L13" s="17">
        <f t="shared" si="21"/>
        <v>0</v>
      </c>
      <c r="M13" s="17">
        <f t="shared" si="21"/>
        <v>0</v>
      </c>
      <c r="N13" s="17">
        <f t="shared" si="21"/>
        <v>0</v>
      </c>
      <c r="O13" s="17">
        <f t="shared" si="21"/>
        <v>0</v>
      </c>
      <c r="P13" s="17">
        <f t="shared" si="21"/>
        <v>0</v>
      </c>
      <c r="Q13" s="17">
        <f t="shared" si="21"/>
        <v>0</v>
      </c>
      <c r="R13" s="17">
        <f t="shared" si="21"/>
        <v>0</v>
      </c>
      <c r="S13" s="17">
        <f t="shared" si="21"/>
        <v>0</v>
      </c>
      <c r="T13" s="17">
        <f t="shared" si="21"/>
        <v>0</v>
      </c>
      <c r="U13" s="17">
        <f t="shared" si="21"/>
        <v>0</v>
      </c>
      <c r="V13" s="17">
        <f t="shared" si="21"/>
        <v>0</v>
      </c>
      <c r="W13" s="17">
        <f t="shared" si="21"/>
        <v>0</v>
      </c>
      <c r="X13" s="17">
        <f t="shared" si="21"/>
        <v>0</v>
      </c>
      <c r="Y13" s="17">
        <f t="shared" si="21"/>
        <v>0</v>
      </c>
      <c r="Z13" s="17">
        <f t="shared" si="21"/>
        <v>0</v>
      </c>
      <c r="AA13" s="17">
        <f t="shared" si="21"/>
        <v>0</v>
      </c>
      <c r="AB13" s="17">
        <f t="shared" si="21"/>
        <v>0</v>
      </c>
      <c r="AC13" s="17">
        <f t="shared" si="21"/>
        <v>0</v>
      </c>
    </row>
    <row r="14" spans="1:29" ht="18" customHeight="1">
      <c r="A14" s="25" t="s">
        <v>8</v>
      </c>
      <c r="B14" s="18" t="s">
        <v>2</v>
      </c>
      <c r="C14" s="7">
        <f>F14+I14+L14+O14+R14+U14+X14+AA14</f>
        <v>2958446694</v>
      </c>
      <c r="D14" s="7">
        <f>G14+J14+M14+P14+S14+V14+Y14+AB14</f>
        <v>2075908355</v>
      </c>
      <c r="E14" s="12">
        <f>C14+D14</f>
        <v>5034355049</v>
      </c>
      <c r="F14" s="8">
        <v>10106189</v>
      </c>
      <c r="G14" s="8">
        <v>0</v>
      </c>
      <c r="H14" s="13">
        <f>F14+G14</f>
        <v>10106189</v>
      </c>
      <c r="I14" s="7">
        <v>0</v>
      </c>
      <c r="J14" s="7">
        <v>0</v>
      </c>
      <c r="K14" s="13">
        <f>I14+J14</f>
        <v>0</v>
      </c>
      <c r="L14" s="7">
        <v>0</v>
      </c>
      <c r="M14" s="7">
        <v>0</v>
      </c>
      <c r="N14" s="13">
        <f>L14+M14</f>
        <v>0</v>
      </c>
      <c r="O14" s="7">
        <v>0</v>
      </c>
      <c r="P14" s="7">
        <v>0</v>
      </c>
      <c r="Q14" s="13">
        <f>O14+P14</f>
        <v>0</v>
      </c>
      <c r="R14" s="7">
        <v>0</v>
      </c>
      <c r="S14" s="7">
        <v>0</v>
      </c>
      <c r="T14" s="13">
        <f>R14+S14</f>
        <v>0</v>
      </c>
      <c r="U14" s="7">
        <v>0</v>
      </c>
      <c r="V14" s="7">
        <v>0</v>
      </c>
      <c r="W14" s="14">
        <f>U14+V14</f>
        <v>0</v>
      </c>
      <c r="X14" s="7">
        <v>0</v>
      </c>
      <c r="Y14" s="7">
        <v>0</v>
      </c>
      <c r="Z14" s="14">
        <f>X14+Y14</f>
        <v>0</v>
      </c>
      <c r="AA14" s="7">
        <v>2948340505</v>
      </c>
      <c r="AB14" s="7">
        <v>2075908355</v>
      </c>
      <c r="AC14" s="12">
        <f>AA14+AB14</f>
        <v>5024248860</v>
      </c>
    </row>
    <row r="15" spans="1:29" ht="18" customHeight="1">
      <c r="A15" s="26"/>
      <c r="B15" s="19" t="s">
        <v>3</v>
      </c>
      <c r="C15" s="7">
        <f t="shared" ref="C15:D16" si="22">F15+I15+L15+O15+R15+U15+X15+AA15</f>
        <v>3913717715</v>
      </c>
      <c r="D15" s="7">
        <f t="shared" si="22"/>
        <v>4169674748</v>
      </c>
      <c r="E15" s="12">
        <f t="shared" ref="E15:E16" si="23">C15+D15</f>
        <v>8083392463</v>
      </c>
      <c r="F15" s="8">
        <v>0</v>
      </c>
      <c r="G15" s="8">
        <v>0</v>
      </c>
      <c r="H15" s="13">
        <f t="shared" ref="H15:H16" si="24">F15+G15</f>
        <v>0</v>
      </c>
      <c r="I15" s="7">
        <v>0</v>
      </c>
      <c r="J15" s="7">
        <v>0</v>
      </c>
      <c r="K15" s="13">
        <f t="shared" ref="K15:K16" si="25">I15+J15</f>
        <v>0</v>
      </c>
      <c r="L15" s="7">
        <v>0</v>
      </c>
      <c r="M15" s="7">
        <v>0</v>
      </c>
      <c r="N15" s="13">
        <f t="shared" ref="N15:N16" si="26">L15+M15</f>
        <v>0</v>
      </c>
      <c r="O15" s="7">
        <v>0</v>
      </c>
      <c r="P15" s="7">
        <v>0</v>
      </c>
      <c r="Q15" s="13">
        <f t="shared" ref="Q15:Q16" si="27">O15+P15</f>
        <v>0</v>
      </c>
      <c r="R15" s="7">
        <v>0</v>
      </c>
      <c r="S15" s="7">
        <v>0</v>
      </c>
      <c r="T15" s="13">
        <f t="shared" ref="T15:T16" si="28">R15+S15</f>
        <v>0</v>
      </c>
      <c r="U15" s="7">
        <v>0</v>
      </c>
      <c r="V15" s="7">
        <v>0</v>
      </c>
      <c r="W15" s="14">
        <f t="shared" ref="W15:W16" si="29">U15+V15</f>
        <v>0</v>
      </c>
      <c r="X15" s="7">
        <v>0</v>
      </c>
      <c r="Y15" s="7">
        <v>0</v>
      </c>
      <c r="Z15" s="14">
        <f t="shared" ref="Z15:Z16" si="30">X15+Y15</f>
        <v>0</v>
      </c>
      <c r="AA15" s="7">
        <v>3913717715</v>
      </c>
      <c r="AB15" s="7">
        <v>4169674748</v>
      </c>
      <c r="AC15" s="12">
        <f t="shared" ref="AC15:AC16" si="31">AA15+AB15</f>
        <v>8083392463</v>
      </c>
    </row>
    <row r="16" spans="1:29" ht="18" customHeight="1">
      <c r="A16" s="27"/>
      <c r="B16" s="19" t="s">
        <v>4</v>
      </c>
      <c r="C16" s="7">
        <f t="shared" si="22"/>
        <v>0</v>
      </c>
      <c r="D16" s="7">
        <f t="shared" si="22"/>
        <v>0</v>
      </c>
      <c r="E16" s="12">
        <f t="shared" si="23"/>
        <v>0</v>
      </c>
      <c r="F16" s="8">
        <v>0</v>
      </c>
      <c r="G16" s="8">
        <v>0</v>
      </c>
      <c r="H16" s="13">
        <f t="shared" si="24"/>
        <v>0</v>
      </c>
      <c r="I16" s="7">
        <v>0</v>
      </c>
      <c r="J16" s="7">
        <v>0</v>
      </c>
      <c r="K16" s="13">
        <f t="shared" si="25"/>
        <v>0</v>
      </c>
      <c r="L16" s="7">
        <v>0</v>
      </c>
      <c r="M16" s="7">
        <v>0</v>
      </c>
      <c r="N16" s="13">
        <f t="shared" si="26"/>
        <v>0</v>
      </c>
      <c r="O16" s="7">
        <v>0</v>
      </c>
      <c r="P16" s="7">
        <v>0</v>
      </c>
      <c r="Q16" s="13">
        <f t="shared" si="27"/>
        <v>0</v>
      </c>
      <c r="R16" s="7">
        <v>0</v>
      </c>
      <c r="S16" s="7">
        <v>0</v>
      </c>
      <c r="T16" s="13">
        <f t="shared" si="28"/>
        <v>0</v>
      </c>
      <c r="U16" s="7">
        <v>0</v>
      </c>
      <c r="V16" s="7">
        <v>0</v>
      </c>
      <c r="W16" s="14">
        <f t="shared" si="29"/>
        <v>0</v>
      </c>
      <c r="X16" s="7">
        <v>0</v>
      </c>
      <c r="Y16" s="7">
        <v>0</v>
      </c>
      <c r="Z16" s="14">
        <f t="shared" si="30"/>
        <v>0</v>
      </c>
      <c r="AA16" s="7">
        <v>0</v>
      </c>
      <c r="AB16" s="7">
        <v>0</v>
      </c>
      <c r="AC16" s="12">
        <f t="shared" si="31"/>
        <v>0</v>
      </c>
    </row>
    <row r="17" spans="1:29" ht="18" customHeight="1" thickBot="1">
      <c r="A17" s="15" t="s">
        <v>5</v>
      </c>
      <c r="B17" s="16"/>
      <c r="C17" s="17">
        <f t="shared" ref="C17:AC17" si="32">SUM(C14:C16)</f>
        <v>6872164409</v>
      </c>
      <c r="D17" s="17">
        <f t="shared" si="32"/>
        <v>6245583103</v>
      </c>
      <c r="E17" s="17">
        <f t="shared" si="32"/>
        <v>13117747512</v>
      </c>
      <c r="F17" s="17">
        <f t="shared" si="32"/>
        <v>10106189</v>
      </c>
      <c r="G17" s="17">
        <f t="shared" si="32"/>
        <v>0</v>
      </c>
      <c r="H17" s="17">
        <f t="shared" si="32"/>
        <v>10106189</v>
      </c>
      <c r="I17" s="17">
        <f t="shared" si="32"/>
        <v>0</v>
      </c>
      <c r="J17" s="17">
        <f t="shared" si="32"/>
        <v>0</v>
      </c>
      <c r="K17" s="17">
        <f t="shared" si="32"/>
        <v>0</v>
      </c>
      <c r="L17" s="17">
        <f t="shared" si="32"/>
        <v>0</v>
      </c>
      <c r="M17" s="17">
        <f t="shared" si="32"/>
        <v>0</v>
      </c>
      <c r="N17" s="17">
        <f t="shared" si="32"/>
        <v>0</v>
      </c>
      <c r="O17" s="17">
        <f t="shared" si="32"/>
        <v>0</v>
      </c>
      <c r="P17" s="17">
        <f t="shared" si="32"/>
        <v>0</v>
      </c>
      <c r="Q17" s="17">
        <f t="shared" si="32"/>
        <v>0</v>
      </c>
      <c r="R17" s="17">
        <f t="shared" si="32"/>
        <v>0</v>
      </c>
      <c r="S17" s="17">
        <f t="shared" si="32"/>
        <v>0</v>
      </c>
      <c r="T17" s="17">
        <f t="shared" si="32"/>
        <v>0</v>
      </c>
      <c r="U17" s="17">
        <f t="shared" si="32"/>
        <v>0</v>
      </c>
      <c r="V17" s="17">
        <f t="shared" si="32"/>
        <v>0</v>
      </c>
      <c r="W17" s="17">
        <f t="shared" si="32"/>
        <v>0</v>
      </c>
      <c r="X17" s="17">
        <f t="shared" si="32"/>
        <v>0</v>
      </c>
      <c r="Y17" s="17">
        <f t="shared" si="32"/>
        <v>0</v>
      </c>
      <c r="Z17" s="17">
        <f t="shared" si="32"/>
        <v>0</v>
      </c>
      <c r="AA17" s="17">
        <f t="shared" si="32"/>
        <v>6862058220</v>
      </c>
      <c r="AB17" s="17">
        <f t="shared" si="32"/>
        <v>6245583103</v>
      </c>
      <c r="AC17" s="17">
        <f t="shared" si="32"/>
        <v>13107641323</v>
      </c>
    </row>
    <row r="18" spans="1:29" ht="18" customHeight="1">
      <c r="A18" s="25" t="s">
        <v>9</v>
      </c>
      <c r="B18" s="18" t="s">
        <v>2</v>
      </c>
      <c r="C18" s="7">
        <f>F18+I18+L18+O18+R18+U18+X18+AA18</f>
        <v>158988566</v>
      </c>
      <c r="D18" s="7">
        <f>G18+J18+M18+P18+S18+V18+Y18+AB18</f>
        <v>107602404</v>
      </c>
      <c r="E18" s="12">
        <f>C18+D18</f>
        <v>266590970</v>
      </c>
      <c r="F18" s="8">
        <v>27196036</v>
      </c>
      <c r="G18" s="8">
        <v>17652380</v>
      </c>
      <c r="H18" s="13">
        <f>F18+G18</f>
        <v>44848416</v>
      </c>
      <c r="I18" s="7">
        <v>16159255</v>
      </c>
      <c r="J18" s="7">
        <v>954392</v>
      </c>
      <c r="K18" s="13">
        <f>I18+J18</f>
        <v>17113647</v>
      </c>
      <c r="L18" s="7">
        <v>0</v>
      </c>
      <c r="M18" s="7">
        <v>0</v>
      </c>
      <c r="N18" s="13">
        <f>L18+M18</f>
        <v>0</v>
      </c>
      <c r="O18" s="7">
        <v>313011</v>
      </c>
      <c r="P18" s="7">
        <v>0</v>
      </c>
      <c r="Q18" s="13">
        <f>O18+P18</f>
        <v>313011</v>
      </c>
      <c r="R18" s="7">
        <v>0</v>
      </c>
      <c r="S18" s="7">
        <v>0</v>
      </c>
      <c r="T18" s="13">
        <f>R18+S18</f>
        <v>0</v>
      </c>
      <c r="U18" s="7">
        <v>67725628</v>
      </c>
      <c r="V18" s="7">
        <v>59477804</v>
      </c>
      <c r="W18" s="14">
        <f>U18+V18</f>
        <v>127203432</v>
      </c>
      <c r="X18" s="7">
        <v>47440171</v>
      </c>
      <c r="Y18" s="7">
        <v>29163458</v>
      </c>
      <c r="Z18" s="14">
        <f>X18+Y18</f>
        <v>76603629</v>
      </c>
      <c r="AA18" s="7">
        <v>154465</v>
      </c>
      <c r="AB18" s="7">
        <v>354370</v>
      </c>
      <c r="AC18" s="12">
        <f>AA18+AB18</f>
        <v>508835</v>
      </c>
    </row>
    <row r="19" spans="1:29" ht="18" customHeight="1">
      <c r="A19" s="26"/>
      <c r="B19" s="19" t="s">
        <v>3</v>
      </c>
      <c r="C19" s="7">
        <f t="shared" ref="C19:D20" si="33">F19+I19+L19+O19+R19+U19+X19+AA19</f>
        <v>825745314</v>
      </c>
      <c r="D19" s="7">
        <f t="shared" si="33"/>
        <v>740189592</v>
      </c>
      <c r="E19" s="12">
        <f t="shared" ref="E19:E20" si="34">C19+D19</f>
        <v>1565934906</v>
      </c>
      <c r="F19" s="8">
        <v>67174407</v>
      </c>
      <c r="G19" s="8">
        <v>129981291</v>
      </c>
      <c r="H19" s="13">
        <f t="shared" ref="H19:H20" si="35">F19+G19</f>
        <v>197155698</v>
      </c>
      <c r="I19" s="7">
        <v>4682796</v>
      </c>
      <c r="J19" s="7">
        <v>26667266</v>
      </c>
      <c r="K19" s="13">
        <f t="shared" ref="K19:K20" si="36">I19+J19</f>
        <v>31350062</v>
      </c>
      <c r="L19" s="7">
        <v>0</v>
      </c>
      <c r="M19" s="7">
        <v>0</v>
      </c>
      <c r="N19" s="13">
        <f t="shared" ref="N19:N20" si="37">L19+M19</f>
        <v>0</v>
      </c>
      <c r="O19" s="7">
        <v>0</v>
      </c>
      <c r="P19" s="7">
        <v>0</v>
      </c>
      <c r="Q19" s="13">
        <f t="shared" ref="Q19:Q20" si="38">O19+P19</f>
        <v>0</v>
      </c>
      <c r="R19" s="7">
        <v>0</v>
      </c>
      <c r="S19" s="7">
        <v>0</v>
      </c>
      <c r="T19" s="13">
        <f t="shared" ref="T19:T20" si="39">R19+S19</f>
        <v>0</v>
      </c>
      <c r="U19" s="7">
        <v>40080578</v>
      </c>
      <c r="V19" s="7">
        <v>38598475</v>
      </c>
      <c r="W19" s="14">
        <f t="shared" ref="W19:W20" si="40">U19+V19</f>
        <v>78679053</v>
      </c>
      <c r="X19" s="7">
        <v>713807533</v>
      </c>
      <c r="Y19" s="7">
        <v>544942560</v>
      </c>
      <c r="Z19" s="14">
        <f t="shared" ref="Z19:Z20" si="41">X19+Y19</f>
        <v>1258750093</v>
      </c>
      <c r="AA19" s="7">
        <v>0</v>
      </c>
      <c r="AB19" s="7">
        <v>0</v>
      </c>
      <c r="AC19" s="12">
        <f t="shared" ref="AC19:AC20" si="42">AA19+AB19</f>
        <v>0</v>
      </c>
    </row>
    <row r="20" spans="1:29" ht="18" customHeight="1">
      <c r="A20" s="27"/>
      <c r="B20" s="19" t="s">
        <v>4</v>
      </c>
      <c r="C20" s="7">
        <f t="shared" si="33"/>
        <v>2890007700</v>
      </c>
      <c r="D20" s="7">
        <f t="shared" si="33"/>
        <v>1810926574</v>
      </c>
      <c r="E20" s="12">
        <f t="shared" si="34"/>
        <v>4700934274</v>
      </c>
      <c r="F20" s="8">
        <v>267258423</v>
      </c>
      <c r="G20" s="8">
        <v>398161800</v>
      </c>
      <c r="H20" s="13">
        <f t="shared" si="35"/>
        <v>665420223</v>
      </c>
      <c r="I20" s="7">
        <v>1879098613</v>
      </c>
      <c r="J20" s="7">
        <v>1106177099</v>
      </c>
      <c r="K20" s="13">
        <f t="shared" si="36"/>
        <v>2985275712</v>
      </c>
      <c r="L20" s="7">
        <v>0</v>
      </c>
      <c r="M20" s="7">
        <v>0</v>
      </c>
      <c r="N20" s="13">
        <f t="shared" si="37"/>
        <v>0</v>
      </c>
      <c r="O20" s="7">
        <v>0</v>
      </c>
      <c r="P20" s="7">
        <v>10608310</v>
      </c>
      <c r="Q20" s="13">
        <f t="shared" si="38"/>
        <v>10608310</v>
      </c>
      <c r="R20" s="7">
        <v>0</v>
      </c>
      <c r="S20" s="7">
        <v>0</v>
      </c>
      <c r="T20" s="13">
        <f t="shared" si="39"/>
        <v>0</v>
      </c>
      <c r="U20" s="7">
        <v>743650664</v>
      </c>
      <c r="V20" s="7">
        <v>295979365</v>
      </c>
      <c r="W20" s="14">
        <f t="shared" si="40"/>
        <v>1039630029</v>
      </c>
      <c r="X20" s="7">
        <v>0</v>
      </c>
      <c r="Y20" s="7">
        <v>0</v>
      </c>
      <c r="Z20" s="14">
        <f t="shared" si="41"/>
        <v>0</v>
      </c>
      <c r="AA20" s="7">
        <v>0</v>
      </c>
      <c r="AB20" s="7">
        <v>0</v>
      </c>
      <c r="AC20" s="12">
        <f t="shared" si="42"/>
        <v>0</v>
      </c>
    </row>
    <row r="21" spans="1:29" ht="18" customHeight="1" thickBot="1">
      <c r="A21" s="15" t="s">
        <v>5</v>
      </c>
      <c r="B21" s="16"/>
      <c r="C21" s="17">
        <f t="shared" ref="C21:AC21" si="43">SUM(C18:C20)</f>
        <v>3874741580</v>
      </c>
      <c r="D21" s="17">
        <f t="shared" si="43"/>
        <v>2658718570</v>
      </c>
      <c r="E21" s="17">
        <f t="shared" si="43"/>
        <v>6533460150</v>
      </c>
      <c r="F21" s="17">
        <f t="shared" si="43"/>
        <v>361628866</v>
      </c>
      <c r="G21" s="17">
        <f t="shared" si="43"/>
        <v>545795471</v>
      </c>
      <c r="H21" s="17">
        <f t="shared" si="43"/>
        <v>907424337</v>
      </c>
      <c r="I21" s="17">
        <f t="shared" si="43"/>
        <v>1899940664</v>
      </c>
      <c r="J21" s="17">
        <f t="shared" si="43"/>
        <v>1133798757</v>
      </c>
      <c r="K21" s="17">
        <f t="shared" si="43"/>
        <v>3033739421</v>
      </c>
      <c r="L21" s="17">
        <f t="shared" si="43"/>
        <v>0</v>
      </c>
      <c r="M21" s="17">
        <f t="shared" si="43"/>
        <v>0</v>
      </c>
      <c r="N21" s="17">
        <f t="shared" si="43"/>
        <v>0</v>
      </c>
      <c r="O21" s="17">
        <f t="shared" si="43"/>
        <v>313011</v>
      </c>
      <c r="P21" s="17">
        <f t="shared" si="43"/>
        <v>10608310</v>
      </c>
      <c r="Q21" s="17">
        <f t="shared" si="43"/>
        <v>10921321</v>
      </c>
      <c r="R21" s="17">
        <f t="shared" si="43"/>
        <v>0</v>
      </c>
      <c r="S21" s="17">
        <f t="shared" si="43"/>
        <v>0</v>
      </c>
      <c r="T21" s="17">
        <f t="shared" si="43"/>
        <v>0</v>
      </c>
      <c r="U21" s="17">
        <f t="shared" si="43"/>
        <v>851456870</v>
      </c>
      <c r="V21" s="17">
        <f t="shared" si="43"/>
        <v>394055644</v>
      </c>
      <c r="W21" s="17">
        <f t="shared" si="43"/>
        <v>1245512514</v>
      </c>
      <c r="X21" s="17">
        <f t="shared" si="43"/>
        <v>761247704</v>
      </c>
      <c r="Y21" s="17">
        <f t="shared" si="43"/>
        <v>574106018</v>
      </c>
      <c r="Z21" s="17">
        <f t="shared" si="43"/>
        <v>1335353722</v>
      </c>
      <c r="AA21" s="17">
        <f t="shared" si="43"/>
        <v>154465</v>
      </c>
      <c r="AB21" s="17">
        <f t="shared" si="43"/>
        <v>354370</v>
      </c>
      <c r="AC21" s="17">
        <f t="shared" si="43"/>
        <v>508835</v>
      </c>
    </row>
    <row r="22" spans="1:29" ht="18" customHeight="1">
      <c r="A22" s="25" t="s">
        <v>28</v>
      </c>
      <c r="B22" s="18" t="s">
        <v>2</v>
      </c>
      <c r="C22" s="7">
        <f>F22+I22+L22+O22+R22+U22+X22+AA22</f>
        <v>245772622</v>
      </c>
      <c r="D22" s="7">
        <f>G22+J22+M22+P22+S22+V22+Y22+AB22</f>
        <v>107060158</v>
      </c>
      <c r="E22" s="12">
        <f>C22+D22</f>
        <v>352832780</v>
      </c>
      <c r="F22" s="8">
        <v>0</v>
      </c>
      <c r="G22" s="8">
        <v>0</v>
      </c>
      <c r="H22" s="13">
        <f>F22+G22</f>
        <v>0</v>
      </c>
      <c r="I22" s="7">
        <v>0</v>
      </c>
      <c r="J22" s="7">
        <v>0</v>
      </c>
      <c r="K22" s="13">
        <f>I22+J22</f>
        <v>0</v>
      </c>
      <c r="L22" s="7">
        <v>0</v>
      </c>
      <c r="M22" s="7">
        <v>0</v>
      </c>
      <c r="N22" s="13">
        <f>L22+M22</f>
        <v>0</v>
      </c>
      <c r="O22" s="7">
        <v>0</v>
      </c>
      <c r="P22" s="7">
        <v>0</v>
      </c>
      <c r="Q22" s="13">
        <f>O22+P22</f>
        <v>0</v>
      </c>
      <c r="R22" s="7">
        <v>0</v>
      </c>
      <c r="S22" s="7">
        <v>0</v>
      </c>
      <c r="T22" s="13">
        <f>R22+S22</f>
        <v>0</v>
      </c>
      <c r="U22" s="7">
        <v>0</v>
      </c>
      <c r="V22" s="7">
        <v>0</v>
      </c>
      <c r="W22" s="14">
        <f>U22+V22</f>
        <v>0</v>
      </c>
      <c r="X22" s="7">
        <v>0</v>
      </c>
      <c r="Y22" s="7">
        <v>0</v>
      </c>
      <c r="Z22" s="14">
        <f>X22+Y22</f>
        <v>0</v>
      </c>
      <c r="AA22" s="7">
        <v>245772622</v>
      </c>
      <c r="AB22" s="7">
        <v>107060158</v>
      </c>
      <c r="AC22" s="12">
        <f>AA22+AB22</f>
        <v>352832780</v>
      </c>
    </row>
    <row r="23" spans="1:29" ht="18" customHeight="1">
      <c r="A23" s="26"/>
      <c r="B23" s="19" t="s">
        <v>3</v>
      </c>
      <c r="C23" s="7">
        <f t="shared" ref="C23:D24" si="44">F23+I23+L23+O23+R23+U23+X23+AA23</f>
        <v>1048301240</v>
      </c>
      <c r="D23" s="7">
        <f t="shared" si="44"/>
        <v>1530038069</v>
      </c>
      <c r="E23" s="12">
        <f t="shared" ref="E23:E24" si="45">C23+D23</f>
        <v>2578339309</v>
      </c>
      <c r="F23" s="8">
        <v>0</v>
      </c>
      <c r="G23" s="8">
        <v>0</v>
      </c>
      <c r="H23" s="13">
        <f t="shared" ref="H23:H24" si="46">F23+G23</f>
        <v>0</v>
      </c>
      <c r="I23" s="7">
        <v>0</v>
      </c>
      <c r="J23" s="7">
        <v>0</v>
      </c>
      <c r="K23" s="13">
        <f t="shared" ref="K23:K24" si="47">I23+J23</f>
        <v>0</v>
      </c>
      <c r="L23" s="7">
        <v>0</v>
      </c>
      <c r="M23" s="7">
        <v>0</v>
      </c>
      <c r="N23" s="13">
        <f t="shared" ref="N23:N24" si="48">L23+M23</f>
        <v>0</v>
      </c>
      <c r="O23" s="7">
        <v>0</v>
      </c>
      <c r="P23" s="7">
        <v>0</v>
      </c>
      <c r="Q23" s="13">
        <f t="shared" ref="Q23:Q24" si="49">O23+P23</f>
        <v>0</v>
      </c>
      <c r="R23" s="7">
        <v>0</v>
      </c>
      <c r="S23" s="7">
        <v>0</v>
      </c>
      <c r="T23" s="13">
        <f t="shared" ref="T23:T24" si="50">R23+S23</f>
        <v>0</v>
      </c>
      <c r="U23" s="7">
        <v>0</v>
      </c>
      <c r="V23" s="7">
        <v>0</v>
      </c>
      <c r="W23" s="14">
        <f t="shared" ref="W23:W24" si="51">U23+V23</f>
        <v>0</v>
      </c>
      <c r="X23" s="7">
        <v>0</v>
      </c>
      <c r="Y23" s="7">
        <v>0</v>
      </c>
      <c r="Z23" s="14">
        <f t="shared" ref="Z23:Z24" si="52">X23+Y23</f>
        <v>0</v>
      </c>
      <c r="AA23" s="7">
        <v>1048301240</v>
      </c>
      <c r="AB23" s="7">
        <v>1530038069</v>
      </c>
      <c r="AC23" s="12">
        <f t="shared" ref="AC23:AC24" si="53">AA23+AB23</f>
        <v>2578339309</v>
      </c>
    </row>
    <row r="24" spans="1:29" ht="18" customHeight="1">
      <c r="A24" s="27"/>
      <c r="B24" s="19" t="s">
        <v>4</v>
      </c>
      <c r="C24" s="7">
        <f t="shared" si="44"/>
        <v>0</v>
      </c>
      <c r="D24" s="7">
        <f t="shared" si="44"/>
        <v>0</v>
      </c>
      <c r="E24" s="12">
        <f t="shared" si="45"/>
        <v>0</v>
      </c>
      <c r="F24" s="8">
        <v>0</v>
      </c>
      <c r="G24" s="8">
        <v>0</v>
      </c>
      <c r="H24" s="13">
        <f t="shared" si="46"/>
        <v>0</v>
      </c>
      <c r="I24" s="7">
        <v>0</v>
      </c>
      <c r="J24" s="7">
        <v>0</v>
      </c>
      <c r="K24" s="13">
        <f t="shared" si="47"/>
        <v>0</v>
      </c>
      <c r="L24" s="7">
        <v>0</v>
      </c>
      <c r="M24" s="7">
        <v>0</v>
      </c>
      <c r="N24" s="13">
        <f t="shared" si="48"/>
        <v>0</v>
      </c>
      <c r="O24" s="7">
        <v>0</v>
      </c>
      <c r="P24" s="7">
        <v>0</v>
      </c>
      <c r="Q24" s="13">
        <f t="shared" si="49"/>
        <v>0</v>
      </c>
      <c r="R24" s="7">
        <v>0</v>
      </c>
      <c r="S24" s="7">
        <v>0</v>
      </c>
      <c r="T24" s="13">
        <f t="shared" si="50"/>
        <v>0</v>
      </c>
      <c r="U24" s="7">
        <v>0</v>
      </c>
      <c r="V24" s="7">
        <v>0</v>
      </c>
      <c r="W24" s="14">
        <f t="shared" si="51"/>
        <v>0</v>
      </c>
      <c r="X24" s="7">
        <v>0</v>
      </c>
      <c r="Y24" s="7">
        <v>0</v>
      </c>
      <c r="Z24" s="14">
        <f t="shared" si="52"/>
        <v>0</v>
      </c>
      <c r="AA24" s="7">
        <v>0</v>
      </c>
      <c r="AB24" s="7">
        <v>0</v>
      </c>
      <c r="AC24" s="12">
        <f t="shared" si="53"/>
        <v>0</v>
      </c>
    </row>
    <row r="25" spans="1:29" ht="18" customHeight="1" thickBot="1">
      <c r="A25" s="15" t="s">
        <v>5</v>
      </c>
      <c r="B25" s="16"/>
      <c r="C25" s="17">
        <f t="shared" ref="C25:AC25" si="54">SUM(C22:C24)</f>
        <v>1294073862</v>
      </c>
      <c r="D25" s="17">
        <f t="shared" si="54"/>
        <v>1637098227</v>
      </c>
      <c r="E25" s="17">
        <f t="shared" si="54"/>
        <v>2931172089</v>
      </c>
      <c r="F25" s="17">
        <f t="shared" si="54"/>
        <v>0</v>
      </c>
      <c r="G25" s="17">
        <f t="shared" si="54"/>
        <v>0</v>
      </c>
      <c r="H25" s="17">
        <f t="shared" si="54"/>
        <v>0</v>
      </c>
      <c r="I25" s="17">
        <f t="shared" si="54"/>
        <v>0</v>
      </c>
      <c r="J25" s="17">
        <f t="shared" si="54"/>
        <v>0</v>
      </c>
      <c r="K25" s="17">
        <f t="shared" si="54"/>
        <v>0</v>
      </c>
      <c r="L25" s="17">
        <f t="shared" si="54"/>
        <v>0</v>
      </c>
      <c r="M25" s="17">
        <f t="shared" si="54"/>
        <v>0</v>
      </c>
      <c r="N25" s="17">
        <f t="shared" si="54"/>
        <v>0</v>
      </c>
      <c r="O25" s="17">
        <f t="shared" si="54"/>
        <v>0</v>
      </c>
      <c r="P25" s="17">
        <f t="shared" si="54"/>
        <v>0</v>
      </c>
      <c r="Q25" s="17">
        <f t="shared" si="54"/>
        <v>0</v>
      </c>
      <c r="R25" s="17">
        <f t="shared" si="54"/>
        <v>0</v>
      </c>
      <c r="S25" s="17">
        <f t="shared" si="54"/>
        <v>0</v>
      </c>
      <c r="T25" s="17">
        <f t="shared" si="54"/>
        <v>0</v>
      </c>
      <c r="U25" s="17">
        <f t="shared" si="54"/>
        <v>0</v>
      </c>
      <c r="V25" s="17">
        <f t="shared" si="54"/>
        <v>0</v>
      </c>
      <c r="W25" s="17">
        <f t="shared" si="54"/>
        <v>0</v>
      </c>
      <c r="X25" s="17">
        <f t="shared" si="54"/>
        <v>0</v>
      </c>
      <c r="Y25" s="17">
        <f t="shared" si="54"/>
        <v>0</v>
      </c>
      <c r="Z25" s="17">
        <f t="shared" si="54"/>
        <v>0</v>
      </c>
      <c r="AA25" s="17">
        <f t="shared" si="54"/>
        <v>1294073862</v>
      </c>
      <c r="AB25" s="17">
        <f t="shared" si="54"/>
        <v>1637098227</v>
      </c>
      <c r="AC25" s="17">
        <f t="shared" si="54"/>
        <v>2931172089</v>
      </c>
    </row>
    <row r="26" spans="1:29" ht="18" customHeight="1">
      <c r="A26" s="25" t="s">
        <v>29</v>
      </c>
      <c r="B26" s="18" t="s">
        <v>2</v>
      </c>
      <c r="C26" s="7">
        <f>F26+I26+L26+O26+R26+U26+X26+AA26</f>
        <v>8374575</v>
      </c>
      <c r="D26" s="7">
        <f>G26+J26+M26+P26+S26+V26+Y26+AB26</f>
        <v>17782479</v>
      </c>
      <c r="E26" s="12">
        <f>C26+D26</f>
        <v>26157054</v>
      </c>
      <c r="F26" s="8">
        <v>7594383</v>
      </c>
      <c r="G26" s="8">
        <v>17782479</v>
      </c>
      <c r="H26" s="13">
        <f>F26+G26</f>
        <v>25376862</v>
      </c>
      <c r="I26" s="7">
        <v>780192</v>
      </c>
      <c r="J26" s="7">
        <v>0</v>
      </c>
      <c r="K26" s="13">
        <f>I26+J26</f>
        <v>780192</v>
      </c>
      <c r="L26" s="7">
        <v>0</v>
      </c>
      <c r="M26" s="7">
        <v>0</v>
      </c>
      <c r="N26" s="13">
        <f>L26+M26</f>
        <v>0</v>
      </c>
      <c r="O26" s="7">
        <v>0</v>
      </c>
      <c r="P26" s="7">
        <v>0</v>
      </c>
      <c r="Q26" s="13">
        <f>O26+P26</f>
        <v>0</v>
      </c>
      <c r="R26" s="7">
        <v>0</v>
      </c>
      <c r="S26" s="7">
        <v>0</v>
      </c>
      <c r="T26" s="13">
        <f>R26+S26</f>
        <v>0</v>
      </c>
      <c r="U26" s="7">
        <v>0</v>
      </c>
      <c r="V26" s="7">
        <v>0</v>
      </c>
      <c r="W26" s="14">
        <f>U26+V26</f>
        <v>0</v>
      </c>
      <c r="X26" s="7">
        <v>0</v>
      </c>
      <c r="Y26" s="7">
        <v>0</v>
      </c>
      <c r="Z26" s="14">
        <f>X26+Y26</f>
        <v>0</v>
      </c>
      <c r="AA26" s="7">
        <v>0</v>
      </c>
      <c r="AB26" s="7">
        <v>0</v>
      </c>
      <c r="AC26" s="12">
        <f>AA26+AB26</f>
        <v>0</v>
      </c>
    </row>
    <row r="27" spans="1:29" ht="18" customHeight="1">
      <c r="A27" s="26"/>
      <c r="B27" s="19" t="s">
        <v>3</v>
      </c>
      <c r="C27" s="7">
        <f t="shared" ref="C27:D28" si="55">F27+I27+L27+O27+R27+U27+X27+AA27</f>
        <v>167553099</v>
      </c>
      <c r="D27" s="7">
        <f t="shared" si="55"/>
        <v>149295711</v>
      </c>
      <c r="E27" s="12">
        <f t="shared" ref="E27:E28" si="56">C27+D27</f>
        <v>316848810</v>
      </c>
      <c r="F27" s="8">
        <v>167553099</v>
      </c>
      <c r="G27" s="8">
        <v>149295711</v>
      </c>
      <c r="H27" s="13">
        <f t="shared" ref="H27:H28" si="57">F27+G27</f>
        <v>316848810</v>
      </c>
      <c r="I27" s="7">
        <v>0</v>
      </c>
      <c r="J27" s="7">
        <v>0</v>
      </c>
      <c r="K27" s="13">
        <f t="shared" ref="K27:K28" si="58">I27+J27</f>
        <v>0</v>
      </c>
      <c r="L27" s="7">
        <v>0</v>
      </c>
      <c r="M27" s="7">
        <v>0</v>
      </c>
      <c r="N27" s="13">
        <f t="shared" ref="N27:N28" si="59">L27+M27</f>
        <v>0</v>
      </c>
      <c r="O27" s="7">
        <v>0</v>
      </c>
      <c r="P27" s="7">
        <v>0</v>
      </c>
      <c r="Q27" s="13">
        <f t="shared" ref="Q27:Q28" si="60">O27+P27</f>
        <v>0</v>
      </c>
      <c r="R27" s="7">
        <v>0</v>
      </c>
      <c r="S27" s="7">
        <v>0</v>
      </c>
      <c r="T27" s="13">
        <f t="shared" ref="T27:T28" si="61">R27+S27</f>
        <v>0</v>
      </c>
      <c r="U27" s="7">
        <v>0</v>
      </c>
      <c r="V27" s="7">
        <v>0</v>
      </c>
      <c r="W27" s="14">
        <f t="shared" ref="W27:W28" si="62">U27+V27</f>
        <v>0</v>
      </c>
      <c r="X27" s="7">
        <v>0</v>
      </c>
      <c r="Y27" s="7">
        <v>0</v>
      </c>
      <c r="Z27" s="14">
        <f t="shared" ref="Z27:Z28" si="63">X27+Y27</f>
        <v>0</v>
      </c>
      <c r="AA27" s="7">
        <v>0</v>
      </c>
      <c r="AB27" s="7">
        <v>0</v>
      </c>
      <c r="AC27" s="12">
        <f t="shared" ref="AC27:AC28" si="64">AA27+AB27</f>
        <v>0</v>
      </c>
    </row>
    <row r="28" spans="1:29" ht="18" customHeight="1">
      <c r="A28" s="27"/>
      <c r="B28" s="19" t="s">
        <v>4</v>
      </c>
      <c r="C28" s="7">
        <f t="shared" si="55"/>
        <v>1037627706</v>
      </c>
      <c r="D28" s="7">
        <f t="shared" si="55"/>
        <v>404081937</v>
      </c>
      <c r="E28" s="12">
        <f t="shared" si="56"/>
        <v>1441709643</v>
      </c>
      <c r="F28" s="8">
        <v>1008556198</v>
      </c>
      <c r="G28" s="8">
        <v>402174967</v>
      </c>
      <c r="H28" s="13">
        <f t="shared" si="57"/>
        <v>1410731165</v>
      </c>
      <c r="I28" s="7">
        <v>29071508</v>
      </c>
      <c r="J28" s="7">
        <v>0</v>
      </c>
      <c r="K28" s="13">
        <f t="shared" si="58"/>
        <v>29071508</v>
      </c>
      <c r="L28" s="7">
        <v>0</v>
      </c>
      <c r="M28" s="7">
        <v>0</v>
      </c>
      <c r="N28" s="13">
        <f t="shared" si="59"/>
        <v>0</v>
      </c>
      <c r="O28" s="7">
        <v>0</v>
      </c>
      <c r="P28" s="7">
        <v>0</v>
      </c>
      <c r="Q28" s="13">
        <f t="shared" si="60"/>
        <v>0</v>
      </c>
      <c r="R28" s="7">
        <v>0</v>
      </c>
      <c r="S28" s="7">
        <v>0</v>
      </c>
      <c r="T28" s="13">
        <f t="shared" si="61"/>
        <v>0</v>
      </c>
      <c r="U28" s="7">
        <v>0</v>
      </c>
      <c r="V28" s="7">
        <v>1906970</v>
      </c>
      <c r="W28" s="14">
        <f t="shared" si="62"/>
        <v>1906970</v>
      </c>
      <c r="X28" s="7">
        <v>0</v>
      </c>
      <c r="Y28" s="7">
        <v>0</v>
      </c>
      <c r="Z28" s="14">
        <f t="shared" si="63"/>
        <v>0</v>
      </c>
      <c r="AA28" s="7">
        <v>0</v>
      </c>
      <c r="AB28" s="7">
        <v>0</v>
      </c>
      <c r="AC28" s="12">
        <f t="shared" si="64"/>
        <v>0</v>
      </c>
    </row>
    <row r="29" spans="1:29" ht="18" customHeight="1" thickBot="1">
      <c r="A29" s="15" t="s">
        <v>5</v>
      </c>
      <c r="B29" s="16"/>
      <c r="C29" s="17">
        <f t="shared" ref="C29:AC29" si="65">SUM(C26:C28)</f>
        <v>1213555380</v>
      </c>
      <c r="D29" s="17">
        <f t="shared" si="65"/>
        <v>571160127</v>
      </c>
      <c r="E29" s="17">
        <f t="shared" si="65"/>
        <v>1784715507</v>
      </c>
      <c r="F29" s="17">
        <f t="shared" si="65"/>
        <v>1183703680</v>
      </c>
      <c r="G29" s="17">
        <f t="shared" si="65"/>
        <v>569253157</v>
      </c>
      <c r="H29" s="17">
        <f t="shared" si="65"/>
        <v>1752956837</v>
      </c>
      <c r="I29" s="17">
        <f t="shared" si="65"/>
        <v>29851700</v>
      </c>
      <c r="J29" s="17">
        <f t="shared" si="65"/>
        <v>0</v>
      </c>
      <c r="K29" s="17">
        <f t="shared" si="65"/>
        <v>29851700</v>
      </c>
      <c r="L29" s="17">
        <f t="shared" si="65"/>
        <v>0</v>
      </c>
      <c r="M29" s="17">
        <f t="shared" si="65"/>
        <v>0</v>
      </c>
      <c r="N29" s="17">
        <f t="shared" si="65"/>
        <v>0</v>
      </c>
      <c r="O29" s="17">
        <f t="shared" si="65"/>
        <v>0</v>
      </c>
      <c r="P29" s="17">
        <f t="shared" si="65"/>
        <v>0</v>
      </c>
      <c r="Q29" s="17">
        <f t="shared" si="65"/>
        <v>0</v>
      </c>
      <c r="R29" s="17">
        <f t="shared" si="65"/>
        <v>0</v>
      </c>
      <c r="S29" s="17">
        <f t="shared" si="65"/>
        <v>0</v>
      </c>
      <c r="T29" s="17">
        <f t="shared" si="65"/>
        <v>0</v>
      </c>
      <c r="U29" s="17">
        <f t="shared" si="65"/>
        <v>0</v>
      </c>
      <c r="V29" s="17">
        <f t="shared" si="65"/>
        <v>1906970</v>
      </c>
      <c r="W29" s="17">
        <f t="shared" si="65"/>
        <v>1906970</v>
      </c>
      <c r="X29" s="17">
        <f t="shared" si="65"/>
        <v>0</v>
      </c>
      <c r="Y29" s="17">
        <f t="shared" si="65"/>
        <v>0</v>
      </c>
      <c r="Z29" s="17">
        <f t="shared" si="65"/>
        <v>0</v>
      </c>
      <c r="AA29" s="17">
        <f t="shared" si="65"/>
        <v>0</v>
      </c>
      <c r="AB29" s="17">
        <f t="shared" si="65"/>
        <v>0</v>
      </c>
      <c r="AC29" s="17">
        <f t="shared" si="65"/>
        <v>0</v>
      </c>
    </row>
    <row r="30" spans="1:29" ht="18" customHeight="1">
      <c r="A30" s="25" t="s">
        <v>30</v>
      </c>
      <c r="B30" s="18" t="s">
        <v>2</v>
      </c>
      <c r="C30" s="7">
        <f>F30+I30+L30+O30+R30+U30+X30+AA30</f>
        <v>46529222</v>
      </c>
      <c r="D30" s="7">
        <f>G30+J30+M30+P30+S30+V30+Y30+AB30</f>
        <v>17783259</v>
      </c>
      <c r="E30" s="12">
        <f>C30+D30</f>
        <v>64312481</v>
      </c>
      <c r="F30" s="8">
        <v>11040869</v>
      </c>
      <c r="G30" s="8">
        <v>17783259</v>
      </c>
      <c r="H30" s="13">
        <f>F30+G30</f>
        <v>28824128</v>
      </c>
      <c r="I30" s="7">
        <v>0</v>
      </c>
      <c r="J30" s="7">
        <v>0</v>
      </c>
      <c r="K30" s="13">
        <f>I30+J30</f>
        <v>0</v>
      </c>
      <c r="L30" s="7">
        <v>0</v>
      </c>
      <c r="M30" s="7">
        <v>0</v>
      </c>
      <c r="N30" s="13">
        <f>L30+M30</f>
        <v>0</v>
      </c>
      <c r="O30" s="7">
        <v>0</v>
      </c>
      <c r="P30" s="7">
        <v>0</v>
      </c>
      <c r="Q30" s="13">
        <f>O30+P30</f>
        <v>0</v>
      </c>
      <c r="R30" s="7">
        <v>0</v>
      </c>
      <c r="S30" s="7">
        <v>0</v>
      </c>
      <c r="T30" s="13">
        <f>R30+S30</f>
        <v>0</v>
      </c>
      <c r="U30" s="7">
        <v>9512415</v>
      </c>
      <c r="V30" s="7">
        <v>0</v>
      </c>
      <c r="W30" s="14">
        <f>U30+V30</f>
        <v>9512415</v>
      </c>
      <c r="X30" s="7">
        <v>25975938</v>
      </c>
      <c r="Y30" s="7">
        <v>0</v>
      </c>
      <c r="Z30" s="14">
        <f>X30+Y30</f>
        <v>25975938</v>
      </c>
      <c r="AA30" s="7">
        <v>0</v>
      </c>
      <c r="AB30" s="7">
        <v>0</v>
      </c>
      <c r="AC30" s="12">
        <f>AA30+AB30</f>
        <v>0</v>
      </c>
    </row>
    <row r="31" spans="1:29" ht="18" customHeight="1">
      <c r="A31" s="26"/>
      <c r="B31" s="19" t="s">
        <v>3</v>
      </c>
      <c r="C31" s="7">
        <f t="shared" ref="C31:D32" si="66">F31+I31+L31+O31+R31+U31+X31+AA31</f>
        <v>178095418</v>
      </c>
      <c r="D31" s="7">
        <f t="shared" si="66"/>
        <v>190023094</v>
      </c>
      <c r="E31" s="12">
        <f t="shared" ref="E31:E32" si="67">C31+D31</f>
        <v>368118512</v>
      </c>
      <c r="F31" s="8">
        <v>44552479</v>
      </c>
      <c r="G31" s="8">
        <v>144976894</v>
      </c>
      <c r="H31" s="13">
        <f t="shared" ref="H31:H32" si="68">F31+G31</f>
        <v>189529373</v>
      </c>
      <c r="I31" s="7">
        <v>1120451</v>
      </c>
      <c r="J31" s="7">
        <v>0</v>
      </c>
      <c r="K31" s="13">
        <f t="shared" ref="K31:K32" si="69">I31+J31</f>
        <v>1120451</v>
      </c>
      <c r="L31" s="7">
        <v>0</v>
      </c>
      <c r="M31" s="7">
        <v>0</v>
      </c>
      <c r="N31" s="13">
        <f t="shared" ref="N31:N32" si="70">L31+M31</f>
        <v>0</v>
      </c>
      <c r="O31" s="7">
        <v>0</v>
      </c>
      <c r="P31" s="7">
        <v>0</v>
      </c>
      <c r="Q31" s="13">
        <f t="shared" ref="Q31:Q32" si="71">O31+P31</f>
        <v>0</v>
      </c>
      <c r="R31" s="7">
        <v>0</v>
      </c>
      <c r="S31" s="7">
        <v>0</v>
      </c>
      <c r="T31" s="13">
        <f t="shared" ref="T31:T32" si="72">R31+S31</f>
        <v>0</v>
      </c>
      <c r="U31" s="7">
        <v>9399730</v>
      </c>
      <c r="V31" s="7">
        <v>0</v>
      </c>
      <c r="W31" s="14">
        <f t="shared" ref="W31:W32" si="73">U31+V31</f>
        <v>9399730</v>
      </c>
      <c r="X31" s="7">
        <v>123022758</v>
      </c>
      <c r="Y31" s="7">
        <v>45046200</v>
      </c>
      <c r="Z31" s="14">
        <f t="shared" ref="Z31:Z32" si="74">X31+Y31</f>
        <v>168068958</v>
      </c>
      <c r="AA31" s="7">
        <v>0</v>
      </c>
      <c r="AB31" s="7">
        <v>0</v>
      </c>
      <c r="AC31" s="12">
        <f t="shared" ref="AC31:AC32" si="75">AA31+AB31</f>
        <v>0</v>
      </c>
    </row>
    <row r="32" spans="1:29" ht="18" customHeight="1">
      <c r="A32" s="27"/>
      <c r="B32" s="19" t="s">
        <v>4</v>
      </c>
      <c r="C32" s="7">
        <f t="shared" si="66"/>
        <v>206960910</v>
      </c>
      <c r="D32" s="7">
        <f t="shared" si="66"/>
        <v>272398533</v>
      </c>
      <c r="E32" s="12">
        <f t="shared" si="67"/>
        <v>479359443</v>
      </c>
      <c r="F32" s="8">
        <v>205936652</v>
      </c>
      <c r="G32" s="8">
        <v>270444670</v>
      </c>
      <c r="H32" s="13">
        <f t="shared" si="68"/>
        <v>476381322</v>
      </c>
      <c r="I32" s="7">
        <v>0</v>
      </c>
      <c r="J32" s="7">
        <v>1953863</v>
      </c>
      <c r="K32" s="13">
        <f t="shared" si="69"/>
        <v>1953863</v>
      </c>
      <c r="L32" s="7">
        <v>0</v>
      </c>
      <c r="M32" s="7">
        <v>0</v>
      </c>
      <c r="N32" s="13">
        <f t="shared" si="70"/>
        <v>0</v>
      </c>
      <c r="O32" s="7">
        <v>0</v>
      </c>
      <c r="P32" s="7">
        <v>0</v>
      </c>
      <c r="Q32" s="13">
        <f t="shared" si="71"/>
        <v>0</v>
      </c>
      <c r="R32" s="7">
        <v>0</v>
      </c>
      <c r="S32" s="7">
        <v>0</v>
      </c>
      <c r="T32" s="13">
        <f t="shared" si="72"/>
        <v>0</v>
      </c>
      <c r="U32" s="7">
        <v>1024258</v>
      </c>
      <c r="V32" s="7">
        <v>0</v>
      </c>
      <c r="W32" s="14">
        <f t="shared" si="73"/>
        <v>1024258</v>
      </c>
      <c r="X32" s="7">
        <v>0</v>
      </c>
      <c r="Y32" s="7">
        <v>0</v>
      </c>
      <c r="Z32" s="14">
        <f t="shared" si="74"/>
        <v>0</v>
      </c>
      <c r="AA32" s="7">
        <v>0</v>
      </c>
      <c r="AB32" s="7">
        <v>0</v>
      </c>
      <c r="AC32" s="12">
        <f t="shared" si="75"/>
        <v>0</v>
      </c>
    </row>
    <row r="33" spans="1:29" ht="18" customHeight="1" thickBot="1">
      <c r="A33" s="15" t="s">
        <v>5</v>
      </c>
      <c r="B33" s="16"/>
      <c r="C33" s="17">
        <f t="shared" ref="C33:AC33" si="76">SUM(C30:C32)</f>
        <v>431585550</v>
      </c>
      <c r="D33" s="17">
        <f t="shared" si="76"/>
        <v>480204886</v>
      </c>
      <c r="E33" s="17">
        <f t="shared" si="76"/>
        <v>911790436</v>
      </c>
      <c r="F33" s="17">
        <f t="shared" si="76"/>
        <v>261530000</v>
      </c>
      <c r="G33" s="17">
        <f t="shared" si="76"/>
        <v>433204823</v>
      </c>
      <c r="H33" s="17">
        <f t="shared" si="76"/>
        <v>694734823</v>
      </c>
      <c r="I33" s="17">
        <f t="shared" si="76"/>
        <v>1120451</v>
      </c>
      <c r="J33" s="17">
        <f t="shared" si="76"/>
        <v>1953863</v>
      </c>
      <c r="K33" s="17">
        <f t="shared" si="76"/>
        <v>3074314</v>
      </c>
      <c r="L33" s="17">
        <f t="shared" si="76"/>
        <v>0</v>
      </c>
      <c r="M33" s="17">
        <f t="shared" si="76"/>
        <v>0</v>
      </c>
      <c r="N33" s="17">
        <f t="shared" si="76"/>
        <v>0</v>
      </c>
      <c r="O33" s="17">
        <f t="shared" si="76"/>
        <v>0</v>
      </c>
      <c r="P33" s="17">
        <f t="shared" si="76"/>
        <v>0</v>
      </c>
      <c r="Q33" s="17">
        <f t="shared" si="76"/>
        <v>0</v>
      </c>
      <c r="R33" s="17">
        <f t="shared" si="76"/>
        <v>0</v>
      </c>
      <c r="S33" s="17">
        <f t="shared" si="76"/>
        <v>0</v>
      </c>
      <c r="T33" s="17">
        <f t="shared" si="76"/>
        <v>0</v>
      </c>
      <c r="U33" s="17">
        <f t="shared" si="76"/>
        <v>19936403</v>
      </c>
      <c r="V33" s="17">
        <f t="shared" si="76"/>
        <v>0</v>
      </c>
      <c r="W33" s="17">
        <f t="shared" si="76"/>
        <v>19936403</v>
      </c>
      <c r="X33" s="17">
        <f t="shared" si="76"/>
        <v>148998696</v>
      </c>
      <c r="Y33" s="17">
        <f t="shared" si="76"/>
        <v>45046200</v>
      </c>
      <c r="Z33" s="17">
        <f t="shared" si="76"/>
        <v>194044896</v>
      </c>
      <c r="AA33" s="17">
        <f t="shared" si="76"/>
        <v>0</v>
      </c>
      <c r="AB33" s="17">
        <f t="shared" si="76"/>
        <v>0</v>
      </c>
      <c r="AC33" s="17">
        <f t="shared" si="76"/>
        <v>0</v>
      </c>
    </row>
    <row r="34" spans="1:29" ht="18" customHeight="1">
      <c r="A34" s="25" t="s">
        <v>31</v>
      </c>
      <c r="B34" s="18" t="s">
        <v>2</v>
      </c>
      <c r="C34" s="7">
        <f>F34+I34+L34+O34+R34+U34+X34+AA34</f>
        <v>0</v>
      </c>
      <c r="D34" s="7">
        <f>G34+J34+M34+P34+S34+V34+Y34+AB34</f>
        <v>0</v>
      </c>
      <c r="E34" s="12">
        <f>C34+D34</f>
        <v>0</v>
      </c>
      <c r="F34" s="8">
        <v>0</v>
      </c>
      <c r="G34" s="8">
        <v>0</v>
      </c>
      <c r="H34" s="13">
        <f>F34+G34</f>
        <v>0</v>
      </c>
      <c r="I34" s="7">
        <v>0</v>
      </c>
      <c r="J34" s="7">
        <v>0</v>
      </c>
      <c r="K34" s="13">
        <f>I34+J34</f>
        <v>0</v>
      </c>
      <c r="L34" s="7">
        <v>0</v>
      </c>
      <c r="M34" s="7">
        <v>0</v>
      </c>
      <c r="N34" s="13">
        <f>L34+M34</f>
        <v>0</v>
      </c>
      <c r="O34" s="7">
        <v>0</v>
      </c>
      <c r="P34" s="7">
        <v>0</v>
      </c>
      <c r="Q34" s="13">
        <f>O34+P34</f>
        <v>0</v>
      </c>
      <c r="R34" s="7">
        <v>0</v>
      </c>
      <c r="S34" s="7">
        <v>0</v>
      </c>
      <c r="T34" s="13">
        <f>R34+S34</f>
        <v>0</v>
      </c>
      <c r="U34" s="7">
        <v>0</v>
      </c>
      <c r="V34" s="7">
        <v>0</v>
      </c>
      <c r="W34" s="14">
        <f>U34+V34</f>
        <v>0</v>
      </c>
      <c r="X34" s="7">
        <v>0</v>
      </c>
      <c r="Y34" s="7">
        <v>0</v>
      </c>
      <c r="Z34" s="14">
        <f>X34+Y34</f>
        <v>0</v>
      </c>
      <c r="AA34" s="7">
        <v>0</v>
      </c>
      <c r="AB34" s="7">
        <v>0</v>
      </c>
      <c r="AC34" s="12">
        <f>AA34+AB34</f>
        <v>0</v>
      </c>
    </row>
    <row r="35" spans="1:29" ht="18" customHeight="1">
      <c r="A35" s="26"/>
      <c r="B35" s="19" t="s">
        <v>3</v>
      </c>
      <c r="C35" s="7">
        <f t="shared" ref="C35:D36" si="77">F35+I35+L35+O35+R35+U35+X35+AA35</f>
        <v>0</v>
      </c>
      <c r="D35" s="7">
        <f t="shared" si="77"/>
        <v>0</v>
      </c>
      <c r="E35" s="12">
        <f t="shared" ref="E35:E36" si="78">C35+D35</f>
        <v>0</v>
      </c>
      <c r="F35" s="8">
        <v>0</v>
      </c>
      <c r="G35" s="8">
        <v>0</v>
      </c>
      <c r="H35" s="13">
        <f t="shared" ref="H35:H36" si="79">F35+G35</f>
        <v>0</v>
      </c>
      <c r="I35" s="7">
        <v>0</v>
      </c>
      <c r="J35" s="7">
        <v>0</v>
      </c>
      <c r="K35" s="13">
        <f t="shared" ref="K35:K36" si="80">I35+J35</f>
        <v>0</v>
      </c>
      <c r="L35" s="7">
        <v>0</v>
      </c>
      <c r="M35" s="7">
        <v>0</v>
      </c>
      <c r="N35" s="13">
        <f t="shared" ref="N35:N36" si="81">L35+M35</f>
        <v>0</v>
      </c>
      <c r="O35" s="7">
        <v>0</v>
      </c>
      <c r="P35" s="7">
        <v>0</v>
      </c>
      <c r="Q35" s="13">
        <f t="shared" ref="Q35:Q36" si="82">O35+P35</f>
        <v>0</v>
      </c>
      <c r="R35" s="7">
        <v>0</v>
      </c>
      <c r="S35" s="7">
        <v>0</v>
      </c>
      <c r="T35" s="13">
        <f t="shared" ref="T35:T36" si="83">R35+S35</f>
        <v>0</v>
      </c>
      <c r="U35" s="7">
        <v>0</v>
      </c>
      <c r="V35" s="7">
        <v>0</v>
      </c>
      <c r="W35" s="14">
        <f t="shared" ref="W35:W36" si="84">U35+V35</f>
        <v>0</v>
      </c>
      <c r="X35" s="7">
        <v>0</v>
      </c>
      <c r="Y35" s="7">
        <v>0</v>
      </c>
      <c r="Z35" s="14">
        <f t="shared" ref="Z35:Z36" si="85">X35+Y35</f>
        <v>0</v>
      </c>
      <c r="AA35" s="7">
        <v>0</v>
      </c>
      <c r="AB35" s="7">
        <v>0</v>
      </c>
      <c r="AC35" s="12">
        <f t="shared" ref="AC35:AC36" si="86">AA35+AB35</f>
        <v>0</v>
      </c>
    </row>
    <row r="36" spans="1:29" ht="18" customHeight="1">
      <c r="A36" s="27"/>
      <c r="B36" s="19" t="s">
        <v>4</v>
      </c>
      <c r="C36" s="7">
        <f t="shared" si="77"/>
        <v>63516865</v>
      </c>
      <c r="D36" s="7">
        <f t="shared" si="77"/>
        <v>11135695</v>
      </c>
      <c r="E36" s="12">
        <f t="shared" si="78"/>
        <v>74652560</v>
      </c>
      <c r="F36" s="8">
        <v>63516865</v>
      </c>
      <c r="G36" s="8">
        <v>11135695</v>
      </c>
      <c r="H36" s="13">
        <f t="shared" si="79"/>
        <v>74652560</v>
      </c>
      <c r="I36" s="7">
        <v>0</v>
      </c>
      <c r="J36" s="7">
        <v>0</v>
      </c>
      <c r="K36" s="13">
        <f t="shared" si="80"/>
        <v>0</v>
      </c>
      <c r="L36" s="7">
        <v>0</v>
      </c>
      <c r="M36" s="7">
        <v>0</v>
      </c>
      <c r="N36" s="13">
        <f t="shared" si="81"/>
        <v>0</v>
      </c>
      <c r="O36" s="7">
        <v>0</v>
      </c>
      <c r="P36" s="7">
        <v>0</v>
      </c>
      <c r="Q36" s="13">
        <f t="shared" si="82"/>
        <v>0</v>
      </c>
      <c r="R36" s="7">
        <v>0</v>
      </c>
      <c r="S36" s="7">
        <v>0</v>
      </c>
      <c r="T36" s="13">
        <f t="shared" si="83"/>
        <v>0</v>
      </c>
      <c r="U36" s="7">
        <v>0</v>
      </c>
      <c r="V36" s="7">
        <v>0</v>
      </c>
      <c r="W36" s="14">
        <f t="shared" si="84"/>
        <v>0</v>
      </c>
      <c r="X36" s="7">
        <v>0</v>
      </c>
      <c r="Y36" s="7">
        <v>0</v>
      </c>
      <c r="Z36" s="14">
        <f t="shared" si="85"/>
        <v>0</v>
      </c>
      <c r="AA36" s="7">
        <v>0</v>
      </c>
      <c r="AB36" s="7">
        <v>0</v>
      </c>
      <c r="AC36" s="12">
        <f t="shared" si="86"/>
        <v>0</v>
      </c>
    </row>
    <row r="37" spans="1:29" ht="18" customHeight="1" thickBot="1">
      <c r="A37" s="15" t="s">
        <v>5</v>
      </c>
      <c r="B37" s="16"/>
      <c r="C37" s="17">
        <f t="shared" ref="C37:AC37" si="87">SUM(C34:C36)</f>
        <v>63516865</v>
      </c>
      <c r="D37" s="17">
        <f t="shared" si="87"/>
        <v>11135695</v>
      </c>
      <c r="E37" s="17">
        <f t="shared" si="87"/>
        <v>74652560</v>
      </c>
      <c r="F37" s="17">
        <f t="shared" si="87"/>
        <v>63516865</v>
      </c>
      <c r="G37" s="17">
        <f t="shared" si="87"/>
        <v>11135695</v>
      </c>
      <c r="H37" s="17">
        <f t="shared" si="87"/>
        <v>74652560</v>
      </c>
      <c r="I37" s="17">
        <f t="shared" si="87"/>
        <v>0</v>
      </c>
      <c r="J37" s="17">
        <f t="shared" si="87"/>
        <v>0</v>
      </c>
      <c r="K37" s="17">
        <f t="shared" si="87"/>
        <v>0</v>
      </c>
      <c r="L37" s="17">
        <f t="shared" si="87"/>
        <v>0</v>
      </c>
      <c r="M37" s="17">
        <f t="shared" si="87"/>
        <v>0</v>
      </c>
      <c r="N37" s="17">
        <f t="shared" si="87"/>
        <v>0</v>
      </c>
      <c r="O37" s="17">
        <f t="shared" si="87"/>
        <v>0</v>
      </c>
      <c r="P37" s="17">
        <f t="shared" si="87"/>
        <v>0</v>
      </c>
      <c r="Q37" s="17">
        <f t="shared" si="87"/>
        <v>0</v>
      </c>
      <c r="R37" s="17">
        <f t="shared" si="87"/>
        <v>0</v>
      </c>
      <c r="S37" s="17">
        <f t="shared" si="87"/>
        <v>0</v>
      </c>
      <c r="T37" s="17">
        <f t="shared" si="87"/>
        <v>0</v>
      </c>
      <c r="U37" s="17">
        <f t="shared" si="87"/>
        <v>0</v>
      </c>
      <c r="V37" s="17">
        <f t="shared" si="87"/>
        <v>0</v>
      </c>
      <c r="W37" s="17">
        <f t="shared" si="87"/>
        <v>0</v>
      </c>
      <c r="X37" s="17">
        <f t="shared" si="87"/>
        <v>0</v>
      </c>
      <c r="Y37" s="17">
        <f t="shared" si="87"/>
        <v>0</v>
      </c>
      <c r="Z37" s="17">
        <f t="shared" si="87"/>
        <v>0</v>
      </c>
      <c r="AA37" s="17">
        <f t="shared" si="87"/>
        <v>0</v>
      </c>
      <c r="AB37" s="17">
        <f t="shared" si="87"/>
        <v>0</v>
      </c>
      <c r="AC37" s="17">
        <f t="shared" si="87"/>
        <v>0</v>
      </c>
    </row>
    <row r="38" spans="1:29" ht="18" customHeight="1">
      <c r="A38" s="25" t="s">
        <v>32</v>
      </c>
      <c r="B38" s="18" t="s">
        <v>2</v>
      </c>
      <c r="C38" s="7">
        <f>F38+I38+L38+O38+R38+U38+X38+AA38</f>
        <v>0</v>
      </c>
      <c r="D38" s="7">
        <f>G38+J38+M38+P38+S38+V38+Y38+AB38</f>
        <v>0</v>
      </c>
      <c r="E38" s="12">
        <f>C38+D38</f>
        <v>0</v>
      </c>
      <c r="F38" s="8">
        <v>0</v>
      </c>
      <c r="G38" s="8">
        <v>0</v>
      </c>
      <c r="H38" s="13">
        <f>F38+G38</f>
        <v>0</v>
      </c>
      <c r="I38" s="7">
        <v>0</v>
      </c>
      <c r="J38" s="7">
        <v>0</v>
      </c>
      <c r="K38" s="13">
        <f>I38+J38</f>
        <v>0</v>
      </c>
      <c r="L38" s="7">
        <v>0</v>
      </c>
      <c r="M38" s="7">
        <v>0</v>
      </c>
      <c r="N38" s="13">
        <f>L38+M38</f>
        <v>0</v>
      </c>
      <c r="O38" s="7">
        <v>0</v>
      </c>
      <c r="P38" s="7">
        <v>0</v>
      </c>
      <c r="Q38" s="13">
        <f>O38+P38</f>
        <v>0</v>
      </c>
      <c r="R38" s="7">
        <v>0</v>
      </c>
      <c r="S38" s="7">
        <v>0</v>
      </c>
      <c r="T38" s="13">
        <f>R38+S38</f>
        <v>0</v>
      </c>
      <c r="U38" s="7">
        <v>0</v>
      </c>
      <c r="V38" s="7">
        <v>0</v>
      </c>
      <c r="W38" s="14">
        <f>U38+V38</f>
        <v>0</v>
      </c>
      <c r="X38" s="7">
        <v>0</v>
      </c>
      <c r="Y38" s="7">
        <v>0</v>
      </c>
      <c r="Z38" s="14">
        <f>X38+Y38</f>
        <v>0</v>
      </c>
      <c r="AA38" s="7">
        <v>0</v>
      </c>
      <c r="AB38" s="7">
        <v>0</v>
      </c>
      <c r="AC38" s="12">
        <f>AA38+AB38</f>
        <v>0</v>
      </c>
    </row>
    <row r="39" spans="1:29" ht="18" customHeight="1">
      <c r="A39" s="26"/>
      <c r="B39" s="19" t="s">
        <v>3</v>
      </c>
      <c r="C39" s="7">
        <f t="shared" ref="C39:D40" si="88">F39+I39+L39+O39+R39+U39+X39+AA39</f>
        <v>7904781</v>
      </c>
      <c r="D39" s="7">
        <f t="shared" si="88"/>
        <v>0</v>
      </c>
      <c r="E39" s="12">
        <f t="shared" ref="E39:E40" si="89">C39+D39</f>
        <v>7904781</v>
      </c>
      <c r="F39" s="8">
        <v>7904781</v>
      </c>
      <c r="G39" s="8">
        <v>0</v>
      </c>
      <c r="H39" s="13">
        <f t="shared" ref="H39:H40" si="90">F39+G39</f>
        <v>7904781</v>
      </c>
      <c r="I39" s="7">
        <v>0</v>
      </c>
      <c r="J39" s="7">
        <v>0</v>
      </c>
      <c r="K39" s="13">
        <f t="shared" ref="K39:K40" si="91">I39+J39</f>
        <v>0</v>
      </c>
      <c r="L39" s="7">
        <v>0</v>
      </c>
      <c r="M39" s="7">
        <v>0</v>
      </c>
      <c r="N39" s="13">
        <f t="shared" ref="N39:N40" si="92">L39+M39</f>
        <v>0</v>
      </c>
      <c r="O39" s="7">
        <v>0</v>
      </c>
      <c r="P39" s="7">
        <v>0</v>
      </c>
      <c r="Q39" s="13">
        <f t="shared" ref="Q39:Q40" si="93">O39+P39</f>
        <v>0</v>
      </c>
      <c r="R39" s="7">
        <v>0</v>
      </c>
      <c r="S39" s="7">
        <v>0</v>
      </c>
      <c r="T39" s="13">
        <f t="shared" ref="T39:T40" si="94">R39+S39</f>
        <v>0</v>
      </c>
      <c r="U39" s="7">
        <v>0</v>
      </c>
      <c r="V39" s="7">
        <v>0</v>
      </c>
      <c r="W39" s="14">
        <f t="shared" ref="W39:W40" si="95">U39+V39</f>
        <v>0</v>
      </c>
      <c r="X39" s="7">
        <v>0</v>
      </c>
      <c r="Y39" s="7">
        <v>0</v>
      </c>
      <c r="Z39" s="14">
        <f t="shared" ref="Z39:Z40" si="96">X39+Y39</f>
        <v>0</v>
      </c>
      <c r="AA39" s="7">
        <v>0</v>
      </c>
      <c r="AB39" s="7">
        <v>0</v>
      </c>
      <c r="AC39" s="12">
        <f t="shared" ref="AC39:AC40" si="97">AA39+AB39</f>
        <v>0</v>
      </c>
    </row>
    <row r="40" spans="1:29" ht="18" customHeight="1">
      <c r="A40" s="27"/>
      <c r="B40" s="19" t="s">
        <v>4</v>
      </c>
      <c r="C40" s="7">
        <f t="shared" si="88"/>
        <v>70322263</v>
      </c>
      <c r="D40" s="7">
        <f t="shared" si="88"/>
        <v>33621357</v>
      </c>
      <c r="E40" s="12">
        <f t="shared" si="89"/>
        <v>103943620</v>
      </c>
      <c r="F40" s="8">
        <v>70322263</v>
      </c>
      <c r="G40" s="8">
        <v>33621357</v>
      </c>
      <c r="H40" s="13">
        <f t="shared" si="90"/>
        <v>103943620</v>
      </c>
      <c r="I40" s="7">
        <v>0</v>
      </c>
      <c r="J40" s="7">
        <v>0</v>
      </c>
      <c r="K40" s="13">
        <f t="shared" si="91"/>
        <v>0</v>
      </c>
      <c r="L40" s="7">
        <v>0</v>
      </c>
      <c r="M40" s="7">
        <v>0</v>
      </c>
      <c r="N40" s="13">
        <f t="shared" si="92"/>
        <v>0</v>
      </c>
      <c r="O40" s="7">
        <v>0</v>
      </c>
      <c r="P40" s="7">
        <v>0</v>
      </c>
      <c r="Q40" s="13">
        <f t="shared" si="93"/>
        <v>0</v>
      </c>
      <c r="R40" s="7">
        <v>0</v>
      </c>
      <c r="S40" s="7">
        <v>0</v>
      </c>
      <c r="T40" s="13">
        <f t="shared" si="94"/>
        <v>0</v>
      </c>
      <c r="U40" s="7">
        <v>0</v>
      </c>
      <c r="V40" s="7">
        <v>0</v>
      </c>
      <c r="W40" s="14">
        <f t="shared" si="95"/>
        <v>0</v>
      </c>
      <c r="X40" s="7">
        <v>0</v>
      </c>
      <c r="Y40" s="7">
        <v>0</v>
      </c>
      <c r="Z40" s="14">
        <f t="shared" si="96"/>
        <v>0</v>
      </c>
      <c r="AA40" s="7">
        <v>0</v>
      </c>
      <c r="AB40" s="7">
        <v>0</v>
      </c>
      <c r="AC40" s="12">
        <f t="shared" si="97"/>
        <v>0</v>
      </c>
    </row>
    <row r="41" spans="1:29" ht="18" customHeight="1" thickBot="1">
      <c r="A41" s="15" t="s">
        <v>5</v>
      </c>
      <c r="B41" s="16"/>
      <c r="C41" s="17">
        <f t="shared" ref="C41:AC41" si="98">SUM(C38:C40)</f>
        <v>78227044</v>
      </c>
      <c r="D41" s="17">
        <f t="shared" si="98"/>
        <v>33621357</v>
      </c>
      <c r="E41" s="17">
        <f t="shared" si="98"/>
        <v>111848401</v>
      </c>
      <c r="F41" s="17">
        <f t="shared" si="98"/>
        <v>78227044</v>
      </c>
      <c r="G41" s="17">
        <f t="shared" si="98"/>
        <v>33621357</v>
      </c>
      <c r="H41" s="17">
        <f t="shared" si="98"/>
        <v>111848401</v>
      </c>
      <c r="I41" s="17">
        <f t="shared" si="98"/>
        <v>0</v>
      </c>
      <c r="J41" s="17">
        <f t="shared" si="98"/>
        <v>0</v>
      </c>
      <c r="K41" s="17">
        <f t="shared" si="98"/>
        <v>0</v>
      </c>
      <c r="L41" s="17">
        <f t="shared" si="98"/>
        <v>0</v>
      </c>
      <c r="M41" s="17">
        <f t="shared" si="98"/>
        <v>0</v>
      </c>
      <c r="N41" s="17">
        <f t="shared" si="98"/>
        <v>0</v>
      </c>
      <c r="O41" s="17">
        <f t="shared" si="98"/>
        <v>0</v>
      </c>
      <c r="P41" s="17">
        <f t="shared" si="98"/>
        <v>0</v>
      </c>
      <c r="Q41" s="17">
        <f t="shared" si="98"/>
        <v>0</v>
      </c>
      <c r="R41" s="17">
        <f t="shared" si="98"/>
        <v>0</v>
      </c>
      <c r="S41" s="17">
        <f t="shared" si="98"/>
        <v>0</v>
      </c>
      <c r="T41" s="17">
        <f t="shared" si="98"/>
        <v>0</v>
      </c>
      <c r="U41" s="17">
        <f t="shared" si="98"/>
        <v>0</v>
      </c>
      <c r="V41" s="17">
        <f t="shared" si="98"/>
        <v>0</v>
      </c>
      <c r="W41" s="17">
        <f t="shared" si="98"/>
        <v>0</v>
      </c>
      <c r="X41" s="17">
        <f t="shared" si="98"/>
        <v>0</v>
      </c>
      <c r="Y41" s="17">
        <f t="shared" si="98"/>
        <v>0</v>
      </c>
      <c r="Z41" s="17">
        <f t="shared" si="98"/>
        <v>0</v>
      </c>
      <c r="AA41" s="17">
        <f t="shared" si="98"/>
        <v>0</v>
      </c>
      <c r="AB41" s="17">
        <f t="shared" si="98"/>
        <v>0</v>
      </c>
      <c r="AC41" s="17">
        <f t="shared" si="98"/>
        <v>0</v>
      </c>
    </row>
    <row r="42" spans="1:29" ht="18" customHeight="1">
      <c r="A42" s="25" t="s">
        <v>33</v>
      </c>
      <c r="B42" s="18" t="s">
        <v>2</v>
      </c>
      <c r="C42" s="7">
        <f>F42+I42+L42+O42+R42+U42+X42+AA42</f>
        <v>0</v>
      </c>
      <c r="D42" s="7">
        <f>G42+J42+M42+P42+S42+V42+Y42+AB42</f>
        <v>0</v>
      </c>
      <c r="E42" s="12">
        <f>C42+D42</f>
        <v>0</v>
      </c>
      <c r="F42" s="8">
        <v>0</v>
      </c>
      <c r="G42" s="8">
        <v>0</v>
      </c>
      <c r="H42" s="13">
        <f>F42+G42</f>
        <v>0</v>
      </c>
      <c r="I42" s="7">
        <v>0</v>
      </c>
      <c r="J42" s="7">
        <v>0</v>
      </c>
      <c r="K42" s="13">
        <f>I42+J42</f>
        <v>0</v>
      </c>
      <c r="L42" s="7">
        <v>0</v>
      </c>
      <c r="M42" s="7">
        <v>0</v>
      </c>
      <c r="N42" s="13">
        <f>L42+M42</f>
        <v>0</v>
      </c>
      <c r="O42" s="7">
        <v>0</v>
      </c>
      <c r="P42" s="7">
        <v>0</v>
      </c>
      <c r="Q42" s="13">
        <f>O42+P42</f>
        <v>0</v>
      </c>
      <c r="R42" s="7">
        <v>0</v>
      </c>
      <c r="S42" s="7">
        <v>0</v>
      </c>
      <c r="T42" s="13">
        <f>R42+S42</f>
        <v>0</v>
      </c>
      <c r="U42" s="7">
        <v>0</v>
      </c>
      <c r="V42" s="7">
        <v>0</v>
      </c>
      <c r="W42" s="14">
        <f>U42+V42</f>
        <v>0</v>
      </c>
      <c r="X42" s="7">
        <v>0</v>
      </c>
      <c r="Y42" s="7">
        <v>0</v>
      </c>
      <c r="Z42" s="14">
        <f>X42+Y42</f>
        <v>0</v>
      </c>
      <c r="AA42" s="7">
        <v>0</v>
      </c>
      <c r="AB42" s="7">
        <v>0</v>
      </c>
      <c r="AC42" s="12">
        <f>AA42+AB42</f>
        <v>0</v>
      </c>
    </row>
    <row r="43" spans="1:29" ht="18" customHeight="1">
      <c r="A43" s="26"/>
      <c r="B43" s="19" t="s">
        <v>3</v>
      </c>
      <c r="C43" s="7">
        <f t="shared" ref="C43:D44" si="99">F43+I43+L43+O43+R43+U43+X43+AA43</f>
        <v>34259866</v>
      </c>
      <c r="D43" s="7">
        <f t="shared" si="99"/>
        <v>3602633</v>
      </c>
      <c r="E43" s="12">
        <f t="shared" ref="E43:E44" si="100">C43+D43</f>
        <v>37862499</v>
      </c>
      <c r="F43" s="8">
        <v>22834582</v>
      </c>
      <c r="G43" s="8">
        <v>3602633</v>
      </c>
      <c r="H43" s="13">
        <f t="shared" ref="H43:H44" si="101">F43+G43</f>
        <v>26437215</v>
      </c>
      <c r="I43" s="7">
        <v>0</v>
      </c>
      <c r="J43" s="7">
        <v>0</v>
      </c>
      <c r="K43" s="13">
        <f t="shared" ref="K43:K44" si="102">I43+J43</f>
        <v>0</v>
      </c>
      <c r="L43" s="7">
        <v>0</v>
      </c>
      <c r="M43" s="7">
        <v>0</v>
      </c>
      <c r="N43" s="13">
        <f t="shared" ref="N43:N44" si="103">L43+M43</f>
        <v>0</v>
      </c>
      <c r="O43" s="7">
        <v>0</v>
      </c>
      <c r="P43" s="7">
        <v>0</v>
      </c>
      <c r="Q43" s="13">
        <f t="shared" ref="Q43:Q44" si="104">O43+P43</f>
        <v>0</v>
      </c>
      <c r="R43" s="7">
        <v>0</v>
      </c>
      <c r="S43" s="7">
        <v>0</v>
      </c>
      <c r="T43" s="13">
        <f t="shared" ref="T43:T44" si="105">R43+S43</f>
        <v>0</v>
      </c>
      <c r="U43" s="7">
        <v>11425284</v>
      </c>
      <c r="V43" s="7">
        <v>0</v>
      </c>
      <c r="W43" s="14">
        <f t="shared" ref="W43:W44" si="106">U43+V43</f>
        <v>11425284</v>
      </c>
      <c r="X43" s="7">
        <v>0</v>
      </c>
      <c r="Y43" s="7">
        <v>0</v>
      </c>
      <c r="Z43" s="14">
        <f t="shared" ref="Z43:Z44" si="107">X43+Y43</f>
        <v>0</v>
      </c>
      <c r="AA43" s="7">
        <v>0</v>
      </c>
      <c r="AB43" s="7">
        <v>0</v>
      </c>
      <c r="AC43" s="12">
        <f t="shared" ref="AC43:AC44" si="108">AA43+AB43</f>
        <v>0</v>
      </c>
    </row>
    <row r="44" spans="1:29" ht="18" customHeight="1">
      <c r="A44" s="27"/>
      <c r="B44" s="19" t="s">
        <v>4</v>
      </c>
      <c r="C44" s="7">
        <f t="shared" si="99"/>
        <v>21420884</v>
      </c>
      <c r="D44" s="7">
        <f t="shared" si="99"/>
        <v>267857586</v>
      </c>
      <c r="E44" s="12">
        <f t="shared" si="100"/>
        <v>289278470</v>
      </c>
      <c r="F44" s="8">
        <v>16944814</v>
      </c>
      <c r="G44" s="8">
        <v>236134239</v>
      </c>
      <c r="H44" s="13">
        <f t="shared" si="101"/>
        <v>253079053</v>
      </c>
      <c r="I44" s="7">
        <v>0</v>
      </c>
      <c r="J44" s="7">
        <v>0</v>
      </c>
      <c r="K44" s="13">
        <f t="shared" si="102"/>
        <v>0</v>
      </c>
      <c r="L44" s="7">
        <v>0</v>
      </c>
      <c r="M44" s="7">
        <v>0</v>
      </c>
      <c r="N44" s="13">
        <f t="shared" si="103"/>
        <v>0</v>
      </c>
      <c r="O44" s="7">
        <v>0</v>
      </c>
      <c r="P44" s="7">
        <v>62770</v>
      </c>
      <c r="Q44" s="13">
        <f t="shared" si="104"/>
        <v>62770</v>
      </c>
      <c r="R44" s="7">
        <v>0</v>
      </c>
      <c r="S44" s="7">
        <v>22339</v>
      </c>
      <c r="T44" s="13">
        <f t="shared" si="105"/>
        <v>22339</v>
      </c>
      <c r="U44" s="7">
        <v>4476070</v>
      </c>
      <c r="V44" s="7">
        <v>31638238</v>
      </c>
      <c r="W44" s="14">
        <f t="shared" si="106"/>
        <v>36114308</v>
      </c>
      <c r="X44" s="7">
        <v>0</v>
      </c>
      <c r="Y44" s="7">
        <v>0</v>
      </c>
      <c r="Z44" s="14">
        <f t="shared" si="107"/>
        <v>0</v>
      </c>
      <c r="AA44" s="7">
        <v>0</v>
      </c>
      <c r="AB44" s="7">
        <v>0</v>
      </c>
      <c r="AC44" s="12">
        <f t="shared" si="108"/>
        <v>0</v>
      </c>
    </row>
    <row r="45" spans="1:29" ht="18" customHeight="1" thickBot="1">
      <c r="A45" s="15" t="s">
        <v>5</v>
      </c>
      <c r="B45" s="16"/>
      <c r="C45" s="17">
        <f t="shared" ref="C45:AC45" si="109">SUM(C42:C44)</f>
        <v>55680750</v>
      </c>
      <c r="D45" s="17">
        <f t="shared" si="109"/>
        <v>271460219</v>
      </c>
      <c r="E45" s="17">
        <f t="shared" si="109"/>
        <v>327140969</v>
      </c>
      <c r="F45" s="17">
        <f t="shared" si="109"/>
        <v>39779396</v>
      </c>
      <c r="G45" s="17">
        <f t="shared" si="109"/>
        <v>239736872</v>
      </c>
      <c r="H45" s="17">
        <f t="shared" si="109"/>
        <v>279516268</v>
      </c>
      <c r="I45" s="17">
        <f t="shared" si="109"/>
        <v>0</v>
      </c>
      <c r="J45" s="17">
        <f t="shared" si="109"/>
        <v>0</v>
      </c>
      <c r="K45" s="17">
        <f t="shared" si="109"/>
        <v>0</v>
      </c>
      <c r="L45" s="17">
        <f t="shared" si="109"/>
        <v>0</v>
      </c>
      <c r="M45" s="17">
        <f t="shared" si="109"/>
        <v>0</v>
      </c>
      <c r="N45" s="17">
        <f t="shared" si="109"/>
        <v>0</v>
      </c>
      <c r="O45" s="17">
        <f t="shared" si="109"/>
        <v>0</v>
      </c>
      <c r="P45" s="17">
        <f t="shared" si="109"/>
        <v>62770</v>
      </c>
      <c r="Q45" s="17">
        <f t="shared" si="109"/>
        <v>62770</v>
      </c>
      <c r="R45" s="17">
        <f t="shared" si="109"/>
        <v>0</v>
      </c>
      <c r="S45" s="17">
        <f t="shared" si="109"/>
        <v>22339</v>
      </c>
      <c r="T45" s="17">
        <f t="shared" si="109"/>
        <v>22339</v>
      </c>
      <c r="U45" s="17">
        <f t="shared" si="109"/>
        <v>15901354</v>
      </c>
      <c r="V45" s="17">
        <f t="shared" si="109"/>
        <v>31638238</v>
      </c>
      <c r="W45" s="17">
        <f t="shared" si="109"/>
        <v>47539592</v>
      </c>
      <c r="X45" s="17">
        <f t="shared" si="109"/>
        <v>0</v>
      </c>
      <c r="Y45" s="17">
        <f t="shared" si="109"/>
        <v>0</v>
      </c>
      <c r="Z45" s="17">
        <f t="shared" si="109"/>
        <v>0</v>
      </c>
      <c r="AA45" s="17">
        <f t="shared" si="109"/>
        <v>0</v>
      </c>
      <c r="AB45" s="17">
        <f t="shared" si="109"/>
        <v>0</v>
      </c>
      <c r="AC45" s="17">
        <f t="shared" si="109"/>
        <v>0</v>
      </c>
    </row>
    <row r="46" spans="1:29" ht="18" customHeight="1">
      <c r="A46" s="25" t="s">
        <v>34</v>
      </c>
      <c r="B46" s="18" t="s">
        <v>2</v>
      </c>
      <c r="C46" s="7">
        <f>F46+I46+L46+O46+R46+U46+X46+AA46</f>
        <v>11941788</v>
      </c>
      <c r="D46" s="7">
        <f>G46+J46+M46+P46+S46+V46+Y46+AB46</f>
        <v>4020800</v>
      </c>
      <c r="E46" s="12">
        <f>C46+D46</f>
        <v>15962588</v>
      </c>
      <c r="F46" s="8">
        <v>5059451</v>
      </c>
      <c r="G46" s="8">
        <v>2532800</v>
      </c>
      <c r="H46" s="13">
        <f>F46+G46</f>
        <v>7592251</v>
      </c>
      <c r="I46" s="7">
        <v>6882337</v>
      </c>
      <c r="J46" s="7">
        <v>0</v>
      </c>
      <c r="K46" s="13">
        <f>I46+J46</f>
        <v>6882337</v>
      </c>
      <c r="L46" s="7">
        <v>0</v>
      </c>
      <c r="M46" s="7">
        <v>0</v>
      </c>
      <c r="N46" s="13">
        <f>L46+M46</f>
        <v>0</v>
      </c>
      <c r="O46" s="7">
        <v>0</v>
      </c>
      <c r="P46" s="7">
        <v>0</v>
      </c>
      <c r="Q46" s="13">
        <f>O46+P46</f>
        <v>0</v>
      </c>
      <c r="R46" s="7">
        <v>0</v>
      </c>
      <c r="S46" s="7">
        <v>0</v>
      </c>
      <c r="T46" s="13">
        <f>R46+S46</f>
        <v>0</v>
      </c>
      <c r="U46" s="7">
        <v>0</v>
      </c>
      <c r="V46" s="7">
        <v>0</v>
      </c>
      <c r="W46" s="14">
        <f>U46+V46</f>
        <v>0</v>
      </c>
      <c r="X46" s="7">
        <v>0</v>
      </c>
      <c r="Y46" s="7">
        <v>1488000</v>
      </c>
      <c r="Z46" s="14">
        <f>X46+Y46</f>
        <v>1488000</v>
      </c>
      <c r="AA46" s="7">
        <v>0</v>
      </c>
      <c r="AB46" s="7">
        <v>0</v>
      </c>
      <c r="AC46" s="12">
        <f>AA46+AB46</f>
        <v>0</v>
      </c>
    </row>
    <row r="47" spans="1:29" ht="18" customHeight="1">
      <c r="A47" s="26"/>
      <c r="B47" s="19" t="s">
        <v>3</v>
      </c>
      <c r="C47" s="7">
        <f t="shared" ref="C47:D48" si="110">F47+I47+L47+O47+R47+U47+X47+AA47</f>
        <v>37699968</v>
      </c>
      <c r="D47" s="7">
        <f t="shared" si="110"/>
        <v>150275213</v>
      </c>
      <c r="E47" s="12">
        <f t="shared" ref="E47:E48" si="111">C47+D47</f>
        <v>187975181</v>
      </c>
      <c r="F47" s="8">
        <v>0</v>
      </c>
      <c r="G47" s="8">
        <v>2454654</v>
      </c>
      <c r="H47" s="13">
        <f t="shared" ref="H47:H48" si="112">F47+G47</f>
        <v>2454654</v>
      </c>
      <c r="I47" s="7">
        <v>0</v>
      </c>
      <c r="J47" s="7">
        <v>0</v>
      </c>
      <c r="K47" s="13">
        <f t="shared" ref="K47:K48" si="113">I47+J47</f>
        <v>0</v>
      </c>
      <c r="L47" s="7">
        <v>0</v>
      </c>
      <c r="M47" s="7">
        <v>0</v>
      </c>
      <c r="N47" s="13">
        <f t="shared" ref="N47:N48" si="114">L47+M47</f>
        <v>0</v>
      </c>
      <c r="O47" s="7">
        <v>0</v>
      </c>
      <c r="P47" s="7">
        <v>0</v>
      </c>
      <c r="Q47" s="13">
        <f t="shared" ref="Q47:Q48" si="115">O47+P47</f>
        <v>0</v>
      </c>
      <c r="R47" s="7">
        <v>0</v>
      </c>
      <c r="S47" s="7">
        <v>0</v>
      </c>
      <c r="T47" s="13">
        <f t="shared" ref="T47:T48" si="116">R47+S47</f>
        <v>0</v>
      </c>
      <c r="U47" s="7">
        <v>0</v>
      </c>
      <c r="V47" s="7">
        <v>7650959</v>
      </c>
      <c r="W47" s="14">
        <f t="shared" ref="W47:W48" si="117">U47+V47</f>
        <v>7650959</v>
      </c>
      <c r="X47" s="7">
        <v>37699968</v>
      </c>
      <c r="Y47" s="7">
        <v>140169600</v>
      </c>
      <c r="Z47" s="14">
        <f t="shared" ref="Z47:Z48" si="118">X47+Y47</f>
        <v>177869568</v>
      </c>
      <c r="AA47" s="7">
        <v>0</v>
      </c>
      <c r="AB47" s="7">
        <v>0</v>
      </c>
      <c r="AC47" s="12">
        <f t="shared" ref="AC47:AC48" si="119">AA47+AB47</f>
        <v>0</v>
      </c>
    </row>
    <row r="48" spans="1:29" ht="18" customHeight="1">
      <c r="A48" s="27"/>
      <c r="B48" s="19" t="s">
        <v>4</v>
      </c>
      <c r="C48" s="7">
        <f t="shared" si="110"/>
        <v>65988896</v>
      </c>
      <c r="D48" s="7">
        <f t="shared" si="110"/>
        <v>245066123</v>
      </c>
      <c r="E48" s="12">
        <f t="shared" si="111"/>
        <v>311055019</v>
      </c>
      <c r="F48" s="8">
        <v>65988896</v>
      </c>
      <c r="G48" s="8">
        <v>245066123</v>
      </c>
      <c r="H48" s="13">
        <f t="shared" si="112"/>
        <v>311055019</v>
      </c>
      <c r="I48" s="7">
        <v>0</v>
      </c>
      <c r="J48" s="7">
        <v>0</v>
      </c>
      <c r="K48" s="13">
        <f t="shared" si="113"/>
        <v>0</v>
      </c>
      <c r="L48" s="7">
        <v>0</v>
      </c>
      <c r="M48" s="7">
        <v>0</v>
      </c>
      <c r="N48" s="13">
        <f t="shared" si="114"/>
        <v>0</v>
      </c>
      <c r="O48" s="7">
        <v>0</v>
      </c>
      <c r="P48" s="7">
        <v>0</v>
      </c>
      <c r="Q48" s="13">
        <f t="shared" si="115"/>
        <v>0</v>
      </c>
      <c r="R48" s="7">
        <v>0</v>
      </c>
      <c r="S48" s="7">
        <v>0</v>
      </c>
      <c r="T48" s="13">
        <f t="shared" si="116"/>
        <v>0</v>
      </c>
      <c r="U48" s="7">
        <v>0</v>
      </c>
      <c r="V48" s="7">
        <v>0</v>
      </c>
      <c r="W48" s="14">
        <f t="shared" si="117"/>
        <v>0</v>
      </c>
      <c r="X48" s="7">
        <v>0</v>
      </c>
      <c r="Y48" s="7">
        <v>0</v>
      </c>
      <c r="Z48" s="14">
        <f t="shared" si="118"/>
        <v>0</v>
      </c>
      <c r="AA48" s="7">
        <v>0</v>
      </c>
      <c r="AB48" s="7">
        <v>0</v>
      </c>
      <c r="AC48" s="12">
        <f t="shared" si="119"/>
        <v>0</v>
      </c>
    </row>
    <row r="49" spans="1:29" ht="18" customHeight="1" thickBot="1">
      <c r="A49" s="15" t="s">
        <v>5</v>
      </c>
      <c r="B49" s="16"/>
      <c r="C49" s="17">
        <f t="shared" ref="C49:AC49" si="120">SUM(C46:C48)</f>
        <v>115630652</v>
      </c>
      <c r="D49" s="17">
        <f t="shared" si="120"/>
        <v>399362136</v>
      </c>
      <c r="E49" s="17">
        <f t="shared" si="120"/>
        <v>514992788</v>
      </c>
      <c r="F49" s="17">
        <f t="shared" si="120"/>
        <v>71048347</v>
      </c>
      <c r="G49" s="17">
        <f t="shared" si="120"/>
        <v>250053577</v>
      </c>
      <c r="H49" s="17">
        <f t="shared" si="120"/>
        <v>321101924</v>
      </c>
      <c r="I49" s="17">
        <f t="shared" si="120"/>
        <v>6882337</v>
      </c>
      <c r="J49" s="17">
        <f t="shared" si="120"/>
        <v>0</v>
      </c>
      <c r="K49" s="17">
        <f t="shared" si="120"/>
        <v>6882337</v>
      </c>
      <c r="L49" s="17">
        <f t="shared" si="120"/>
        <v>0</v>
      </c>
      <c r="M49" s="17">
        <f t="shared" si="120"/>
        <v>0</v>
      </c>
      <c r="N49" s="17">
        <f t="shared" si="120"/>
        <v>0</v>
      </c>
      <c r="O49" s="17">
        <f t="shared" si="120"/>
        <v>0</v>
      </c>
      <c r="P49" s="17">
        <f t="shared" si="120"/>
        <v>0</v>
      </c>
      <c r="Q49" s="17">
        <f t="shared" si="120"/>
        <v>0</v>
      </c>
      <c r="R49" s="17">
        <f t="shared" si="120"/>
        <v>0</v>
      </c>
      <c r="S49" s="17">
        <f t="shared" si="120"/>
        <v>0</v>
      </c>
      <c r="T49" s="17">
        <f t="shared" si="120"/>
        <v>0</v>
      </c>
      <c r="U49" s="17">
        <f t="shared" si="120"/>
        <v>0</v>
      </c>
      <c r="V49" s="17">
        <f t="shared" si="120"/>
        <v>7650959</v>
      </c>
      <c r="W49" s="17">
        <f t="shared" si="120"/>
        <v>7650959</v>
      </c>
      <c r="X49" s="17">
        <f t="shared" si="120"/>
        <v>37699968</v>
      </c>
      <c r="Y49" s="17">
        <f t="shared" si="120"/>
        <v>141657600</v>
      </c>
      <c r="Z49" s="17">
        <f t="shared" si="120"/>
        <v>179357568</v>
      </c>
      <c r="AA49" s="17">
        <f t="shared" si="120"/>
        <v>0</v>
      </c>
      <c r="AB49" s="17">
        <f t="shared" si="120"/>
        <v>0</v>
      </c>
      <c r="AC49" s="17">
        <f t="shared" si="120"/>
        <v>0</v>
      </c>
    </row>
    <row r="50" spans="1:29" ht="18" customHeight="1">
      <c r="A50" s="25" t="s">
        <v>35</v>
      </c>
      <c r="B50" s="18" t="s">
        <v>2</v>
      </c>
      <c r="C50" s="7">
        <f>F50+I50+L50+O50+R50+U50+X50+AA50</f>
        <v>0</v>
      </c>
      <c r="D50" s="7">
        <f>G50+J50+M50+P50+S50+V50+Y50+AB50</f>
        <v>0</v>
      </c>
      <c r="E50" s="12">
        <f>C50+D50</f>
        <v>0</v>
      </c>
      <c r="F50" s="8">
        <v>0</v>
      </c>
      <c r="G50" s="8">
        <v>0</v>
      </c>
      <c r="H50" s="13">
        <f>F50+G50</f>
        <v>0</v>
      </c>
      <c r="I50" s="7">
        <v>0</v>
      </c>
      <c r="J50" s="7">
        <v>0</v>
      </c>
      <c r="K50" s="13">
        <f>I50+J50</f>
        <v>0</v>
      </c>
      <c r="L50" s="7">
        <v>0</v>
      </c>
      <c r="M50" s="7">
        <v>0</v>
      </c>
      <c r="N50" s="13">
        <f>L50+M50</f>
        <v>0</v>
      </c>
      <c r="O50" s="7">
        <v>0</v>
      </c>
      <c r="P50" s="7">
        <v>0</v>
      </c>
      <c r="Q50" s="13">
        <f>O50+P50</f>
        <v>0</v>
      </c>
      <c r="R50" s="7">
        <v>0</v>
      </c>
      <c r="S50" s="7">
        <v>0</v>
      </c>
      <c r="T50" s="13">
        <f>R50+S50</f>
        <v>0</v>
      </c>
      <c r="U50" s="7">
        <v>0</v>
      </c>
      <c r="V50" s="7">
        <v>0</v>
      </c>
      <c r="W50" s="14">
        <f>U50+V50</f>
        <v>0</v>
      </c>
      <c r="X50" s="7">
        <v>0</v>
      </c>
      <c r="Y50" s="7">
        <v>0</v>
      </c>
      <c r="Z50" s="14">
        <f>X50+Y50</f>
        <v>0</v>
      </c>
      <c r="AA50" s="7">
        <v>0</v>
      </c>
      <c r="AB50" s="7">
        <v>0</v>
      </c>
      <c r="AC50" s="12">
        <f>AA50+AB50</f>
        <v>0</v>
      </c>
    </row>
    <row r="51" spans="1:29" ht="18" customHeight="1">
      <c r="A51" s="26"/>
      <c r="B51" s="19" t="s">
        <v>3</v>
      </c>
      <c r="C51" s="7">
        <f t="shared" ref="C51:D52" si="121">F51+I51+L51+O51+R51+U51+X51+AA51</f>
        <v>0</v>
      </c>
      <c r="D51" s="7">
        <f t="shared" si="121"/>
        <v>0</v>
      </c>
      <c r="E51" s="12">
        <f t="shared" ref="E51:E52" si="122">C51+D51</f>
        <v>0</v>
      </c>
      <c r="F51" s="8">
        <v>0</v>
      </c>
      <c r="G51" s="8">
        <v>0</v>
      </c>
      <c r="H51" s="13">
        <f t="shared" ref="H51:H52" si="123">F51+G51</f>
        <v>0</v>
      </c>
      <c r="I51" s="7">
        <v>0</v>
      </c>
      <c r="J51" s="7">
        <v>0</v>
      </c>
      <c r="K51" s="13">
        <f t="shared" ref="K51:K52" si="124">I51+J51</f>
        <v>0</v>
      </c>
      <c r="L51" s="7">
        <v>0</v>
      </c>
      <c r="M51" s="7">
        <v>0</v>
      </c>
      <c r="N51" s="13">
        <f t="shared" ref="N51:N52" si="125">L51+M51</f>
        <v>0</v>
      </c>
      <c r="O51" s="7">
        <v>0</v>
      </c>
      <c r="P51" s="7">
        <v>0</v>
      </c>
      <c r="Q51" s="13">
        <f t="shared" ref="Q51:Q52" si="126">O51+P51</f>
        <v>0</v>
      </c>
      <c r="R51" s="7">
        <v>0</v>
      </c>
      <c r="S51" s="7">
        <v>0</v>
      </c>
      <c r="T51" s="13">
        <f t="shared" ref="T51:T52" si="127">R51+S51</f>
        <v>0</v>
      </c>
      <c r="U51" s="7">
        <v>0</v>
      </c>
      <c r="V51" s="7">
        <v>0</v>
      </c>
      <c r="W51" s="14">
        <f t="shared" ref="W51:W52" si="128">U51+V51</f>
        <v>0</v>
      </c>
      <c r="X51" s="7">
        <v>0</v>
      </c>
      <c r="Y51" s="7">
        <v>0</v>
      </c>
      <c r="Z51" s="14">
        <f t="shared" ref="Z51:Z52" si="129">X51+Y51</f>
        <v>0</v>
      </c>
      <c r="AA51" s="7">
        <v>0</v>
      </c>
      <c r="AB51" s="7">
        <v>0</v>
      </c>
      <c r="AC51" s="12">
        <f t="shared" ref="AC51:AC52" si="130">AA51+AB51</f>
        <v>0</v>
      </c>
    </row>
    <row r="52" spans="1:29" ht="18" customHeight="1">
      <c r="A52" s="27"/>
      <c r="B52" s="19" t="s">
        <v>4</v>
      </c>
      <c r="C52" s="7">
        <f t="shared" si="121"/>
        <v>2504812</v>
      </c>
      <c r="D52" s="7">
        <f t="shared" si="121"/>
        <v>8524802</v>
      </c>
      <c r="E52" s="12">
        <f t="shared" si="122"/>
        <v>11029614</v>
      </c>
      <c r="F52" s="8">
        <v>2504812</v>
      </c>
      <c r="G52" s="8">
        <v>8524802</v>
      </c>
      <c r="H52" s="13">
        <f t="shared" si="123"/>
        <v>11029614</v>
      </c>
      <c r="I52" s="7">
        <v>0</v>
      </c>
      <c r="J52" s="7">
        <v>0</v>
      </c>
      <c r="K52" s="13">
        <f t="shared" si="124"/>
        <v>0</v>
      </c>
      <c r="L52" s="7">
        <v>0</v>
      </c>
      <c r="M52" s="7">
        <v>0</v>
      </c>
      <c r="N52" s="13">
        <f t="shared" si="125"/>
        <v>0</v>
      </c>
      <c r="O52" s="7">
        <v>0</v>
      </c>
      <c r="P52" s="7">
        <v>0</v>
      </c>
      <c r="Q52" s="13">
        <f t="shared" si="126"/>
        <v>0</v>
      </c>
      <c r="R52" s="7">
        <v>0</v>
      </c>
      <c r="S52" s="7">
        <v>0</v>
      </c>
      <c r="T52" s="13">
        <f t="shared" si="127"/>
        <v>0</v>
      </c>
      <c r="U52" s="7">
        <v>0</v>
      </c>
      <c r="V52" s="7">
        <v>0</v>
      </c>
      <c r="W52" s="14">
        <f t="shared" si="128"/>
        <v>0</v>
      </c>
      <c r="X52" s="7">
        <v>0</v>
      </c>
      <c r="Y52" s="7">
        <v>0</v>
      </c>
      <c r="Z52" s="14">
        <f t="shared" si="129"/>
        <v>0</v>
      </c>
      <c r="AA52" s="7">
        <v>0</v>
      </c>
      <c r="AB52" s="7">
        <v>0</v>
      </c>
      <c r="AC52" s="12">
        <f t="shared" si="130"/>
        <v>0</v>
      </c>
    </row>
    <row r="53" spans="1:29" ht="18" customHeight="1" thickBot="1">
      <c r="A53" s="15" t="s">
        <v>5</v>
      </c>
      <c r="B53" s="16"/>
      <c r="C53" s="17">
        <f t="shared" ref="C53:AC53" si="131">SUM(C50:C52)</f>
        <v>2504812</v>
      </c>
      <c r="D53" s="17">
        <f t="shared" si="131"/>
        <v>8524802</v>
      </c>
      <c r="E53" s="17">
        <f t="shared" si="131"/>
        <v>11029614</v>
      </c>
      <c r="F53" s="17">
        <f t="shared" si="131"/>
        <v>2504812</v>
      </c>
      <c r="G53" s="17">
        <f t="shared" si="131"/>
        <v>8524802</v>
      </c>
      <c r="H53" s="17">
        <f t="shared" si="131"/>
        <v>11029614</v>
      </c>
      <c r="I53" s="17">
        <f t="shared" si="131"/>
        <v>0</v>
      </c>
      <c r="J53" s="17">
        <f t="shared" si="131"/>
        <v>0</v>
      </c>
      <c r="K53" s="17">
        <f t="shared" si="131"/>
        <v>0</v>
      </c>
      <c r="L53" s="17">
        <f t="shared" si="131"/>
        <v>0</v>
      </c>
      <c r="M53" s="17">
        <f t="shared" si="131"/>
        <v>0</v>
      </c>
      <c r="N53" s="17">
        <f t="shared" si="131"/>
        <v>0</v>
      </c>
      <c r="O53" s="17">
        <f t="shared" si="131"/>
        <v>0</v>
      </c>
      <c r="P53" s="17">
        <f t="shared" si="131"/>
        <v>0</v>
      </c>
      <c r="Q53" s="17">
        <f t="shared" si="131"/>
        <v>0</v>
      </c>
      <c r="R53" s="17">
        <f t="shared" si="131"/>
        <v>0</v>
      </c>
      <c r="S53" s="17">
        <f t="shared" si="131"/>
        <v>0</v>
      </c>
      <c r="T53" s="17">
        <f t="shared" si="131"/>
        <v>0</v>
      </c>
      <c r="U53" s="17">
        <f t="shared" si="131"/>
        <v>0</v>
      </c>
      <c r="V53" s="17">
        <f t="shared" si="131"/>
        <v>0</v>
      </c>
      <c r="W53" s="17">
        <f t="shared" si="131"/>
        <v>0</v>
      </c>
      <c r="X53" s="17">
        <f t="shared" si="131"/>
        <v>0</v>
      </c>
      <c r="Y53" s="17">
        <f t="shared" si="131"/>
        <v>0</v>
      </c>
      <c r="Z53" s="17">
        <f t="shared" si="131"/>
        <v>0</v>
      </c>
      <c r="AA53" s="17">
        <f t="shared" si="131"/>
        <v>0</v>
      </c>
      <c r="AB53" s="17">
        <f t="shared" si="131"/>
        <v>0</v>
      </c>
      <c r="AC53" s="17">
        <f t="shared" si="131"/>
        <v>0</v>
      </c>
    </row>
    <row r="54" spans="1:29" ht="18" customHeight="1">
      <c r="A54" s="25" t="s">
        <v>36</v>
      </c>
      <c r="B54" s="18" t="s">
        <v>2</v>
      </c>
      <c r="C54" s="7">
        <f>F54+I54+L54+O54+R54+U54+X54+AA54</f>
        <v>0</v>
      </c>
      <c r="D54" s="7">
        <f>G54+J54+M54+P54+S54+V54+Y54+AB54</f>
        <v>0</v>
      </c>
      <c r="E54" s="12">
        <f>C54+D54</f>
        <v>0</v>
      </c>
      <c r="F54" s="8">
        <v>0</v>
      </c>
      <c r="G54" s="8">
        <v>0</v>
      </c>
      <c r="H54" s="13">
        <f>F54+G54</f>
        <v>0</v>
      </c>
      <c r="I54" s="7">
        <v>0</v>
      </c>
      <c r="J54" s="7">
        <v>0</v>
      </c>
      <c r="K54" s="13">
        <f>I54+J54</f>
        <v>0</v>
      </c>
      <c r="L54" s="7">
        <v>0</v>
      </c>
      <c r="M54" s="7">
        <v>0</v>
      </c>
      <c r="N54" s="13">
        <f>L54+M54</f>
        <v>0</v>
      </c>
      <c r="O54" s="7">
        <v>0</v>
      </c>
      <c r="P54" s="7">
        <v>0</v>
      </c>
      <c r="Q54" s="13">
        <f>O54+P54</f>
        <v>0</v>
      </c>
      <c r="R54" s="7">
        <v>0</v>
      </c>
      <c r="S54" s="7">
        <v>0</v>
      </c>
      <c r="T54" s="13">
        <f>R54+S54</f>
        <v>0</v>
      </c>
      <c r="U54" s="7">
        <v>0</v>
      </c>
      <c r="V54" s="7">
        <v>0</v>
      </c>
      <c r="W54" s="14">
        <f>U54+V54</f>
        <v>0</v>
      </c>
      <c r="X54" s="7">
        <v>0</v>
      </c>
      <c r="Y54" s="7">
        <v>0</v>
      </c>
      <c r="Z54" s="14">
        <f>X54+Y54</f>
        <v>0</v>
      </c>
      <c r="AA54" s="7">
        <v>0</v>
      </c>
      <c r="AB54" s="7">
        <v>0</v>
      </c>
      <c r="AC54" s="12">
        <f>AA54+AB54</f>
        <v>0</v>
      </c>
    </row>
    <row r="55" spans="1:29" ht="18" customHeight="1">
      <c r="A55" s="26"/>
      <c r="B55" s="19" t="s">
        <v>3</v>
      </c>
      <c r="C55" s="7">
        <f t="shared" ref="C55:D56" si="132">F55+I55+L55+O55+R55+U55+X55+AA55</f>
        <v>12800460</v>
      </c>
      <c r="D55" s="7">
        <f t="shared" si="132"/>
        <v>0</v>
      </c>
      <c r="E55" s="12">
        <f t="shared" ref="E55:E56" si="133">C55+D55</f>
        <v>12800460</v>
      </c>
      <c r="F55" s="8">
        <v>12800460</v>
      </c>
      <c r="G55" s="8">
        <v>0</v>
      </c>
      <c r="H55" s="13">
        <f t="shared" ref="H55:H56" si="134">F55+G55</f>
        <v>12800460</v>
      </c>
      <c r="I55" s="7">
        <v>0</v>
      </c>
      <c r="J55" s="7">
        <v>0</v>
      </c>
      <c r="K55" s="13">
        <f t="shared" ref="K55:K56" si="135">I55+J55</f>
        <v>0</v>
      </c>
      <c r="L55" s="7">
        <v>0</v>
      </c>
      <c r="M55" s="7">
        <v>0</v>
      </c>
      <c r="N55" s="13">
        <f t="shared" ref="N55:N56" si="136">L55+M55</f>
        <v>0</v>
      </c>
      <c r="O55" s="7">
        <v>0</v>
      </c>
      <c r="P55" s="7">
        <v>0</v>
      </c>
      <c r="Q55" s="13">
        <f t="shared" ref="Q55:Q56" si="137">O55+P55</f>
        <v>0</v>
      </c>
      <c r="R55" s="7">
        <v>0</v>
      </c>
      <c r="S55" s="7">
        <v>0</v>
      </c>
      <c r="T55" s="13">
        <f t="shared" ref="T55:T56" si="138">R55+S55</f>
        <v>0</v>
      </c>
      <c r="U55" s="7">
        <v>0</v>
      </c>
      <c r="V55" s="7">
        <v>0</v>
      </c>
      <c r="W55" s="14">
        <f t="shared" ref="W55:W56" si="139">U55+V55</f>
        <v>0</v>
      </c>
      <c r="X55" s="7">
        <v>0</v>
      </c>
      <c r="Y55" s="7">
        <v>0</v>
      </c>
      <c r="Z55" s="14">
        <f t="shared" ref="Z55:Z56" si="140">X55+Y55</f>
        <v>0</v>
      </c>
      <c r="AA55" s="7">
        <v>0</v>
      </c>
      <c r="AB55" s="7">
        <v>0</v>
      </c>
      <c r="AC55" s="12">
        <f t="shared" ref="AC55:AC56" si="141">AA55+AB55</f>
        <v>0</v>
      </c>
    </row>
    <row r="56" spans="1:29" ht="18" customHeight="1">
      <c r="A56" s="27"/>
      <c r="B56" s="19" t="s">
        <v>4</v>
      </c>
      <c r="C56" s="7">
        <f t="shared" si="132"/>
        <v>5476966</v>
      </c>
      <c r="D56" s="7">
        <f t="shared" si="132"/>
        <v>587466</v>
      </c>
      <c r="E56" s="12">
        <f t="shared" si="133"/>
        <v>6064432</v>
      </c>
      <c r="F56" s="8">
        <v>5476966</v>
      </c>
      <c r="G56" s="8">
        <v>587466</v>
      </c>
      <c r="H56" s="13">
        <f t="shared" si="134"/>
        <v>6064432</v>
      </c>
      <c r="I56" s="7">
        <v>0</v>
      </c>
      <c r="J56" s="7">
        <v>0</v>
      </c>
      <c r="K56" s="13">
        <f t="shared" si="135"/>
        <v>0</v>
      </c>
      <c r="L56" s="7">
        <v>0</v>
      </c>
      <c r="M56" s="7">
        <v>0</v>
      </c>
      <c r="N56" s="13">
        <f t="shared" si="136"/>
        <v>0</v>
      </c>
      <c r="O56" s="7">
        <v>0</v>
      </c>
      <c r="P56" s="7">
        <v>0</v>
      </c>
      <c r="Q56" s="13">
        <f t="shared" si="137"/>
        <v>0</v>
      </c>
      <c r="R56" s="7">
        <v>0</v>
      </c>
      <c r="S56" s="7">
        <v>0</v>
      </c>
      <c r="T56" s="13">
        <f t="shared" si="138"/>
        <v>0</v>
      </c>
      <c r="U56" s="7">
        <v>0</v>
      </c>
      <c r="V56" s="7">
        <v>0</v>
      </c>
      <c r="W56" s="14">
        <f t="shared" si="139"/>
        <v>0</v>
      </c>
      <c r="X56" s="7">
        <v>0</v>
      </c>
      <c r="Y56" s="7">
        <v>0</v>
      </c>
      <c r="Z56" s="14">
        <f t="shared" si="140"/>
        <v>0</v>
      </c>
      <c r="AA56" s="7">
        <v>0</v>
      </c>
      <c r="AB56" s="7">
        <v>0</v>
      </c>
      <c r="AC56" s="12">
        <f t="shared" si="141"/>
        <v>0</v>
      </c>
    </row>
    <row r="57" spans="1:29" ht="18" customHeight="1" thickBot="1">
      <c r="A57" s="15" t="s">
        <v>5</v>
      </c>
      <c r="B57" s="16"/>
      <c r="C57" s="17">
        <f t="shared" ref="C57:AC57" si="142">SUM(C54:C56)</f>
        <v>18277426</v>
      </c>
      <c r="D57" s="17">
        <f t="shared" si="142"/>
        <v>587466</v>
      </c>
      <c r="E57" s="17">
        <f t="shared" si="142"/>
        <v>18864892</v>
      </c>
      <c r="F57" s="17">
        <f t="shared" si="142"/>
        <v>18277426</v>
      </c>
      <c r="G57" s="17">
        <f t="shared" si="142"/>
        <v>587466</v>
      </c>
      <c r="H57" s="17">
        <f t="shared" si="142"/>
        <v>18864892</v>
      </c>
      <c r="I57" s="17">
        <f t="shared" si="142"/>
        <v>0</v>
      </c>
      <c r="J57" s="17">
        <f t="shared" si="142"/>
        <v>0</v>
      </c>
      <c r="K57" s="17">
        <f t="shared" si="142"/>
        <v>0</v>
      </c>
      <c r="L57" s="17">
        <f t="shared" si="142"/>
        <v>0</v>
      </c>
      <c r="M57" s="17">
        <f t="shared" si="142"/>
        <v>0</v>
      </c>
      <c r="N57" s="17">
        <f t="shared" si="142"/>
        <v>0</v>
      </c>
      <c r="O57" s="17">
        <f t="shared" si="142"/>
        <v>0</v>
      </c>
      <c r="P57" s="17">
        <f t="shared" si="142"/>
        <v>0</v>
      </c>
      <c r="Q57" s="17">
        <f t="shared" si="142"/>
        <v>0</v>
      </c>
      <c r="R57" s="17">
        <f t="shared" si="142"/>
        <v>0</v>
      </c>
      <c r="S57" s="17">
        <f t="shared" si="142"/>
        <v>0</v>
      </c>
      <c r="T57" s="17">
        <f t="shared" si="142"/>
        <v>0</v>
      </c>
      <c r="U57" s="17">
        <f t="shared" si="142"/>
        <v>0</v>
      </c>
      <c r="V57" s="17">
        <f t="shared" si="142"/>
        <v>0</v>
      </c>
      <c r="W57" s="17">
        <f t="shared" si="142"/>
        <v>0</v>
      </c>
      <c r="X57" s="17">
        <f t="shared" si="142"/>
        <v>0</v>
      </c>
      <c r="Y57" s="17">
        <f t="shared" si="142"/>
        <v>0</v>
      </c>
      <c r="Z57" s="17">
        <f t="shared" si="142"/>
        <v>0</v>
      </c>
      <c r="AA57" s="17">
        <f t="shared" si="142"/>
        <v>0</v>
      </c>
      <c r="AB57" s="17">
        <f t="shared" si="142"/>
        <v>0</v>
      </c>
      <c r="AC57" s="17">
        <f t="shared" si="142"/>
        <v>0</v>
      </c>
    </row>
    <row r="58" spans="1:29" ht="18" customHeight="1">
      <c r="A58" s="25" t="s">
        <v>37</v>
      </c>
      <c r="B58" s="18" t="s">
        <v>2</v>
      </c>
      <c r="C58" s="7">
        <f>F58+I58+L58+O58+R58+U58+X58+AA58</f>
        <v>0</v>
      </c>
      <c r="D58" s="7">
        <f>G58+J58+M58+P58+S58+V58+Y58+AB58</f>
        <v>0</v>
      </c>
      <c r="E58" s="12">
        <f>C58+D58</f>
        <v>0</v>
      </c>
      <c r="F58" s="8">
        <v>0</v>
      </c>
      <c r="G58" s="8">
        <v>0</v>
      </c>
      <c r="H58" s="13">
        <f>F58+G58</f>
        <v>0</v>
      </c>
      <c r="I58" s="7">
        <v>0</v>
      </c>
      <c r="J58" s="7">
        <v>0</v>
      </c>
      <c r="K58" s="13">
        <f>I58+J58</f>
        <v>0</v>
      </c>
      <c r="L58" s="7">
        <v>0</v>
      </c>
      <c r="M58" s="7">
        <v>0</v>
      </c>
      <c r="N58" s="13">
        <f>L58+M58</f>
        <v>0</v>
      </c>
      <c r="O58" s="7">
        <v>0</v>
      </c>
      <c r="P58" s="7">
        <v>0</v>
      </c>
      <c r="Q58" s="13">
        <f>O58+P58</f>
        <v>0</v>
      </c>
      <c r="R58" s="7">
        <v>0</v>
      </c>
      <c r="S58" s="7">
        <v>0</v>
      </c>
      <c r="T58" s="13">
        <f>R58+S58</f>
        <v>0</v>
      </c>
      <c r="U58" s="7">
        <v>0</v>
      </c>
      <c r="V58" s="7">
        <v>0</v>
      </c>
      <c r="W58" s="14">
        <f>U58+V58</f>
        <v>0</v>
      </c>
      <c r="X58" s="7">
        <v>0</v>
      </c>
      <c r="Y58" s="7">
        <v>0</v>
      </c>
      <c r="Z58" s="14">
        <f>X58+Y58</f>
        <v>0</v>
      </c>
      <c r="AA58" s="7">
        <v>0</v>
      </c>
      <c r="AB58" s="7">
        <v>0</v>
      </c>
      <c r="AC58" s="12">
        <f>AA58+AB58</f>
        <v>0</v>
      </c>
    </row>
    <row r="59" spans="1:29" ht="18" customHeight="1">
      <c r="A59" s="26"/>
      <c r="B59" s="19" t="s">
        <v>3</v>
      </c>
      <c r="C59" s="7">
        <f t="shared" ref="C59:D60" si="143">F59+I59+L59+O59+R59+U59+X59+AA59</f>
        <v>0</v>
      </c>
      <c r="D59" s="7">
        <f t="shared" si="143"/>
        <v>0</v>
      </c>
      <c r="E59" s="12">
        <f t="shared" ref="E59:E60" si="144">C59+D59</f>
        <v>0</v>
      </c>
      <c r="F59" s="8">
        <v>0</v>
      </c>
      <c r="G59" s="8">
        <v>0</v>
      </c>
      <c r="H59" s="13">
        <f t="shared" ref="H59:H60" si="145">F59+G59</f>
        <v>0</v>
      </c>
      <c r="I59" s="7">
        <v>0</v>
      </c>
      <c r="J59" s="7">
        <v>0</v>
      </c>
      <c r="K59" s="13">
        <f t="shared" ref="K59:K60" si="146">I59+J59</f>
        <v>0</v>
      </c>
      <c r="L59" s="7">
        <v>0</v>
      </c>
      <c r="M59" s="7">
        <v>0</v>
      </c>
      <c r="N59" s="13">
        <f t="shared" ref="N59:N60" si="147">L59+M59</f>
        <v>0</v>
      </c>
      <c r="O59" s="7">
        <v>0</v>
      </c>
      <c r="P59" s="7">
        <v>0</v>
      </c>
      <c r="Q59" s="13">
        <f t="shared" ref="Q59:Q60" si="148">O59+P59</f>
        <v>0</v>
      </c>
      <c r="R59" s="7">
        <v>0</v>
      </c>
      <c r="S59" s="7">
        <v>0</v>
      </c>
      <c r="T59" s="13">
        <f t="shared" ref="T59:T60" si="149">R59+S59</f>
        <v>0</v>
      </c>
      <c r="U59" s="7">
        <v>0</v>
      </c>
      <c r="V59" s="7">
        <v>0</v>
      </c>
      <c r="W59" s="14">
        <f t="shared" ref="W59:W60" si="150">U59+V59</f>
        <v>0</v>
      </c>
      <c r="X59" s="7">
        <v>0</v>
      </c>
      <c r="Y59" s="7">
        <v>0</v>
      </c>
      <c r="Z59" s="14">
        <f t="shared" ref="Z59:Z60" si="151">X59+Y59</f>
        <v>0</v>
      </c>
      <c r="AA59" s="7">
        <v>0</v>
      </c>
      <c r="AB59" s="7">
        <v>0</v>
      </c>
      <c r="AC59" s="12">
        <f t="shared" ref="AC59:AC60" si="152">AA59+AB59</f>
        <v>0</v>
      </c>
    </row>
    <row r="60" spans="1:29" ht="18" customHeight="1">
      <c r="A60" s="27"/>
      <c r="B60" s="19" t="s">
        <v>4</v>
      </c>
      <c r="C60" s="7">
        <f t="shared" si="143"/>
        <v>12037471</v>
      </c>
      <c r="D60" s="7">
        <f t="shared" si="143"/>
        <v>17473408</v>
      </c>
      <c r="E60" s="12">
        <f t="shared" si="144"/>
        <v>29510879</v>
      </c>
      <c r="F60" s="8">
        <v>12037471</v>
      </c>
      <c r="G60" s="8">
        <v>17473408</v>
      </c>
      <c r="H60" s="13">
        <f t="shared" si="145"/>
        <v>29510879</v>
      </c>
      <c r="I60" s="7">
        <v>0</v>
      </c>
      <c r="J60" s="7">
        <v>0</v>
      </c>
      <c r="K60" s="13">
        <f t="shared" si="146"/>
        <v>0</v>
      </c>
      <c r="L60" s="7">
        <v>0</v>
      </c>
      <c r="M60" s="7">
        <v>0</v>
      </c>
      <c r="N60" s="13">
        <f t="shared" si="147"/>
        <v>0</v>
      </c>
      <c r="O60" s="7">
        <v>0</v>
      </c>
      <c r="P60" s="7">
        <v>0</v>
      </c>
      <c r="Q60" s="13">
        <f t="shared" si="148"/>
        <v>0</v>
      </c>
      <c r="R60" s="7">
        <v>0</v>
      </c>
      <c r="S60" s="7">
        <v>0</v>
      </c>
      <c r="T60" s="13">
        <f t="shared" si="149"/>
        <v>0</v>
      </c>
      <c r="U60" s="7">
        <v>0</v>
      </c>
      <c r="V60" s="7">
        <v>0</v>
      </c>
      <c r="W60" s="14">
        <f t="shared" si="150"/>
        <v>0</v>
      </c>
      <c r="X60" s="7">
        <v>0</v>
      </c>
      <c r="Y60" s="7">
        <v>0</v>
      </c>
      <c r="Z60" s="14">
        <f t="shared" si="151"/>
        <v>0</v>
      </c>
      <c r="AA60" s="7">
        <v>0</v>
      </c>
      <c r="AB60" s="7">
        <v>0</v>
      </c>
      <c r="AC60" s="12">
        <f t="shared" si="152"/>
        <v>0</v>
      </c>
    </row>
    <row r="61" spans="1:29" ht="18" customHeight="1" thickBot="1">
      <c r="A61" s="15" t="s">
        <v>5</v>
      </c>
      <c r="B61" s="16"/>
      <c r="C61" s="17">
        <f t="shared" ref="C61:AC61" si="153">SUM(C58:C60)</f>
        <v>12037471</v>
      </c>
      <c r="D61" s="17">
        <f t="shared" si="153"/>
        <v>17473408</v>
      </c>
      <c r="E61" s="17">
        <f t="shared" si="153"/>
        <v>29510879</v>
      </c>
      <c r="F61" s="17">
        <f t="shared" si="153"/>
        <v>12037471</v>
      </c>
      <c r="G61" s="17">
        <f t="shared" si="153"/>
        <v>17473408</v>
      </c>
      <c r="H61" s="17">
        <f t="shared" si="153"/>
        <v>29510879</v>
      </c>
      <c r="I61" s="17">
        <f t="shared" si="153"/>
        <v>0</v>
      </c>
      <c r="J61" s="17">
        <f t="shared" si="153"/>
        <v>0</v>
      </c>
      <c r="K61" s="17">
        <f t="shared" si="153"/>
        <v>0</v>
      </c>
      <c r="L61" s="17">
        <f t="shared" si="153"/>
        <v>0</v>
      </c>
      <c r="M61" s="17">
        <f t="shared" si="153"/>
        <v>0</v>
      </c>
      <c r="N61" s="17">
        <f t="shared" si="153"/>
        <v>0</v>
      </c>
      <c r="O61" s="17">
        <f t="shared" si="153"/>
        <v>0</v>
      </c>
      <c r="P61" s="17">
        <f t="shared" si="153"/>
        <v>0</v>
      </c>
      <c r="Q61" s="17">
        <f t="shared" si="153"/>
        <v>0</v>
      </c>
      <c r="R61" s="17">
        <f t="shared" si="153"/>
        <v>0</v>
      </c>
      <c r="S61" s="17">
        <f t="shared" si="153"/>
        <v>0</v>
      </c>
      <c r="T61" s="17">
        <f t="shared" si="153"/>
        <v>0</v>
      </c>
      <c r="U61" s="17">
        <f t="shared" si="153"/>
        <v>0</v>
      </c>
      <c r="V61" s="17">
        <f t="shared" si="153"/>
        <v>0</v>
      </c>
      <c r="W61" s="17">
        <f t="shared" si="153"/>
        <v>0</v>
      </c>
      <c r="X61" s="17">
        <f t="shared" si="153"/>
        <v>0</v>
      </c>
      <c r="Y61" s="17">
        <f t="shared" si="153"/>
        <v>0</v>
      </c>
      <c r="Z61" s="17">
        <f t="shared" si="153"/>
        <v>0</v>
      </c>
      <c r="AA61" s="17">
        <f t="shared" si="153"/>
        <v>0</v>
      </c>
      <c r="AB61" s="17">
        <f t="shared" si="153"/>
        <v>0</v>
      </c>
      <c r="AC61" s="17">
        <f t="shared" si="153"/>
        <v>0</v>
      </c>
    </row>
    <row r="62" spans="1:29" ht="18" customHeight="1">
      <c r="A62" s="25" t="s">
        <v>38</v>
      </c>
      <c r="B62" s="18" t="s">
        <v>2</v>
      </c>
      <c r="C62" s="7">
        <f>F62+I62+L62+O62+R62+U62+X62+AA62</f>
        <v>0</v>
      </c>
      <c r="D62" s="7">
        <f>G62+J62+M62+P62+S62+V62+Y62+AB62</f>
        <v>0</v>
      </c>
      <c r="E62" s="12">
        <f>C62+D62</f>
        <v>0</v>
      </c>
      <c r="F62" s="8">
        <v>0</v>
      </c>
      <c r="G62" s="8">
        <v>0</v>
      </c>
      <c r="H62" s="13">
        <f>F62+G62</f>
        <v>0</v>
      </c>
      <c r="I62" s="7">
        <v>0</v>
      </c>
      <c r="J62" s="7">
        <v>0</v>
      </c>
      <c r="K62" s="13">
        <f>I62+J62</f>
        <v>0</v>
      </c>
      <c r="L62" s="7">
        <v>0</v>
      </c>
      <c r="M62" s="7">
        <v>0</v>
      </c>
      <c r="N62" s="13">
        <f>L62+M62</f>
        <v>0</v>
      </c>
      <c r="O62" s="7">
        <v>0</v>
      </c>
      <c r="P62" s="7">
        <v>0</v>
      </c>
      <c r="Q62" s="13">
        <f>O62+P62</f>
        <v>0</v>
      </c>
      <c r="R62" s="7">
        <v>0</v>
      </c>
      <c r="S62" s="7">
        <v>0</v>
      </c>
      <c r="T62" s="13">
        <f>R62+S62</f>
        <v>0</v>
      </c>
      <c r="U62" s="7">
        <v>0</v>
      </c>
      <c r="V62" s="7">
        <v>0</v>
      </c>
      <c r="W62" s="14">
        <f>U62+V62</f>
        <v>0</v>
      </c>
      <c r="X62" s="7">
        <v>0</v>
      </c>
      <c r="Y62" s="7">
        <v>0</v>
      </c>
      <c r="Z62" s="14">
        <f>X62+Y62</f>
        <v>0</v>
      </c>
      <c r="AA62" s="7">
        <v>0</v>
      </c>
      <c r="AB62" s="7">
        <v>0</v>
      </c>
      <c r="AC62" s="12">
        <f>AA62+AB62</f>
        <v>0</v>
      </c>
    </row>
    <row r="63" spans="1:29" ht="18" customHeight="1">
      <c r="A63" s="26"/>
      <c r="B63" s="19" t="s">
        <v>3</v>
      </c>
      <c r="C63" s="7">
        <f t="shared" ref="C63:D64" si="154">F63+I63+L63+O63+R63+U63+X63+AA63</f>
        <v>0</v>
      </c>
      <c r="D63" s="7">
        <f t="shared" si="154"/>
        <v>0</v>
      </c>
      <c r="E63" s="12">
        <f t="shared" ref="E63:E64" si="155">C63+D63</f>
        <v>0</v>
      </c>
      <c r="F63" s="8">
        <v>0</v>
      </c>
      <c r="G63" s="8">
        <v>0</v>
      </c>
      <c r="H63" s="13">
        <f t="shared" ref="H63:H64" si="156">F63+G63</f>
        <v>0</v>
      </c>
      <c r="I63" s="7">
        <v>0</v>
      </c>
      <c r="J63" s="7">
        <v>0</v>
      </c>
      <c r="K63" s="13">
        <f t="shared" ref="K63:K64" si="157">I63+J63</f>
        <v>0</v>
      </c>
      <c r="L63" s="7">
        <v>0</v>
      </c>
      <c r="M63" s="7">
        <v>0</v>
      </c>
      <c r="N63" s="13">
        <f t="shared" ref="N63:N64" si="158">L63+M63</f>
        <v>0</v>
      </c>
      <c r="O63" s="7">
        <v>0</v>
      </c>
      <c r="P63" s="7">
        <v>0</v>
      </c>
      <c r="Q63" s="13">
        <f t="shared" ref="Q63:Q64" si="159">O63+P63</f>
        <v>0</v>
      </c>
      <c r="R63" s="7">
        <v>0</v>
      </c>
      <c r="S63" s="7">
        <v>0</v>
      </c>
      <c r="T63" s="13">
        <f t="shared" ref="T63:T64" si="160">R63+S63</f>
        <v>0</v>
      </c>
      <c r="U63" s="7">
        <v>0</v>
      </c>
      <c r="V63" s="7">
        <v>0</v>
      </c>
      <c r="W63" s="14">
        <f t="shared" ref="W63:W64" si="161">U63+V63</f>
        <v>0</v>
      </c>
      <c r="X63" s="7">
        <v>0</v>
      </c>
      <c r="Y63" s="7">
        <v>0</v>
      </c>
      <c r="Z63" s="14">
        <f t="shared" ref="Z63:Z64" si="162">X63+Y63</f>
        <v>0</v>
      </c>
      <c r="AA63" s="7">
        <v>0</v>
      </c>
      <c r="AB63" s="7">
        <v>0</v>
      </c>
      <c r="AC63" s="12">
        <f t="shared" ref="AC63:AC64" si="163">AA63+AB63</f>
        <v>0</v>
      </c>
    </row>
    <row r="64" spans="1:29" ht="18" customHeight="1">
      <c r="A64" s="27"/>
      <c r="B64" s="19" t="s">
        <v>4</v>
      </c>
      <c r="C64" s="7">
        <f t="shared" si="154"/>
        <v>23728569</v>
      </c>
      <c r="D64" s="7">
        <f t="shared" si="154"/>
        <v>7445787</v>
      </c>
      <c r="E64" s="12">
        <f t="shared" si="155"/>
        <v>31174356</v>
      </c>
      <c r="F64" s="8">
        <v>23728569</v>
      </c>
      <c r="G64" s="8">
        <v>1970812</v>
      </c>
      <c r="H64" s="13">
        <f t="shared" si="156"/>
        <v>25699381</v>
      </c>
      <c r="I64" s="7">
        <v>0</v>
      </c>
      <c r="J64" s="7">
        <v>0</v>
      </c>
      <c r="K64" s="13">
        <f t="shared" si="157"/>
        <v>0</v>
      </c>
      <c r="L64" s="7">
        <v>0</v>
      </c>
      <c r="M64" s="7">
        <v>0</v>
      </c>
      <c r="N64" s="13">
        <f t="shared" si="158"/>
        <v>0</v>
      </c>
      <c r="O64" s="7">
        <v>0</v>
      </c>
      <c r="P64" s="7">
        <v>0</v>
      </c>
      <c r="Q64" s="13">
        <f t="shared" si="159"/>
        <v>0</v>
      </c>
      <c r="R64" s="7">
        <v>0</v>
      </c>
      <c r="S64" s="7">
        <v>0</v>
      </c>
      <c r="T64" s="13">
        <f t="shared" si="160"/>
        <v>0</v>
      </c>
      <c r="U64" s="7">
        <v>0</v>
      </c>
      <c r="V64" s="7">
        <v>5474975</v>
      </c>
      <c r="W64" s="14">
        <f t="shared" si="161"/>
        <v>5474975</v>
      </c>
      <c r="X64" s="7">
        <v>0</v>
      </c>
      <c r="Y64" s="7">
        <v>0</v>
      </c>
      <c r="Z64" s="14">
        <f t="shared" si="162"/>
        <v>0</v>
      </c>
      <c r="AA64" s="7">
        <v>0</v>
      </c>
      <c r="AB64" s="7">
        <v>0</v>
      </c>
      <c r="AC64" s="12">
        <f t="shared" si="163"/>
        <v>0</v>
      </c>
    </row>
    <row r="65" spans="1:29" ht="18" customHeight="1" thickBot="1">
      <c r="A65" s="15" t="s">
        <v>5</v>
      </c>
      <c r="B65" s="16"/>
      <c r="C65" s="17">
        <f t="shared" ref="C65:AC65" si="164">SUM(C62:C64)</f>
        <v>23728569</v>
      </c>
      <c r="D65" s="17">
        <f t="shared" si="164"/>
        <v>7445787</v>
      </c>
      <c r="E65" s="17">
        <f t="shared" si="164"/>
        <v>31174356</v>
      </c>
      <c r="F65" s="17">
        <f t="shared" si="164"/>
        <v>23728569</v>
      </c>
      <c r="G65" s="17">
        <f t="shared" si="164"/>
        <v>1970812</v>
      </c>
      <c r="H65" s="17">
        <f t="shared" si="164"/>
        <v>25699381</v>
      </c>
      <c r="I65" s="17">
        <f t="shared" si="164"/>
        <v>0</v>
      </c>
      <c r="J65" s="17">
        <f t="shared" si="164"/>
        <v>0</v>
      </c>
      <c r="K65" s="17">
        <f t="shared" si="164"/>
        <v>0</v>
      </c>
      <c r="L65" s="17">
        <f t="shared" si="164"/>
        <v>0</v>
      </c>
      <c r="M65" s="17">
        <f t="shared" si="164"/>
        <v>0</v>
      </c>
      <c r="N65" s="17">
        <f t="shared" si="164"/>
        <v>0</v>
      </c>
      <c r="O65" s="17">
        <f t="shared" si="164"/>
        <v>0</v>
      </c>
      <c r="P65" s="17">
        <f t="shared" si="164"/>
        <v>0</v>
      </c>
      <c r="Q65" s="17">
        <f t="shared" si="164"/>
        <v>0</v>
      </c>
      <c r="R65" s="17">
        <f t="shared" si="164"/>
        <v>0</v>
      </c>
      <c r="S65" s="17">
        <f t="shared" si="164"/>
        <v>0</v>
      </c>
      <c r="T65" s="17">
        <f t="shared" si="164"/>
        <v>0</v>
      </c>
      <c r="U65" s="17">
        <f t="shared" si="164"/>
        <v>0</v>
      </c>
      <c r="V65" s="17">
        <f t="shared" si="164"/>
        <v>5474975</v>
      </c>
      <c r="W65" s="17">
        <f t="shared" si="164"/>
        <v>5474975</v>
      </c>
      <c r="X65" s="17">
        <f t="shared" si="164"/>
        <v>0</v>
      </c>
      <c r="Y65" s="17">
        <f t="shared" si="164"/>
        <v>0</v>
      </c>
      <c r="Z65" s="17">
        <f t="shared" si="164"/>
        <v>0</v>
      </c>
      <c r="AA65" s="17">
        <f t="shared" si="164"/>
        <v>0</v>
      </c>
      <c r="AB65" s="17">
        <f t="shared" si="164"/>
        <v>0</v>
      </c>
      <c r="AC65" s="17">
        <f t="shared" si="164"/>
        <v>0</v>
      </c>
    </row>
    <row r="66" spans="1:29" ht="18" customHeight="1">
      <c r="A66" s="25" t="s">
        <v>39</v>
      </c>
      <c r="B66" s="18" t="s">
        <v>2</v>
      </c>
      <c r="C66" s="7">
        <f>F66+I66+L66+O66+R66+U66+X66+AA66</f>
        <v>0</v>
      </c>
      <c r="D66" s="7">
        <f>G66+J66+M66+P66+S66+V66+Y66+AB66</f>
        <v>0</v>
      </c>
      <c r="E66" s="12">
        <f>C66+D66</f>
        <v>0</v>
      </c>
      <c r="F66" s="8">
        <v>0</v>
      </c>
      <c r="G66" s="8">
        <v>0</v>
      </c>
      <c r="H66" s="13">
        <f>F66+G66</f>
        <v>0</v>
      </c>
      <c r="I66" s="7">
        <v>0</v>
      </c>
      <c r="J66" s="7">
        <v>0</v>
      </c>
      <c r="K66" s="13">
        <f>I66+J66</f>
        <v>0</v>
      </c>
      <c r="L66" s="7">
        <v>0</v>
      </c>
      <c r="M66" s="7">
        <v>0</v>
      </c>
      <c r="N66" s="13">
        <f>L66+M66</f>
        <v>0</v>
      </c>
      <c r="O66" s="7">
        <v>0</v>
      </c>
      <c r="P66" s="7">
        <v>0</v>
      </c>
      <c r="Q66" s="13">
        <f>O66+P66</f>
        <v>0</v>
      </c>
      <c r="R66" s="7">
        <v>0</v>
      </c>
      <c r="S66" s="7">
        <v>0</v>
      </c>
      <c r="T66" s="13">
        <f>R66+S66</f>
        <v>0</v>
      </c>
      <c r="U66" s="7">
        <v>0</v>
      </c>
      <c r="V66" s="7">
        <v>0</v>
      </c>
      <c r="W66" s="14">
        <f>U66+V66</f>
        <v>0</v>
      </c>
      <c r="X66" s="7">
        <v>0</v>
      </c>
      <c r="Y66" s="7">
        <v>0</v>
      </c>
      <c r="Z66" s="14">
        <f>X66+Y66</f>
        <v>0</v>
      </c>
      <c r="AA66" s="7">
        <v>0</v>
      </c>
      <c r="AB66" s="7">
        <v>0</v>
      </c>
      <c r="AC66" s="12">
        <f>AA66+AB66</f>
        <v>0</v>
      </c>
    </row>
    <row r="67" spans="1:29" ht="18" customHeight="1">
      <c r="A67" s="26"/>
      <c r="B67" s="19" t="s">
        <v>3</v>
      </c>
      <c r="C67" s="7">
        <f t="shared" ref="C67:D68" si="165">F67+I67+L67+O67+R67+U67+X67+AA67</f>
        <v>0</v>
      </c>
      <c r="D67" s="7">
        <f t="shared" si="165"/>
        <v>0</v>
      </c>
      <c r="E67" s="12">
        <f t="shared" ref="E67:E68" si="166">C67+D67</f>
        <v>0</v>
      </c>
      <c r="F67" s="8">
        <v>0</v>
      </c>
      <c r="G67" s="8">
        <v>0</v>
      </c>
      <c r="H67" s="13">
        <f t="shared" ref="H67:H68" si="167">F67+G67</f>
        <v>0</v>
      </c>
      <c r="I67" s="7">
        <v>0</v>
      </c>
      <c r="J67" s="7">
        <v>0</v>
      </c>
      <c r="K67" s="13">
        <f t="shared" ref="K67:K68" si="168">I67+J67</f>
        <v>0</v>
      </c>
      <c r="L67" s="7">
        <v>0</v>
      </c>
      <c r="M67" s="7">
        <v>0</v>
      </c>
      <c r="N67" s="13">
        <f t="shared" ref="N67:N68" si="169">L67+M67</f>
        <v>0</v>
      </c>
      <c r="O67" s="7">
        <v>0</v>
      </c>
      <c r="P67" s="7">
        <v>0</v>
      </c>
      <c r="Q67" s="13">
        <f t="shared" ref="Q67:Q68" si="170">O67+P67</f>
        <v>0</v>
      </c>
      <c r="R67" s="7">
        <v>0</v>
      </c>
      <c r="S67" s="7">
        <v>0</v>
      </c>
      <c r="T67" s="13">
        <f t="shared" ref="T67:T68" si="171">R67+S67</f>
        <v>0</v>
      </c>
      <c r="U67" s="7">
        <v>0</v>
      </c>
      <c r="V67" s="7">
        <v>0</v>
      </c>
      <c r="W67" s="14">
        <f t="shared" ref="W67:W68" si="172">U67+V67</f>
        <v>0</v>
      </c>
      <c r="X67" s="7">
        <v>0</v>
      </c>
      <c r="Y67" s="7">
        <v>0</v>
      </c>
      <c r="Z67" s="14">
        <f t="shared" ref="Z67:Z68" si="173">X67+Y67</f>
        <v>0</v>
      </c>
      <c r="AA67" s="7">
        <v>0</v>
      </c>
      <c r="AB67" s="7">
        <v>0</v>
      </c>
      <c r="AC67" s="12">
        <f t="shared" ref="AC67:AC68" si="174">AA67+AB67</f>
        <v>0</v>
      </c>
    </row>
    <row r="68" spans="1:29" ht="18" customHeight="1">
      <c r="A68" s="27"/>
      <c r="B68" s="19" t="s">
        <v>4</v>
      </c>
      <c r="C68" s="7">
        <f t="shared" si="165"/>
        <v>0</v>
      </c>
      <c r="D68" s="7">
        <f t="shared" si="165"/>
        <v>129649</v>
      </c>
      <c r="E68" s="12">
        <f t="shared" si="166"/>
        <v>129649</v>
      </c>
      <c r="F68" s="8">
        <v>0</v>
      </c>
      <c r="G68" s="8">
        <v>129649</v>
      </c>
      <c r="H68" s="13">
        <f t="shared" si="167"/>
        <v>129649</v>
      </c>
      <c r="I68" s="7">
        <v>0</v>
      </c>
      <c r="J68" s="7">
        <v>0</v>
      </c>
      <c r="K68" s="13">
        <f t="shared" si="168"/>
        <v>0</v>
      </c>
      <c r="L68" s="7">
        <v>0</v>
      </c>
      <c r="M68" s="7">
        <v>0</v>
      </c>
      <c r="N68" s="13">
        <f t="shared" si="169"/>
        <v>0</v>
      </c>
      <c r="O68" s="7">
        <v>0</v>
      </c>
      <c r="P68" s="7">
        <v>0</v>
      </c>
      <c r="Q68" s="13">
        <f t="shared" si="170"/>
        <v>0</v>
      </c>
      <c r="R68" s="7">
        <v>0</v>
      </c>
      <c r="S68" s="7">
        <v>0</v>
      </c>
      <c r="T68" s="13">
        <f t="shared" si="171"/>
        <v>0</v>
      </c>
      <c r="U68" s="7">
        <v>0</v>
      </c>
      <c r="V68" s="7">
        <v>0</v>
      </c>
      <c r="W68" s="14">
        <f t="shared" si="172"/>
        <v>0</v>
      </c>
      <c r="X68" s="7">
        <v>0</v>
      </c>
      <c r="Y68" s="7">
        <v>0</v>
      </c>
      <c r="Z68" s="14">
        <f t="shared" si="173"/>
        <v>0</v>
      </c>
      <c r="AA68" s="7">
        <v>0</v>
      </c>
      <c r="AB68" s="7">
        <v>0</v>
      </c>
      <c r="AC68" s="12">
        <f t="shared" si="174"/>
        <v>0</v>
      </c>
    </row>
    <row r="69" spans="1:29" ht="18" customHeight="1" thickBot="1">
      <c r="A69" s="15" t="s">
        <v>5</v>
      </c>
      <c r="B69" s="16"/>
      <c r="C69" s="17">
        <f t="shared" ref="C69:AC69" si="175">SUM(C66:C68)</f>
        <v>0</v>
      </c>
      <c r="D69" s="17">
        <f t="shared" si="175"/>
        <v>129649</v>
      </c>
      <c r="E69" s="17">
        <f t="shared" si="175"/>
        <v>129649</v>
      </c>
      <c r="F69" s="17">
        <f t="shared" si="175"/>
        <v>0</v>
      </c>
      <c r="G69" s="17">
        <f t="shared" si="175"/>
        <v>129649</v>
      </c>
      <c r="H69" s="17">
        <f t="shared" si="175"/>
        <v>129649</v>
      </c>
      <c r="I69" s="17">
        <f t="shared" si="175"/>
        <v>0</v>
      </c>
      <c r="J69" s="17">
        <f t="shared" si="175"/>
        <v>0</v>
      </c>
      <c r="K69" s="17">
        <f t="shared" si="175"/>
        <v>0</v>
      </c>
      <c r="L69" s="17">
        <f t="shared" si="175"/>
        <v>0</v>
      </c>
      <c r="M69" s="17">
        <f t="shared" si="175"/>
        <v>0</v>
      </c>
      <c r="N69" s="17">
        <f t="shared" si="175"/>
        <v>0</v>
      </c>
      <c r="O69" s="17">
        <f t="shared" si="175"/>
        <v>0</v>
      </c>
      <c r="P69" s="17">
        <f t="shared" si="175"/>
        <v>0</v>
      </c>
      <c r="Q69" s="17">
        <f t="shared" si="175"/>
        <v>0</v>
      </c>
      <c r="R69" s="17">
        <f t="shared" si="175"/>
        <v>0</v>
      </c>
      <c r="S69" s="17">
        <f t="shared" si="175"/>
        <v>0</v>
      </c>
      <c r="T69" s="17">
        <f t="shared" si="175"/>
        <v>0</v>
      </c>
      <c r="U69" s="17">
        <f t="shared" si="175"/>
        <v>0</v>
      </c>
      <c r="V69" s="17">
        <f t="shared" si="175"/>
        <v>0</v>
      </c>
      <c r="W69" s="17">
        <f t="shared" si="175"/>
        <v>0</v>
      </c>
      <c r="X69" s="17">
        <f t="shared" si="175"/>
        <v>0</v>
      </c>
      <c r="Y69" s="17">
        <f t="shared" si="175"/>
        <v>0</v>
      </c>
      <c r="Z69" s="17">
        <f t="shared" si="175"/>
        <v>0</v>
      </c>
      <c r="AA69" s="17">
        <f t="shared" si="175"/>
        <v>0</v>
      </c>
      <c r="AB69" s="17">
        <f t="shared" si="175"/>
        <v>0</v>
      </c>
      <c r="AC69" s="17">
        <f t="shared" si="175"/>
        <v>0</v>
      </c>
    </row>
    <row r="70" spans="1:29" ht="18" customHeight="1">
      <c r="A70" s="25" t="s">
        <v>40</v>
      </c>
      <c r="B70" s="18" t="s">
        <v>2</v>
      </c>
      <c r="C70" s="7">
        <f>F70+I70+L70+O70+R70+U70+X70+AA70</f>
        <v>0</v>
      </c>
      <c r="D70" s="7">
        <f>G70+J70+M70+P70+S70+V70+Y70+AB70</f>
        <v>0</v>
      </c>
      <c r="E70" s="12">
        <f>C70+D70</f>
        <v>0</v>
      </c>
      <c r="F70" s="8">
        <v>0</v>
      </c>
      <c r="G70" s="8">
        <v>0</v>
      </c>
      <c r="H70" s="13">
        <f>F70+G70</f>
        <v>0</v>
      </c>
      <c r="I70" s="7">
        <v>0</v>
      </c>
      <c r="J70" s="7">
        <v>0</v>
      </c>
      <c r="K70" s="13">
        <f>I70+J70</f>
        <v>0</v>
      </c>
      <c r="L70" s="7">
        <v>0</v>
      </c>
      <c r="M70" s="7">
        <v>0</v>
      </c>
      <c r="N70" s="13">
        <f>L70+M70</f>
        <v>0</v>
      </c>
      <c r="O70" s="7">
        <v>0</v>
      </c>
      <c r="P70" s="7">
        <v>0</v>
      </c>
      <c r="Q70" s="13">
        <f>O70+P70</f>
        <v>0</v>
      </c>
      <c r="R70" s="7">
        <v>0</v>
      </c>
      <c r="S70" s="7">
        <v>0</v>
      </c>
      <c r="T70" s="13">
        <f>R70+S70</f>
        <v>0</v>
      </c>
      <c r="U70" s="7">
        <v>0</v>
      </c>
      <c r="V70" s="7">
        <v>0</v>
      </c>
      <c r="W70" s="14">
        <f>U70+V70</f>
        <v>0</v>
      </c>
      <c r="X70" s="7">
        <v>0</v>
      </c>
      <c r="Y70" s="7">
        <v>0</v>
      </c>
      <c r="Z70" s="14">
        <f>X70+Y70</f>
        <v>0</v>
      </c>
      <c r="AA70" s="7">
        <v>0</v>
      </c>
      <c r="AB70" s="7">
        <v>0</v>
      </c>
      <c r="AC70" s="12">
        <f>AA70+AB70</f>
        <v>0</v>
      </c>
    </row>
    <row r="71" spans="1:29" ht="18" customHeight="1">
      <c r="A71" s="26"/>
      <c r="B71" s="19" t="s">
        <v>3</v>
      </c>
      <c r="C71" s="7">
        <f t="shared" ref="C71:D72" si="176">F71+I71+L71+O71+R71+U71+X71+AA71</f>
        <v>0</v>
      </c>
      <c r="D71" s="7">
        <f t="shared" si="176"/>
        <v>0</v>
      </c>
      <c r="E71" s="12">
        <f t="shared" ref="E71:E72" si="177">C71+D71</f>
        <v>0</v>
      </c>
      <c r="F71" s="8">
        <v>0</v>
      </c>
      <c r="G71" s="8">
        <v>0</v>
      </c>
      <c r="H71" s="13">
        <f t="shared" ref="H71:H72" si="178">F71+G71</f>
        <v>0</v>
      </c>
      <c r="I71" s="7">
        <v>0</v>
      </c>
      <c r="J71" s="7">
        <v>0</v>
      </c>
      <c r="K71" s="13">
        <f t="shared" ref="K71:K72" si="179">I71+J71</f>
        <v>0</v>
      </c>
      <c r="L71" s="7">
        <v>0</v>
      </c>
      <c r="M71" s="7">
        <v>0</v>
      </c>
      <c r="N71" s="13">
        <f t="shared" ref="N71:N72" si="180">L71+M71</f>
        <v>0</v>
      </c>
      <c r="O71" s="7">
        <v>0</v>
      </c>
      <c r="P71" s="7">
        <v>0</v>
      </c>
      <c r="Q71" s="13">
        <f t="shared" ref="Q71:Q72" si="181">O71+P71</f>
        <v>0</v>
      </c>
      <c r="R71" s="7">
        <v>0</v>
      </c>
      <c r="S71" s="7">
        <v>0</v>
      </c>
      <c r="T71" s="13">
        <f t="shared" ref="T71:T72" si="182">R71+S71</f>
        <v>0</v>
      </c>
      <c r="U71" s="7">
        <v>0</v>
      </c>
      <c r="V71" s="7">
        <v>0</v>
      </c>
      <c r="W71" s="14">
        <f t="shared" ref="W71:W72" si="183">U71+V71</f>
        <v>0</v>
      </c>
      <c r="X71" s="7">
        <v>0</v>
      </c>
      <c r="Y71" s="7">
        <v>0</v>
      </c>
      <c r="Z71" s="14">
        <f t="shared" ref="Z71:Z72" si="184">X71+Y71</f>
        <v>0</v>
      </c>
      <c r="AA71" s="7">
        <v>0</v>
      </c>
      <c r="AB71" s="7">
        <v>0</v>
      </c>
      <c r="AC71" s="12">
        <f t="shared" ref="AC71:AC72" si="185">AA71+AB71</f>
        <v>0</v>
      </c>
    </row>
    <row r="72" spans="1:29" ht="18" customHeight="1">
      <c r="A72" s="27"/>
      <c r="B72" s="19" t="s">
        <v>4</v>
      </c>
      <c r="C72" s="7">
        <f t="shared" si="176"/>
        <v>0</v>
      </c>
      <c r="D72" s="7">
        <f t="shared" si="176"/>
        <v>865841</v>
      </c>
      <c r="E72" s="12">
        <f t="shared" si="177"/>
        <v>865841</v>
      </c>
      <c r="F72" s="8">
        <v>0</v>
      </c>
      <c r="G72" s="8">
        <v>865841</v>
      </c>
      <c r="H72" s="13">
        <f t="shared" si="178"/>
        <v>865841</v>
      </c>
      <c r="I72" s="7">
        <v>0</v>
      </c>
      <c r="J72" s="7">
        <v>0</v>
      </c>
      <c r="K72" s="13">
        <f t="shared" si="179"/>
        <v>0</v>
      </c>
      <c r="L72" s="7">
        <v>0</v>
      </c>
      <c r="M72" s="7">
        <v>0</v>
      </c>
      <c r="N72" s="13">
        <f t="shared" si="180"/>
        <v>0</v>
      </c>
      <c r="O72" s="7">
        <v>0</v>
      </c>
      <c r="P72" s="7">
        <v>0</v>
      </c>
      <c r="Q72" s="13">
        <f t="shared" si="181"/>
        <v>0</v>
      </c>
      <c r="R72" s="7">
        <v>0</v>
      </c>
      <c r="S72" s="7">
        <v>0</v>
      </c>
      <c r="T72" s="13">
        <f t="shared" si="182"/>
        <v>0</v>
      </c>
      <c r="U72" s="7">
        <v>0</v>
      </c>
      <c r="V72" s="7">
        <v>0</v>
      </c>
      <c r="W72" s="14">
        <f t="shared" si="183"/>
        <v>0</v>
      </c>
      <c r="X72" s="7">
        <v>0</v>
      </c>
      <c r="Y72" s="7">
        <v>0</v>
      </c>
      <c r="Z72" s="14">
        <f t="shared" si="184"/>
        <v>0</v>
      </c>
      <c r="AA72" s="7">
        <v>0</v>
      </c>
      <c r="AB72" s="7">
        <v>0</v>
      </c>
      <c r="AC72" s="12">
        <f t="shared" si="185"/>
        <v>0</v>
      </c>
    </row>
    <row r="73" spans="1:29" ht="18" customHeight="1" thickBot="1">
      <c r="A73" s="15" t="s">
        <v>5</v>
      </c>
      <c r="B73" s="16"/>
      <c r="C73" s="17">
        <f t="shared" ref="C73:AC73" si="186">SUM(C70:C72)</f>
        <v>0</v>
      </c>
      <c r="D73" s="17">
        <f t="shared" si="186"/>
        <v>865841</v>
      </c>
      <c r="E73" s="17">
        <f t="shared" si="186"/>
        <v>865841</v>
      </c>
      <c r="F73" s="17">
        <f t="shared" si="186"/>
        <v>0</v>
      </c>
      <c r="G73" s="17">
        <f t="shared" si="186"/>
        <v>865841</v>
      </c>
      <c r="H73" s="17">
        <f t="shared" si="186"/>
        <v>865841</v>
      </c>
      <c r="I73" s="17">
        <f t="shared" si="186"/>
        <v>0</v>
      </c>
      <c r="J73" s="17">
        <f t="shared" si="186"/>
        <v>0</v>
      </c>
      <c r="K73" s="17">
        <f t="shared" si="186"/>
        <v>0</v>
      </c>
      <c r="L73" s="17">
        <f t="shared" si="186"/>
        <v>0</v>
      </c>
      <c r="M73" s="17">
        <f t="shared" si="186"/>
        <v>0</v>
      </c>
      <c r="N73" s="17">
        <f t="shared" si="186"/>
        <v>0</v>
      </c>
      <c r="O73" s="17">
        <f t="shared" si="186"/>
        <v>0</v>
      </c>
      <c r="P73" s="17">
        <f t="shared" si="186"/>
        <v>0</v>
      </c>
      <c r="Q73" s="17">
        <f t="shared" si="186"/>
        <v>0</v>
      </c>
      <c r="R73" s="17">
        <f t="shared" si="186"/>
        <v>0</v>
      </c>
      <c r="S73" s="17">
        <f t="shared" si="186"/>
        <v>0</v>
      </c>
      <c r="T73" s="17">
        <f t="shared" si="186"/>
        <v>0</v>
      </c>
      <c r="U73" s="17">
        <f t="shared" si="186"/>
        <v>0</v>
      </c>
      <c r="V73" s="17">
        <f t="shared" si="186"/>
        <v>0</v>
      </c>
      <c r="W73" s="17">
        <f t="shared" si="186"/>
        <v>0</v>
      </c>
      <c r="X73" s="17">
        <f t="shared" si="186"/>
        <v>0</v>
      </c>
      <c r="Y73" s="17">
        <f t="shared" si="186"/>
        <v>0</v>
      </c>
      <c r="Z73" s="17">
        <f t="shared" si="186"/>
        <v>0</v>
      </c>
      <c r="AA73" s="17">
        <f t="shared" si="186"/>
        <v>0</v>
      </c>
      <c r="AB73" s="17">
        <f t="shared" si="186"/>
        <v>0</v>
      </c>
      <c r="AC73" s="17">
        <f t="shared" si="186"/>
        <v>0</v>
      </c>
    </row>
    <row r="74" spans="1:29" ht="18" customHeight="1">
      <c r="A74" s="25" t="s">
        <v>41</v>
      </c>
      <c r="B74" s="18" t="s">
        <v>2</v>
      </c>
      <c r="C74" s="7">
        <f>F74+I74+L74+O74+R74+U74+X74+AA74</f>
        <v>8564363553</v>
      </c>
      <c r="D74" s="7">
        <f>G74+J74+M74+P74+S74+V74+Y74+AB74</f>
        <v>7852083261</v>
      </c>
      <c r="E74" s="12">
        <f>C74+D74</f>
        <v>16416446814</v>
      </c>
      <c r="F74" s="8">
        <v>7378586240</v>
      </c>
      <c r="G74" s="8">
        <v>6606998313</v>
      </c>
      <c r="H74" s="13">
        <f>F74+G74</f>
        <v>13985584553</v>
      </c>
      <c r="I74" s="7">
        <v>356608507</v>
      </c>
      <c r="J74" s="7">
        <v>774697348</v>
      </c>
      <c r="K74" s="13">
        <f>I74+J74</f>
        <v>1131305855</v>
      </c>
      <c r="L74" s="7">
        <v>283878309</v>
      </c>
      <c r="M74" s="7">
        <v>285375034</v>
      </c>
      <c r="N74" s="13">
        <f>L74+M74</f>
        <v>569253343</v>
      </c>
      <c r="O74" s="7">
        <v>50439</v>
      </c>
      <c r="P74" s="7">
        <v>2121545</v>
      </c>
      <c r="Q74" s="13">
        <f>O74+P74</f>
        <v>2171984</v>
      </c>
      <c r="R74" s="7">
        <v>3900783</v>
      </c>
      <c r="S74" s="7">
        <v>836788</v>
      </c>
      <c r="T74" s="13">
        <f>R74+S74</f>
        <v>4737571</v>
      </c>
      <c r="U74" s="7">
        <v>330183586</v>
      </c>
      <c r="V74" s="7">
        <v>106442837</v>
      </c>
      <c r="W74" s="14">
        <f>U74+V74</f>
        <v>436626423</v>
      </c>
      <c r="X74" s="7">
        <v>0</v>
      </c>
      <c r="Y74" s="7">
        <v>0</v>
      </c>
      <c r="Z74" s="14">
        <f>X74+Y74</f>
        <v>0</v>
      </c>
      <c r="AA74" s="7">
        <v>211155689</v>
      </c>
      <c r="AB74" s="7">
        <v>75611396</v>
      </c>
      <c r="AC74" s="12">
        <f>AA74+AB74</f>
        <v>286767085</v>
      </c>
    </row>
    <row r="75" spans="1:29" ht="18" customHeight="1">
      <c r="A75" s="26"/>
      <c r="B75" s="19" t="s">
        <v>3</v>
      </c>
      <c r="C75" s="7">
        <f t="shared" ref="C75:D76" si="187">F75+I75+L75+O75+R75+U75+X75+AA75</f>
        <v>6724628965</v>
      </c>
      <c r="D75" s="7">
        <f t="shared" si="187"/>
        <v>4836969963</v>
      </c>
      <c r="E75" s="12">
        <f t="shared" ref="E75:E76" si="188">C75+D75</f>
        <v>11561598928</v>
      </c>
      <c r="F75" s="8">
        <v>3881270510</v>
      </c>
      <c r="G75" s="8">
        <v>2108244649</v>
      </c>
      <c r="H75" s="13">
        <f t="shared" ref="H75:H76" si="189">F75+G75</f>
        <v>5989515159</v>
      </c>
      <c r="I75" s="7">
        <v>1386217907</v>
      </c>
      <c r="J75" s="7">
        <v>1884096040</v>
      </c>
      <c r="K75" s="13">
        <f t="shared" ref="K75:K76" si="190">I75+J75</f>
        <v>3270313947</v>
      </c>
      <c r="L75" s="7">
        <v>12133356</v>
      </c>
      <c r="M75" s="7">
        <v>11143299</v>
      </c>
      <c r="N75" s="13">
        <f t="shared" ref="N75:N76" si="191">L75+M75</f>
        <v>23276655</v>
      </c>
      <c r="O75" s="7">
        <v>0</v>
      </c>
      <c r="P75" s="7">
        <v>0</v>
      </c>
      <c r="Q75" s="13">
        <f t="shared" ref="Q75:Q76" si="192">O75+P75</f>
        <v>0</v>
      </c>
      <c r="R75" s="7">
        <v>10548370</v>
      </c>
      <c r="S75" s="7">
        <v>10361943</v>
      </c>
      <c r="T75" s="13">
        <f t="shared" ref="T75:T76" si="193">R75+S75</f>
        <v>20910313</v>
      </c>
      <c r="U75" s="7">
        <v>1151871621</v>
      </c>
      <c r="V75" s="7">
        <v>816137593</v>
      </c>
      <c r="W75" s="14">
        <f t="shared" ref="W75:W76" si="194">U75+V75</f>
        <v>1968009214</v>
      </c>
      <c r="X75" s="7">
        <v>251884055</v>
      </c>
      <c r="Y75" s="7">
        <v>6986439</v>
      </c>
      <c r="Z75" s="14">
        <f t="shared" ref="Z75:Z76" si="195">X75+Y75</f>
        <v>258870494</v>
      </c>
      <c r="AA75" s="7">
        <v>30703146</v>
      </c>
      <c r="AB75" s="7">
        <v>0</v>
      </c>
      <c r="AC75" s="12">
        <f t="shared" ref="AC75:AC76" si="196">AA75+AB75</f>
        <v>30703146</v>
      </c>
    </row>
    <row r="76" spans="1:29" ht="18" customHeight="1">
      <c r="A76" s="27"/>
      <c r="B76" s="19" t="s">
        <v>4</v>
      </c>
      <c r="C76" s="7">
        <f t="shared" si="187"/>
        <v>28183935770</v>
      </c>
      <c r="D76" s="7">
        <f t="shared" si="187"/>
        <v>18733610183</v>
      </c>
      <c r="E76" s="12">
        <f t="shared" si="188"/>
        <v>46917545953</v>
      </c>
      <c r="F76" s="8">
        <v>12792459043</v>
      </c>
      <c r="G76" s="8">
        <v>10137168521</v>
      </c>
      <c r="H76" s="13">
        <f t="shared" si="189"/>
        <v>22929627564</v>
      </c>
      <c r="I76" s="7">
        <v>8579105264</v>
      </c>
      <c r="J76" s="7">
        <v>5718267770</v>
      </c>
      <c r="K76" s="13">
        <f t="shared" si="190"/>
        <v>14297373034</v>
      </c>
      <c r="L76" s="7">
        <v>16164923</v>
      </c>
      <c r="M76" s="7">
        <v>23552765</v>
      </c>
      <c r="N76" s="13">
        <f t="shared" si="191"/>
        <v>39717688</v>
      </c>
      <c r="O76" s="7">
        <v>0</v>
      </c>
      <c r="P76" s="7">
        <v>0</v>
      </c>
      <c r="Q76" s="13">
        <f t="shared" si="192"/>
        <v>0</v>
      </c>
      <c r="R76" s="7">
        <v>11095291</v>
      </c>
      <c r="S76" s="7">
        <v>4020119</v>
      </c>
      <c r="T76" s="13">
        <f t="shared" si="193"/>
        <v>15115410</v>
      </c>
      <c r="U76" s="7">
        <v>6785111249</v>
      </c>
      <c r="V76" s="7">
        <v>2850601008</v>
      </c>
      <c r="W76" s="14">
        <f t="shared" si="194"/>
        <v>9635712257</v>
      </c>
      <c r="X76" s="7">
        <v>0</v>
      </c>
      <c r="Y76" s="7">
        <v>0</v>
      </c>
      <c r="Z76" s="14">
        <f t="shared" si="195"/>
        <v>0</v>
      </c>
      <c r="AA76" s="7">
        <v>0</v>
      </c>
      <c r="AB76" s="7">
        <v>0</v>
      </c>
      <c r="AC76" s="12">
        <f t="shared" si="196"/>
        <v>0</v>
      </c>
    </row>
    <row r="77" spans="1:29" ht="18" customHeight="1" thickBot="1">
      <c r="A77" s="15" t="s">
        <v>5</v>
      </c>
      <c r="B77" s="16"/>
      <c r="C77" s="17">
        <f t="shared" ref="C77:AC77" si="197">SUM(C74:C76)</f>
        <v>43472928288</v>
      </c>
      <c r="D77" s="17">
        <f t="shared" si="197"/>
        <v>31422663407</v>
      </c>
      <c r="E77" s="17">
        <f t="shared" si="197"/>
        <v>74895591695</v>
      </c>
      <c r="F77" s="17">
        <f t="shared" si="197"/>
        <v>24052315793</v>
      </c>
      <c r="G77" s="17">
        <f t="shared" si="197"/>
        <v>18852411483</v>
      </c>
      <c r="H77" s="17">
        <f t="shared" si="197"/>
        <v>42904727276</v>
      </c>
      <c r="I77" s="17">
        <f t="shared" si="197"/>
        <v>10321931678</v>
      </c>
      <c r="J77" s="17">
        <f t="shared" si="197"/>
        <v>8377061158</v>
      </c>
      <c r="K77" s="17">
        <f t="shared" si="197"/>
        <v>18698992836</v>
      </c>
      <c r="L77" s="17">
        <f t="shared" si="197"/>
        <v>312176588</v>
      </c>
      <c r="M77" s="17">
        <f t="shared" si="197"/>
        <v>320071098</v>
      </c>
      <c r="N77" s="17">
        <f t="shared" si="197"/>
        <v>632247686</v>
      </c>
      <c r="O77" s="17">
        <f t="shared" si="197"/>
        <v>50439</v>
      </c>
      <c r="P77" s="17">
        <f t="shared" si="197"/>
        <v>2121545</v>
      </c>
      <c r="Q77" s="17">
        <f t="shared" si="197"/>
        <v>2171984</v>
      </c>
      <c r="R77" s="17">
        <f t="shared" si="197"/>
        <v>25544444</v>
      </c>
      <c r="S77" s="17">
        <f t="shared" si="197"/>
        <v>15218850</v>
      </c>
      <c r="T77" s="17">
        <f t="shared" si="197"/>
        <v>40763294</v>
      </c>
      <c r="U77" s="17">
        <f t="shared" si="197"/>
        <v>8267166456</v>
      </c>
      <c r="V77" s="17">
        <f t="shared" si="197"/>
        <v>3773181438</v>
      </c>
      <c r="W77" s="17">
        <f t="shared" si="197"/>
        <v>12040347894</v>
      </c>
      <c r="X77" s="17">
        <f t="shared" si="197"/>
        <v>251884055</v>
      </c>
      <c r="Y77" s="17">
        <f t="shared" si="197"/>
        <v>6986439</v>
      </c>
      <c r="Z77" s="17">
        <f t="shared" si="197"/>
        <v>258870494</v>
      </c>
      <c r="AA77" s="17">
        <f t="shared" si="197"/>
        <v>241858835</v>
      </c>
      <c r="AB77" s="17">
        <f t="shared" si="197"/>
        <v>75611396</v>
      </c>
      <c r="AC77" s="17">
        <f t="shared" si="197"/>
        <v>317470231</v>
      </c>
    </row>
    <row r="78" spans="1:29" ht="18" customHeight="1">
      <c r="A78" s="25" t="s">
        <v>42</v>
      </c>
      <c r="B78" s="18" t="s">
        <v>2</v>
      </c>
      <c r="C78" s="7">
        <f>F78+I78+L78+O78+R78+U78+X78+AA78</f>
        <v>0</v>
      </c>
      <c r="D78" s="7">
        <f>G78+J78+M78+P78+S78+V78+Y78+AB78</f>
        <v>107491558</v>
      </c>
      <c r="E78" s="12">
        <f>C78+D78</f>
        <v>107491558</v>
      </c>
      <c r="F78" s="8">
        <v>0</v>
      </c>
      <c r="G78" s="8">
        <v>107491558</v>
      </c>
      <c r="H78" s="13">
        <f>F78+G78</f>
        <v>107491558</v>
      </c>
      <c r="I78" s="7">
        <v>0</v>
      </c>
      <c r="J78" s="7">
        <v>0</v>
      </c>
      <c r="K78" s="13">
        <f>I78+J78</f>
        <v>0</v>
      </c>
      <c r="L78" s="7">
        <v>0</v>
      </c>
      <c r="M78" s="7">
        <v>0</v>
      </c>
      <c r="N78" s="13">
        <f>L78+M78</f>
        <v>0</v>
      </c>
      <c r="O78" s="7">
        <v>0</v>
      </c>
      <c r="P78" s="7">
        <v>0</v>
      </c>
      <c r="Q78" s="13">
        <f>O78+P78</f>
        <v>0</v>
      </c>
      <c r="R78" s="7">
        <v>0</v>
      </c>
      <c r="S78" s="7">
        <v>0</v>
      </c>
      <c r="T78" s="13">
        <f>R78+S78</f>
        <v>0</v>
      </c>
      <c r="U78" s="7">
        <v>0</v>
      </c>
      <c r="V78" s="7">
        <v>0</v>
      </c>
      <c r="W78" s="14">
        <f>U78+V78</f>
        <v>0</v>
      </c>
      <c r="X78" s="7">
        <v>0</v>
      </c>
      <c r="Y78" s="7">
        <v>0</v>
      </c>
      <c r="Z78" s="14">
        <f>X78+Y78</f>
        <v>0</v>
      </c>
      <c r="AA78" s="7">
        <v>0</v>
      </c>
      <c r="AB78" s="7">
        <v>0</v>
      </c>
      <c r="AC78" s="12">
        <f>AA78+AB78</f>
        <v>0</v>
      </c>
    </row>
    <row r="79" spans="1:29" ht="18" customHeight="1">
      <c r="A79" s="26"/>
      <c r="B79" s="19" t="s">
        <v>3</v>
      </c>
      <c r="C79" s="7">
        <f t="shared" ref="C79:D80" si="198">F79+I79+L79+O79+R79+U79+X79+AA79</f>
        <v>1435701187</v>
      </c>
      <c r="D79" s="7">
        <f t="shared" si="198"/>
        <v>2108662522</v>
      </c>
      <c r="E79" s="12">
        <f t="shared" ref="E79:E80" si="199">C79+D79</f>
        <v>3544363709</v>
      </c>
      <c r="F79" s="8">
        <v>1435701187</v>
      </c>
      <c r="G79" s="8">
        <v>2108662522</v>
      </c>
      <c r="H79" s="13">
        <f t="shared" ref="H79:H80" si="200">F79+G79</f>
        <v>3544363709</v>
      </c>
      <c r="I79" s="7">
        <v>0</v>
      </c>
      <c r="J79" s="7">
        <v>0</v>
      </c>
      <c r="K79" s="13">
        <f t="shared" ref="K79:K80" si="201">I79+J79</f>
        <v>0</v>
      </c>
      <c r="L79" s="7">
        <v>0</v>
      </c>
      <c r="M79" s="7">
        <v>0</v>
      </c>
      <c r="N79" s="13">
        <f t="shared" ref="N79:N80" si="202">L79+M79</f>
        <v>0</v>
      </c>
      <c r="O79" s="7">
        <v>0</v>
      </c>
      <c r="P79" s="7">
        <v>0</v>
      </c>
      <c r="Q79" s="13">
        <f t="shared" ref="Q79:Q80" si="203">O79+P79</f>
        <v>0</v>
      </c>
      <c r="R79" s="7">
        <v>0</v>
      </c>
      <c r="S79" s="7">
        <v>0</v>
      </c>
      <c r="T79" s="13">
        <f t="shared" ref="T79:T80" si="204">R79+S79</f>
        <v>0</v>
      </c>
      <c r="U79" s="7">
        <v>0</v>
      </c>
      <c r="V79" s="7">
        <v>0</v>
      </c>
      <c r="W79" s="14">
        <f t="shared" ref="W79:W80" si="205">U79+V79</f>
        <v>0</v>
      </c>
      <c r="X79" s="7">
        <v>0</v>
      </c>
      <c r="Y79" s="7">
        <v>0</v>
      </c>
      <c r="Z79" s="14">
        <f t="shared" ref="Z79:Z80" si="206">X79+Y79</f>
        <v>0</v>
      </c>
      <c r="AA79" s="7">
        <v>0</v>
      </c>
      <c r="AB79" s="7">
        <v>0</v>
      </c>
      <c r="AC79" s="12">
        <f t="shared" ref="AC79:AC80" si="207">AA79+AB79</f>
        <v>0</v>
      </c>
    </row>
    <row r="80" spans="1:29" ht="18" customHeight="1">
      <c r="A80" s="27"/>
      <c r="B80" s="19" t="s">
        <v>4</v>
      </c>
      <c r="C80" s="7">
        <f t="shared" si="198"/>
        <v>5230300487</v>
      </c>
      <c r="D80" s="7">
        <f t="shared" si="198"/>
        <v>4815360078</v>
      </c>
      <c r="E80" s="12">
        <f t="shared" si="199"/>
        <v>10045660565</v>
      </c>
      <c r="F80" s="8">
        <v>5230300487</v>
      </c>
      <c r="G80" s="8">
        <v>4815360078</v>
      </c>
      <c r="H80" s="13">
        <f t="shared" si="200"/>
        <v>10045660565</v>
      </c>
      <c r="I80" s="7">
        <v>0</v>
      </c>
      <c r="J80" s="7">
        <v>0</v>
      </c>
      <c r="K80" s="13">
        <f t="shared" si="201"/>
        <v>0</v>
      </c>
      <c r="L80" s="7">
        <v>0</v>
      </c>
      <c r="M80" s="7">
        <v>0</v>
      </c>
      <c r="N80" s="13">
        <f t="shared" si="202"/>
        <v>0</v>
      </c>
      <c r="O80" s="7">
        <v>0</v>
      </c>
      <c r="P80" s="7">
        <v>0</v>
      </c>
      <c r="Q80" s="13">
        <f t="shared" si="203"/>
        <v>0</v>
      </c>
      <c r="R80" s="7">
        <v>0</v>
      </c>
      <c r="S80" s="7">
        <v>0</v>
      </c>
      <c r="T80" s="13">
        <f t="shared" si="204"/>
        <v>0</v>
      </c>
      <c r="U80" s="7">
        <v>0</v>
      </c>
      <c r="V80" s="7">
        <v>0</v>
      </c>
      <c r="W80" s="14">
        <f t="shared" si="205"/>
        <v>0</v>
      </c>
      <c r="X80" s="7">
        <v>0</v>
      </c>
      <c r="Y80" s="7">
        <v>0</v>
      </c>
      <c r="Z80" s="14">
        <f t="shared" si="206"/>
        <v>0</v>
      </c>
      <c r="AA80" s="7">
        <v>0</v>
      </c>
      <c r="AB80" s="7">
        <v>0</v>
      </c>
      <c r="AC80" s="12">
        <f t="shared" si="207"/>
        <v>0</v>
      </c>
    </row>
    <row r="81" spans="1:29" ht="18" customHeight="1" thickBot="1">
      <c r="A81" s="15" t="s">
        <v>5</v>
      </c>
      <c r="B81" s="16"/>
      <c r="C81" s="17">
        <f t="shared" ref="C81:AC81" si="208">SUM(C78:C80)</f>
        <v>6666001674</v>
      </c>
      <c r="D81" s="17">
        <f t="shared" si="208"/>
        <v>7031514158</v>
      </c>
      <c r="E81" s="17">
        <f t="shared" si="208"/>
        <v>13697515832</v>
      </c>
      <c r="F81" s="17">
        <f t="shared" si="208"/>
        <v>6666001674</v>
      </c>
      <c r="G81" s="17">
        <f t="shared" si="208"/>
        <v>7031514158</v>
      </c>
      <c r="H81" s="17">
        <f t="shared" si="208"/>
        <v>13697515832</v>
      </c>
      <c r="I81" s="17">
        <f t="shared" si="208"/>
        <v>0</v>
      </c>
      <c r="J81" s="17">
        <f t="shared" si="208"/>
        <v>0</v>
      </c>
      <c r="K81" s="17">
        <f t="shared" si="208"/>
        <v>0</v>
      </c>
      <c r="L81" s="17">
        <f t="shared" si="208"/>
        <v>0</v>
      </c>
      <c r="M81" s="17">
        <f t="shared" si="208"/>
        <v>0</v>
      </c>
      <c r="N81" s="17">
        <f t="shared" si="208"/>
        <v>0</v>
      </c>
      <c r="O81" s="17">
        <f t="shared" si="208"/>
        <v>0</v>
      </c>
      <c r="P81" s="17">
        <f t="shared" si="208"/>
        <v>0</v>
      </c>
      <c r="Q81" s="17">
        <f t="shared" si="208"/>
        <v>0</v>
      </c>
      <c r="R81" s="17">
        <f t="shared" si="208"/>
        <v>0</v>
      </c>
      <c r="S81" s="17">
        <f t="shared" si="208"/>
        <v>0</v>
      </c>
      <c r="T81" s="17">
        <f t="shared" si="208"/>
        <v>0</v>
      </c>
      <c r="U81" s="17">
        <f t="shared" si="208"/>
        <v>0</v>
      </c>
      <c r="V81" s="17">
        <f t="shared" si="208"/>
        <v>0</v>
      </c>
      <c r="W81" s="17">
        <f t="shared" si="208"/>
        <v>0</v>
      </c>
      <c r="X81" s="17">
        <f t="shared" si="208"/>
        <v>0</v>
      </c>
      <c r="Y81" s="17">
        <f t="shared" si="208"/>
        <v>0</v>
      </c>
      <c r="Z81" s="17">
        <f t="shared" si="208"/>
        <v>0</v>
      </c>
      <c r="AA81" s="17">
        <f t="shared" si="208"/>
        <v>0</v>
      </c>
      <c r="AB81" s="17">
        <f t="shared" si="208"/>
        <v>0</v>
      </c>
      <c r="AC81" s="17">
        <f t="shared" si="208"/>
        <v>0</v>
      </c>
    </row>
    <row r="82" spans="1:29" ht="18" customHeight="1">
      <c r="A82" s="25" t="s">
        <v>7</v>
      </c>
      <c r="B82" s="18" t="s">
        <v>2</v>
      </c>
      <c r="C82" s="7">
        <f>F82+I82+L82+O82+R82+U82+X82+AA82</f>
        <v>385723990</v>
      </c>
      <c r="D82" s="7">
        <f>G82+J82+M82+P82+S82+V82+Y82+AB82</f>
        <v>668734844</v>
      </c>
      <c r="E82" s="12">
        <f>C82+D82</f>
        <v>1054458834</v>
      </c>
      <c r="F82" s="8">
        <v>385077765</v>
      </c>
      <c r="G82" s="8">
        <v>668317255</v>
      </c>
      <c r="H82" s="13">
        <f>F82+G82</f>
        <v>1053395020</v>
      </c>
      <c r="I82" s="7">
        <v>646225</v>
      </c>
      <c r="J82" s="7">
        <v>417589</v>
      </c>
      <c r="K82" s="13">
        <f>I82+J82</f>
        <v>1063814</v>
      </c>
      <c r="L82" s="7">
        <v>0</v>
      </c>
      <c r="M82" s="7">
        <v>0</v>
      </c>
      <c r="N82" s="13">
        <f>L82+M82</f>
        <v>0</v>
      </c>
      <c r="O82" s="7">
        <v>0</v>
      </c>
      <c r="P82" s="7">
        <v>0</v>
      </c>
      <c r="Q82" s="13">
        <f>O82+P82</f>
        <v>0</v>
      </c>
      <c r="R82" s="7">
        <v>0</v>
      </c>
      <c r="S82" s="7">
        <v>0</v>
      </c>
      <c r="T82" s="13">
        <f>R82+S82</f>
        <v>0</v>
      </c>
      <c r="U82" s="7">
        <v>0</v>
      </c>
      <c r="V82" s="7">
        <v>0</v>
      </c>
      <c r="W82" s="14">
        <f>U82+V82</f>
        <v>0</v>
      </c>
      <c r="X82" s="7">
        <v>0</v>
      </c>
      <c r="Y82" s="7">
        <v>0</v>
      </c>
      <c r="Z82" s="14">
        <f>X82+Y82</f>
        <v>0</v>
      </c>
      <c r="AA82" s="7">
        <v>0</v>
      </c>
      <c r="AB82" s="7">
        <v>0</v>
      </c>
      <c r="AC82" s="12">
        <f>AA82+AB82</f>
        <v>0</v>
      </c>
    </row>
    <row r="83" spans="1:29" ht="18" customHeight="1">
      <c r="A83" s="26"/>
      <c r="B83" s="19" t="s">
        <v>3</v>
      </c>
      <c r="C83" s="7">
        <f t="shared" ref="C83:D84" si="209">F83+I83+L83+O83+R83+U83+X83+AA83</f>
        <v>528085476</v>
      </c>
      <c r="D83" s="7">
        <f t="shared" si="209"/>
        <v>584559931</v>
      </c>
      <c r="E83" s="12">
        <f t="shared" ref="E83:E84" si="210">C83+D83</f>
        <v>1112645407</v>
      </c>
      <c r="F83" s="8">
        <v>475411050</v>
      </c>
      <c r="G83" s="8">
        <v>583450856</v>
      </c>
      <c r="H83" s="13">
        <f t="shared" ref="H83:H84" si="211">F83+G83</f>
        <v>1058861906</v>
      </c>
      <c r="I83" s="7">
        <v>24642766</v>
      </c>
      <c r="J83" s="7">
        <v>1109075</v>
      </c>
      <c r="K83" s="13">
        <f t="shared" ref="K83:K84" si="212">I83+J83</f>
        <v>25751841</v>
      </c>
      <c r="L83" s="7">
        <v>0</v>
      </c>
      <c r="M83" s="7">
        <v>0</v>
      </c>
      <c r="N83" s="13">
        <f t="shared" ref="N83:N84" si="213">L83+M83</f>
        <v>0</v>
      </c>
      <c r="O83" s="7">
        <v>0</v>
      </c>
      <c r="P83" s="7">
        <v>0</v>
      </c>
      <c r="Q83" s="13">
        <f t="shared" ref="Q83:Q84" si="214">O83+P83</f>
        <v>0</v>
      </c>
      <c r="R83" s="7">
        <v>0</v>
      </c>
      <c r="S83" s="7">
        <v>0</v>
      </c>
      <c r="T83" s="13">
        <f t="shared" ref="T83:T84" si="215">R83+S83</f>
        <v>0</v>
      </c>
      <c r="U83" s="7">
        <v>28031660</v>
      </c>
      <c r="V83" s="7">
        <v>0</v>
      </c>
      <c r="W83" s="14">
        <f t="shared" ref="W83:W84" si="216">U83+V83</f>
        <v>28031660</v>
      </c>
      <c r="X83" s="7">
        <v>0</v>
      </c>
      <c r="Y83" s="7">
        <v>0</v>
      </c>
      <c r="Z83" s="14">
        <f t="shared" ref="Z83:Z84" si="217">X83+Y83</f>
        <v>0</v>
      </c>
      <c r="AA83" s="7">
        <v>0</v>
      </c>
      <c r="AB83" s="7">
        <v>0</v>
      </c>
      <c r="AC83" s="12">
        <f t="shared" ref="AC83:AC84" si="218">AA83+AB83</f>
        <v>0</v>
      </c>
    </row>
    <row r="84" spans="1:29" ht="18" customHeight="1">
      <c r="A84" s="27"/>
      <c r="B84" s="19" t="s">
        <v>4</v>
      </c>
      <c r="C84" s="7">
        <f t="shared" si="209"/>
        <v>1588093933</v>
      </c>
      <c r="D84" s="7">
        <f t="shared" si="209"/>
        <v>857155628</v>
      </c>
      <c r="E84" s="12">
        <f t="shared" si="210"/>
        <v>2445249561</v>
      </c>
      <c r="F84" s="8">
        <v>1519171983</v>
      </c>
      <c r="G84" s="8">
        <v>852582303</v>
      </c>
      <c r="H84" s="13">
        <f t="shared" si="211"/>
        <v>2371754286</v>
      </c>
      <c r="I84" s="7">
        <v>20143823</v>
      </c>
      <c r="J84" s="7">
        <v>4297118</v>
      </c>
      <c r="K84" s="13">
        <f t="shared" si="212"/>
        <v>24440941</v>
      </c>
      <c r="L84" s="7">
        <v>0</v>
      </c>
      <c r="M84" s="7">
        <v>0</v>
      </c>
      <c r="N84" s="13">
        <f t="shared" si="213"/>
        <v>0</v>
      </c>
      <c r="O84" s="7">
        <v>0</v>
      </c>
      <c r="P84" s="7">
        <v>0</v>
      </c>
      <c r="Q84" s="13">
        <f t="shared" si="214"/>
        <v>0</v>
      </c>
      <c r="R84" s="7">
        <v>0</v>
      </c>
      <c r="S84" s="7">
        <v>0</v>
      </c>
      <c r="T84" s="13">
        <f t="shared" si="215"/>
        <v>0</v>
      </c>
      <c r="U84" s="7">
        <v>48778127</v>
      </c>
      <c r="V84" s="7">
        <v>276207</v>
      </c>
      <c r="W84" s="14">
        <f t="shared" si="216"/>
        <v>49054334</v>
      </c>
      <c r="X84" s="7">
        <v>0</v>
      </c>
      <c r="Y84" s="7">
        <v>0</v>
      </c>
      <c r="Z84" s="14">
        <f t="shared" si="217"/>
        <v>0</v>
      </c>
      <c r="AA84" s="7">
        <v>0</v>
      </c>
      <c r="AB84" s="7">
        <v>0</v>
      </c>
      <c r="AC84" s="12">
        <f t="shared" si="218"/>
        <v>0</v>
      </c>
    </row>
    <row r="85" spans="1:29" ht="18" customHeight="1" thickBot="1">
      <c r="A85" s="15" t="s">
        <v>5</v>
      </c>
      <c r="B85" s="16"/>
      <c r="C85" s="17">
        <f t="shared" ref="C85:AC85" si="219">SUM(C82:C84)</f>
        <v>2501903399</v>
      </c>
      <c r="D85" s="17">
        <f t="shared" si="219"/>
        <v>2110450403</v>
      </c>
      <c r="E85" s="17">
        <f t="shared" si="219"/>
        <v>4612353802</v>
      </c>
      <c r="F85" s="17">
        <f t="shared" si="219"/>
        <v>2379660798</v>
      </c>
      <c r="G85" s="17">
        <f t="shared" si="219"/>
        <v>2104350414</v>
      </c>
      <c r="H85" s="17">
        <f t="shared" si="219"/>
        <v>4484011212</v>
      </c>
      <c r="I85" s="17">
        <f t="shared" si="219"/>
        <v>45432814</v>
      </c>
      <c r="J85" s="17">
        <f t="shared" si="219"/>
        <v>5823782</v>
      </c>
      <c r="K85" s="17">
        <f t="shared" si="219"/>
        <v>51256596</v>
      </c>
      <c r="L85" s="17">
        <f t="shared" si="219"/>
        <v>0</v>
      </c>
      <c r="M85" s="17">
        <f t="shared" si="219"/>
        <v>0</v>
      </c>
      <c r="N85" s="17">
        <f t="shared" si="219"/>
        <v>0</v>
      </c>
      <c r="O85" s="17">
        <f t="shared" si="219"/>
        <v>0</v>
      </c>
      <c r="P85" s="17">
        <f t="shared" si="219"/>
        <v>0</v>
      </c>
      <c r="Q85" s="17">
        <f t="shared" si="219"/>
        <v>0</v>
      </c>
      <c r="R85" s="17">
        <f t="shared" si="219"/>
        <v>0</v>
      </c>
      <c r="S85" s="17">
        <f t="shared" si="219"/>
        <v>0</v>
      </c>
      <c r="T85" s="17">
        <f t="shared" si="219"/>
        <v>0</v>
      </c>
      <c r="U85" s="17">
        <f t="shared" si="219"/>
        <v>76809787</v>
      </c>
      <c r="V85" s="17">
        <f t="shared" si="219"/>
        <v>276207</v>
      </c>
      <c r="W85" s="17">
        <f t="shared" si="219"/>
        <v>77085994</v>
      </c>
      <c r="X85" s="17">
        <f t="shared" si="219"/>
        <v>0</v>
      </c>
      <c r="Y85" s="17">
        <f t="shared" si="219"/>
        <v>0</v>
      </c>
      <c r="Z85" s="17">
        <f t="shared" si="219"/>
        <v>0</v>
      </c>
      <c r="AA85" s="17">
        <f t="shared" si="219"/>
        <v>0</v>
      </c>
      <c r="AB85" s="17">
        <f t="shared" si="219"/>
        <v>0</v>
      </c>
      <c r="AC85" s="17">
        <f t="shared" si="219"/>
        <v>0</v>
      </c>
    </row>
    <row r="86" spans="1:29" ht="18" customHeight="1">
      <c r="A86" s="25" t="s">
        <v>43</v>
      </c>
      <c r="B86" s="18" t="s">
        <v>2</v>
      </c>
      <c r="C86" s="7">
        <f>F86+I86+L86+O86+R86+U86+X86+AA86</f>
        <v>3702385</v>
      </c>
      <c r="D86" s="7">
        <f>G86+J86+M86+P86+S86+V86+Y86+AB86</f>
        <v>27661789</v>
      </c>
      <c r="E86" s="12">
        <f>C86+D86</f>
        <v>31364174</v>
      </c>
      <c r="F86" s="8">
        <v>3702385</v>
      </c>
      <c r="G86" s="8">
        <v>27661789</v>
      </c>
      <c r="H86" s="13">
        <f>F86+G86</f>
        <v>31364174</v>
      </c>
      <c r="I86" s="7">
        <v>0</v>
      </c>
      <c r="J86" s="7">
        <v>0</v>
      </c>
      <c r="K86" s="13">
        <f>I86+J86</f>
        <v>0</v>
      </c>
      <c r="L86" s="7">
        <v>0</v>
      </c>
      <c r="M86" s="7">
        <v>0</v>
      </c>
      <c r="N86" s="13">
        <f>L86+M86</f>
        <v>0</v>
      </c>
      <c r="O86" s="7">
        <v>0</v>
      </c>
      <c r="P86" s="7">
        <v>0</v>
      </c>
      <c r="Q86" s="13">
        <f>O86+P86</f>
        <v>0</v>
      </c>
      <c r="R86" s="7">
        <v>0</v>
      </c>
      <c r="S86" s="7">
        <v>0</v>
      </c>
      <c r="T86" s="13">
        <f>R86+S86</f>
        <v>0</v>
      </c>
      <c r="U86" s="7">
        <v>0</v>
      </c>
      <c r="V86" s="7">
        <v>0</v>
      </c>
      <c r="W86" s="14">
        <f>U86+V86</f>
        <v>0</v>
      </c>
      <c r="X86" s="7">
        <v>0</v>
      </c>
      <c r="Y86" s="7">
        <v>0</v>
      </c>
      <c r="Z86" s="14">
        <f>X86+Y86</f>
        <v>0</v>
      </c>
      <c r="AA86" s="7">
        <v>0</v>
      </c>
      <c r="AB86" s="7">
        <v>0</v>
      </c>
      <c r="AC86" s="12">
        <f>AA86+AB86</f>
        <v>0</v>
      </c>
    </row>
    <row r="87" spans="1:29" ht="18" customHeight="1">
      <c r="A87" s="26"/>
      <c r="B87" s="19" t="s">
        <v>3</v>
      </c>
      <c r="C87" s="7">
        <f t="shared" ref="C87:D88" si="220">F87+I87+L87+O87+R87+U87+X87+AA87</f>
        <v>71459632</v>
      </c>
      <c r="D87" s="7">
        <f t="shared" si="220"/>
        <v>98562311</v>
      </c>
      <c r="E87" s="12">
        <f t="shared" ref="E87:E88" si="221">C87+D87</f>
        <v>170021943</v>
      </c>
      <c r="F87" s="8">
        <v>71459632</v>
      </c>
      <c r="G87" s="8">
        <v>98562311</v>
      </c>
      <c r="H87" s="13">
        <f t="shared" ref="H87:H88" si="222">F87+G87</f>
        <v>170021943</v>
      </c>
      <c r="I87" s="7">
        <v>0</v>
      </c>
      <c r="J87" s="7">
        <v>0</v>
      </c>
      <c r="K87" s="13">
        <f t="shared" ref="K87:K88" si="223">I87+J87</f>
        <v>0</v>
      </c>
      <c r="L87" s="7">
        <v>0</v>
      </c>
      <c r="M87" s="7">
        <v>0</v>
      </c>
      <c r="N87" s="13">
        <f t="shared" ref="N87:N88" si="224">L87+M87</f>
        <v>0</v>
      </c>
      <c r="O87" s="7">
        <v>0</v>
      </c>
      <c r="P87" s="7">
        <v>0</v>
      </c>
      <c r="Q87" s="13">
        <f t="shared" ref="Q87:Q88" si="225">O87+P87</f>
        <v>0</v>
      </c>
      <c r="R87" s="7">
        <v>0</v>
      </c>
      <c r="S87" s="7">
        <v>0</v>
      </c>
      <c r="T87" s="13">
        <f t="shared" ref="T87:T88" si="226">R87+S87</f>
        <v>0</v>
      </c>
      <c r="U87" s="7">
        <v>0</v>
      </c>
      <c r="V87" s="7">
        <v>0</v>
      </c>
      <c r="W87" s="14">
        <f t="shared" ref="W87:W88" si="227">U87+V87</f>
        <v>0</v>
      </c>
      <c r="X87" s="7">
        <v>0</v>
      </c>
      <c r="Y87" s="7">
        <v>0</v>
      </c>
      <c r="Z87" s="14">
        <f t="shared" ref="Z87:Z88" si="228">X87+Y87</f>
        <v>0</v>
      </c>
      <c r="AA87" s="7">
        <v>0</v>
      </c>
      <c r="AB87" s="7">
        <v>0</v>
      </c>
      <c r="AC87" s="12">
        <f t="shared" ref="AC87:AC88" si="229">AA87+AB87</f>
        <v>0</v>
      </c>
    </row>
    <row r="88" spans="1:29" ht="18" customHeight="1">
      <c r="A88" s="27"/>
      <c r="B88" s="19" t="s">
        <v>4</v>
      </c>
      <c r="C88" s="7">
        <f t="shared" si="220"/>
        <v>698615071</v>
      </c>
      <c r="D88" s="7">
        <f t="shared" si="220"/>
        <v>445381177</v>
      </c>
      <c r="E88" s="12">
        <f t="shared" si="221"/>
        <v>1143996248</v>
      </c>
      <c r="F88" s="8">
        <v>698374409</v>
      </c>
      <c r="G88" s="8">
        <v>445381177</v>
      </c>
      <c r="H88" s="13">
        <f t="shared" si="222"/>
        <v>1143755586</v>
      </c>
      <c r="I88" s="7">
        <v>0</v>
      </c>
      <c r="J88" s="7">
        <v>0</v>
      </c>
      <c r="K88" s="13">
        <f t="shared" si="223"/>
        <v>0</v>
      </c>
      <c r="L88" s="7">
        <v>0</v>
      </c>
      <c r="M88" s="7">
        <v>0</v>
      </c>
      <c r="N88" s="13">
        <f t="shared" si="224"/>
        <v>0</v>
      </c>
      <c r="O88" s="7">
        <v>0</v>
      </c>
      <c r="P88" s="7">
        <v>0</v>
      </c>
      <c r="Q88" s="13">
        <f t="shared" si="225"/>
        <v>0</v>
      </c>
      <c r="R88" s="7">
        <v>0</v>
      </c>
      <c r="S88" s="7">
        <v>0</v>
      </c>
      <c r="T88" s="13">
        <f t="shared" si="226"/>
        <v>0</v>
      </c>
      <c r="U88" s="7">
        <v>240662</v>
      </c>
      <c r="V88" s="7">
        <v>0</v>
      </c>
      <c r="W88" s="14">
        <f t="shared" si="227"/>
        <v>240662</v>
      </c>
      <c r="X88" s="7">
        <v>0</v>
      </c>
      <c r="Y88" s="7">
        <v>0</v>
      </c>
      <c r="Z88" s="14">
        <f t="shared" si="228"/>
        <v>0</v>
      </c>
      <c r="AA88" s="7">
        <v>0</v>
      </c>
      <c r="AB88" s="7">
        <v>0</v>
      </c>
      <c r="AC88" s="12">
        <f t="shared" si="229"/>
        <v>0</v>
      </c>
    </row>
    <row r="89" spans="1:29" ht="18" customHeight="1" thickBot="1">
      <c r="A89" s="15" t="s">
        <v>5</v>
      </c>
      <c r="B89" s="16"/>
      <c r="C89" s="17">
        <f t="shared" ref="C89:AC89" si="230">SUM(C86:C88)</f>
        <v>773777088</v>
      </c>
      <c r="D89" s="17">
        <f t="shared" si="230"/>
        <v>571605277</v>
      </c>
      <c r="E89" s="17">
        <f t="shared" si="230"/>
        <v>1345382365</v>
      </c>
      <c r="F89" s="17">
        <f t="shared" si="230"/>
        <v>773536426</v>
      </c>
      <c r="G89" s="17">
        <f t="shared" si="230"/>
        <v>571605277</v>
      </c>
      <c r="H89" s="17">
        <f t="shared" si="230"/>
        <v>1345141703</v>
      </c>
      <c r="I89" s="17">
        <f t="shared" si="230"/>
        <v>0</v>
      </c>
      <c r="J89" s="17">
        <f t="shared" si="230"/>
        <v>0</v>
      </c>
      <c r="K89" s="17">
        <f t="shared" si="230"/>
        <v>0</v>
      </c>
      <c r="L89" s="17">
        <f t="shared" si="230"/>
        <v>0</v>
      </c>
      <c r="M89" s="17">
        <f t="shared" si="230"/>
        <v>0</v>
      </c>
      <c r="N89" s="17">
        <f t="shared" si="230"/>
        <v>0</v>
      </c>
      <c r="O89" s="17">
        <f t="shared" si="230"/>
        <v>0</v>
      </c>
      <c r="P89" s="17">
        <f t="shared" si="230"/>
        <v>0</v>
      </c>
      <c r="Q89" s="17">
        <f t="shared" si="230"/>
        <v>0</v>
      </c>
      <c r="R89" s="17">
        <f t="shared" si="230"/>
        <v>0</v>
      </c>
      <c r="S89" s="17">
        <f t="shared" si="230"/>
        <v>0</v>
      </c>
      <c r="T89" s="17">
        <f t="shared" si="230"/>
        <v>0</v>
      </c>
      <c r="U89" s="17">
        <f t="shared" si="230"/>
        <v>240662</v>
      </c>
      <c r="V89" s="17">
        <f t="shared" si="230"/>
        <v>0</v>
      </c>
      <c r="W89" s="17">
        <f t="shared" si="230"/>
        <v>240662</v>
      </c>
      <c r="X89" s="17">
        <f t="shared" si="230"/>
        <v>0</v>
      </c>
      <c r="Y89" s="17">
        <f t="shared" si="230"/>
        <v>0</v>
      </c>
      <c r="Z89" s="17">
        <f t="shared" si="230"/>
        <v>0</v>
      </c>
      <c r="AA89" s="17">
        <f t="shared" si="230"/>
        <v>0</v>
      </c>
      <c r="AB89" s="17">
        <f t="shared" si="230"/>
        <v>0</v>
      </c>
      <c r="AC89" s="17">
        <f t="shared" si="230"/>
        <v>0</v>
      </c>
    </row>
    <row r="90" spans="1:29" ht="18" customHeight="1">
      <c r="A90" s="25" t="s">
        <v>44</v>
      </c>
      <c r="B90" s="18" t="s">
        <v>2</v>
      </c>
      <c r="C90" s="7">
        <f>F90+I90+L90+O90+R90+U90+X90+AA90</f>
        <v>45643446</v>
      </c>
      <c r="D90" s="7">
        <f>G90+J90+M90+P90+S90+V90+Y90+AB90</f>
        <v>43736544</v>
      </c>
      <c r="E90" s="12">
        <f>C90+D90</f>
        <v>89379990</v>
      </c>
      <c r="F90" s="8">
        <v>30456375</v>
      </c>
      <c r="G90" s="8">
        <v>23893605</v>
      </c>
      <c r="H90" s="13">
        <f>F90+G90</f>
        <v>54349980</v>
      </c>
      <c r="I90" s="7">
        <v>0</v>
      </c>
      <c r="J90" s="7">
        <v>5609</v>
      </c>
      <c r="K90" s="13">
        <f>I90+J90</f>
        <v>5609</v>
      </c>
      <c r="L90" s="7">
        <v>321795</v>
      </c>
      <c r="M90" s="7">
        <v>3240</v>
      </c>
      <c r="N90" s="13">
        <f>L90+M90</f>
        <v>325035</v>
      </c>
      <c r="O90" s="7">
        <v>0</v>
      </c>
      <c r="P90" s="7">
        <v>0</v>
      </c>
      <c r="Q90" s="13">
        <f>O90+P90</f>
        <v>0</v>
      </c>
      <c r="R90" s="7">
        <v>0</v>
      </c>
      <c r="S90" s="7">
        <v>0</v>
      </c>
      <c r="T90" s="13">
        <f>R90+S90</f>
        <v>0</v>
      </c>
      <c r="U90" s="7">
        <v>14865276</v>
      </c>
      <c r="V90" s="7">
        <v>19834090</v>
      </c>
      <c r="W90" s="14">
        <f>U90+V90</f>
        <v>34699366</v>
      </c>
      <c r="X90" s="7">
        <v>0</v>
      </c>
      <c r="Y90" s="7">
        <v>0</v>
      </c>
      <c r="Z90" s="14">
        <f>X90+Y90</f>
        <v>0</v>
      </c>
      <c r="AA90" s="7">
        <v>0</v>
      </c>
      <c r="AB90" s="7">
        <v>0</v>
      </c>
      <c r="AC90" s="12">
        <f>AA90+AB90</f>
        <v>0</v>
      </c>
    </row>
    <row r="91" spans="1:29" ht="18" customHeight="1">
      <c r="A91" s="26"/>
      <c r="B91" s="19" t="s">
        <v>3</v>
      </c>
      <c r="C91" s="7">
        <f t="shared" ref="C91:D92" si="231">F91+I91+L91+O91+R91+U91+X91+AA91</f>
        <v>147141385</v>
      </c>
      <c r="D91" s="7">
        <f t="shared" si="231"/>
        <v>6575757</v>
      </c>
      <c r="E91" s="12">
        <f t="shared" ref="E91:E92" si="232">C91+D91</f>
        <v>153717142</v>
      </c>
      <c r="F91" s="8">
        <v>63234888</v>
      </c>
      <c r="G91" s="8">
        <v>0</v>
      </c>
      <c r="H91" s="13">
        <f t="shared" ref="H91:H92" si="233">F91+G91</f>
        <v>63234888</v>
      </c>
      <c r="I91" s="7">
        <v>0</v>
      </c>
      <c r="J91" s="7">
        <v>0</v>
      </c>
      <c r="K91" s="13">
        <f t="shared" ref="K91:K92" si="234">I91+J91</f>
        <v>0</v>
      </c>
      <c r="L91" s="7">
        <v>0</v>
      </c>
      <c r="M91" s="7">
        <v>0</v>
      </c>
      <c r="N91" s="13">
        <f t="shared" ref="N91:N92" si="235">L91+M91</f>
        <v>0</v>
      </c>
      <c r="O91" s="7">
        <v>0</v>
      </c>
      <c r="P91" s="7">
        <v>0</v>
      </c>
      <c r="Q91" s="13">
        <f t="shared" ref="Q91:Q92" si="236">O91+P91</f>
        <v>0</v>
      </c>
      <c r="R91" s="7">
        <v>0</v>
      </c>
      <c r="S91" s="7">
        <v>0</v>
      </c>
      <c r="T91" s="13">
        <f t="shared" ref="T91:T92" si="237">R91+S91</f>
        <v>0</v>
      </c>
      <c r="U91" s="7">
        <v>83906497</v>
      </c>
      <c r="V91" s="7">
        <v>6575757</v>
      </c>
      <c r="W91" s="14">
        <f t="shared" ref="W91:W92" si="238">U91+V91</f>
        <v>90482254</v>
      </c>
      <c r="X91" s="7">
        <v>0</v>
      </c>
      <c r="Y91" s="7">
        <v>0</v>
      </c>
      <c r="Z91" s="14">
        <f t="shared" ref="Z91:Z92" si="239">X91+Y91</f>
        <v>0</v>
      </c>
      <c r="AA91" s="7">
        <v>0</v>
      </c>
      <c r="AB91" s="7">
        <v>0</v>
      </c>
      <c r="AC91" s="12">
        <f t="shared" ref="AC91:AC92" si="240">AA91+AB91</f>
        <v>0</v>
      </c>
    </row>
    <row r="92" spans="1:29" ht="18" customHeight="1">
      <c r="A92" s="27"/>
      <c r="B92" s="19" t="s">
        <v>4</v>
      </c>
      <c r="C92" s="7">
        <f t="shared" si="231"/>
        <v>142448421</v>
      </c>
      <c r="D92" s="7">
        <f t="shared" si="231"/>
        <v>57004933</v>
      </c>
      <c r="E92" s="12">
        <f t="shared" si="232"/>
        <v>199453354</v>
      </c>
      <c r="F92" s="8">
        <v>112937639</v>
      </c>
      <c r="G92" s="8">
        <v>29891276</v>
      </c>
      <c r="H92" s="13">
        <f t="shared" si="233"/>
        <v>142828915</v>
      </c>
      <c r="I92" s="7">
        <v>0</v>
      </c>
      <c r="J92" s="7">
        <v>27113657</v>
      </c>
      <c r="K92" s="13">
        <f t="shared" si="234"/>
        <v>27113657</v>
      </c>
      <c r="L92" s="7">
        <v>0</v>
      </c>
      <c r="M92" s="7">
        <v>0</v>
      </c>
      <c r="N92" s="13">
        <f t="shared" si="235"/>
        <v>0</v>
      </c>
      <c r="O92" s="7">
        <v>0</v>
      </c>
      <c r="P92" s="7">
        <v>0</v>
      </c>
      <c r="Q92" s="13">
        <f t="shared" si="236"/>
        <v>0</v>
      </c>
      <c r="R92" s="7">
        <v>29510782</v>
      </c>
      <c r="S92" s="7">
        <v>0</v>
      </c>
      <c r="T92" s="13">
        <f t="shared" si="237"/>
        <v>29510782</v>
      </c>
      <c r="U92" s="7">
        <v>0</v>
      </c>
      <c r="V92" s="7">
        <v>0</v>
      </c>
      <c r="W92" s="14">
        <f t="shared" si="238"/>
        <v>0</v>
      </c>
      <c r="X92" s="7">
        <v>0</v>
      </c>
      <c r="Y92" s="7">
        <v>0</v>
      </c>
      <c r="Z92" s="14">
        <f t="shared" si="239"/>
        <v>0</v>
      </c>
      <c r="AA92" s="7">
        <v>0</v>
      </c>
      <c r="AB92" s="7">
        <v>0</v>
      </c>
      <c r="AC92" s="12">
        <f t="shared" si="240"/>
        <v>0</v>
      </c>
    </row>
    <row r="93" spans="1:29" ht="18" customHeight="1" thickBot="1">
      <c r="A93" s="15" t="s">
        <v>5</v>
      </c>
      <c r="B93" s="16"/>
      <c r="C93" s="17">
        <f t="shared" ref="C93:AC93" si="241">SUM(C90:C92)</f>
        <v>335233252</v>
      </c>
      <c r="D93" s="17">
        <f t="shared" si="241"/>
        <v>107317234</v>
      </c>
      <c r="E93" s="17">
        <f t="shared" si="241"/>
        <v>442550486</v>
      </c>
      <c r="F93" s="17">
        <f t="shared" si="241"/>
        <v>206628902</v>
      </c>
      <c r="G93" s="17">
        <f t="shared" si="241"/>
        <v>53784881</v>
      </c>
      <c r="H93" s="17">
        <f t="shared" si="241"/>
        <v>260413783</v>
      </c>
      <c r="I93" s="17">
        <f t="shared" si="241"/>
        <v>0</v>
      </c>
      <c r="J93" s="17">
        <f t="shared" si="241"/>
        <v>27119266</v>
      </c>
      <c r="K93" s="17">
        <f t="shared" si="241"/>
        <v>27119266</v>
      </c>
      <c r="L93" s="17">
        <f t="shared" si="241"/>
        <v>321795</v>
      </c>
      <c r="M93" s="17">
        <f t="shared" si="241"/>
        <v>3240</v>
      </c>
      <c r="N93" s="17">
        <f t="shared" si="241"/>
        <v>325035</v>
      </c>
      <c r="O93" s="17">
        <f t="shared" si="241"/>
        <v>0</v>
      </c>
      <c r="P93" s="17">
        <f t="shared" si="241"/>
        <v>0</v>
      </c>
      <c r="Q93" s="17">
        <f t="shared" si="241"/>
        <v>0</v>
      </c>
      <c r="R93" s="17">
        <f t="shared" si="241"/>
        <v>29510782</v>
      </c>
      <c r="S93" s="17">
        <f t="shared" si="241"/>
        <v>0</v>
      </c>
      <c r="T93" s="17">
        <f t="shared" si="241"/>
        <v>29510782</v>
      </c>
      <c r="U93" s="17">
        <f t="shared" si="241"/>
        <v>98771773</v>
      </c>
      <c r="V93" s="17">
        <f t="shared" si="241"/>
        <v>26409847</v>
      </c>
      <c r="W93" s="17">
        <f t="shared" si="241"/>
        <v>125181620</v>
      </c>
      <c r="X93" s="17">
        <f t="shared" si="241"/>
        <v>0</v>
      </c>
      <c r="Y93" s="17">
        <f t="shared" si="241"/>
        <v>0</v>
      </c>
      <c r="Z93" s="17">
        <f t="shared" si="241"/>
        <v>0</v>
      </c>
      <c r="AA93" s="17">
        <f t="shared" si="241"/>
        <v>0</v>
      </c>
      <c r="AB93" s="17">
        <f t="shared" si="241"/>
        <v>0</v>
      </c>
      <c r="AC93" s="17">
        <f t="shared" si="241"/>
        <v>0</v>
      </c>
    </row>
    <row r="94" spans="1:29" ht="18" customHeight="1">
      <c r="A94" s="25" t="s">
        <v>45</v>
      </c>
      <c r="B94" s="18" t="s">
        <v>2</v>
      </c>
      <c r="C94" s="7">
        <f>F94+I94+L94+O94+R94+U94+X94+AA94</f>
        <v>227918</v>
      </c>
      <c r="D94" s="7">
        <f>G94+J94+M94+P94+S94+V94+Y94+AB94</f>
        <v>13748605</v>
      </c>
      <c r="E94" s="12">
        <f>C94+D94</f>
        <v>13976523</v>
      </c>
      <c r="F94" s="8">
        <v>227918</v>
      </c>
      <c r="G94" s="8">
        <v>13748605</v>
      </c>
      <c r="H94" s="13">
        <f>F94+G94</f>
        <v>13976523</v>
      </c>
      <c r="I94" s="7">
        <v>0</v>
      </c>
      <c r="J94" s="7">
        <v>0</v>
      </c>
      <c r="K94" s="13">
        <f>I94+J94</f>
        <v>0</v>
      </c>
      <c r="L94" s="7">
        <v>0</v>
      </c>
      <c r="M94" s="7">
        <v>0</v>
      </c>
      <c r="N94" s="13">
        <f>L94+M94</f>
        <v>0</v>
      </c>
      <c r="O94" s="7">
        <v>0</v>
      </c>
      <c r="P94" s="7">
        <v>0</v>
      </c>
      <c r="Q94" s="13">
        <f>O94+P94</f>
        <v>0</v>
      </c>
      <c r="R94" s="7">
        <v>0</v>
      </c>
      <c r="S94" s="7">
        <v>0</v>
      </c>
      <c r="T94" s="13">
        <f>R94+S94</f>
        <v>0</v>
      </c>
      <c r="U94" s="7">
        <v>0</v>
      </c>
      <c r="V94" s="7">
        <v>0</v>
      </c>
      <c r="W94" s="14">
        <f>U94+V94</f>
        <v>0</v>
      </c>
      <c r="X94" s="7">
        <v>0</v>
      </c>
      <c r="Y94" s="7">
        <v>0</v>
      </c>
      <c r="Z94" s="14">
        <f>X94+Y94</f>
        <v>0</v>
      </c>
      <c r="AA94" s="7">
        <v>0</v>
      </c>
      <c r="AB94" s="7">
        <v>0</v>
      </c>
      <c r="AC94" s="12">
        <f>AA94+AB94</f>
        <v>0</v>
      </c>
    </row>
    <row r="95" spans="1:29" ht="18" customHeight="1">
      <c r="A95" s="26"/>
      <c r="B95" s="19" t="s">
        <v>3</v>
      </c>
      <c r="C95" s="7">
        <f t="shared" ref="C95:D96" si="242">F95+I95+L95+O95+R95+U95+X95+AA95</f>
        <v>0</v>
      </c>
      <c r="D95" s="7">
        <f t="shared" si="242"/>
        <v>6316115</v>
      </c>
      <c r="E95" s="12">
        <f t="shared" ref="E95:E96" si="243">C95+D95</f>
        <v>6316115</v>
      </c>
      <c r="F95" s="8">
        <v>0</v>
      </c>
      <c r="G95" s="8">
        <v>6316115</v>
      </c>
      <c r="H95" s="13">
        <f t="shared" ref="H95:H96" si="244">F95+G95</f>
        <v>6316115</v>
      </c>
      <c r="I95" s="7">
        <v>0</v>
      </c>
      <c r="J95" s="7">
        <v>0</v>
      </c>
      <c r="K95" s="13">
        <f t="shared" ref="K95:K96" si="245">I95+J95</f>
        <v>0</v>
      </c>
      <c r="L95" s="7">
        <v>0</v>
      </c>
      <c r="M95" s="7">
        <v>0</v>
      </c>
      <c r="N95" s="13">
        <f t="shared" ref="N95:N96" si="246">L95+M95</f>
        <v>0</v>
      </c>
      <c r="O95" s="7">
        <v>0</v>
      </c>
      <c r="P95" s="7">
        <v>0</v>
      </c>
      <c r="Q95" s="13">
        <f t="shared" ref="Q95:Q96" si="247">O95+P95</f>
        <v>0</v>
      </c>
      <c r="R95" s="7">
        <v>0</v>
      </c>
      <c r="S95" s="7">
        <v>0</v>
      </c>
      <c r="T95" s="13">
        <f t="shared" ref="T95:T96" si="248">R95+S95</f>
        <v>0</v>
      </c>
      <c r="U95" s="7">
        <v>0</v>
      </c>
      <c r="V95" s="7">
        <v>0</v>
      </c>
      <c r="W95" s="14">
        <f t="shared" ref="W95:W96" si="249">U95+V95</f>
        <v>0</v>
      </c>
      <c r="X95" s="7">
        <v>0</v>
      </c>
      <c r="Y95" s="7">
        <v>0</v>
      </c>
      <c r="Z95" s="14">
        <f t="shared" ref="Z95:Z96" si="250">X95+Y95</f>
        <v>0</v>
      </c>
      <c r="AA95" s="7">
        <v>0</v>
      </c>
      <c r="AB95" s="7">
        <v>0</v>
      </c>
      <c r="AC95" s="12">
        <f t="shared" ref="AC95:AC96" si="251">AA95+AB95</f>
        <v>0</v>
      </c>
    </row>
    <row r="96" spans="1:29" ht="18" customHeight="1">
      <c r="A96" s="27"/>
      <c r="B96" s="19" t="s">
        <v>4</v>
      </c>
      <c r="C96" s="7">
        <f t="shared" si="242"/>
        <v>19317389</v>
      </c>
      <c r="D96" s="7">
        <f t="shared" si="242"/>
        <v>15411552</v>
      </c>
      <c r="E96" s="12">
        <f t="shared" si="243"/>
        <v>34728941</v>
      </c>
      <c r="F96" s="8">
        <v>19317389</v>
      </c>
      <c r="G96" s="8">
        <v>15411552</v>
      </c>
      <c r="H96" s="13">
        <f t="shared" si="244"/>
        <v>34728941</v>
      </c>
      <c r="I96" s="7">
        <v>0</v>
      </c>
      <c r="J96" s="7">
        <v>0</v>
      </c>
      <c r="K96" s="13">
        <f t="shared" si="245"/>
        <v>0</v>
      </c>
      <c r="L96" s="7">
        <v>0</v>
      </c>
      <c r="M96" s="7">
        <v>0</v>
      </c>
      <c r="N96" s="13">
        <f t="shared" si="246"/>
        <v>0</v>
      </c>
      <c r="O96" s="7">
        <v>0</v>
      </c>
      <c r="P96" s="7">
        <v>0</v>
      </c>
      <c r="Q96" s="13">
        <f t="shared" si="247"/>
        <v>0</v>
      </c>
      <c r="R96" s="7">
        <v>0</v>
      </c>
      <c r="S96" s="7">
        <v>0</v>
      </c>
      <c r="T96" s="13">
        <f t="shared" si="248"/>
        <v>0</v>
      </c>
      <c r="U96" s="7">
        <v>0</v>
      </c>
      <c r="V96" s="7">
        <v>0</v>
      </c>
      <c r="W96" s="14">
        <f t="shared" si="249"/>
        <v>0</v>
      </c>
      <c r="X96" s="7">
        <v>0</v>
      </c>
      <c r="Y96" s="7">
        <v>0</v>
      </c>
      <c r="Z96" s="14">
        <f t="shared" si="250"/>
        <v>0</v>
      </c>
      <c r="AA96" s="7">
        <v>0</v>
      </c>
      <c r="AB96" s="7">
        <v>0</v>
      </c>
      <c r="AC96" s="12">
        <f t="shared" si="251"/>
        <v>0</v>
      </c>
    </row>
    <row r="97" spans="1:29" ht="18" customHeight="1" thickBot="1">
      <c r="A97" s="15" t="s">
        <v>5</v>
      </c>
      <c r="B97" s="16"/>
      <c r="C97" s="17">
        <f t="shared" ref="C97:AC97" si="252">SUM(C94:C96)</f>
        <v>19545307</v>
      </c>
      <c r="D97" s="17">
        <f t="shared" si="252"/>
        <v>35476272</v>
      </c>
      <c r="E97" s="17">
        <f t="shared" si="252"/>
        <v>55021579</v>
      </c>
      <c r="F97" s="17">
        <f t="shared" si="252"/>
        <v>19545307</v>
      </c>
      <c r="G97" s="17">
        <f t="shared" si="252"/>
        <v>35476272</v>
      </c>
      <c r="H97" s="17">
        <f t="shared" si="252"/>
        <v>55021579</v>
      </c>
      <c r="I97" s="17">
        <f t="shared" si="252"/>
        <v>0</v>
      </c>
      <c r="J97" s="17">
        <f t="shared" si="252"/>
        <v>0</v>
      </c>
      <c r="K97" s="17">
        <f t="shared" si="252"/>
        <v>0</v>
      </c>
      <c r="L97" s="17">
        <f t="shared" si="252"/>
        <v>0</v>
      </c>
      <c r="M97" s="17">
        <f t="shared" si="252"/>
        <v>0</v>
      </c>
      <c r="N97" s="17">
        <f t="shared" si="252"/>
        <v>0</v>
      </c>
      <c r="O97" s="17">
        <f t="shared" si="252"/>
        <v>0</v>
      </c>
      <c r="P97" s="17">
        <f t="shared" si="252"/>
        <v>0</v>
      </c>
      <c r="Q97" s="17">
        <f t="shared" si="252"/>
        <v>0</v>
      </c>
      <c r="R97" s="17">
        <f t="shared" si="252"/>
        <v>0</v>
      </c>
      <c r="S97" s="17">
        <f t="shared" si="252"/>
        <v>0</v>
      </c>
      <c r="T97" s="17">
        <f t="shared" si="252"/>
        <v>0</v>
      </c>
      <c r="U97" s="17">
        <f t="shared" si="252"/>
        <v>0</v>
      </c>
      <c r="V97" s="17">
        <f t="shared" si="252"/>
        <v>0</v>
      </c>
      <c r="W97" s="17">
        <f t="shared" si="252"/>
        <v>0</v>
      </c>
      <c r="X97" s="17">
        <f t="shared" si="252"/>
        <v>0</v>
      </c>
      <c r="Y97" s="17">
        <f t="shared" si="252"/>
        <v>0</v>
      </c>
      <c r="Z97" s="17">
        <f t="shared" si="252"/>
        <v>0</v>
      </c>
      <c r="AA97" s="17">
        <f t="shared" si="252"/>
        <v>0</v>
      </c>
      <c r="AB97" s="17">
        <f t="shared" si="252"/>
        <v>0</v>
      </c>
      <c r="AC97" s="17">
        <f t="shared" si="252"/>
        <v>0</v>
      </c>
    </row>
    <row r="98" spans="1:29" ht="18" customHeight="1">
      <c r="A98" s="25" t="s">
        <v>46</v>
      </c>
      <c r="B98" s="18" t="s">
        <v>2</v>
      </c>
      <c r="C98" s="7">
        <f>F98+I98+L98+O98+R98+U98+X98+AA98</f>
        <v>0</v>
      </c>
      <c r="D98" s="7">
        <f>G98+J98+M98+P98+S98+V98+Y98+AB98</f>
        <v>220110</v>
      </c>
      <c r="E98" s="12">
        <f>C98+D98</f>
        <v>220110</v>
      </c>
      <c r="F98" s="8">
        <v>0</v>
      </c>
      <c r="G98" s="8">
        <v>220110</v>
      </c>
      <c r="H98" s="13">
        <f>F98+G98</f>
        <v>220110</v>
      </c>
      <c r="I98" s="7">
        <v>0</v>
      </c>
      <c r="J98" s="7">
        <v>0</v>
      </c>
      <c r="K98" s="13">
        <f>I98+J98</f>
        <v>0</v>
      </c>
      <c r="L98" s="7">
        <v>0</v>
      </c>
      <c r="M98" s="7">
        <v>0</v>
      </c>
      <c r="N98" s="13">
        <f>L98+M98</f>
        <v>0</v>
      </c>
      <c r="O98" s="7">
        <v>0</v>
      </c>
      <c r="P98" s="7">
        <v>0</v>
      </c>
      <c r="Q98" s="13">
        <f>O98+P98</f>
        <v>0</v>
      </c>
      <c r="R98" s="7">
        <v>0</v>
      </c>
      <c r="S98" s="7">
        <v>0</v>
      </c>
      <c r="T98" s="13">
        <f>R98+S98</f>
        <v>0</v>
      </c>
      <c r="U98" s="7">
        <v>0</v>
      </c>
      <c r="V98" s="7">
        <v>0</v>
      </c>
      <c r="W98" s="14">
        <f>U98+V98</f>
        <v>0</v>
      </c>
      <c r="X98" s="7">
        <v>0</v>
      </c>
      <c r="Y98" s="7">
        <v>0</v>
      </c>
      <c r="Z98" s="14">
        <f>X98+Y98</f>
        <v>0</v>
      </c>
      <c r="AA98" s="7">
        <v>0</v>
      </c>
      <c r="AB98" s="7">
        <v>0</v>
      </c>
      <c r="AC98" s="12">
        <f>AA98+AB98</f>
        <v>0</v>
      </c>
    </row>
    <row r="99" spans="1:29" ht="18" customHeight="1">
      <c r="A99" s="26"/>
      <c r="B99" s="19" t="s">
        <v>3</v>
      </c>
      <c r="C99" s="7">
        <f t="shared" ref="C99:D100" si="253">F99+I99+L99+O99+R99+U99+X99+AA99</f>
        <v>28623225</v>
      </c>
      <c r="D99" s="7">
        <f t="shared" si="253"/>
        <v>0</v>
      </c>
      <c r="E99" s="12">
        <f t="shared" ref="E99:E100" si="254">C99+D99</f>
        <v>28623225</v>
      </c>
      <c r="F99" s="8">
        <v>26826662</v>
      </c>
      <c r="G99" s="8">
        <v>0</v>
      </c>
      <c r="H99" s="13">
        <f t="shared" ref="H99:H100" si="255">F99+G99</f>
        <v>26826662</v>
      </c>
      <c r="I99" s="7">
        <v>0</v>
      </c>
      <c r="J99" s="7">
        <v>0</v>
      </c>
      <c r="K99" s="13">
        <f t="shared" ref="K99:K100" si="256">I99+J99</f>
        <v>0</v>
      </c>
      <c r="L99" s="7">
        <v>0</v>
      </c>
      <c r="M99" s="7">
        <v>0</v>
      </c>
      <c r="N99" s="13">
        <f t="shared" ref="N99:N100" si="257">L99+M99</f>
        <v>0</v>
      </c>
      <c r="O99" s="7">
        <v>1796563</v>
      </c>
      <c r="P99" s="7">
        <v>0</v>
      </c>
      <c r="Q99" s="13">
        <f t="shared" ref="Q99:Q100" si="258">O99+P99</f>
        <v>1796563</v>
      </c>
      <c r="R99" s="7">
        <v>0</v>
      </c>
      <c r="S99" s="7">
        <v>0</v>
      </c>
      <c r="T99" s="13">
        <f t="shared" ref="T99:T100" si="259">R99+S99</f>
        <v>0</v>
      </c>
      <c r="U99" s="7">
        <v>0</v>
      </c>
      <c r="V99" s="7">
        <v>0</v>
      </c>
      <c r="W99" s="14">
        <f t="shared" ref="W99:W100" si="260">U99+V99</f>
        <v>0</v>
      </c>
      <c r="X99" s="7">
        <v>0</v>
      </c>
      <c r="Y99" s="7">
        <v>0</v>
      </c>
      <c r="Z99" s="14">
        <f t="shared" ref="Z99:Z100" si="261">X99+Y99</f>
        <v>0</v>
      </c>
      <c r="AA99" s="7">
        <v>0</v>
      </c>
      <c r="AB99" s="7">
        <v>0</v>
      </c>
      <c r="AC99" s="12">
        <f t="shared" ref="AC99:AC100" si="262">AA99+AB99</f>
        <v>0</v>
      </c>
    </row>
    <row r="100" spans="1:29" ht="18" customHeight="1">
      <c r="A100" s="27"/>
      <c r="B100" s="19" t="s">
        <v>4</v>
      </c>
      <c r="C100" s="7">
        <f t="shared" si="253"/>
        <v>33094288</v>
      </c>
      <c r="D100" s="7">
        <f t="shared" si="253"/>
        <v>14808644</v>
      </c>
      <c r="E100" s="12">
        <f t="shared" si="254"/>
        <v>47902932</v>
      </c>
      <c r="F100" s="8">
        <v>33094288</v>
      </c>
      <c r="G100" s="8">
        <v>14323985</v>
      </c>
      <c r="H100" s="13">
        <f t="shared" si="255"/>
        <v>47418273</v>
      </c>
      <c r="I100" s="7">
        <v>0</v>
      </c>
      <c r="J100" s="7">
        <v>0</v>
      </c>
      <c r="K100" s="13">
        <f t="shared" si="256"/>
        <v>0</v>
      </c>
      <c r="L100" s="7">
        <v>0</v>
      </c>
      <c r="M100" s="7">
        <v>0</v>
      </c>
      <c r="N100" s="13">
        <f t="shared" si="257"/>
        <v>0</v>
      </c>
      <c r="O100" s="7">
        <v>0</v>
      </c>
      <c r="P100" s="7">
        <v>484659</v>
      </c>
      <c r="Q100" s="13">
        <f t="shared" si="258"/>
        <v>484659</v>
      </c>
      <c r="R100" s="7">
        <v>0</v>
      </c>
      <c r="S100" s="7">
        <v>0</v>
      </c>
      <c r="T100" s="13">
        <f t="shared" si="259"/>
        <v>0</v>
      </c>
      <c r="U100" s="7">
        <v>0</v>
      </c>
      <c r="V100" s="7">
        <v>0</v>
      </c>
      <c r="W100" s="14">
        <f t="shared" si="260"/>
        <v>0</v>
      </c>
      <c r="X100" s="7">
        <v>0</v>
      </c>
      <c r="Y100" s="7">
        <v>0</v>
      </c>
      <c r="Z100" s="14">
        <f t="shared" si="261"/>
        <v>0</v>
      </c>
      <c r="AA100" s="7">
        <v>0</v>
      </c>
      <c r="AB100" s="7">
        <v>0</v>
      </c>
      <c r="AC100" s="12">
        <f t="shared" si="262"/>
        <v>0</v>
      </c>
    </row>
    <row r="101" spans="1:29" ht="18" customHeight="1" thickBot="1">
      <c r="A101" s="15" t="s">
        <v>5</v>
      </c>
      <c r="B101" s="16"/>
      <c r="C101" s="17">
        <f t="shared" ref="C101:AC101" si="263">SUM(C98:C100)</f>
        <v>61717513</v>
      </c>
      <c r="D101" s="17">
        <f t="shared" si="263"/>
        <v>15028754</v>
      </c>
      <c r="E101" s="17">
        <f t="shared" si="263"/>
        <v>76746267</v>
      </c>
      <c r="F101" s="17">
        <f t="shared" si="263"/>
        <v>59920950</v>
      </c>
      <c r="G101" s="17">
        <f t="shared" si="263"/>
        <v>14544095</v>
      </c>
      <c r="H101" s="17">
        <f t="shared" si="263"/>
        <v>74465045</v>
      </c>
      <c r="I101" s="17">
        <f t="shared" si="263"/>
        <v>0</v>
      </c>
      <c r="J101" s="17">
        <f t="shared" si="263"/>
        <v>0</v>
      </c>
      <c r="K101" s="17">
        <f t="shared" si="263"/>
        <v>0</v>
      </c>
      <c r="L101" s="17">
        <f t="shared" si="263"/>
        <v>0</v>
      </c>
      <c r="M101" s="17">
        <f t="shared" si="263"/>
        <v>0</v>
      </c>
      <c r="N101" s="17">
        <f t="shared" si="263"/>
        <v>0</v>
      </c>
      <c r="O101" s="17">
        <f t="shared" si="263"/>
        <v>1796563</v>
      </c>
      <c r="P101" s="17">
        <f t="shared" si="263"/>
        <v>484659</v>
      </c>
      <c r="Q101" s="17">
        <f t="shared" si="263"/>
        <v>2281222</v>
      </c>
      <c r="R101" s="17">
        <f t="shared" si="263"/>
        <v>0</v>
      </c>
      <c r="S101" s="17">
        <f t="shared" si="263"/>
        <v>0</v>
      </c>
      <c r="T101" s="17">
        <f t="shared" si="263"/>
        <v>0</v>
      </c>
      <c r="U101" s="17">
        <f t="shared" si="263"/>
        <v>0</v>
      </c>
      <c r="V101" s="17">
        <f t="shared" si="263"/>
        <v>0</v>
      </c>
      <c r="W101" s="17">
        <f t="shared" si="263"/>
        <v>0</v>
      </c>
      <c r="X101" s="17">
        <f t="shared" si="263"/>
        <v>0</v>
      </c>
      <c r="Y101" s="17">
        <f t="shared" si="263"/>
        <v>0</v>
      </c>
      <c r="Z101" s="17">
        <f t="shared" si="263"/>
        <v>0</v>
      </c>
      <c r="AA101" s="17">
        <f t="shared" si="263"/>
        <v>0</v>
      </c>
      <c r="AB101" s="17">
        <f t="shared" si="263"/>
        <v>0</v>
      </c>
      <c r="AC101" s="17">
        <f t="shared" si="263"/>
        <v>0</v>
      </c>
    </row>
    <row r="102" spans="1:29" ht="18" customHeight="1">
      <c r="A102" s="25" t="s">
        <v>47</v>
      </c>
      <c r="B102" s="18" t="s">
        <v>2</v>
      </c>
      <c r="C102" s="7">
        <f>F102+I102+L102+O102+R102+U102+X102+AA102</f>
        <v>0</v>
      </c>
      <c r="D102" s="7">
        <f>G102+J102+M102+P102+S102+V102+Y102+AB102</f>
        <v>0</v>
      </c>
      <c r="E102" s="12">
        <f>C102+D102</f>
        <v>0</v>
      </c>
      <c r="F102" s="8">
        <v>0</v>
      </c>
      <c r="G102" s="8">
        <v>0</v>
      </c>
      <c r="H102" s="13">
        <f>F102+G102</f>
        <v>0</v>
      </c>
      <c r="I102" s="7">
        <v>0</v>
      </c>
      <c r="J102" s="7">
        <v>0</v>
      </c>
      <c r="K102" s="13">
        <f>I102+J102</f>
        <v>0</v>
      </c>
      <c r="L102" s="7">
        <v>0</v>
      </c>
      <c r="M102" s="7">
        <v>0</v>
      </c>
      <c r="N102" s="13">
        <f>L102+M102</f>
        <v>0</v>
      </c>
      <c r="O102" s="7">
        <v>0</v>
      </c>
      <c r="P102" s="7">
        <v>0</v>
      </c>
      <c r="Q102" s="13">
        <f>O102+P102</f>
        <v>0</v>
      </c>
      <c r="R102" s="7">
        <v>0</v>
      </c>
      <c r="S102" s="7">
        <v>0</v>
      </c>
      <c r="T102" s="13">
        <f>R102+S102</f>
        <v>0</v>
      </c>
      <c r="U102" s="7">
        <v>0</v>
      </c>
      <c r="V102" s="7">
        <v>0</v>
      </c>
      <c r="W102" s="14">
        <f>U102+V102</f>
        <v>0</v>
      </c>
      <c r="X102" s="7">
        <v>0</v>
      </c>
      <c r="Y102" s="7">
        <v>0</v>
      </c>
      <c r="Z102" s="14">
        <f>X102+Y102</f>
        <v>0</v>
      </c>
      <c r="AA102" s="7">
        <v>0</v>
      </c>
      <c r="AB102" s="7">
        <v>0</v>
      </c>
      <c r="AC102" s="12">
        <f>AA102+AB102</f>
        <v>0</v>
      </c>
    </row>
    <row r="103" spans="1:29" ht="18" customHeight="1">
      <c r="A103" s="26"/>
      <c r="B103" s="19" t="s">
        <v>3</v>
      </c>
      <c r="C103" s="7">
        <f t="shared" ref="C103:D104" si="264">F103+I103+L103+O103+R103+U103+X103+AA103</f>
        <v>59730889</v>
      </c>
      <c r="D103" s="7">
        <f t="shared" si="264"/>
        <v>0</v>
      </c>
      <c r="E103" s="12">
        <f t="shared" ref="E103:E104" si="265">C103+D103</f>
        <v>59730889</v>
      </c>
      <c r="F103" s="8">
        <v>25268582</v>
      </c>
      <c r="G103" s="8">
        <v>0</v>
      </c>
      <c r="H103" s="13">
        <f t="shared" ref="H103:H104" si="266">F103+G103</f>
        <v>25268582</v>
      </c>
      <c r="I103" s="7">
        <v>0</v>
      </c>
      <c r="J103" s="7">
        <v>0</v>
      </c>
      <c r="K103" s="13">
        <f t="shared" ref="K103:K104" si="267">I103+J103</f>
        <v>0</v>
      </c>
      <c r="L103" s="7">
        <v>0</v>
      </c>
      <c r="M103" s="7">
        <v>0</v>
      </c>
      <c r="N103" s="13">
        <f t="shared" ref="N103:N104" si="268">L103+M103</f>
        <v>0</v>
      </c>
      <c r="O103" s="7">
        <v>0</v>
      </c>
      <c r="P103" s="7">
        <v>0</v>
      </c>
      <c r="Q103" s="13">
        <f t="shared" ref="Q103:Q104" si="269">O103+P103</f>
        <v>0</v>
      </c>
      <c r="R103" s="7">
        <v>0</v>
      </c>
      <c r="S103" s="7">
        <v>0</v>
      </c>
      <c r="T103" s="13">
        <f t="shared" ref="T103:T104" si="270">R103+S103</f>
        <v>0</v>
      </c>
      <c r="U103" s="7">
        <v>34462307</v>
      </c>
      <c r="V103" s="7">
        <v>0</v>
      </c>
      <c r="W103" s="14">
        <f t="shared" ref="W103:W104" si="271">U103+V103</f>
        <v>34462307</v>
      </c>
      <c r="X103" s="7">
        <v>0</v>
      </c>
      <c r="Y103" s="7">
        <v>0</v>
      </c>
      <c r="Z103" s="14">
        <f t="shared" ref="Z103:Z104" si="272">X103+Y103</f>
        <v>0</v>
      </c>
      <c r="AA103" s="7">
        <v>0</v>
      </c>
      <c r="AB103" s="7">
        <v>0</v>
      </c>
      <c r="AC103" s="12">
        <f t="shared" ref="AC103:AC104" si="273">AA103+AB103</f>
        <v>0</v>
      </c>
    </row>
    <row r="104" spans="1:29" ht="18" customHeight="1">
      <c r="A104" s="27"/>
      <c r="B104" s="19" t="s">
        <v>4</v>
      </c>
      <c r="C104" s="7">
        <f t="shared" si="264"/>
        <v>61592301</v>
      </c>
      <c r="D104" s="7">
        <f t="shared" si="264"/>
        <v>17418564</v>
      </c>
      <c r="E104" s="12">
        <f t="shared" si="265"/>
        <v>79010865</v>
      </c>
      <c r="F104" s="8">
        <v>61592301</v>
      </c>
      <c r="G104" s="8">
        <v>17418564</v>
      </c>
      <c r="H104" s="13">
        <f t="shared" si="266"/>
        <v>79010865</v>
      </c>
      <c r="I104" s="7">
        <v>0</v>
      </c>
      <c r="J104" s="7">
        <v>0</v>
      </c>
      <c r="K104" s="13">
        <f t="shared" si="267"/>
        <v>0</v>
      </c>
      <c r="L104" s="7">
        <v>0</v>
      </c>
      <c r="M104" s="7">
        <v>0</v>
      </c>
      <c r="N104" s="13">
        <f t="shared" si="268"/>
        <v>0</v>
      </c>
      <c r="O104" s="7">
        <v>0</v>
      </c>
      <c r="P104" s="7">
        <v>0</v>
      </c>
      <c r="Q104" s="13">
        <f t="shared" si="269"/>
        <v>0</v>
      </c>
      <c r="R104" s="7">
        <v>0</v>
      </c>
      <c r="S104" s="7">
        <v>0</v>
      </c>
      <c r="T104" s="13">
        <f t="shared" si="270"/>
        <v>0</v>
      </c>
      <c r="U104" s="7">
        <v>0</v>
      </c>
      <c r="V104" s="7">
        <v>0</v>
      </c>
      <c r="W104" s="14">
        <f t="shared" si="271"/>
        <v>0</v>
      </c>
      <c r="X104" s="7">
        <v>0</v>
      </c>
      <c r="Y104" s="7">
        <v>0</v>
      </c>
      <c r="Z104" s="14">
        <f t="shared" si="272"/>
        <v>0</v>
      </c>
      <c r="AA104" s="7">
        <v>0</v>
      </c>
      <c r="AB104" s="7">
        <v>0</v>
      </c>
      <c r="AC104" s="12">
        <f t="shared" si="273"/>
        <v>0</v>
      </c>
    </row>
    <row r="105" spans="1:29" ht="18" customHeight="1" thickBot="1">
      <c r="A105" s="15" t="s">
        <v>5</v>
      </c>
      <c r="B105" s="16"/>
      <c r="C105" s="17">
        <f t="shared" ref="C105:AC105" si="274">SUM(C102:C104)</f>
        <v>121323190</v>
      </c>
      <c r="D105" s="17">
        <f t="shared" si="274"/>
        <v>17418564</v>
      </c>
      <c r="E105" s="17">
        <f t="shared" si="274"/>
        <v>138741754</v>
      </c>
      <c r="F105" s="17">
        <f t="shared" si="274"/>
        <v>86860883</v>
      </c>
      <c r="G105" s="17">
        <f t="shared" si="274"/>
        <v>17418564</v>
      </c>
      <c r="H105" s="17">
        <f t="shared" si="274"/>
        <v>104279447</v>
      </c>
      <c r="I105" s="17">
        <f t="shared" si="274"/>
        <v>0</v>
      </c>
      <c r="J105" s="17">
        <f t="shared" si="274"/>
        <v>0</v>
      </c>
      <c r="K105" s="17">
        <f t="shared" si="274"/>
        <v>0</v>
      </c>
      <c r="L105" s="17">
        <f t="shared" si="274"/>
        <v>0</v>
      </c>
      <c r="M105" s="17">
        <f t="shared" si="274"/>
        <v>0</v>
      </c>
      <c r="N105" s="17">
        <f t="shared" si="274"/>
        <v>0</v>
      </c>
      <c r="O105" s="17">
        <f t="shared" si="274"/>
        <v>0</v>
      </c>
      <c r="P105" s="17">
        <f t="shared" si="274"/>
        <v>0</v>
      </c>
      <c r="Q105" s="17">
        <f t="shared" si="274"/>
        <v>0</v>
      </c>
      <c r="R105" s="17">
        <f t="shared" si="274"/>
        <v>0</v>
      </c>
      <c r="S105" s="17">
        <f t="shared" si="274"/>
        <v>0</v>
      </c>
      <c r="T105" s="17">
        <f t="shared" si="274"/>
        <v>0</v>
      </c>
      <c r="U105" s="17">
        <f t="shared" si="274"/>
        <v>34462307</v>
      </c>
      <c r="V105" s="17">
        <f t="shared" si="274"/>
        <v>0</v>
      </c>
      <c r="W105" s="17">
        <f t="shared" si="274"/>
        <v>34462307</v>
      </c>
      <c r="X105" s="17">
        <f t="shared" si="274"/>
        <v>0</v>
      </c>
      <c r="Y105" s="17">
        <f t="shared" si="274"/>
        <v>0</v>
      </c>
      <c r="Z105" s="17">
        <f t="shared" si="274"/>
        <v>0</v>
      </c>
      <c r="AA105" s="17">
        <f t="shared" si="274"/>
        <v>0</v>
      </c>
      <c r="AB105" s="17">
        <f t="shared" si="274"/>
        <v>0</v>
      </c>
      <c r="AC105" s="17">
        <f t="shared" si="274"/>
        <v>0</v>
      </c>
    </row>
    <row r="106" spans="1:29" ht="18" customHeight="1">
      <c r="A106" s="25" t="s">
        <v>48</v>
      </c>
      <c r="B106" s="18" t="s">
        <v>2</v>
      </c>
      <c r="C106" s="7">
        <f>F106+I106+L106+O106+R106+U106+X106+AA106</f>
        <v>0</v>
      </c>
      <c r="D106" s="7">
        <f>G106+J106+M106+P106+S106+V106+Y106+AB106</f>
        <v>0</v>
      </c>
      <c r="E106" s="12">
        <f>C106+D106</f>
        <v>0</v>
      </c>
      <c r="F106" s="8">
        <v>0</v>
      </c>
      <c r="G106" s="8">
        <v>0</v>
      </c>
      <c r="H106" s="13">
        <f>F106+G106</f>
        <v>0</v>
      </c>
      <c r="I106" s="7">
        <v>0</v>
      </c>
      <c r="J106" s="7">
        <v>0</v>
      </c>
      <c r="K106" s="13">
        <f>I106+J106</f>
        <v>0</v>
      </c>
      <c r="L106" s="7">
        <v>0</v>
      </c>
      <c r="M106" s="7">
        <v>0</v>
      </c>
      <c r="N106" s="13">
        <f>L106+M106</f>
        <v>0</v>
      </c>
      <c r="O106" s="7">
        <v>0</v>
      </c>
      <c r="P106" s="7">
        <v>0</v>
      </c>
      <c r="Q106" s="13">
        <f>O106+P106</f>
        <v>0</v>
      </c>
      <c r="R106" s="7">
        <v>0</v>
      </c>
      <c r="S106" s="7">
        <v>0</v>
      </c>
      <c r="T106" s="13">
        <f>R106+S106</f>
        <v>0</v>
      </c>
      <c r="U106" s="7">
        <v>0</v>
      </c>
      <c r="V106" s="7">
        <v>0</v>
      </c>
      <c r="W106" s="14">
        <f>U106+V106</f>
        <v>0</v>
      </c>
      <c r="X106" s="7">
        <v>0</v>
      </c>
      <c r="Y106" s="7">
        <v>0</v>
      </c>
      <c r="Z106" s="14">
        <f>X106+Y106</f>
        <v>0</v>
      </c>
      <c r="AA106" s="7">
        <v>0</v>
      </c>
      <c r="AB106" s="7">
        <v>0</v>
      </c>
      <c r="AC106" s="12">
        <f>AA106+AB106</f>
        <v>0</v>
      </c>
    </row>
    <row r="107" spans="1:29" ht="18" customHeight="1">
      <c r="A107" s="26"/>
      <c r="B107" s="19" t="s">
        <v>3</v>
      </c>
      <c r="C107" s="7">
        <f t="shared" ref="C107:D108" si="275">F107+I107+L107+O107+R107+U107+X107+AA107</f>
        <v>0</v>
      </c>
      <c r="D107" s="7">
        <f t="shared" si="275"/>
        <v>0</v>
      </c>
      <c r="E107" s="12">
        <f t="shared" ref="E107:E108" si="276">C107+D107</f>
        <v>0</v>
      </c>
      <c r="F107" s="8">
        <v>0</v>
      </c>
      <c r="G107" s="8">
        <v>0</v>
      </c>
      <c r="H107" s="13">
        <f t="shared" ref="H107:H108" si="277">F107+G107</f>
        <v>0</v>
      </c>
      <c r="I107" s="7">
        <v>0</v>
      </c>
      <c r="J107" s="7">
        <v>0</v>
      </c>
      <c r="K107" s="13">
        <f t="shared" ref="K107:K108" si="278">I107+J107</f>
        <v>0</v>
      </c>
      <c r="L107" s="7">
        <v>0</v>
      </c>
      <c r="M107" s="7">
        <v>0</v>
      </c>
      <c r="N107" s="13">
        <f t="shared" ref="N107:N108" si="279">L107+M107</f>
        <v>0</v>
      </c>
      <c r="O107" s="7">
        <v>0</v>
      </c>
      <c r="P107" s="7">
        <v>0</v>
      </c>
      <c r="Q107" s="13">
        <f t="shared" ref="Q107:Q108" si="280">O107+P107</f>
        <v>0</v>
      </c>
      <c r="R107" s="7">
        <v>0</v>
      </c>
      <c r="S107" s="7">
        <v>0</v>
      </c>
      <c r="T107" s="13">
        <f t="shared" ref="T107:T108" si="281">R107+S107</f>
        <v>0</v>
      </c>
      <c r="U107" s="7">
        <v>0</v>
      </c>
      <c r="V107" s="7">
        <v>0</v>
      </c>
      <c r="W107" s="14">
        <f t="shared" ref="W107:W108" si="282">U107+V107</f>
        <v>0</v>
      </c>
      <c r="X107" s="7">
        <v>0</v>
      </c>
      <c r="Y107" s="7">
        <v>0</v>
      </c>
      <c r="Z107" s="14">
        <f t="shared" ref="Z107:Z108" si="283">X107+Y107</f>
        <v>0</v>
      </c>
      <c r="AA107" s="7">
        <v>0</v>
      </c>
      <c r="AB107" s="7">
        <v>0</v>
      </c>
      <c r="AC107" s="12">
        <f t="shared" ref="AC107:AC108" si="284">AA107+AB107</f>
        <v>0</v>
      </c>
    </row>
    <row r="108" spans="1:29" ht="18" customHeight="1">
      <c r="A108" s="27"/>
      <c r="B108" s="19" t="s">
        <v>4</v>
      </c>
      <c r="C108" s="7">
        <f t="shared" si="275"/>
        <v>124192690</v>
      </c>
      <c r="D108" s="7">
        <f t="shared" si="275"/>
        <v>97390994</v>
      </c>
      <c r="E108" s="12">
        <f t="shared" si="276"/>
        <v>221583684</v>
      </c>
      <c r="F108" s="8">
        <v>124192690</v>
      </c>
      <c r="G108" s="8">
        <v>97390994</v>
      </c>
      <c r="H108" s="13">
        <f t="shared" si="277"/>
        <v>221583684</v>
      </c>
      <c r="I108" s="7">
        <v>0</v>
      </c>
      <c r="J108" s="7">
        <v>0</v>
      </c>
      <c r="K108" s="13">
        <f t="shared" si="278"/>
        <v>0</v>
      </c>
      <c r="L108" s="7">
        <v>0</v>
      </c>
      <c r="M108" s="7">
        <v>0</v>
      </c>
      <c r="N108" s="13">
        <f t="shared" si="279"/>
        <v>0</v>
      </c>
      <c r="O108" s="7">
        <v>0</v>
      </c>
      <c r="P108" s="7">
        <v>0</v>
      </c>
      <c r="Q108" s="13">
        <f t="shared" si="280"/>
        <v>0</v>
      </c>
      <c r="R108" s="7">
        <v>0</v>
      </c>
      <c r="S108" s="7">
        <v>0</v>
      </c>
      <c r="T108" s="13">
        <f t="shared" si="281"/>
        <v>0</v>
      </c>
      <c r="U108" s="7">
        <v>0</v>
      </c>
      <c r="V108" s="7">
        <v>0</v>
      </c>
      <c r="W108" s="14">
        <f t="shared" si="282"/>
        <v>0</v>
      </c>
      <c r="X108" s="7">
        <v>0</v>
      </c>
      <c r="Y108" s="7">
        <v>0</v>
      </c>
      <c r="Z108" s="14">
        <f t="shared" si="283"/>
        <v>0</v>
      </c>
      <c r="AA108" s="7">
        <v>0</v>
      </c>
      <c r="AB108" s="7">
        <v>0</v>
      </c>
      <c r="AC108" s="12">
        <f t="shared" si="284"/>
        <v>0</v>
      </c>
    </row>
    <row r="109" spans="1:29" ht="18" customHeight="1" thickBot="1">
      <c r="A109" s="15" t="s">
        <v>5</v>
      </c>
      <c r="B109" s="16"/>
      <c r="C109" s="17">
        <f t="shared" ref="C109:AC109" si="285">SUM(C106:C108)</f>
        <v>124192690</v>
      </c>
      <c r="D109" s="17">
        <f t="shared" si="285"/>
        <v>97390994</v>
      </c>
      <c r="E109" s="17">
        <f t="shared" si="285"/>
        <v>221583684</v>
      </c>
      <c r="F109" s="17">
        <f t="shared" si="285"/>
        <v>124192690</v>
      </c>
      <c r="G109" s="17">
        <f t="shared" si="285"/>
        <v>97390994</v>
      </c>
      <c r="H109" s="17">
        <f t="shared" si="285"/>
        <v>221583684</v>
      </c>
      <c r="I109" s="17">
        <f t="shared" si="285"/>
        <v>0</v>
      </c>
      <c r="J109" s="17">
        <f t="shared" si="285"/>
        <v>0</v>
      </c>
      <c r="K109" s="17">
        <f t="shared" si="285"/>
        <v>0</v>
      </c>
      <c r="L109" s="17">
        <f t="shared" si="285"/>
        <v>0</v>
      </c>
      <c r="M109" s="17">
        <f t="shared" si="285"/>
        <v>0</v>
      </c>
      <c r="N109" s="17">
        <f t="shared" si="285"/>
        <v>0</v>
      </c>
      <c r="O109" s="17">
        <f t="shared" si="285"/>
        <v>0</v>
      </c>
      <c r="P109" s="17">
        <f t="shared" si="285"/>
        <v>0</v>
      </c>
      <c r="Q109" s="17">
        <f t="shared" si="285"/>
        <v>0</v>
      </c>
      <c r="R109" s="17">
        <f t="shared" si="285"/>
        <v>0</v>
      </c>
      <c r="S109" s="17">
        <f t="shared" si="285"/>
        <v>0</v>
      </c>
      <c r="T109" s="17">
        <f t="shared" si="285"/>
        <v>0</v>
      </c>
      <c r="U109" s="17">
        <f t="shared" si="285"/>
        <v>0</v>
      </c>
      <c r="V109" s="17">
        <f t="shared" si="285"/>
        <v>0</v>
      </c>
      <c r="W109" s="17">
        <f t="shared" si="285"/>
        <v>0</v>
      </c>
      <c r="X109" s="17">
        <f t="shared" si="285"/>
        <v>0</v>
      </c>
      <c r="Y109" s="17">
        <f t="shared" si="285"/>
        <v>0</v>
      </c>
      <c r="Z109" s="17">
        <f t="shared" si="285"/>
        <v>0</v>
      </c>
      <c r="AA109" s="17">
        <f t="shared" si="285"/>
        <v>0</v>
      </c>
      <c r="AB109" s="17">
        <f t="shared" si="285"/>
        <v>0</v>
      </c>
      <c r="AC109" s="17">
        <f t="shared" si="285"/>
        <v>0</v>
      </c>
    </row>
    <row r="110" spans="1:29" ht="18" customHeight="1">
      <c r="A110" s="25" t="s">
        <v>49</v>
      </c>
      <c r="B110" s="18" t="s">
        <v>2</v>
      </c>
      <c r="C110" s="7">
        <f>F110+I110+L110+O110+R110+U110+X110+AA110</f>
        <v>0</v>
      </c>
      <c r="D110" s="7">
        <f>G110+J110+M110+P110+S110+V110+Y110+AB110</f>
        <v>0</v>
      </c>
      <c r="E110" s="12">
        <f>C110+D110</f>
        <v>0</v>
      </c>
      <c r="F110" s="8">
        <v>0</v>
      </c>
      <c r="G110" s="8">
        <v>0</v>
      </c>
      <c r="H110" s="13">
        <f>F110+G110</f>
        <v>0</v>
      </c>
      <c r="I110" s="7">
        <v>0</v>
      </c>
      <c r="J110" s="7">
        <v>0</v>
      </c>
      <c r="K110" s="13">
        <f>I110+J110</f>
        <v>0</v>
      </c>
      <c r="L110" s="7">
        <v>0</v>
      </c>
      <c r="M110" s="7">
        <v>0</v>
      </c>
      <c r="N110" s="13">
        <f>L110+M110</f>
        <v>0</v>
      </c>
      <c r="O110" s="7">
        <v>0</v>
      </c>
      <c r="P110" s="7">
        <v>0</v>
      </c>
      <c r="Q110" s="13">
        <f>O110+P110</f>
        <v>0</v>
      </c>
      <c r="R110" s="7">
        <v>0</v>
      </c>
      <c r="S110" s="7">
        <v>0</v>
      </c>
      <c r="T110" s="13">
        <f>R110+S110</f>
        <v>0</v>
      </c>
      <c r="U110" s="7">
        <v>0</v>
      </c>
      <c r="V110" s="7">
        <v>0</v>
      </c>
      <c r="W110" s="14">
        <f>U110+V110</f>
        <v>0</v>
      </c>
      <c r="X110" s="7">
        <v>0</v>
      </c>
      <c r="Y110" s="7">
        <v>0</v>
      </c>
      <c r="Z110" s="14">
        <f>X110+Y110</f>
        <v>0</v>
      </c>
      <c r="AA110" s="7">
        <v>0</v>
      </c>
      <c r="AB110" s="7">
        <v>0</v>
      </c>
      <c r="AC110" s="12">
        <f>AA110+AB110</f>
        <v>0</v>
      </c>
    </row>
    <row r="111" spans="1:29" ht="18" customHeight="1">
      <c r="A111" s="26"/>
      <c r="B111" s="19" t="s">
        <v>3</v>
      </c>
      <c r="C111" s="7">
        <f t="shared" ref="C111:D112" si="286">F111+I111+L111+O111+R111+U111+X111+AA111</f>
        <v>0</v>
      </c>
      <c r="D111" s="7">
        <f t="shared" si="286"/>
        <v>0</v>
      </c>
      <c r="E111" s="12">
        <f t="shared" ref="E111:E112" si="287">C111+D111</f>
        <v>0</v>
      </c>
      <c r="F111" s="8">
        <v>0</v>
      </c>
      <c r="G111" s="8">
        <v>0</v>
      </c>
      <c r="H111" s="13">
        <f t="shared" ref="H111:H112" si="288">F111+G111</f>
        <v>0</v>
      </c>
      <c r="I111" s="7">
        <v>0</v>
      </c>
      <c r="J111" s="7">
        <v>0</v>
      </c>
      <c r="K111" s="13">
        <f t="shared" ref="K111:K112" si="289">I111+J111</f>
        <v>0</v>
      </c>
      <c r="L111" s="7">
        <v>0</v>
      </c>
      <c r="M111" s="7">
        <v>0</v>
      </c>
      <c r="N111" s="13">
        <f t="shared" ref="N111:N112" si="290">L111+M111</f>
        <v>0</v>
      </c>
      <c r="O111" s="7">
        <v>0</v>
      </c>
      <c r="P111" s="7">
        <v>0</v>
      </c>
      <c r="Q111" s="13">
        <f t="shared" ref="Q111:Q112" si="291">O111+P111</f>
        <v>0</v>
      </c>
      <c r="R111" s="7">
        <v>0</v>
      </c>
      <c r="S111" s="7">
        <v>0</v>
      </c>
      <c r="T111" s="13">
        <f t="shared" ref="T111:T112" si="292">R111+S111</f>
        <v>0</v>
      </c>
      <c r="U111" s="7">
        <v>0</v>
      </c>
      <c r="V111" s="7">
        <v>0</v>
      </c>
      <c r="W111" s="14">
        <f t="shared" ref="W111:W112" si="293">U111+V111</f>
        <v>0</v>
      </c>
      <c r="X111" s="7">
        <v>0</v>
      </c>
      <c r="Y111" s="7">
        <v>0</v>
      </c>
      <c r="Z111" s="14">
        <f t="shared" ref="Z111:Z112" si="294">X111+Y111</f>
        <v>0</v>
      </c>
      <c r="AA111" s="7">
        <v>0</v>
      </c>
      <c r="AB111" s="7">
        <v>0</v>
      </c>
      <c r="AC111" s="12">
        <f t="shared" ref="AC111:AC112" si="295">AA111+AB111</f>
        <v>0</v>
      </c>
    </row>
    <row r="112" spans="1:29" ht="18" customHeight="1">
      <c r="A112" s="27"/>
      <c r="B112" s="19" t="s">
        <v>4</v>
      </c>
      <c r="C112" s="7">
        <f t="shared" si="286"/>
        <v>41540908</v>
      </c>
      <c r="D112" s="7">
        <f t="shared" si="286"/>
        <v>2090102</v>
      </c>
      <c r="E112" s="12">
        <f t="shared" si="287"/>
        <v>43631010</v>
      </c>
      <c r="F112" s="8">
        <v>41540908</v>
      </c>
      <c r="G112" s="8">
        <v>2090102</v>
      </c>
      <c r="H112" s="13">
        <f t="shared" si="288"/>
        <v>43631010</v>
      </c>
      <c r="I112" s="7">
        <v>0</v>
      </c>
      <c r="J112" s="7">
        <v>0</v>
      </c>
      <c r="K112" s="13">
        <f t="shared" si="289"/>
        <v>0</v>
      </c>
      <c r="L112" s="7">
        <v>0</v>
      </c>
      <c r="M112" s="7">
        <v>0</v>
      </c>
      <c r="N112" s="13">
        <f t="shared" si="290"/>
        <v>0</v>
      </c>
      <c r="O112" s="7">
        <v>0</v>
      </c>
      <c r="P112" s="7">
        <v>0</v>
      </c>
      <c r="Q112" s="13">
        <f t="shared" si="291"/>
        <v>0</v>
      </c>
      <c r="R112" s="7">
        <v>0</v>
      </c>
      <c r="S112" s="7">
        <v>0</v>
      </c>
      <c r="T112" s="13">
        <f t="shared" si="292"/>
        <v>0</v>
      </c>
      <c r="U112" s="7">
        <v>0</v>
      </c>
      <c r="V112" s="7">
        <v>0</v>
      </c>
      <c r="W112" s="14">
        <f t="shared" si="293"/>
        <v>0</v>
      </c>
      <c r="X112" s="7">
        <v>0</v>
      </c>
      <c r="Y112" s="7">
        <v>0</v>
      </c>
      <c r="Z112" s="14">
        <f t="shared" si="294"/>
        <v>0</v>
      </c>
      <c r="AA112" s="7">
        <v>0</v>
      </c>
      <c r="AB112" s="7">
        <v>0</v>
      </c>
      <c r="AC112" s="12">
        <f t="shared" si="295"/>
        <v>0</v>
      </c>
    </row>
    <row r="113" spans="1:29" ht="18" customHeight="1" thickBot="1">
      <c r="A113" s="15" t="s">
        <v>5</v>
      </c>
      <c r="B113" s="16"/>
      <c r="C113" s="17">
        <f t="shared" ref="C113:AC113" si="296">SUM(C110:C112)</f>
        <v>41540908</v>
      </c>
      <c r="D113" s="17">
        <f t="shared" si="296"/>
        <v>2090102</v>
      </c>
      <c r="E113" s="17">
        <f t="shared" si="296"/>
        <v>43631010</v>
      </c>
      <c r="F113" s="17">
        <f t="shared" si="296"/>
        <v>41540908</v>
      </c>
      <c r="G113" s="17">
        <f t="shared" si="296"/>
        <v>2090102</v>
      </c>
      <c r="H113" s="17">
        <f t="shared" si="296"/>
        <v>43631010</v>
      </c>
      <c r="I113" s="17">
        <f t="shared" si="296"/>
        <v>0</v>
      </c>
      <c r="J113" s="17">
        <f t="shared" si="296"/>
        <v>0</v>
      </c>
      <c r="K113" s="17">
        <f t="shared" si="296"/>
        <v>0</v>
      </c>
      <c r="L113" s="17">
        <f t="shared" si="296"/>
        <v>0</v>
      </c>
      <c r="M113" s="17">
        <f t="shared" si="296"/>
        <v>0</v>
      </c>
      <c r="N113" s="17">
        <f t="shared" si="296"/>
        <v>0</v>
      </c>
      <c r="O113" s="17">
        <f t="shared" si="296"/>
        <v>0</v>
      </c>
      <c r="P113" s="17">
        <f t="shared" si="296"/>
        <v>0</v>
      </c>
      <c r="Q113" s="17">
        <f t="shared" si="296"/>
        <v>0</v>
      </c>
      <c r="R113" s="17">
        <f t="shared" si="296"/>
        <v>0</v>
      </c>
      <c r="S113" s="17">
        <f t="shared" si="296"/>
        <v>0</v>
      </c>
      <c r="T113" s="17">
        <f t="shared" si="296"/>
        <v>0</v>
      </c>
      <c r="U113" s="17">
        <f t="shared" si="296"/>
        <v>0</v>
      </c>
      <c r="V113" s="17">
        <f t="shared" si="296"/>
        <v>0</v>
      </c>
      <c r="W113" s="17">
        <f t="shared" si="296"/>
        <v>0</v>
      </c>
      <c r="X113" s="17">
        <f t="shared" si="296"/>
        <v>0</v>
      </c>
      <c r="Y113" s="17">
        <f t="shared" si="296"/>
        <v>0</v>
      </c>
      <c r="Z113" s="17">
        <f t="shared" si="296"/>
        <v>0</v>
      </c>
      <c r="AA113" s="17">
        <f t="shared" si="296"/>
        <v>0</v>
      </c>
      <c r="AB113" s="17">
        <f t="shared" si="296"/>
        <v>0</v>
      </c>
      <c r="AC113" s="17">
        <f t="shared" si="296"/>
        <v>0</v>
      </c>
    </row>
    <row r="114" spans="1:29" ht="18" customHeight="1">
      <c r="A114" s="25" t="s">
        <v>50</v>
      </c>
      <c r="B114" s="18" t="s">
        <v>2</v>
      </c>
      <c r="C114" s="7">
        <f>F114+I114+L114+O114+R114+U114+X114+AA114</f>
        <v>0</v>
      </c>
      <c r="D114" s="7">
        <f>G114+J114+M114+P114+S114+V114+Y114+AB114</f>
        <v>0</v>
      </c>
      <c r="E114" s="12">
        <f>C114+D114</f>
        <v>0</v>
      </c>
      <c r="F114" s="8">
        <v>0</v>
      </c>
      <c r="G114" s="8">
        <v>0</v>
      </c>
      <c r="H114" s="13">
        <f>F114+G114</f>
        <v>0</v>
      </c>
      <c r="I114" s="7">
        <v>0</v>
      </c>
      <c r="J114" s="7">
        <v>0</v>
      </c>
      <c r="K114" s="13">
        <f>I114+J114</f>
        <v>0</v>
      </c>
      <c r="L114" s="7">
        <v>0</v>
      </c>
      <c r="M114" s="7">
        <v>0</v>
      </c>
      <c r="N114" s="13">
        <f>L114+M114</f>
        <v>0</v>
      </c>
      <c r="O114" s="7">
        <v>0</v>
      </c>
      <c r="P114" s="7">
        <v>0</v>
      </c>
      <c r="Q114" s="13">
        <f>O114+P114</f>
        <v>0</v>
      </c>
      <c r="R114" s="7">
        <v>0</v>
      </c>
      <c r="S114" s="7">
        <v>0</v>
      </c>
      <c r="T114" s="13">
        <f>R114+S114</f>
        <v>0</v>
      </c>
      <c r="U114" s="7">
        <v>0</v>
      </c>
      <c r="V114" s="7">
        <v>0</v>
      </c>
      <c r="W114" s="14">
        <f>U114+V114</f>
        <v>0</v>
      </c>
      <c r="X114" s="7">
        <v>0</v>
      </c>
      <c r="Y114" s="7">
        <v>0</v>
      </c>
      <c r="Z114" s="14">
        <f>X114+Y114</f>
        <v>0</v>
      </c>
      <c r="AA114" s="7">
        <v>0</v>
      </c>
      <c r="AB114" s="7">
        <v>0</v>
      </c>
      <c r="AC114" s="12">
        <f>AA114+AB114</f>
        <v>0</v>
      </c>
    </row>
    <row r="115" spans="1:29" ht="18" customHeight="1">
      <c r="A115" s="26"/>
      <c r="B115" s="19" t="s">
        <v>3</v>
      </c>
      <c r="C115" s="7">
        <f t="shared" ref="C115:D116" si="297">F115+I115+L115+O115+R115+U115+X115+AA115</f>
        <v>0</v>
      </c>
      <c r="D115" s="7">
        <f t="shared" si="297"/>
        <v>0</v>
      </c>
      <c r="E115" s="12">
        <f t="shared" ref="E115:E116" si="298">C115+D115</f>
        <v>0</v>
      </c>
      <c r="F115" s="8">
        <v>0</v>
      </c>
      <c r="G115" s="8">
        <v>0</v>
      </c>
      <c r="H115" s="13">
        <f t="shared" ref="H115:H116" si="299">F115+G115</f>
        <v>0</v>
      </c>
      <c r="I115" s="7">
        <v>0</v>
      </c>
      <c r="J115" s="7">
        <v>0</v>
      </c>
      <c r="K115" s="13">
        <f t="shared" ref="K115:K116" si="300">I115+J115</f>
        <v>0</v>
      </c>
      <c r="L115" s="7">
        <v>0</v>
      </c>
      <c r="M115" s="7">
        <v>0</v>
      </c>
      <c r="N115" s="13">
        <f t="shared" ref="N115:N116" si="301">L115+M115</f>
        <v>0</v>
      </c>
      <c r="O115" s="7">
        <v>0</v>
      </c>
      <c r="P115" s="7">
        <v>0</v>
      </c>
      <c r="Q115" s="13">
        <f t="shared" ref="Q115:Q116" si="302">O115+P115</f>
        <v>0</v>
      </c>
      <c r="R115" s="7">
        <v>0</v>
      </c>
      <c r="S115" s="7">
        <v>0</v>
      </c>
      <c r="T115" s="13">
        <f t="shared" ref="T115:T116" si="303">R115+S115</f>
        <v>0</v>
      </c>
      <c r="U115" s="7">
        <v>0</v>
      </c>
      <c r="V115" s="7">
        <v>0</v>
      </c>
      <c r="W115" s="14">
        <f t="shared" ref="W115:W116" si="304">U115+V115</f>
        <v>0</v>
      </c>
      <c r="X115" s="7">
        <v>0</v>
      </c>
      <c r="Y115" s="7">
        <v>0</v>
      </c>
      <c r="Z115" s="14">
        <f t="shared" ref="Z115:Z116" si="305">X115+Y115</f>
        <v>0</v>
      </c>
      <c r="AA115" s="7">
        <v>0</v>
      </c>
      <c r="AB115" s="7">
        <v>0</v>
      </c>
      <c r="AC115" s="12">
        <f t="shared" ref="AC115:AC116" si="306">AA115+AB115</f>
        <v>0</v>
      </c>
    </row>
    <row r="116" spans="1:29" ht="18" customHeight="1">
      <c r="A116" s="27"/>
      <c r="B116" s="19" t="s">
        <v>4</v>
      </c>
      <c r="C116" s="7">
        <f t="shared" si="297"/>
        <v>0</v>
      </c>
      <c r="D116" s="7">
        <f t="shared" si="297"/>
        <v>0</v>
      </c>
      <c r="E116" s="12">
        <f t="shared" si="298"/>
        <v>0</v>
      </c>
      <c r="F116" s="8">
        <v>0</v>
      </c>
      <c r="G116" s="8">
        <v>0</v>
      </c>
      <c r="H116" s="13">
        <f t="shared" si="299"/>
        <v>0</v>
      </c>
      <c r="I116" s="7">
        <v>0</v>
      </c>
      <c r="J116" s="7">
        <v>0</v>
      </c>
      <c r="K116" s="13">
        <f t="shared" si="300"/>
        <v>0</v>
      </c>
      <c r="L116" s="7">
        <v>0</v>
      </c>
      <c r="M116" s="7">
        <v>0</v>
      </c>
      <c r="N116" s="13">
        <f t="shared" si="301"/>
        <v>0</v>
      </c>
      <c r="O116" s="7">
        <v>0</v>
      </c>
      <c r="P116" s="7">
        <v>0</v>
      </c>
      <c r="Q116" s="13">
        <f t="shared" si="302"/>
        <v>0</v>
      </c>
      <c r="R116" s="7">
        <v>0</v>
      </c>
      <c r="S116" s="7">
        <v>0</v>
      </c>
      <c r="T116" s="13">
        <f t="shared" si="303"/>
        <v>0</v>
      </c>
      <c r="U116" s="7">
        <v>0</v>
      </c>
      <c r="V116" s="7">
        <v>0</v>
      </c>
      <c r="W116" s="14">
        <f t="shared" si="304"/>
        <v>0</v>
      </c>
      <c r="X116" s="7">
        <v>0</v>
      </c>
      <c r="Y116" s="7">
        <v>0</v>
      </c>
      <c r="Z116" s="14">
        <f t="shared" si="305"/>
        <v>0</v>
      </c>
      <c r="AA116" s="7">
        <v>0</v>
      </c>
      <c r="AB116" s="7">
        <v>0</v>
      </c>
      <c r="AC116" s="12">
        <f t="shared" si="306"/>
        <v>0</v>
      </c>
    </row>
    <row r="117" spans="1:29" ht="18" customHeight="1" thickBot="1">
      <c r="A117" s="15" t="s">
        <v>5</v>
      </c>
      <c r="B117" s="16"/>
      <c r="C117" s="17">
        <f t="shared" ref="C117:AC117" si="307">SUM(C114:C116)</f>
        <v>0</v>
      </c>
      <c r="D117" s="17">
        <f t="shared" si="307"/>
        <v>0</v>
      </c>
      <c r="E117" s="17">
        <f t="shared" si="307"/>
        <v>0</v>
      </c>
      <c r="F117" s="17">
        <f t="shared" si="307"/>
        <v>0</v>
      </c>
      <c r="G117" s="17">
        <f t="shared" si="307"/>
        <v>0</v>
      </c>
      <c r="H117" s="17">
        <f t="shared" si="307"/>
        <v>0</v>
      </c>
      <c r="I117" s="17">
        <f t="shared" si="307"/>
        <v>0</v>
      </c>
      <c r="J117" s="17">
        <f t="shared" si="307"/>
        <v>0</v>
      </c>
      <c r="K117" s="17">
        <f t="shared" si="307"/>
        <v>0</v>
      </c>
      <c r="L117" s="17">
        <f t="shared" si="307"/>
        <v>0</v>
      </c>
      <c r="M117" s="17">
        <f t="shared" si="307"/>
        <v>0</v>
      </c>
      <c r="N117" s="17">
        <f t="shared" si="307"/>
        <v>0</v>
      </c>
      <c r="O117" s="17">
        <f t="shared" si="307"/>
        <v>0</v>
      </c>
      <c r="P117" s="17">
        <f t="shared" si="307"/>
        <v>0</v>
      </c>
      <c r="Q117" s="17">
        <f t="shared" si="307"/>
        <v>0</v>
      </c>
      <c r="R117" s="17">
        <f t="shared" si="307"/>
        <v>0</v>
      </c>
      <c r="S117" s="17">
        <f t="shared" si="307"/>
        <v>0</v>
      </c>
      <c r="T117" s="17">
        <f t="shared" si="307"/>
        <v>0</v>
      </c>
      <c r="U117" s="17">
        <f t="shared" si="307"/>
        <v>0</v>
      </c>
      <c r="V117" s="17">
        <f t="shared" si="307"/>
        <v>0</v>
      </c>
      <c r="W117" s="17">
        <f t="shared" si="307"/>
        <v>0</v>
      </c>
      <c r="X117" s="17">
        <f t="shared" si="307"/>
        <v>0</v>
      </c>
      <c r="Y117" s="17">
        <f t="shared" si="307"/>
        <v>0</v>
      </c>
      <c r="Z117" s="17">
        <f t="shared" si="307"/>
        <v>0</v>
      </c>
      <c r="AA117" s="17">
        <f t="shared" si="307"/>
        <v>0</v>
      </c>
      <c r="AB117" s="17">
        <f t="shared" si="307"/>
        <v>0</v>
      </c>
      <c r="AC117" s="17">
        <f t="shared" si="307"/>
        <v>0</v>
      </c>
    </row>
    <row r="118" spans="1:29" ht="18" customHeight="1">
      <c r="A118" s="25" t="s">
        <v>51</v>
      </c>
      <c r="B118" s="18" t="s">
        <v>2</v>
      </c>
      <c r="C118" s="7">
        <f>F118+I118+L118+O118+R118+U118+X118+AA118</f>
        <v>19551910</v>
      </c>
      <c r="D118" s="7">
        <f>G118+J118+M118+P118+S118+V118+Y118+AB118</f>
        <v>4482220</v>
      </c>
      <c r="E118" s="12">
        <f>C118+D118</f>
        <v>24034130</v>
      </c>
      <c r="F118" s="8">
        <v>5263870</v>
      </c>
      <c r="G118" s="8">
        <v>4482220</v>
      </c>
      <c r="H118" s="13">
        <f>F118+G118</f>
        <v>9746090</v>
      </c>
      <c r="I118" s="7">
        <v>0</v>
      </c>
      <c r="J118" s="7">
        <v>0</v>
      </c>
      <c r="K118" s="13">
        <f>I118+J118</f>
        <v>0</v>
      </c>
      <c r="L118" s="7">
        <v>0</v>
      </c>
      <c r="M118" s="7">
        <v>0</v>
      </c>
      <c r="N118" s="13">
        <f>L118+M118</f>
        <v>0</v>
      </c>
      <c r="O118" s="7">
        <v>0</v>
      </c>
      <c r="P118" s="7">
        <v>0</v>
      </c>
      <c r="Q118" s="13">
        <f>O118+P118</f>
        <v>0</v>
      </c>
      <c r="R118" s="7">
        <v>0</v>
      </c>
      <c r="S118" s="7">
        <v>0</v>
      </c>
      <c r="T118" s="13">
        <f>R118+S118</f>
        <v>0</v>
      </c>
      <c r="U118" s="7">
        <v>14288040</v>
      </c>
      <c r="V118" s="7">
        <v>0</v>
      </c>
      <c r="W118" s="14">
        <f>U118+V118</f>
        <v>14288040</v>
      </c>
      <c r="X118" s="7">
        <v>0</v>
      </c>
      <c r="Y118" s="7">
        <v>0</v>
      </c>
      <c r="Z118" s="14">
        <f>X118+Y118</f>
        <v>0</v>
      </c>
      <c r="AA118" s="7">
        <v>0</v>
      </c>
      <c r="AB118" s="7">
        <v>0</v>
      </c>
      <c r="AC118" s="12">
        <f>AA118+AB118</f>
        <v>0</v>
      </c>
    </row>
    <row r="119" spans="1:29" ht="18" customHeight="1">
      <c r="A119" s="26"/>
      <c r="B119" s="19" t="s">
        <v>3</v>
      </c>
      <c r="C119" s="7">
        <f t="shared" ref="C119:D120" si="308">F119+I119+L119+O119+R119+U119+X119+AA119</f>
        <v>27101470</v>
      </c>
      <c r="D119" s="7">
        <f t="shared" si="308"/>
        <v>55948174</v>
      </c>
      <c r="E119" s="12">
        <f t="shared" ref="E119:E120" si="309">C119+D119</f>
        <v>83049644</v>
      </c>
      <c r="F119" s="8">
        <v>11985142</v>
      </c>
      <c r="G119" s="8">
        <v>55948174</v>
      </c>
      <c r="H119" s="13">
        <f t="shared" ref="H119:H120" si="310">F119+G119</f>
        <v>67933316</v>
      </c>
      <c r="I119" s="7">
        <v>0</v>
      </c>
      <c r="J119" s="7">
        <v>0</v>
      </c>
      <c r="K119" s="13">
        <f t="shared" ref="K119:K120" si="311">I119+J119</f>
        <v>0</v>
      </c>
      <c r="L119" s="7">
        <v>0</v>
      </c>
      <c r="M119" s="7">
        <v>0</v>
      </c>
      <c r="N119" s="13">
        <f t="shared" ref="N119:N120" si="312">L119+M119</f>
        <v>0</v>
      </c>
      <c r="O119" s="7">
        <v>0</v>
      </c>
      <c r="P119" s="7">
        <v>0</v>
      </c>
      <c r="Q119" s="13">
        <f t="shared" ref="Q119:Q120" si="313">O119+P119</f>
        <v>0</v>
      </c>
      <c r="R119" s="7">
        <v>0</v>
      </c>
      <c r="S119" s="7">
        <v>0</v>
      </c>
      <c r="T119" s="13">
        <f t="shared" ref="T119:T120" si="314">R119+S119</f>
        <v>0</v>
      </c>
      <c r="U119" s="7">
        <v>15116328</v>
      </c>
      <c r="V119" s="7">
        <v>0</v>
      </c>
      <c r="W119" s="14">
        <f t="shared" ref="W119:W120" si="315">U119+V119</f>
        <v>15116328</v>
      </c>
      <c r="X119" s="7">
        <v>0</v>
      </c>
      <c r="Y119" s="7">
        <v>0</v>
      </c>
      <c r="Z119" s="14">
        <f t="shared" ref="Z119:Z120" si="316">X119+Y119</f>
        <v>0</v>
      </c>
      <c r="AA119" s="7">
        <v>0</v>
      </c>
      <c r="AB119" s="7">
        <v>0</v>
      </c>
      <c r="AC119" s="12">
        <f t="shared" ref="AC119:AC120" si="317">AA119+AB119</f>
        <v>0</v>
      </c>
    </row>
    <row r="120" spans="1:29" ht="18" customHeight="1">
      <c r="A120" s="27"/>
      <c r="B120" s="19" t="s">
        <v>4</v>
      </c>
      <c r="C120" s="7">
        <f t="shared" si="308"/>
        <v>64578692</v>
      </c>
      <c r="D120" s="7">
        <f t="shared" si="308"/>
        <v>118882160</v>
      </c>
      <c r="E120" s="12">
        <f t="shared" si="309"/>
        <v>183460852</v>
      </c>
      <c r="F120" s="8">
        <v>34956646</v>
      </c>
      <c r="G120" s="8">
        <v>111956315</v>
      </c>
      <c r="H120" s="13">
        <f t="shared" si="310"/>
        <v>146912961</v>
      </c>
      <c r="I120" s="7">
        <v>0</v>
      </c>
      <c r="J120" s="7">
        <v>970261</v>
      </c>
      <c r="K120" s="13">
        <f t="shared" si="311"/>
        <v>970261</v>
      </c>
      <c r="L120" s="7">
        <v>0</v>
      </c>
      <c r="M120" s="7">
        <v>0</v>
      </c>
      <c r="N120" s="13">
        <f t="shared" si="312"/>
        <v>0</v>
      </c>
      <c r="O120" s="7">
        <v>0</v>
      </c>
      <c r="P120" s="7">
        <v>0</v>
      </c>
      <c r="Q120" s="13">
        <f t="shared" si="313"/>
        <v>0</v>
      </c>
      <c r="R120" s="7">
        <v>0</v>
      </c>
      <c r="S120" s="7">
        <v>0</v>
      </c>
      <c r="T120" s="13">
        <f t="shared" si="314"/>
        <v>0</v>
      </c>
      <c r="U120" s="7">
        <v>29622046</v>
      </c>
      <c r="V120" s="7">
        <v>5955584</v>
      </c>
      <c r="W120" s="14">
        <f t="shared" si="315"/>
        <v>35577630</v>
      </c>
      <c r="X120" s="7">
        <v>0</v>
      </c>
      <c r="Y120" s="7">
        <v>0</v>
      </c>
      <c r="Z120" s="14">
        <f t="shared" si="316"/>
        <v>0</v>
      </c>
      <c r="AA120" s="7">
        <v>0</v>
      </c>
      <c r="AB120" s="7">
        <v>0</v>
      </c>
      <c r="AC120" s="12">
        <f t="shared" si="317"/>
        <v>0</v>
      </c>
    </row>
    <row r="121" spans="1:29" ht="18" customHeight="1" thickBot="1">
      <c r="A121" s="15" t="s">
        <v>5</v>
      </c>
      <c r="B121" s="16"/>
      <c r="C121" s="17">
        <f t="shared" ref="C121:AC121" si="318">SUM(C118:C120)</f>
        <v>111232072</v>
      </c>
      <c r="D121" s="17">
        <f t="shared" si="318"/>
        <v>179312554</v>
      </c>
      <c r="E121" s="17">
        <f t="shared" si="318"/>
        <v>290544626</v>
      </c>
      <c r="F121" s="17">
        <f t="shared" si="318"/>
        <v>52205658</v>
      </c>
      <c r="G121" s="17">
        <f t="shared" si="318"/>
        <v>172386709</v>
      </c>
      <c r="H121" s="17">
        <f t="shared" si="318"/>
        <v>224592367</v>
      </c>
      <c r="I121" s="17">
        <f t="shared" si="318"/>
        <v>0</v>
      </c>
      <c r="J121" s="17">
        <f t="shared" si="318"/>
        <v>970261</v>
      </c>
      <c r="K121" s="17">
        <f t="shared" si="318"/>
        <v>970261</v>
      </c>
      <c r="L121" s="17">
        <f t="shared" si="318"/>
        <v>0</v>
      </c>
      <c r="M121" s="17">
        <f t="shared" si="318"/>
        <v>0</v>
      </c>
      <c r="N121" s="17">
        <f t="shared" si="318"/>
        <v>0</v>
      </c>
      <c r="O121" s="17">
        <f t="shared" si="318"/>
        <v>0</v>
      </c>
      <c r="P121" s="17">
        <f t="shared" si="318"/>
        <v>0</v>
      </c>
      <c r="Q121" s="17">
        <f t="shared" si="318"/>
        <v>0</v>
      </c>
      <c r="R121" s="17">
        <f t="shared" si="318"/>
        <v>0</v>
      </c>
      <c r="S121" s="17">
        <f t="shared" si="318"/>
        <v>0</v>
      </c>
      <c r="T121" s="17">
        <f t="shared" si="318"/>
        <v>0</v>
      </c>
      <c r="U121" s="17">
        <f t="shared" si="318"/>
        <v>59026414</v>
      </c>
      <c r="V121" s="17">
        <f t="shared" si="318"/>
        <v>5955584</v>
      </c>
      <c r="W121" s="17">
        <f t="shared" si="318"/>
        <v>64981998</v>
      </c>
      <c r="X121" s="17">
        <f t="shared" si="318"/>
        <v>0</v>
      </c>
      <c r="Y121" s="17">
        <f t="shared" si="318"/>
        <v>0</v>
      </c>
      <c r="Z121" s="17">
        <f t="shared" si="318"/>
        <v>0</v>
      </c>
      <c r="AA121" s="17">
        <f t="shared" si="318"/>
        <v>0</v>
      </c>
      <c r="AB121" s="17">
        <f t="shared" si="318"/>
        <v>0</v>
      </c>
      <c r="AC121" s="17">
        <f t="shared" si="318"/>
        <v>0</v>
      </c>
    </row>
    <row r="122" spans="1:29" ht="18" customHeight="1">
      <c r="A122" s="25" t="s">
        <v>52</v>
      </c>
      <c r="B122" s="18" t="s">
        <v>2</v>
      </c>
      <c r="C122" s="7">
        <f>F122+I122+L122+O122+R122+U122+X122+AA122</f>
        <v>0</v>
      </c>
      <c r="D122" s="7">
        <f>G122+J122+M122+P122+S122+V122+Y122+AB122</f>
        <v>0</v>
      </c>
      <c r="E122" s="12">
        <f>C122+D122</f>
        <v>0</v>
      </c>
      <c r="F122" s="8">
        <v>0</v>
      </c>
      <c r="G122" s="8">
        <v>0</v>
      </c>
      <c r="H122" s="13">
        <f>F122+G122</f>
        <v>0</v>
      </c>
      <c r="I122" s="7">
        <v>0</v>
      </c>
      <c r="J122" s="7">
        <v>0</v>
      </c>
      <c r="K122" s="13">
        <f>I122+J122</f>
        <v>0</v>
      </c>
      <c r="L122" s="7">
        <v>0</v>
      </c>
      <c r="M122" s="7">
        <v>0</v>
      </c>
      <c r="N122" s="13">
        <f>L122+M122</f>
        <v>0</v>
      </c>
      <c r="O122" s="7">
        <v>0</v>
      </c>
      <c r="P122" s="7">
        <v>0</v>
      </c>
      <c r="Q122" s="13">
        <f>O122+P122</f>
        <v>0</v>
      </c>
      <c r="R122" s="7">
        <v>0</v>
      </c>
      <c r="S122" s="7">
        <v>0</v>
      </c>
      <c r="T122" s="13">
        <f>R122+S122</f>
        <v>0</v>
      </c>
      <c r="U122" s="7">
        <v>0</v>
      </c>
      <c r="V122" s="7">
        <v>0</v>
      </c>
      <c r="W122" s="14">
        <f>U122+V122</f>
        <v>0</v>
      </c>
      <c r="X122" s="7">
        <v>0</v>
      </c>
      <c r="Y122" s="7">
        <v>0</v>
      </c>
      <c r="Z122" s="14">
        <f>X122+Y122</f>
        <v>0</v>
      </c>
      <c r="AA122" s="7">
        <v>0</v>
      </c>
      <c r="AB122" s="7">
        <v>0</v>
      </c>
      <c r="AC122" s="12">
        <f>AA122+AB122</f>
        <v>0</v>
      </c>
    </row>
    <row r="123" spans="1:29" ht="18" customHeight="1">
      <c r="A123" s="26" t="s">
        <v>52</v>
      </c>
      <c r="B123" s="19" t="s">
        <v>3</v>
      </c>
      <c r="C123" s="7">
        <f t="shared" ref="C123:D124" si="319">F123+I123+L123+O123+R123+U123+X123+AA123</f>
        <v>0</v>
      </c>
      <c r="D123" s="7">
        <f t="shared" si="319"/>
        <v>0</v>
      </c>
      <c r="E123" s="12">
        <f t="shared" ref="E123:E124" si="320">C123+D123</f>
        <v>0</v>
      </c>
      <c r="F123" s="8">
        <v>0</v>
      </c>
      <c r="G123" s="8">
        <v>0</v>
      </c>
      <c r="H123" s="13">
        <f t="shared" ref="H123:H124" si="321">F123+G123</f>
        <v>0</v>
      </c>
      <c r="I123" s="7">
        <v>0</v>
      </c>
      <c r="J123" s="7">
        <v>0</v>
      </c>
      <c r="K123" s="13">
        <f t="shared" ref="K123:K124" si="322">I123+J123</f>
        <v>0</v>
      </c>
      <c r="L123" s="7">
        <v>0</v>
      </c>
      <c r="M123" s="7">
        <v>0</v>
      </c>
      <c r="N123" s="13">
        <f t="shared" ref="N123:N124" si="323">L123+M123</f>
        <v>0</v>
      </c>
      <c r="O123" s="7">
        <v>0</v>
      </c>
      <c r="P123" s="7">
        <v>0</v>
      </c>
      <c r="Q123" s="13">
        <f t="shared" ref="Q123:Q124" si="324">O123+P123</f>
        <v>0</v>
      </c>
      <c r="R123" s="7">
        <v>0</v>
      </c>
      <c r="S123" s="7">
        <v>0</v>
      </c>
      <c r="T123" s="13">
        <f t="shared" ref="T123:T124" si="325">R123+S123</f>
        <v>0</v>
      </c>
      <c r="U123" s="7">
        <v>0</v>
      </c>
      <c r="V123" s="7">
        <v>0</v>
      </c>
      <c r="W123" s="14">
        <f t="shared" ref="W123:W124" si="326">U123+V123</f>
        <v>0</v>
      </c>
      <c r="X123" s="7">
        <v>0</v>
      </c>
      <c r="Y123" s="7">
        <v>0</v>
      </c>
      <c r="Z123" s="14">
        <f t="shared" ref="Z123:Z124" si="327">X123+Y123</f>
        <v>0</v>
      </c>
      <c r="AA123" s="7">
        <v>0</v>
      </c>
      <c r="AB123" s="7">
        <v>0</v>
      </c>
      <c r="AC123" s="12">
        <f t="shared" ref="AC123:AC124" si="328">AA123+AB123</f>
        <v>0</v>
      </c>
    </row>
    <row r="124" spans="1:29" ht="18" customHeight="1">
      <c r="A124" s="27"/>
      <c r="B124" s="19" t="s">
        <v>4</v>
      </c>
      <c r="C124" s="7">
        <f t="shared" si="319"/>
        <v>0</v>
      </c>
      <c r="D124" s="7">
        <f t="shared" si="319"/>
        <v>0</v>
      </c>
      <c r="E124" s="12">
        <f t="shared" si="320"/>
        <v>0</v>
      </c>
      <c r="F124" s="8">
        <v>0</v>
      </c>
      <c r="G124" s="8">
        <v>0</v>
      </c>
      <c r="H124" s="13">
        <f t="shared" si="321"/>
        <v>0</v>
      </c>
      <c r="I124" s="7">
        <v>0</v>
      </c>
      <c r="J124" s="7">
        <v>0</v>
      </c>
      <c r="K124" s="13">
        <f t="shared" si="322"/>
        <v>0</v>
      </c>
      <c r="L124" s="7">
        <v>0</v>
      </c>
      <c r="M124" s="7">
        <v>0</v>
      </c>
      <c r="N124" s="13">
        <f t="shared" si="323"/>
        <v>0</v>
      </c>
      <c r="O124" s="7">
        <v>0</v>
      </c>
      <c r="P124" s="7">
        <v>0</v>
      </c>
      <c r="Q124" s="13">
        <f t="shared" si="324"/>
        <v>0</v>
      </c>
      <c r="R124" s="7">
        <v>0</v>
      </c>
      <c r="S124" s="7">
        <v>0</v>
      </c>
      <c r="T124" s="13">
        <f t="shared" si="325"/>
        <v>0</v>
      </c>
      <c r="U124" s="7">
        <v>0</v>
      </c>
      <c r="V124" s="7">
        <v>0</v>
      </c>
      <c r="W124" s="14">
        <f t="shared" si="326"/>
        <v>0</v>
      </c>
      <c r="X124" s="7">
        <v>0</v>
      </c>
      <c r="Y124" s="7">
        <v>0</v>
      </c>
      <c r="Z124" s="14">
        <f t="shared" si="327"/>
        <v>0</v>
      </c>
      <c r="AA124" s="7">
        <v>0</v>
      </c>
      <c r="AB124" s="7">
        <v>0</v>
      </c>
      <c r="AC124" s="12">
        <f t="shared" si="328"/>
        <v>0</v>
      </c>
    </row>
    <row r="125" spans="1:29" ht="18" customHeight="1" thickBot="1">
      <c r="A125" s="15" t="s">
        <v>5</v>
      </c>
      <c r="B125" s="16"/>
      <c r="C125" s="17">
        <f t="shared" ref="C125:AC125" si="329">SUM(C122:C124)</f>
        <v>0</v>
      </c>
      <c r="D125" s="17">
        <f t="shared" si="329"/>
        <v>0</v>
      </c>
      <c r="E125" s="17">
        <f t="shared" si="329"/>
        <v>0</v>
      </c>
      <c r="F125" s="17">
        <f t="shared" si="329"/>
        <v>0</v>
      </c>
      <c r="G125" s="17">
        <f t="shared" si="329"/>
        <v>0</v>
      </c>
      <c r="H125" s="17">
        <f t="shared" si="329"/>
        <v>0</v>
      </c>
      <c r="I125" s="17">
        <f t="shared" si="329"/>
        <v>0</v>
      </c>
      <c r="J125" s="17">
        <f t="shared" si="329"/>
        <v>0</v>
      </c>
      <c r="K125" s="17">
        <f t="shared" si="329"/>
        <v>0</v>
      </c>
      <c r="L125" s="17">
        <f t="shared" si="329"/>
        <v>0</v>
      </c>
      <c r="M125" s="17">
        <f t="shared" si="329"/>
        <v>0</v>
      </c>
      <c r="N125" s="17">
        <f t="shared" si="329"/>
        <v>0</v>
      </c>
      <c r="O125" s="17">
        <f t="shared" si="329"/>
        <v>0</v>
      </c>
      <c r="P125" s="17">
        <f t="shared" si="329"/>
        <v>0</v>
      </c>
      <c r="Q125" s="17">
        <f t="shared" si="329"/>
        <v>0</v>
      </c>
      <c r="R125" s="17">
        <f t="shared" si="329"/>
        <v>0</v>
      </c>
      <c r="S125" s="17">
        <f t="shared" si="329"/>
        <v>0</v>
      </c>
      <c r="T125" s="17">
        <f t="shared" si="329"/>
        <v>0</v>
      </c>
      <c r="U125" s="17">
        <f t="shared" si="329"/>
        <v>0</v>
      </c>
      <c r="V125" s="17">
        <f t="shared" si="329"/>
        <v>0</v>
      </c>
      <c r="W125" s="17">
        <f t="shared" si="329"/>
        <v>0</v>
      </c>
      <c r="X125" s="17">
        <f t="shared" si="329"/>
        <v>0</v>
      </c>
      <c r="Y125" s="17">
        <f t="shared" si="329"/>
        <v>0</v>
      </c>
      <c r="Z125" s="17">
        <f t="shared" si="329"/>
        <v>0</v>
      </c>
      <c r="AA125" s="17">
        <f t="shared" si="329"/>
        <v>0</v>
      </c>
      <c r="AB125" s="17">
        <f t="shared" si="329"/>
        <v>0</v>
      </c>
      <c r="AC125" s="17">
        <f t="shared" si="329"/>
        <v>0</v>
      </c>
    </row>
    <row r="126" spans="1:29" ht="18" customHeight="1">
      <c r="A126" s="25" t="s">
        <v>53</v>
      </c>
      <c r="B126" s="18" t="s">
        <v>2</v>
      </c>
      <c r="C126" s="7">
        <f>F126+I126+L126+O126+R126+U126+X126+AA126</f>
        <v>0</v>
      </c>
      <c r="D126" s="7">
        <f>G126+J126+M126+P126+S126+V126+Y126+AB126</f>
        <v>0</v>
      </c>
      <c r="E126" s="12">
        <f>C126+D126</f>
        <v>0</v>
      </c>
      <c r="F126" s="8">
        <v>0</v>
      </c>
      <c r="G126" s="8">
        <v>0</v>
      </c>
      <c r="H126" s="13">
        <f>F126+G126</f>
        <v>0</v>
      </c>
      <c r="I126" s="7">
        <v>0</v>
      </c>
      <c r="J126" s="7">
        <v>0</v>
      </c>
      <c r="K126" s="13">
        <f>I126+J126</f>
        <v>0</v>
      </c>
      <c r="L126" s="7">
        <v>0</v>
      </c>
      <c r="M126" s="7">
        <v>0</v>
      </c>
      <c r="N126" s="13">
        <f>L126+M126</f>
        <v>0</v>
      </c>
      <c r="O126" s="7">
        <v>0</v>
      </c>
      <c r="P126" s="7">
        <v>0</v>
      </c>
      <c r="Q126" s="13">
        <f>O126+P126</f>
        <v>0</v>
      </c>
      <c r="R126" s="7">
        <v>0</v>
      </c>
      <c r="S126" s="7">
        <v>0</v>
      </c>
      <c r="T126" s="13">
        <f>R126+S126</f>
        <v>0</v>
      </c>
      <c r="U126" s="7">
        <v>0</v>
      </c>
      <c r="V126" s="7">
        <v>0</v>
      </c>
      <c r="W126" s="14">
        <f>U126+V126</f>
        <v>0</v>
      </c>
      <c r="X126" s="7">
        <v>0</v>
      </c>
      <c r="Y126" s="7">
        <v>0</v>
      </c>
      <c r="Z126" s="14">
        <f>X126+Y126</f>
        <v>0</v>
      </c>
      <c r="AA126" s="7">
        <v>0</v>
      </c>
      <c r="AB126" s="7">
        <v>0</v>
      </c>
      <c r="AC126" s="12">
        <f>AA126+AB126</f>
        <v>0</v>
      </c>
    </row>
    <row r="127" spans="1:29" ht="18" customHeight="1">
      <c r="A127" s="26"/>
      <c r="B127" s="19" t="s">
        <v>3</v>
      </c>
      <c r="C127" s="7">
        <f t="shared" ref="C127:D128" si="330">F127+I127+L127+O127+R127+U127+X127+AA127</f>
        <v>0</v>
      </c>
      <c r="D127" s="7">
        <f t="shared" si="330"/>
        <v>0</v>
      </c>
      <c r="E127" s="12">
        <f t="shared" ref="E127:E128" si="331">C127+D127</f>
        <v>0</v>
      </c>
      <c r="F127" s="8">
        <v>0</v>
      </c>
      <c r="G127" s="8">
        <v>0</v>
      </c>
      <c r="H127" s="13">
        <f t="shared" ref="H127:H128" si="332">F127+G127</f>
        <v>0</v>
      </c>
      <c r="I127" s="7">
        <v>0</v>
      </c>
      <c r="J127" s="7">
        <v>0</v>
      </c>
      <c r="K127" s="13">
        <f t="shared" ref="K127:K128" si="333">I127+J127</f>
        <v>0</v>
      </c>
      <c r="L127" s="7">
        <v>0</v>
      </c>
      <c r="M127" s="7">
        <v>0</v>
      </c>
      <c r="N127" s="13">
        <f t="shared" ref="N127:N128" si="334">L127+M127</f>
        <v>0</v>
      </c>
      <c r="O127" s="7">
        <v>0</v>
      </c>
      <c r="P127" s="7">
        <v>0</v>
      </c>
      <c r="Q127" s="13">
        <f t="shared" ref="Q127:Q128" si="335">O127+P127</f>
        <v>0</v>
      </c>
      <c r="R127" s="7">
        <v>0</v>
      </c>
      <c r="S127" s="7">
        <v>0</v>
      </c>
      <c r="T127" s="13">
        <f t="shared" ref="T127:T128" si="336">R127+S127</f>
        <v>0</v>
      </c>
      <c r="U127" s="7">
        <v>0</v>
      </c>
      <c r="V127" s="7">
        <v>0</v>
      </c>
      <c r="W127" s="14">
        <f t="shared" ref="W127:W128" si="337">U127+V127</f>
        <v>0</v>
      </c>
      <c r="X127" s="7">
        <v>0</v>
      </c>
      <c r="Y127" s="7">
        <v>0</v>
      </c>
      <c r="Z127" s="14">
        <f t="shared" ref="Z127:Z128" si="338">X127+Y127</f>
        <v>0</v>
      </c>
      <c r="AA127" s="7">
        <v>0</v>
      </c>
      <c r="AB127" s="7">
        <v>0</v>
      </c>
      <c r="AC127" s="12">
        <f t="shared" ref="AC127:AC128" si="339">AA127+AB127</f>
        <v>0</v>
      </c>
    </row>
    <row r="128" spans="1:29" ht="18" customHeight="1">
      <c r="A128" s="27"/>
      <c r="B128" s="19" t="s">
        <v>4</v>
      </c>
      <c r="C128" s="7">
        <f t="shared" si="330"/>
        <v>0</v>
      </c>
      <c r="D128" s="7">
        <f t="shared" si="330"/>
        <v>0</v>
      </c>
      <c r="E128" s="12">
        <f t="shared" si="331"/>
        <v>0</v>
      </c>
      <c r="F128" s="8">
        <v>0</v>
      </c>
      <c r="G128" s="8">
        <v>0</v>
      </c>
      <c r="H128" s="13">
        <f t="shared" si="332"/>
        <v>0</v>
      </c>
      <c r="I128" s="7">
        <v>0</v>
      </c>
      <c r="J128" s="7">
        <v>0</v>
      </c>
      <c r="K128" s="13">
        <f t="shared" si="333"/>
        <v>0</v>
      </c>
      <c r="L128" s="7">
        <v>0</v>
      </c>
      <c r="M128" s="7">
        <v>0</v>
      </c>
      <c r="N128" s="13">
        <f t="shared" si="334"/>
        <v>0</v>
      </c>
      <c r="O128" s="7">
        <v>0</v>
      </c>
      <c r="P128" s="7">
        <v>0</v>
      </c>
      <c r="Q128" s="13">
        <f t="shared" si="335"/>
        <v>0</v>
      </c>
      <c r="R128" s="7">
        <v>0</v>
      </c>
      <c r="S128" s="7">
        <v>0</v>
      </c>
      <c r="T128" s="13">
        <f t="shared" si="336"/>
        <v>0</v>
      </c>
      <c r="U128" s="7">
        <v>0</v>
      </c>
      <c r="V128" s="7">
        <v>0</v>
      </c>
      <c r="W128" s="14">
        <f t="shared" si="337"/>
        <v>0</v>
      </c>
      <c r="X128" s="7">
        <v>0</v>
      </c>
      <c r="Y128" s="7">
        <v>0</v>
      </c>
      <c r="Z128" s="14">
        <f t="shared" si="338"/>
        <v>0</v>
      </c>
      <c r="AA128" s="7">
        <v>0</v>
      </c>
      <c r="AB128" s="7">
        <v>0</v>
      </c>
      <c r="AC128" s="12">
        <f t="shared" si="339"/>
        <v>0</v>
      </c>
    </row>
    <row r="129" spans="1:29" ht="18" customHeight="1" thickBot="1">
      <c r="A129" s="15" t="s">
        <v>5</v>
      </c>
      <c r="B129" s="16"/>
      <c r="C129" s="17">
        <f t="shared" ref="C129:AC129" si="340">SUM(C126:C128)</f>
        <v>0</v>
      </c>
      <c r="D129" s="17">
        <f t="shared" si="340"/>
        <v>0</v>
      </c>
      <c r="E129" s="17">
        <f t="shared" si="340"/>
        <v>0</v>
      </c>
      <c r="F129" s="17">
        <f t="shared" si="340"/>
        <v>0</v>
      </c>
      <c r="G129" s="17">
        <f t="shared" si="340"/>
        <v>0</v>
      </c>
      <c r="H129" s="17">
        <f t="shared" si="340"/>
        <v>0</v>
      </c>
      <c r="I129" s="17">
        <f t="shared" si="340"/>
        <v>0</v>
      </c>
      <c r="J129" s="17">
        <f t="shared" si="340"/>
        <v>0</v>
      </c>
      <c r="K129" s="17">
        <f t="shared" si="340"/>
        <v>0</v>
      </c>
      <c r="L129" s="17">
        <f t="shared" si="340"/>
        <v>0</v>
      </c>
      <c r="M129" s="17">
        <f t="shared" si="340"/>
        <v>0</v>
      </c>
      <c r="N129" s="17">
        <f t="shared" si="340"/>
        <v>0</v>
      </c>
      <c r="O129" s="17">
        <f t="shared" si="340"/>
        <v>0</v>
      </c>
      <c r="P129" s="17">
        <f t="shared" si="340"/>
        <v>0</v>
      </c>
      <c r="Q129" s="17">
        <f t="shared" si="340"/>
        <v>0</v>
      </c>
      <c r="R129" s="17">
        <f t="shared" si="340"/>
        <v>0</v>
      </c>
      <c r="S129" s="17">
        <f t="shared" si="340"/>
        <v>0</v>
      </c>
      <c r="T129" s="17">
        <f t="shared" si="340"/>
        <v>0</v>
      </c>
      <c r="U129" s="17">
        <f t="shared" si="340"/>
        <v>0</v>
      </c>
      <c r="V129" s="17">
        <f t="shared" si="340"/>
        <v>0</v>
      </c>
      <c r="W129" s="17">
        <f t="shared" si="340"/>
        <v>0</v>
      </c>
      <c r="X129" s="17">
        <f t="shared" si="340"/>
        <v>0</v>
      </c>
      <c r="Y129" s="17">
        <f t="shared" si="340"/>
        <v>0</v>
      </c>
      <c r="Z129" s="17">
        <f t="shared" si="340"/>
        <v>0</v>
      </c>
      <c r="AA129" s="17">
        <f t="shared" si="340"/>
        <v>0</v>
      </c>
      <c r="AB129" s="17">
        <f t="shared" si="340"/>
        <v>0</v>
      </c>
      <c r="AC129" s="17">
        <f t="shared" si="340"/>
        <v>0</v>
      </c>
    </row>
    <row r="130" spans="1:29" ht="18" customHeight="1">
      <c r="A130" s="25" t="s">
        <v>54</v>
      </c>
      <c r="B130" s="18" t="s">
        <v>2</v>
      </c>
      <c r="C130" s="7">
        <f>F130+I130+L130+O130+R130+U130+X130+AA130</f>
        <v>0</v>
      </c>
      <c r="D130" s="7">
        <f>G130+J130+M130+P130+S130+V130+Y130+AB130</f>
        <v>0</v>
      </c>
      <c r="E130" s="12">
        <f>C130+D130</f>
        <v>0</v>
      </c>
      <c r="F130" s="8">
        <v>0</v>
      </c>
      <c r="G130" s="8">
        <v>0</v>
      </c>
      <c r="H130" s="13">
        <f>F130+G130</f>
        <v>0</v>
      </c>
      <c r="I130" s="7">
        <v>0</v>
      </c>
      <c r="J130" s="7">
        <v>0</v>
      </c>
      <c r="K130" s="13">
        <f>I130+J130</f>
        <v>0</v>
      </c>
      <c r="L130" s="7">
        <v>0</v>
      </c>
      <c r="M130" s="7">
        <v>0</v>
      </c>
      <c r="N130" s="13">
        <f>L130+M130</f>
        <v>0</v>
      </c>
      <c r="O130" s="7">
        <v>0</v>
      </c>
      <c r="P130" s="7">
        <v>0</v>
      </c>
      <c r="Q130" s="13">
        <f>O130+P130</f>
        <v>0</v>
      </c>
      <c r="R130" s="7">
        <v>0</v>
      </c>
      <c r="S130" s="7">
        <v>0</v>
      </c>
      <c r="T130" s="13">
        <f>R130+S130</f>
        <v>0</v>
      </c>
      <c r="U130" s="7">
        <v>0</v>
      </c>
      <c r="V130" s="7">
        <v>0</v>
      </c>
      <c r="W130" s="14">
        <f>U130+V130</f>
        <v>0</v>
      </c>
      <c r="X130" s="7">
        <v>0</v>
      </c>
      <c r="Y130" s="7">
        <v>0</v>
      </c>
      <c r="Z130" s="14">
        <f>X130+Y130</f>
        <v>0</v>
      </c>
      <c r="AA130" s="7">
        <v>0</v>
      </c>
      <c r="AB130" s="7">
        <v>0</v>
      </c>
      <c r="AC130" s="12">
        <f>AA130+AB130</f>
        <v>0</v>
      </c>
    </row>
    <row r="131" spans="1:29" ht="18" customHeight="1">
      <c r="A131" s="26"/>
      <c r="B131" s="19" t="s">
        <v>3</v>
      </c>
      <c r="C131" s="7">
        <f t="shared" ref="C131:D132" si="341">F131+I131+L131+O131+R131+U131+X131+AA131</f>
        <v>27569603</v>
      </c>
      <c r="D131" s="7">
        <f t="shared" si="341"/>
        <v>585155</v>
      </c>
      <c r="E131" s="12">
        <f t="shared" ref="E131:E132" si="342">C131+D131</f>
        <v>28154758</v>
      </c>
      <c r="F131" s="8">
        <v>0</v>
      </c>
      <c r="G131" s="8">
        <v>0</v>
      </c>
      <c r="H131" s="13">
        <f t="shared" ref="H131:H132" si="343">F131+G131</f>
        <v>0</v>
      </c>
      <c r="I131" s="7">
        <v>0</v>
      </c>
      <c r="J131" s="7">
        <v>0</v>
      </c>
      <c r="K131" s="13">
        <f t="shared" ref="K131:K132" si="344">I131+J131</f>
        <v>0</v>
      </c>
      <c r="L131" s="7">
        <v>0</v>
      </c>
      <c r="M131" s="7">
        <v>0</v>
      </c>
      <c r="N131" s="13">
        <f t="shared" ref="N131:N132" si="345">L131+M131</f>
        <v>0</v>
      </c>
      <c r="O131" s="7">
        <v>0</v>
      </c>
      <c r="P131" s="7">
        <v>0</v>
      </c>
      <c r="Q131" s="13">
        <f t="shared" ref="Q131:Q132" si="346">O131+P131</f>
        <v>0</v>
      </c>
      <c r="R131" s="7">
        <v>0</v>
      </c>
      <c r="S131" s="7">
        <v>0</v>
      </c>
      <c r="T131" s="13">
        <f t="shared" ref="T131:T132" si="347">R131+S131</f>
        <v>0</v>
      </c>
      <c r="U131" s="7">
        <v>27569603</v>
      </c>
      <c r="V131" s="7">
        <v>585155</v>
      </c>
      <c r="W131" s="14">
        <f t="shared" ref="W131:W132" si="348">U131+V131</f>
        <v>28154758</v>
      </c>
      <c r="X131" s="7">
        <v>0</v>
      </c>
      <c r="Y131" s="7">
        <v>0</v>
      </c>
      <c r="Z131" s="14">
        <f t="shared" ref="Z131:Z132" si="349">X131+Y131</f>
        <v>0</v>
      </c>
      <c r="AA131" s="7">
        <v>0</v>
      </c>
      <c r="AB131" s="7">
        <v>0</v>
      </c>
      <c r="AC131" s="12">
        <f t="shared" ref="AC131:AC132" si="350">AA131+AB131</f>
        <v>0</v>
      </c>
    </row>
    <row r="132" spans="1:29" ht="18" customHeight="1">
      <c r="A132" s="27"/>
      <c r="B132" s="19" t="s">
        <v>4</v>
      </c>
      <c r="C132" s="7">
        <f t="shared" si="341"/>
        <v>959856</v>
      </c>
      <c r="D132" s="7">
        <f t="shared" si="341"/>
        <v>72152578</v>
      </c>
      <c r="E132" s="12">
        <f t="shared" si="342"/>
        <v>73112434</v>
      </c>
      <c r="F132" s="8">
        <v>959856</v>
      </c>
      <c r="G132" s="8">
        <v>20113468</v>
      </c>
      <c r="H132" s="13">
        <f t="shared" si="343"/>
        <v>21073324</v>
      </c>
      <c r="I132" s="7">
        <v>0</v>
      </c>
      <c r="J132" s="7">
        <v>0</v>
      </c>
      <c r="K132" s="13">
        <f t="shared" si="344"/>
        <v>0</v>
      </c>
      <c r="L132" s="7">
        <v>0</v>
      </c>
      <c r="M132" s="7">
        <v>0</v>
      </c>
      <c r="N132" s="13">
        <f t="shared" si="345"/>
        <v>0</v>
      </c>
      <c r="O132" s="7">
        <v>0</v>
      </c>
      <c r="P132" s="7">
        <v>0</v>
      </c>
      <c r="Q132" s="13">
        <f t="shared" si="346"/>
        <v>0</v>
      </c>
      <c r="R132" s="7">
        <v>0</v>
      </c>
      <c r="S132" s="7">
        <v>0</v>
      </c>
      <c r="T132" s="13">
        <f t="shared" si="347"/>
        <v>0</v>
      </c>
      <c r="U132" s="7">
        <v>0</v>
      </c>
      <c r="V132" s="7">
        <v>52039110</v>
      </c>
      <c r="W132" s="14">
        <f t="shared" si="348"/>
        <v>52039110</v>
      </c>
      <c r="X132" s="7">
        <v>0</v>
      </c>
      <c r="Y132" s="7">
        <v>0</v>
      </c>
      <c r="Z132" s="14">
        <f t="shared" si="349"/>
        <v>0</v>
      </c>
      <c r="AA132" s="7">
        <v>0</v>
      </c>
      <c r="AB132" s="7">
        <v>0</v>
      </c>
      <c r="AC132" s="12">
        <f t="shared" si="350"/>
        <v>0</v>
      </c>
    </row>
    <row r="133" spans="1:29" ht="18" customHeight="1" thickBot="1">
      <c r="A133" s="15" t="s">
        <v>5</v>
      </c>
      <c r="B133" s="16"/>
      <c r="C133" s="17">
        <f t="shared" ref="C133:AC133" si="351">SUM(C130:C132)</f>
        <v>28529459</v>
      </c>
      <c r="D133" s="17">
        <f t="shared" si="351"/>
        <v>72737733</v>
      </c>
      <c r="E133" s="17">
        <f t="shared" si="351"/>
        <v>101267192</v>
      </c>
      <c r="F133" s="17">
        <f t="shared" si="351"/>
        <v>959856</v>
      </c>
      <c r="G133" s="17">
        <f t="shared" si="351"/>
        <v>20113468</v>
      </c>
      <c r="H133" s="17">
        <f t="shared" si="351"/>
        <v>21073324</v>
      </c>
      <c r="I133" s="17">
        <f t="shared" si="351"/>
        <v>0</v>
      </c>
      <c r="J133" s="17">
        <f t="shared" si="351"/>
        <v>0</v>
      </c>
      <c r="K133" s="17">
        <f t="shared" si="351"/>
        <v>0</v>
      </c>
      <c r="L133" s="17">
        <f t="shared" si="351"/>
        <v>0</v>
      </c>
      <c r="M133" s="17">
        <f t="shared" si="351"/>
        <v>0</v>
      </c>
      <c r="N133" s="17">
        <f t="shared" si="351"/>
        <v>0</v>
      </c>
      <c r="O133" s="17">
        <f t="shared" si="351"/>
        <v>0</v>
      </c>
      <c r="P133" s="17">
        <f t="shared" si="351"/>
        <v>0</v>
      </c>
      <c r="Q133" s="17">
        <f t="shared" si="351"/>
        <v>0</v>
      </c>
      <c r="R133" s="17">
        <f t="shared" si="351"/>
        <v>0</v>
      </c>
      <c r="S133" s="17">
        <f t="shared" si="351"/>
        <v>0</v>
      </c>
      <c r="T133" s="17">
        <f t="shared" si="351"/>
        <v>0</v>
      </c>
      <c r="U133" s="17">
        <f t="shared" si="351"/>
        <v>27569603</v>
      </c>
      <c r="V133" s="17">
        <f t="shared" si="351"/>
        <v>52624265</v>
      </c>
      <c r="W133" s="17">
        <f t="shared" si="351"/>
        <v>80193868</v>
      </c>
      <c r="X133" s="17">
        <f t="shared" si="351"/>
        <v>0</v>
      </c>
      <c r="Y133" s="17">
        <f t="shared" si="351"/>
        <v>0</v>
      </c>
      <c r="Z133" s="17">
        <f t="shared" si="351"/>
        <v>0</v>
      </c>
      <c r="AA133" s="17">
        <f t="shared" si="351"/>
        <v>0</v>
      </c>
      <c r="AB133" s="17">
        <f t="shared" si="351"/>
        <v>0</v>
      </c>
      <c r="AC133" s="17">
        <f t="shared" si="351"/>
        <v>0</v>
      </c>
    </row>
    <row r="134" spans="1:29" ht="18" customHeight="1">
      <c r="A134" s="25" t="s">
        <v>55</v>
      </c>
      <c r="B134" s="18" t="s">
        <v>2</v>
      </c>
      <c r="C134" s="7">
        <f>F134+I134+L134+O134+R134+U134+X134+AA134</f>
        <v>0</v>
      </c>
      <c r="D134" s="7">
        <f>G134+J134+M134+P134+S134+V134+Y134+AB134</f>
        <v>0</v>
      </c>
      <c r="E134" s="12">
        <f>C134+D134</f>
        <v>0</v>
      </c>
      <c r="F134" s="8">
        <v>0</v>
      </c>
      <c r="G134" s="8">
        <v>0</v>
      </c>
      <c r="H134" s="13">
        <f>F134+G134</f>
        <v>0</v>
      </c>
      <c r="I134" s="7">
        <v>0</v>
      </c>
      <c r="J134" s="7">
        <v>0</v>
      </c>
      <c r="K134" s="13">
        <f>I134+J134</f>
        <v>0</v>
      </c>
      <c r="L134" s="7">
        <v>0</v>
      </c>
      <c r="M134" s="7">
        <v>0</v>
      </c>
      <c r="N134" s="13">
        <f>L134+M134</f>
        <v>0</v>
      </c>
      <c r="O134" s="7">
        <v>0</v>
      </c>
      <c r="P134" s="7">
        <v>0</v>
      </c>
      <c r="Q134" s="13">
        <f>O134+P134</f>
        <v>0</v>
      </c>
      <c r="R134" s="7">
        <v>0</v>
      </c>
      <c r="S134" s="7">
        <v>0</v>
      </c>
      <c r="T134" s="13">
        <f>R134+S134</f>
        <v>0</v>
      </c>
      <c r="U134" s="7">
        <v>0</v>
      </c>
      <c r="V134" s="7">
        <v>0</v>
      </c>
      <c r="W134" s="14">
        <f>U134+V134</f>
        <v>0</v>
      </c>
      <c r="X134" s="7">
        <v>0</v>
      </c>
      <c r="Y134" s="7">
        <v>0</v>
      </c>
      <c r="Z134" s="14">
        <f>X134+Y134</f>
        <v>0</v>
      </c>
      <c r="AA134" s="7">
        <v>0</v>
      </c>
      <c r="AB134" s="7">
        <v>0</v>
      </c>
      <c r="AC134" s="12">
        <f>AA134+AB134</f>
        <v>0</v>
      </c>
    </row>
    <row r="135" spans="1:29" ht="18" customHeight="1">
      <c r="A135" s="26"/>
      <c r="B135" s="19" t="s">
        <v>3</v>
      </c>
      <c r="C135" s="7">
        <f t="shared" ref="C135:D136" si="352">F135+I135+L135+O135+R135+U135+X135+AA135</f>
        <v>0</v>
      </c>
      <c r="D135" s="7">
        <f t="shared" si="352"/>
        <v>0</v>
      </c>
      <c r="E135" s="12">
        <f t="shared" ref="E135:E136" si="353">C135+D135</f>
        <v>0</v>
      </c>
      <c r="F135" s="8">
        <v>0</v>
      </c>
      <c r="G135" s="8">
        <v>0</v>
      </c>
      <c r="H135" s="13">
        <f t="shared" ref="H135:H136" si="354">F135+G135</f>
        <v>0</v>
      </c>
      <c r="I135" s="7">
        <v>0</v>
      </c>
      <c r="J135" s="7">
        <v>0</v>
      </c>
      <c r="K135" s="13">
        <f t="shared" ref="K135:K136" si="355">I135+J135</f>
        <v>0</v>
      </c>
      <c r="L135" s="7">
        <v>0</v>
      </c>
      <c r="M135" s="7">
        <v>0</v>
      </c>
      <c r="N135" s="13">
        <f t="shared" ref="N135:N136" si="356">L135+M135</f>
        <v>0</v>
      </c>
      <c r="O135" s="7">
        <v>0</v>
      </c>
      <c r="P135" s="7">
        <v>0</v>
      </c>
      <c r="Q135" s="13">
        <f t="shared" ref="Q135:Q136" si="357">O135+P135</f>
        <v>0</v>
      </c>
      <c r="R135" s="7">
        <v>0</v>
      </c>
      <c r="S135" s="7">
        <v>0</v>
      </c>
      <c r="T135" s="13">
        <f t="shared" ref="T135:T136" si="358">R135+S135</f>
        <v>0</v>
      </c>
      <c r="U135" s="7">
        <v>0</v>
      </c>
      <c r="V135" s="7">
        <v>0</v>
      </c>
      <c r="W135" s="14">
        <f t="shared" ref="W135:W136" si="359">U135+V135</f>
        <v>0</v>
      </c>
      <c r="X135" s="7">
        <v>0</v>
      </c>
      <c r="Y135" s="7">
        <v>0</v>
      </c>
      <c r="Z135" s="14">
        <f t="shared" ref="Z135:Z136" si="360">X135+Y135</f>
        <v>0</v>
      </c>
      <c r="AA135" s="7">
        <v>0</v>
      </c>
      <c r="AB135" s="7">
        <v>0</v>
      </c>
      <c r="AC135" s="12">
        <f t="shared" ref="AC135:AC136" si="361">AA135+AB135</f>
        <v>0</v>
      </c>
    </row>
    <row r="136" spans="1:29" ht="18" customHeight="1">
      <c r="A136" s="27"/>
      <c r="B136" s="19" t="s">
        <v>4</v>
      </c>
      <c r="C136" s="7">
        <f t="shared" si="352"/>
        <v>0</v>
      </c>
      <c r="D136" s="7">
        <f t="shared" si="352"/>
        <v>0</v>
      </c>
      <c r="E136" s="12">
        <f t="shared" si="353"/>
        <v>0</v>
      </c>
      <c r="F136" s="8">
        <v>0</v>
      </c>
      <c r="G136" s="8">
        <v>0</v>
      </c>
      <c r="H136" s="13">
        <f t="shared" si="354"/>
        <v>0</v>
      </c>
      <c r="I136" s="7">
        <v>0</v>
      </c>
      <c r="J136" s="7">
        <v>0</v>
      </c>
      <c r="K136" s="13">
        <f t="shared" si="355"/>
        <v>0</v>
      </c>
      <c r="L136" s="7">
        <v>0</v>
      </c>
      <c r="M136" s="7">
        <v>0</v>
      </c>
      <c r="N136" s="13">
        <f t="shared" si="356"/>
        <v>0</v>
      </c>
      <c r="O136" s="7">
        <v>0</v>
      </c>
      <c r="P136" s="7">
        <v>0</v>
      </c>
      <c r="Q136" s="13">
        <f t="shared" si="357"/>
        <v>0</v>
      </c>
      <c r="R136" s="7">
        <v>0</v>
      </c>
      <c r="S136" s="7">
        <v>0</v>
      </c>
      <c r="T136" s="13">
        <f t="shared" si="358"/>
        <v>0</v>
      </c>
      <c r="U136" s="7">
        <v>0</v>
      </c>
      <c r="V136" s="7">
        <v>0</v>
      </c>
      <c r="W136" s="14">
        <f t="shared" si="359"/>
        <v>0</v>
      </c>
      <c r="X136" s="7">
        <v>0</v>
      </c>
      <c r="Y136" s="7">
        <v>0</v>
      </c>
      <c r="Z136" s="14">
        <f t="shared" si="360"/>
        <v>0</v>
      </c>
      <c r="AA136" s="7">
        <v>0</v>
      </c>
      <c r="AB136" s="7">
        <v>0</v>
      </c>
      <c r="AC136" s="12">
        <f t="shared" si="361"/>
        <v>0</v>
      </c>
    </row>
    <row r="137" spans="1:29" ht="18" customHeight="1" thickBot="1">
      <c r="A137" s="15" t="s">
        <v>5</v>
      </c>
      <c r="B137" s="16"/>
      <c r="C137" s="17">
        <f t="shared" ref="C137:AC137" si="362">SUM(C134:C136)</f>
        <v>0</v>
      </c>
      <c r="D137" s="17">
        <f t="shared" si="362"/>
        <v>0</v>
      </c>
      <c r="E137" s="17">
        <f t="shared" si="362"/>
        <v>0</v>
      </c>
      <c r="F137" s="17">
        <f t="shared" si="362"/>
        <v>0</v>
      </c>
      <c r="G137" s="17">
        <f t="shared" si="362"/>
        <v>0</v>
      </c>
      <c r="H137" s="17">
        <f t="shared" si="362"/>
        <v>0</v>
      </c>
      <c r="I137" s="17">
        <f t="shared" si="362"/>
        <v>0</v>
      </c>
      <c r="J137" s="17">
        <f t="shared" si="362"/>
        <v>0</v>
      </c>
      <c r="K137" s="17">
        <f t="shared" si="362"/>
        <v>0</v>
      </c>
      <c r="L137" s="17">
        <f t="shared" si="362"/>
        <v>0</v>
      </c>
      <c r="M137" s="17">
        <f t="shared" si="362"/>
        <v>0</v>
      </c>
      <c r="N137" s="17">
        <f t="shared" si="362"/>
        <v>0</v>
      </c>
      <c r="O137" s="17">
        <f t="shared" si="362"/>
        <v>0</v>
      </c>
      <c r="P137" s="17">
        <f t="shared" si="362"/>
        <v>0</v>
      </c>
      <c r="Q137" s="17">
        <f t="shared" si="362"/>
        <v>0</v>
      </c>
      <c r="R137" s="17">
        <f t="shared" si="362"/>
        <v>0</v>
      </c>
      <c r="S137" s="17">
        <f t="shared" si="362"/>
        <v>0</v>
      </c>
      <c r="T137" s="17">
        <f t="shared" si="362"/>
        <v>0</v>
      </c>
      <c r="U137" s="17">
        <f t="shared" si="362"/>
        <v>0</v>
      </c>
      <c r="V137" s="17">
        <f t="shared" si="362"/>
        <v>0</v>
      </c>
      <c r="W137" s="17">
        <f t="shared" si="362"/>
        <v>0</v>
      </c>
      <c r="X137" s="17">
        <f t="shared" si="362"/>
        <v>0</v>
      </c>
      <c r="Y137" s="17">
        <f t="shared" si="362"/>
        <v>0</v>
      </c>
      <c r="Z137" s="17">
        <f t="shared" si="362"/>
        <v>0</v>
      </c>
      <c r="AA137" s="17">
        <f t="shared" si="362"/>
        <v>0</v>
      </c>
      <c r="AB137" s="17">
        <f t="shared" si="362"/>
        <v>0</v>
      </c>
      <c r="AC137" s="17">
        <f t="shared" si="362"/>
        <v>0</v>
      </c>
    </row>
    <row r="138" spans="1:29" ht="18" customHeight="1">
      <c r="A138" s="25" t="s">
        <v>56</v>
      </c>
      <c r="B138" s="18" t="s">
        <v>2</v>
      </c>
      <c r="C138" s="7">
        <f>F138+I138+L138+O138+R138+U138+X138+AA138</f>
        <v>0</v>
      </c>
      <c r="D138" s="7">
        <f>G138+J138+M138+P138+S138+V138+Y138+AB138</f>
        <v>0</v>
      </c>
      <c r="E138" s="12">
        <f>C138+D138</f>
        <v>0</v>
      </c>
      <c r="F138" s="8">
        <v>0</v>
      </c>
      <c r="G138" s="8">
        <v>0</v>
      </c>
      <c r="H138" s="13">
        <f>F138+G138</f>
        <v>0</v>
      </c>
      <c r="I138" s="7">
        <v>0</v>
      </c>
      <c r="J138" s="7">
        <v>0</v>
      </c>
      <c r="K138" s="13">
        <f>I138+J138</f>
        <v>0</v>
      </c>
      <c r="L138" s="7">
        <v>0</v>
      </c>
      <c r="M138" s="7">
        <v>0</v>
      </c>
      <c r="N138" s="13">
        <f>L138+M138</f>
        <v>0</v>
      </c>
      <c r="O138" s="7">
        <v>0</v>
      </c>
      <c r="P138" s="7">
        <v>0</v>
      </c>
      <c r="Q138" s="13">
        <f>O138+P138</f>
        <v>0</v>
      </c>
      <c r="R138" s="7">
        <v>0</v>
      </c>
      <c r="S138" s="7">
        <v>0</v>
      </c>
      <c r="T138" s="13">
        <f>R138+S138</f>
        <v>0</v>
      </c>
      <c r="U138" s="7">
        <v>0</v>
      </c>
      <c r="V138" s="7">
        <v>0</v>
      </c>
      <c r="W138" s="14">
        <f>U138+V138</f>
        <v>0</v>
      </c>
      <c r="X138" s="7">
        <v>0</v>
      </c>
      <c r="Y138" s="7">
        <v>0</v>
      </c>
      <c r="Z138" s="14">
        <f>X138+Y138</f>
        <v>0</v>
      </c>
      <c r="AA138" s="7">
        <v>0</v>
      </c>
      <c r="AB138" s="7">
        <v>0</v>
      </c>
      <c r="AC138" s="12">
        <f>AA138+AB138</f>
        <v>0</v>
      </c>
    </row>
    <row r="139" spans="1:29" ht="18" customHeight="1">
      <c r="A139" s="26"/>
      <c r="B139" s="19" t="s">
        <v>3</v>
      </c>
      <c r="C139" s="7">
        <f t="shared" ref="C139:D140" si="363">F139+I139+L139+O139+R139+U139+X139+AA139</f>
        <v>0</v>
      </c>
      <c r="D139" s="7">
        <f t="shared" si="363"/>
        <v>0</v>
      </c>
      <c r="E139" s="12">
        <f t="shared" ref="E139:E140" si="364">C139+D139</f>
        <v>0</v>
      </c>
      <c r="F139" s="8">
        <v>0</v>
      </c>
      <c r="G139" s="8">
        <v>0</v>
      </c>
      <c r="H139" s="13">
        <f t="shared" ref="H139:H140" si="365">F139+G139</f>
        <v>0</v>
      </c>
      <c r="I139" s="7">
        <v>0</v>
      </c>
      <c r="J139" s="7">
        <v>0</v>
      </c>
      <c r="K139" s="13">
        <f t="shared" ref="K139:K140" si="366">I139+J139</f>
        <v>0</v>
      </c>
      <c r="L139" s="7">
        <v>0</v>
      </c>
      <c r="M139" s="7">
        <v>0</v>
      </c>
      <c r="N139" s="13">
        <f t="shared" ref="N139:N140" si="367">L139+M139</f>
        <v>0</v>
      </c>
      <c r="O139" s="7">
        <v>0</v>
      </c>
      <c r="P139" s="7">
        <v>0</v>
      </c>
      <c r="Q139" s="13">
        <f t="shared" ref="Q139:Q140" si="368">O139+P139</f>
        <v>0</v>
      </c>
      <c r="R139" s="7">
        <v>0</v>
      </c>
      <c r="S139" s="7">
        <v>0</v>
      </c>
      <c r="T139" s="13">
        <f t="shared" ref="T139:T140" si="369">R139+S139</f>
        <v>0</v>
      </c>
      <c r="U139" s="7">
        <v>0</v>
      </c>
      <c r="V139" s="7">
        <v>0</v>
      </c>
      <c r="W139" s="14">
        <f t="shared" ref="W139:W140" si="370">U139+V139</f>
        <v>0</v>
      </c>
      <c r="X139" s="7">
        <v>0</v>
      </c>
      <c r="Y139" s="7">
        <v>0</v>
      </c>
      <c r="Z139" s="14">
        <f t="shared" ref="Z139:Z140" si="371">X139+Y139</f>
        <v>0</v>
      </c>
      <c r="AA139" s="7">
        <v>0</v>
      </c>
      <c r="AB139" s="7">
        <v>0</v>
      </c>
      <c r="AC139" s="12">
        <f t="shared" ref="AC139:AC140" si="372">AA139+AB139</f>
        <v>0</v>
      </c>
    </row>
    <row r="140" spans="1:29" ht="18" customHeight="1">
      <c r="A140" s="27"/>
      <c r="B140" s="19" t="s">
        <v>4</v>
      </c>
      <c r="C140" s="7">
        <f t="shared" si="363"/>
        <v>64194633</v>
      </c>
      <c r="D140" s="7">
        <f t="shared" si="363"/>
        <v>25265857</v>
      </c>
      <c r="E140" s="12">
        <f t="shared" si="364"/>
        <v>89460490</v>
      </c>
      <c r="F140" s="8">
        <v>64194633</v>
      </c>
      <c r="G140" s="8">
        <v>14234897</v>
      </c>
      <c r="H140" s="13">
        <f t="shared" si="365"/>
        <v>78429530</v>
      </c>
      <c r="I140" s="7">
        <v>0</v>
      </c>
      <c r="J140" s="7">
        <v>11030960</v>
      </c>
      <c r="K140" s="13">
        <f t="shared" si="366"/>
        <v>11030960</v>
      </c>
      <c r="L140" s="7">
        <v>0</v>
      </c>
      <c r="M140" s="7">
        <v>0</v>
      </c>
      <c r="N140" s="13">
        <f t="shared" si="367"/>
        <v>0</v>
      </c>
      <c r="O140" s="7">
        <v>0</v>
      </c>
      <c r="P140" s="7">
        <v>0</v>
      </c>
      <c r="Q140" s="13">
        <f t="shared" si="368"/>
        <v>0</v>
      </c>
      <c r="R140" s="7">
        <v>0</v>
      </c>
      <c r="S140" s="7">
        <v>0</v>
      </c>
      <c r="T140" s="13">
        <f t="shared" si="369"/>
        <v>0</v>
      </c>
      <c r="U140" s="7">
        <v>0</v>
      </c>
      <c r="V140" s="7">
        <v>0</v>
      </c>
      <c r="W140" s="14">
        <f t="shared" si="370"/>
        <v>0</v>
      </c>
      <c r="X140" s="7">
        <v>0</v>
      </c>
      <c r="Y140" s="7">
        <v>0</v>
      </c>
      <c r="Z140" s="14">
        <f t="shared" si="371"/>
        <v>0</v>
      </c>
      <c r="AA140" s="7">
        <v>0</v>
      </c>
      <c r="AB140" s="7">
        <v>0</v>
      </c>
      <c r="AC140" s="12">
        <f t="shared" si="372"/>
        <v>0</v>
      </c>
    </row>
    <row r="141" spans="1:29" ht="18" customHeight="1" thickBot="1">
      <c r="A141" s="15" t="s">
        <v>5</v>
      </c>
      <c r="B141" s="16"/>
      <c r="C141" s="17">
        <f t="shared" ref="C141:AC141" si="373">SUM(C138:C140)</f>
        <v>64194633</v>
      </c>
      <c r="D141" s="17">
        <f t="shared" si="373"/>
        <v>25265857</v>
      </c>
      <c r="E141" s="17">
        <f t="shared" si="373"/>
        <v>89460490</v>
      </c>
      <c r="F141" s="17">
        <f t="shared" si="373"/>
        <v>64194633</v>
      </c>
      <c r="G141" s="17">
        <f t="shared" si="373"/>
        <v>14234897</v>
      </c>
      <c r="H141" s="17">
        <f t="shared" si="373"/>
        <v>78429530</v>
      </c>
      <c r="I141" s="17">
        <f t="shared" si="373"/>
        <v>0</v>
      </c>
      <c r="J141" s="17">
        <f t="shared" si="373"/>
        <v>11030960</v>
      </c>
      <c r="K141" s="17">
        <f t="shared" si="373"/>
        <v>11030960</v>
      </c>
      <c r="L141" s="17">
        <f t="shared" si="373"/>
        <v>0</v>
      </c>
      <c r="M141" s="17">
        <f t="shared" si="373"/>
        <v>0</v>
      </c>
      <c r="N141" s="17">
        <f t="shared" si="373"/>
        <v>0</v>
      </c>
      <c r="O141" s="17">
        <f t="shared" si="373"/>
        <v>0</v>
      </c>
      <c r="P141" s="17">
        <f t="shared" si="373"/>
        <v>0</v>
      </c>
      <c r="Q141" s="17">
        <f t="shared" si="373"/>
        <v>0</v>
      </c>
      <c r="R141" s="17">
        <f t="shared" si="373"/>
        <v>0</v>
      </c>
      <c r="S141" s="17">
        <f t="shared" si="373"/>
        <v>0</v>
      </c>
      <c r="T141" s="17">
        <f t="shared" si="373"/>
        <v>0</v>
      </c>
      <c r="U141" s="17">
        <f t="shared" si="373"/>
        <v>0</v>
      </c>
      <c r="V141" s="17">
        <f t="shared" si="373"/>
        <v>0</v>
      </c>
      <c r="W141" s="17">
        <f t="shared" si="373"/>
        <v>0</v>
      </c>
      <c r="X141" s="17">
        <f t="shared" si="373"/>
        <v>0</v>
      </c>
      <c r="Y141" s="17">
        <f t="shared" si="373"/>
        <v>0</v>
      </c>
      <c r="Z141" s="17">
        <f t="shared" si="373"/>
        <v>0</v>
      </c>
      <c r="AA141" s="17">
        <f t="shared" si="373"/>
        <v>0</v>
      </c>
      <c r="AB141" s="17">
        <f t="shared" si="373"/>
        <v>0</v>
      </c>
      <c r="AC141" s="17">
        <f t="shared" si="373"/>
        <v>0</v>
      </c>
    </row>
    <row r="142" spans="1:29" ht="18" customHeight="1">
      <c r="A142" s="25" t="s">
        <v>57</v>
      </c>
      <c r="B142" s="18" t="s">
        <v>2</v>
      </c>
      <c r="C142" s="7">
        <f>F142+I142+L142+O142+R142+U142+X142+AA142</f>
        <v>6840766</v>
      </c>
      <c r="D142" s="7">
        <f>G142+J142+M142+P142+S142+V142+Y142+AB142</f>
        <v>0</v>
      </c>
      <c r="E142" s="12">
        <f>C142+D142</f>
        <v>6840766</v>
      </c>
      <c r="F142" s="8">
        <v>0</v>
      </c>
      <c r="G142" s="8">
        <v>0</v>
      </c>
      <c r="H142" s="13">
        <f>F142+G142</f>
        <v>0</v>
      </c>
      <c r="I142" s="7">
        <v>0</v>
      </c>
      <c r="J142" s="7">
        <v>0</v>
      </c>
      <c r="K142" s="13">
        <f>I142+J142</f>
        <v>0</v>
      </c>
      <c r="L142" s="7">
        <v>0</v>
      </c>
      <c r="M142" s="7">
        <v>0</v>
      </c>
      <c r="N142" s="13">
        <f>L142+M142</f>
        <v>0</v>
      </c>
      <c r="O142" s="7">
        <v>0</v>
      </c>
      <c r="P142" s="7">
        <v>0</v>
      </c>
      <c r="Q142" s="13">
        <f>O142+P142</f>
        <v>0</v>
      </c>
      <c r="R142" s="7">
        <v>0</v>
      </c>
      <c r="S142" s="7">
        <v>0</v>
      </c>
      <c r="T142" s="13">
        <f>R142+S142</f>
        <v>0</v>
      </c>
      <c r="U142" s="7">
        <v>6840766</v>
      </c>
      <c r="V142" s="7">
        <v>0</v>
      </c>
      <c r="W142" s="14">
        <f>U142+V142</f>
        <v>6840766</v>
      </c>
      <c r="X142" s="7">
        <v>0</v>
      </c>
      <c r="Y142" s="7">
        <v>0</v>
      </c>
      <c r="Z142" s="14">
        <f>X142+Y142</f>
        <v>0</v>
      </c>
      <c r="AA142" s="7">
        <v>0</v>
      </c>
      <c r="AB142" s="7">
        <v>0</v>
      </c>
      <c r="AC142" s="12">
        <f>AA142+AB142</f>
        <v>0</v>
      </c>
    </row>
    <row r="143" spans="1:29" ht="18" customHeight="1">
      <c r="A143" s="26"/>
      <c r="B143" s="19" t="s">
        <v>3</v>
      </c>
      <c r="C143" s="7">
        <f t="shared" ref="C143:D144" si="374">F143+I143+L143+O143+R143+U143+X143+AA143</f>
        <v>0</v>
      </c>
      <c r="D143" s="7">
        <f t="shared" si="374"/>
        <v>0</v>
      </c>
      <c r="E143" s="12">
        <f t="shared" ref="E143:E144" si="375">C143+D143</f>
        <v>0</v>
      </c>
      <c r="F143" s="8">
        <v>0</v>
      </c>
      <c r="G143" s="8">
        <v>0</v>
      </c>
      <c r="H143" s="13">
        <f t="shared" ref="H143:H144" si="376">F143+G143</f>
        <v>0</v>
      </c>
      <c r="I143" s="7">
        <v>0</v>
      </c>
      <c r="J143" s="7">
        <v>0</v>
      </c>
      <c r="K143" s="13">
        <f t="shared" ref="K143:K144" si="377">I143+J143</f>
        <v>0</v>
      </c>
      <c r="L143" s="7">
        <v>0</v>
      </c>
      <c r="M143" s="7">
        <v>0</v>
      </c>
      <c r="N143" s="13">
        <f t="shared" ref="N143:N144" si="378">L143+M143</f>
        <v>0</v>
      </c>
      <c r="O143" s="7">
        <v>0</v>
      </c>
      <c r="P143" s="7">
        <v>0</v>
      </c>
      <c r="Q143" s="13">
        <f t="shared" ref="Q143:Q144" si="379">O143+P143</f>
        <v>0</v>
      </c>
      <c r="R143" s="7">
        <v>0</v>
      </c>
      <c r="S143" s="7">
        <v>0</v>
      </c>
      <c r="T143" s="13">
        <f t="shared" ref="T143:T144" si="380">R143+S143</f>
        <v>0</v>
      </c>
      <c r="U143" s="7">
        <v>0</v>
      </c>
      <c r="V143" s="7">
        <v>0</v>
      </c>
      <c r="W143" s="14">
        <f t="shared" ref="W143:W144" si="381">U143+V143</f>
        <v>0</v>
      </c>
      <c r="X143" s="7">
        <v>0</v>
      </c>
      <c r="Y143" s="7">
        <v>0</v>
      </c>
      <c r="Z143" s="14">
        <f t="shared" ref="Z143:Z144" si="382">X143+Y143</f>
        <v>0</v>
      </c>
      <c r="AA143" s="7">
        <v>0</v>
      </c>
      <c r="AB143" s="7">
        <v>0</v>
      </c>
      <c r="AC143" s="12">
        <f t="shared" ref="AC143:AC144" si="383">AA143+AB143</f>
        <v>0</v>
      </c>
    </row>
    <row r="144" spans="1:29" ht="18" customHeight="1">
      <c r="A144" s="27"/>
      <c r="B144" s="19" t="s">
        <v>4</v>
      </c>
      <c r="C144" s="7">
        <f t="shared" si="374"/>
        <v>6848755</v>
      </c>
      <c r="D144" s="7">
        <f t="shared" si="374"/>
        <v>2611109</v>
      </c>
      <c r="E144" s="12">
        <f t="shared" si="375"/>
        <v>9459864</v>
      </c>
      <c r="F144" s="8">
        <v>6848755</v>
      </c>
      <c r="G144" s="8">
        <v>2611109</v>
      </c>
      <c r="H144" s="13">
        <f t="shared" si="376"/>
        <v>9459864</v>
      </c>
      <c r="I144" s="7">
        <v>0</v>
      </c>
      <c r="J144" s="7">
        <v>0</v>
      </c>
      <c r="K144" s="13">
        <f t="shared" si="377"/>
        <v>0</v>
      </c>
      <c r="L144" s="7">
        <v>0</v>
      </c>
      <c r="M144" s="7">
        <v>0</v>
      </c>
      <c r="N144" s="13">
        <f t="shared" si="378"/>
        <v>0</v>
      </c>
      <c r="O144" s="7">
        <v>0</v>
      </c>
      <c r="P144" s="7">
        <v>0</v>
      </c>
      <c r="Q144" s="13">
        <f t="shared" si="379"/>
        <v>0</v>
      </c>
      <c r="R144" s="7">
        <v>0</v>
      </c>
      <c r="S144" s="7">
        <v>0</v>
      </c>
      <c r="T144" s="13">
        <f t="shared" si="380"/>
        <v>0</v>
      </c>
      <c r="U144" s="7">
        <v>0</v>
      </c>
      <c r="V144" s="7">
        <v>0</v>
      </c>
      <c r="W144" s="14">
        <f t="shared" si="381"/>
        <v>0</v>
      </c>
      <c r="X144" s="7">
        <v>0</v>
      </c>
      <c r="Y144" s="7">
        <v>0</v>
      </c>
      <c r="Z144" s="14">
        <f t="shared" si="382"/>
        <v>0</v>
      </c>
      <c r="AA144" s="7">
        <v>0</v>
      </c>
      <c r="AB144" s="7">
        <v>0</v>
      </c>
      <c r="AC144" s="12">
        <f t="shared" si="383"/>
        <v>0</v>
      </c>
    </row>
    <row r="145" spans="1:29" ht="18" customHeight="1" thickBot="1">
      <c r="A145" s="15" t="s">
        <v>5</v>
      </c>
      <c r="B145" s="16"/>
      <c r="C145" s="17">
        <f t="shared" ref="C145:AC145" si="384">SUM(C142:C144)</f>
        <v>13689521</v>
      </c>
      <c r="D145" s="17">
        <f t="shared" si="384"/>
        <v>2611109</v>
      </c>
      <c r="E145" s="17">
        <f t="shared" si="384"/>
        <v>16300630</v>
      </c>
      <c r="F145" s="17">
        <f t="shared" si="384"/>
        <v>6848755</v>
      </c>
      <c r="G145" s="17">
        <f t="shared" si="384"/>
        <v>2611109</v>
      </c>
      <c r="H145" s="17">
        <f t="shared" si="384"/>
        <v>9459864</v>
      </c>
      <c r="I145" s="17">
        <f t="shared" si="384"/>
        <v>0</v>
      </c>
      <c r="J145" s="17">
        <f t="shared" si="384"/>
        <v>0</v>
      </c>
      <c r="K145" s="17">
        <f t="shared" si="384"/>
        <v>0</v>
      </c>
      <c r="L145" s="17">
        <f t="shared" si="384"/>
        <v>0</v>
      </c>
      <c r="M145" s="17">
        <f t="shared" si="384"/>
        <v>0</v>
      </c>
      <c r="N145" s="17">
        <f t="shared" si="384"/>
        <v>0</v>
      </c>
      <c r="O145" s="17">
        <f t="shared" si="384"/>
        <v>0</v>
      </c>
      <c r="P145" s="17">
        <f t="shared" si="384"/>
        <v>0</v>
      </c>
      <c r="Q145" s="17">
        <f t="shared" si="384"/>
        <v>0</v>
      </c>
      <c r="R145" s="17">
        <f t="shared" si="384"/>
        <v>0</v>
      </c>
      <c r="S145" s="17">
        <f t="shared" si="384"/>
        <v>0</v>
      </c>
      <c r="T145" s="17">
        <f t="shared" si="384"/>
        <v>0</v>
      </c>
      <c r="U145" s="17">
        <f t="shared" si="384"/>
        <v>6840766</v>
      </c>
      <c r="V145" s="17">
        <f t="shared" si="384"/>
        <v>0</v>
      </c>
      <c r="W145" s="17">
        <f t="shared" si="384"/>
        <v>6840766</v>
      </c>
      <c r="X145" s="17">
        <f t="shared" si="384"/>
        <v>0</v>
      </c>
      <c r="Y145" s="17">
        <f t="shared" si="384"/>
        <v>0</v>
      </c>
      <c r="Z145" s="17">
        <f t="shared" si="384"/>
        <v>0</v>
      </c>
      <c r="AA145" s="17">
        <f t="shared" si="384"/>
        <v>0</v>
      </c>
      <c r="AB145" s="17">
        <f t="shared" si="384"/>
        <v>0</v>
      </c>
      <c r="AC145" s="17">
        <f t="shared" si="384"/>
        <v>0</v>
      </c>
    </row>
    <row r="146" spans="1:29" ht="18" customHeight="1">
      <c r="A146" s="25" t="s">
        <v>58</v>
      </c>
      <c r="B146" s="18" t="s">
        <v>2</v>
      </c>
      <c r="C146" s="7">
        <f>F146+I146+L146+O146+R146+U146+X146+AA146</f>
        <v>2783542</v>
      </c>
      <c r="D146" s="7">
        <f>G146+J146+M146+P146+S146+V146+Y146+AB146</f>
        <v>0</v>
      </c>
      <c r="E146" s="12">
        <f>C146+D146</f>
        <v>2783542</v>
      </c>
      <c r="F146" s="8">
        <v>0</v>
      </c>
      <c r="G146" s="8">
        <v>0</v>
      </c>
      <c r="H146" s="13">
        <f>F146+G146</f>
        <v>0</v>
      </c>
      <c r="I146" s="7">
        <v>0</v>
      </c>
      <c r="J146" s="7">
        <v>0</v>
      </c>
      <c r="K146" s="13">
        <f>I146+J146</f>
        <v>0</v>
      </c>
      <c r="L146" s="7">
        <v>0</v>
      </c>
      <c r="M146" s="7">
        <v>0</v>
      </c>
      <c r="N146" s="13">
        <f>L146+M146</f>
        <v>0</v>
      </c>
      <c r="O146" s="7">
        <v>0</v>
      </c>
      <c r="P146" s="7">
        <v>0</v>
      </c>
      <c r="Q146" s="13">
        <f>O146+P146</f>
        <v>0</v>
      </c>
      <c r="R146" s="7">
        <v>0</v>
      </c>
      <c r="S146" s="7">
        <v>0</v>
      </c>
      <c r="T146" s="13">
        <f>R146+S146</f>
        <v>0</v>
      </c>
      <c r="U146" s="7">
        <v>2783542</v>
      </c>
      <c r="V146" s="7">
        <v>0</v>
      </c>
      <c r="W146" s="14">
        <f>U146+V146</f>
        <v>2783542</v>
      </c>
      <c r="X146" s="7">
        <v>0</v>
      </c>
      <c r="Y146" s="7">
        <v>0</v>
      </c>
      <c r="Z146" s="14">
        <f>X146+Y146</f>
        <v>0</v>
      </c>
      <c r="AA146" s="7">
        <v>0</v>
      </c>
      <c r="AB146" s="7">
        <v>0</v>
      </c>
      <c r="AC146" s="12">
        <f>AA146+AB146</f>
        <v>0</v>
      </c>
    </row>
    <row r="147" spans="1:29" ht="18" customHeight="1">
      <c r="A147" s="26"/>
      <c r="B147" s="19" t="s">
        <v>3</v>
      </c>
      <c r="C147" s="7">
        <f t="shared" ref="C147:D148" si="385">F147+I147+L147+O147+R147+U147+X147+AA147</f>
        <v>11132489</v>
      </c>
      <c r="D147" s="7">
        <f t="shared" si="385"/>
        <v>0</v>
      </c>
      <c r="E147" s="12">
        <f t="shared" ref="E147:E148" si="386">C147+D147</f>
        <v>11132489</v>
      </c>
      <c r="F147" s="8">
        <v>0</v>
      </c>
      <c r="G147" s="8">
        <v>0</v>
      </c>
      <c r="H147" s="13">
        <f t="shared" ref="H147:H148" si="387">F147+G147</f>
        <v>0</v>
      </c>
      <c r="I147" s="7">
        <v>0</v>
      </c>
      <c r="J147" s="7">
        <v>0</v>
      </c>
      <c r="K147" s="13">
        <f t="shared" ref="K147:K148" si="388">I147+J147</f>
        <v>0</v>
      </c>
      <c r="L147" s="7">
        <v>0</v>
      </c>
      <c r="M147" s="7">
        <v>0</v>
      </c>
      <c r="N147" s="13">
        <f t="shared" ref="N147:N148" si="389">L147+M147</f>
        <v>0</v>
      </c>
      <c r="O147" s="7">
        <v>0</v>
      </c>
      <c r="P147" s="7">
        <v>0</v>
      </c>
      <c r="Q147" s="13">
        <f t="shared" ref="Q147:Q148" si="390">O147+P147</f>
        <v>0</v>
      </c>
      <c r="R147" s="7">
        <v>0</v>
      </c>
      <c r="S147" s="7">
        <v>0</v>
      </c>
      <c r="T147" s="13">
        <f t="shared" ref="T147:T148" si="391">R147+S147</f>
        <v>0</v>
      </c>
      <c r="U147" s="7">
        <v>11132489</v>
      </c>
      <c r="V147" s="7">
        <v>0</v>
      </c>
      <c r="W147" s="14">
        <f t="shared" ref="W147:W148" si="392">U147+V147</f>
        <v>11132489</v>
      </c>
      <c r="X147" s="7">
        <v>0</v>
      </c>
      <c r="Y147" s="7">
        <v>0</v>
      </c>
      <c r="Z147" s="14">
        <f t="shared" ref="Z147:Z148" si="393">X147+Y147</f>
        <v>0</v>
      </c>
      <c r="AA147" s="7">
        <v>0</v>
      </c>
      <c r="AB147" s="7">
        <v>0</v>
      </c>
      <c r="AC147" s="12">
        <f t="shared" ref="AC147:AC148" si="394">AA147+AB147</f>
        <v>0</v>
      </c>
    </row>
    <row r="148" spans="1:29" ht="18" customHeight="1">
      <c r="A148" s="27"/>
      <c r="B148" s="19" t="s">
        <v>4</v>
      </c>
      <c r="C148" s="7">
        <f t="shared" si="385"/>
        <v>23232910</v>
      </c>
      <c r="D148" s="7">
        <f t="shared" si="385"/>
        <v>7458471</v>
      </c>
      <c r="E148" s="12">
        <f t="shared" si="386"/>
        <v>30691381</v>
      </c>
      <c r="F148" s="8">
        <v>0</v>
      </c>
      <c r="G148" s="8">
        <v>0</v>
      </c>
      <c r="H148" s="13">
        <f t="shared" si="387"/>
        <v>0</v>
      </c>
      <c r="I148" s="7">
        <v>0</v>
      </c>
      <c r="J148" s="7">
        <v>0</v>
      </c>
      <c r="K148" s="13">
        <f t="shared" si="388"/>
        <v>0</v>
      </c>
      <c r="L148" s="7">
        <v>0</v>
      </c>
      <c r="M148" s="7">
        <v>0</v>
      </c>
      <c r="N148" s="13">
        <f t="shared" si="389"/>
        <v>0</v>
      </c>
      <c r="O148" s="7">
        <v>0</v>
      </c>
      <c r="P148" s="7">
        <v>0</v>
      </c>
      <c r="Q148" s="13">
        <f t="shared" si="390"/>
        <v>0</v>
      </c>
      <c r="R148" s="7">
        <v>0</v>
      </c>
      <c r="S148" s="7">
        <v>0</v>
      </c>
      <c r="T148" s="13">
        <f t="shared" si="391"/>
        <v>0</v>
      </c>
      <c r="U148" s="7">
        <v>23232910</v>
      </c>
      <c r="V148" s="7">
        <v>7458471</v>
      </c>
      <c r="W148" s="14">
        <f t="shared" si="392"/>
        <v>30691381</v>
      </c>
      <c r="X148" s="7">
        <v>0</v>
      </c>
      <c r="Y148" s="7">
        <v>0</v>
      </c>
      <c r="Z148" s="14">
        <f t="shared" si="393"/>
        <v>0</v>
      </c>
      <c r="AA148" s="7">
        <v>0</v>
      </c>
      <c r="AB148" s="7">
        <v>0</v>
      </c>
      <c r="AC148" s="12">
        <f t="shared" si="394"/>
        <v>0</v>
      </c>
    </row>
    <row r="149" spans="1:29" ht="18" customHeight="1" thickBot="1">
      <c r="A149" s="15" t="s">
        <v>5</v>
      </c>
      <c r="B149" s="16"/>
      <c r="C149" s="17">
        <f t="shared" ref="C149:AC149" si="395">SUM(C146:C148)</f>
        <v>37148941</v>
      </c>
      <c r="D149" s="17">
        <f t="shared" si="395"/>
        <v>7458471</v>
      </c>
      <c r="E149" s="17">
        <f t="shared" si="395"/>
        <v>44607412</v>
      </c>
      <c r="F149" s="17">
        <f t="shared" si="395"/>
        <v>0</v>
      </c>
      <c r="G149" s="17">
        <f t="shared" si="395"/>
        <v>0</v>
      </c>
      <c r="H149" s="17">
        <f t="shared" si="395"/>
        <v>0</v>
      </c>
      <c r="I149" s="17">
        <f t="shared" si="395"/>
        <v>0</v>
      </c>
      <c r="J149" s="17">
        <f t="shared" si="395"/>
        <v>0</v>
      </c>
      <c r="K149" s="17">
        <f t="shared" si="395"/>
        <v>0</v>
      </c>
      <c r="L149" s="17">
        <f t="shared" si="395"/>
        <v>0</v>
      </c>
      <c r="M149" s="17">
        <f t="shared" si="395"/>
        <v>0</v>
      </c>
      <c r="N149" s="17">
        <f t="shared" si="395"/>
        <v>0</v>
      </c>
      <c r="O149" s="17">
        <f t="shared" si="395"/>
        <v>0</v>
      </c>
      <c r="P149" s="17">
        <f t="shared" si="395"/>
        <v>0</v>
      </c>
      <c r="Q149" s="17">
        <f t="shared" si="395"/>
        <v>0</v>
      </c>
      <c r="R149" s="17">
        <f t="shared" si="395"/>
        <v>0</v>
      </c>
      <c r="S149" s="17">
        <f t="shared" si="395"/>
        <v>0</v>
      </c>
      <c r="T149" s="17">
        <f t="shared" si="395"/>
        <v>0</v>
      </c>
      <c r="U149" s="17">
        <f t="shared" si="395"/>
        <v>37148941</v>
      </c>
      <c r="V149" s="17">
        <f t="shared" si="395"/>
        <v>7458471</v>
      </c>
      <c r="W149" s="17">
        <f t="shared" si="395"/>
        <v>44607412</v>
      </c>
      <c r="X149" s="17">
        <f t="shared" si="395"/>
        <v>0</v>
      </c>
      <c r="Y149" s="17">
        <f t="shared" si="395"/>
        <v>0</v>
      </c>
      <c r="Z149" s="17">
        <f t="shared" si="395"/>
        <v>0</v>
      </c>
      <c r="AA149" s="17">
        <f t="shared" si="395"/>
        <v>0</v>
      </c>
      <c r="AB149" s="17">
        <f t="shared" si="395"/>
        <v>0</v>
      </c>
      <c r="AC149" s="17">
        <f t="shared" si="395"/>
        <v>0</v>
      </c>
    </row>
    <row r="150" spans="1:29" ht="25.05" customHeight="1" thickBot="1">
      <c r="A150" s="20" t="s">
        <v>6</v>
      </c>
      <c r="B150" s="21"/>
      <c r="C150" s="22">
        <f>C9+C13+C17+C21+C25+C29+C33+C37+C41+C45+C49+C53+C57+C61+C65+C69+C73+C77+C81+C85+C89+C93+C97+C101+C105+C109+C113+C117+C121+C125+C129+C133+C137+C141+C145+C149</f>
        <v>190816804260</v>
      </c>
      <c r="D150" s="22">
        <f t="shared" ref="D150:AC150" si="396">D9+D13+D17+D21+D25+D29+D33+D37+D41+D45+D49+D53+D57+D61+D65+D69+D73+D77+D81+D85+D89+D93+D97+D101+D105+D109+D113+D117+D121+D125+D129+D133+D137+D141+D145+D149</f>
        <v>169508458657</v>
      </c>
      <c r="E150" s="22">
        <f t="shared" si="396"/>
        <v>360325262917</v>
      </c>
      <c r="F150" s="22">
        <f t="shared" si="396"/>
        <v>89667528398</v>
      </c>
      <c r="G150" s="22">
        <f t="shared" si="396"/>
        <v>77260703118</v>
      </c>
      <c r="H150" s="22">
        <f t="shared" si="396"/>
        <v>166928231516</v>
      </c>
      <c r="I150" s="22">
        <f t="shared" si="396"/>
        <v>78335883574</v>
      </c>
      <c r="J150" s="22">
        <f t="shared" si="396"/>
        <v>74329927890</v>
      </c>
      <c r="K150" s="22">
        <f t="shared" si="396"/>
        <v>152665811464</v>
      </c>
      <c r="L150" s="22">
        <f t="shared" si="396"/>
        <v>312498383</v>
      </c>
      <c r="M150" s="22">
        <f t="shared" si="396"/>
        <v>320080966</v>
      </c>
      <c r="N150" s="22">
        <f t="shared" si="396"/>
        <v>632579349</v>
      </c>
      <c r="O150" s="22">
        <f t="shared" si="396"/>
        <v>2188429987</v>
      </c>
      <c r="P150" s="22">
        <f t="shared" si="396"/>
        <v>2794565348</v>
      </c>
      <c r="Q150" s="22">
        <f t="shared" si="396"/>
        <v>4982995335</v>
      </c>
      <c r="R150" s="22">
        <f t="shared" si="396"/>
        <v>61276083</v>
      </c>
      <c r="S150" s="22">
        <f t="shared" si="396"/>
        <v>25899786</v>
      </c>
      <c r="T150" s="22">
        <f t="shared" si="396"/>
        <v>87175869</v>
      </c>
      <c r="U150" s="22">
        <f t="shared" si="396"/>
        <v>10528152180</v>
      </c>
      <c r="V150" s="22">
        <f t="shared" si="396"/>
        <v>4451064413</v>
      </c>
      <c r="W150" s="22">
        <f t="shared" si="396"/>
        <v>14979216593</v>
      </c>
      <c r="X150" s="22">
        <f t="shared" si="396"/>
        <v>1199830423</v>
      </c>
      <c r="Y150" s="22">
        <f t="shared" si="396"/>
        <v>767796257</v>
      </c>
      <c r="Z150" s="22">
        <f t="shared" si="396"/>
        <v>1967626680</v>
      </c>
      <c r="AA150" s="22">
        <f t="shared" si="396"/>
        <v>8523205232</v>
      </c>
      <c r="AB150" s="22">
        <f t="shared" si="396"/>
        <v>9558420879</v>
      </c>
      <c r="AC150" s="22">
        <f t="shared" si="396"/>
        <v>18081626111</v>
      </c>
    </row>
    <row r="151" spans="1:29" ht="25.05" customHeight="1">
      <c r="A151" s="25" t="s">
        <v>5</v>
      </c>
      <c r="B151" s="18" t="s">
        <v>2</v>
      </c>
      <c r="C151" s="7">
        <f>C6+C10+C14+C18+C22+C26+C30+C34+C38+C42+C46+C50+C54+C58+C62+C66+C70+C74+C78+C82+C86+C90+C94+C98+C102+C106+C110+C114+C118+C122+C126+C130+C134+C138+C142+C146</f>
        <v>24590192732</v>
      </c>
      <c r="D151" s="7">
        <f t="shared" ref="D151:AC153" si="397">D6+D10+D14+D18+D22+D26+D30+D34+D38+D42+D46+D50+D54+D58+D62+D66+D70+D74+D78+D82+D86+D90+D94+D98+D102+D106+D110+D114+D118+D122+D126+D130+D134+D138+D142+D146</f>
        <v>20529018028</v>
      </c>
      <c r="E151" s="12">
        <f t="shared" si="397"/>
        <v>45119210760</v>
      </c>
      <c r="F151" s="8">
        <f t="shared" si="397"/>
        <v>16165894173</v>
      </c>
      <c r="G151" s="8">
        <f t="shared" si="397"/>
        <v>13844706214</v>
      </c>
      <c r="H151" s="13">
        <f t="shared" si="397"/>
        <v>30010600387</v>
      </c>
      <c r="I151" s="7">
        <f t="shared" si="397"/>
        <v>2409525390</v>
      </c>
      <c r="J151" s="7">
        <f t="shared" si="397"/>
        <v>2299099217</v>
      </c>
      <c r="K151" s="13">
        <f t="shared" si="397"/>
        <v>4708624607</v>
      </c>
      <c r="L151" s="7">
        <f t="shared" si="397"/>
        <v>284200104</v>
      </c>
      <c r="M151" s="7">
        <f t="shared" si="397"/>
        <v>285384902</v>
      </c>
      <c r="N151" s="13">
        <f t="shared" si="397"/>
        <v>569585006</v>
      </c>
      <c r="O151" s="7">
        <f t="shared" si="397"/>
        <v>1130114825</v>
      </c>
      <c r="P151" s="7">
        <f t="shared" si="397"/>
        <v>1295302557</v>
      </c>
      <c r="Q151" s="13">
        <f t="shared" si="397"/>
        <v>2425417382</v>
      </c>
      <c r="R151" s="7">
        <f t="shared" si="397"/>
        <v>6990133</v>
      </c>
      <c r="S151" s="7">
        <f t="shared" si="397"/>
        <v>836788</v>
      </c>
      <c r="T151" s="13">
        <f t="shared" si="397"/>
        <v>7826921</v>
      </c>
      <c r="U151" s="7">
        <f t="shared" si="397"/>
        <v>1037843717</v>
      </c>
      <c r="V151" s="7">
        <f t="shared" si="397"/>
        <v>237320866</v>
      </c>
      <c r="W151" s="14">
        <f t="shared" si="397"/>
        <v>1275164583</v>
      </c>
      <c r="X151" s="7">
        <f t="shared" si="397"/>
        <v>73416109</v>
      </c>
      <c r="Y151" s="7">
        <f t="shared" si="397"/>
        <v>30651458</v>
      </c>
      <c r="Z151" s="14">
        <f t="shared" si="397"/>
        <v>104067567</v>
      </c>
      <c r="AA151" s="7">
        <f t="shared" si="397"/>
        <v>3482208281</v>
      </c>
      <c r="AB151" s="7">
        <f t="shared" si="397"/>
        <v>2535716026</v>
      </c>
      <c r="AC151" s="12">
        <f t="shared" si="397"/>
        <v>6017924307</v>
      </c>
    </row>
    <row r="152" spans="1:29" ht="25.05" customHeight="1">
      <c r="A152" s="26"/>
      <c r="B152" s="19" t="s">
        <v>3</v>
      </c>
      <c r="C152" s="7">
        <f>C7+C11+C15+C19+C23+C27+C31+C35+C39+C43+C47+C51+C55+C59+C63+C67+C71+C75+C79+C83+C87+C91+C95+C99+C103+C107+C111+C115+C119+C123+C127+C131+C135+C139+C143+C147</f>
        <v>41396371269</v>
      </c>
      <c r="D152" s="7">
        <f t="shared" si="397"/>
        <v>41326712792</v>
      </c>
      <c r="E152" s="12">
        <f t="shared" si="397"/>
        <v>82723084061</v>
      </c>
      <c r="F152" s="8">
        <f t="shared" si="397"/>
        <v>16583359167</v>
      </c>
      <c r="G152" s="8">
        <f t="shared" si="397"/>
        <v>15326104432</v>
      </c>
      <c r="H152" s="13">
        <f t="shared" si="397"/>
        <v>31909463599</v>
      </c>
      <c r="I152" s="7">
        <f t="shared" si="397"/>
        <v>16324365332</v>
      </c>
      <c r="J152" s="7">
        <f t="shared" si="397"/>
        <v>16668189482</v>
      </c>
      <c r="K152" s="13">
        <f t="shared" si="397"/>
        <v>32992554814</v>
      </c>
      <c r="L152" s="7">
        <f t="shared" si="397"/>
        <v>12133356</v>
      </c>
      <c r="M152" s="7">
        <f t="shared" si="397"/>
        <v>11143299</v>
      </c>
      <c r="N152" s="13">
        <f t="shared" si="397"/>
        <v>23276655</v>
      </c>
      <c r="O152" s="7">
        <f t="shared" si="397"/>
        <v>585115540</v>
      </c>
      <c r="P152" s="7">
        <f t="shared" si="397"/>
        <v>620831299</v>
      </c>
      <c r="Q152" s="13">
        <f t="shared" si="397"/>
        <v>1205946839</v>
      </c>
      <c r="R152" s="7">
        <f t="shared" si="397"/>
        <v>11519204</v>
      </c>
      <c r="S152" s="7">
        <f t="shared" si="397"/>
        <v>10361943</v>
      </c>
      <c r="T152" s="13">
        <f t="shared" si="397"/>
        <v>21881147</v>
      </c>
      <c r="U152" s="7">
        <f t="shared" si="397"/>
        <v>1712467405</v>
      </c>
      <c r="V152" s="7">
        <f t="shared" si="397"/>
        <v>930232685</v>
      </c>
      <c r="W152" s="14">
        <f t="shared" si="397"/>
        <v>2642700090</v>
      </c>
      <c r="X152" s="7">
        <f t="shared" si="397"/>
        <v>1126414314</v>
      </c>
      <c r="Y152" s="7">
        <f t="shared" si="397"/>
        <v>737144799</v>
      </c>
      <c r="Z152" s="14">
        <f t="shared" si="397"/>
        <v>1863559113</v>
      </c>
      <c r="AA152" s="7">
        <f t="shared" si="397"/>
        <v>5040996951</v>
      </c>
      <c r="AB152" s="7">
        <f t="shared" si="397"/>
        <v>7022704853</v>
      </c>
      <c r="AC152" s="12">
        <f t="shared" si="397"/>
        <v>12063701804</v>
      </c>
    </row>
    <row r="153" spans="1:29" ht="25.05" customHeight="1">
      <c r="A153" s="27"/>
      <c r="B153" s="19" t="s">
        <v>4</v>
      </c>
      <c r="C153" s="7">
        <f>C8+C12+C16+C20+C24+C28+C32+C36+C40+C44+C48+C52+C56+C60+C64+C68+C72+C76+C80+C84+C88+C92+C96+C100+C104+C108+C112+C116+C120+C124+C128+C132+C136+C140+C144+C148</f>
        <v>124830240259</v>
      </c>
      <c r="D153" s="7">
        <f t="shared" si="397"/>
        <v>107652727837</v>
      </c>
      <c r="E153" s="12">
        <f t="shared" si="397"/>
        <v>232482968096</v>
      </c>
      <c r="F153" s="8">
        <f t="shared" si="397"/>
        <v>56918275058</v>
      </c>
      <c r="G153" s="8">
        <f t="shared" si="397"/>
        <v>48089892472</v>
      </c>
      <c r="H153" s="13">
        <f t="shared" si="397"/>
        <v>105008167530</v>
      </c>
      <c r="I153" s="7">
        <f t="shared" si="397"/>
        <v>59601992852</v>
      </c>
      <c r="J153" s="7">
        <f t="shared" si="397"/>
        <v>55362639191</v>
      </c>
      <c r="K153" s="13">
        <f t="shared" si="397"/>
        <v>114964632043</v>
      </c>
      <c r="L153" s="7">
        <f t="shared" si="397"/>
        <v>16164923</v>
      </c>
      <c r="M153" s="7">
        <f t="shared" si="397"/>
        <v>23552765</v>
      </c>
      <c r="N153" s="13">
        <f t="shared" si="397"/>
        <v>39717688</v>
      </c>
      <c r="O153" s="7">
        <f t="shared" si="397"/>
        <v>473199622</v>
      </c>
      <c r="P153" s="7">
        <f t="shared" si="397"/>
        <v>878431492</v>
      </c>
      <c r="Q153" s="13">
        <f t="shared" si="397"/>
        <v>1351631114</v>
      </c>
      <c r="R153" s="7">
        <f t="shared" si="397"/>
        <v>42766746</v>
      </c>
      <c r="S153" s="7">
        <f t="shared" si="397"/>
        <v>14701055</v>
      </c>
      <c r="T153" s="13">
        <f t="shared" si="397"/>
        <v>57467801</v>
      </c>
      <c r="U153" s="7">
        <f t="shared" si="397"/>
        <v>7777841058</v>
      </c>
      <c r="V153" s="7">
        <f t="shared" si="397"/>
        <v>3283510862</v>
      </c>
      <c r="W153" s="14">
        <f t="shared" si="397"/>
        <v>11061351920</v>
      </c>
      <c r="X153" s="7">
        <f t="shared" si="397"/>
        <v>0</v>
      </c>
      <c r="Y153" s="7">
        <f t="shared" si="397"/>
        <v>0</v>
      </c>
      <c r="Z153" s="14">
        <f t="shared" si="397"/>
        <v>0</v>
      </c>
      <c r="AA153" s="7">
        <f t="shared" si="397"/>
        <v>0</v>
      </c>
      <c r="AB153" s="7">
        <f t="shared" si="397"/>
        <v>0</v>
      </c>
      <c r="AC153" s="12">
        <f t="shared" si="397"/>
        <v>0</v>
      </c>
    </row>
    <row r="154" spans="1:29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6.05" customHeight="1">
      <c r="A155" s="30" t="s">
        <v>72</v>
      </c>
      <c r="B155" s="23" t="s">
        <v>2</v>
      </c>
      <c r="C155" s="7">
        <v>1306124</v>
      </c>
      <c r="D155" s="5"/>
      <c r="E155" s="5"/>
      <c r="F155" s="5"/>
      <c r="G155" s="5"/>
    </row>
    <row r="156" spans="1:29" ht="16.05" customHeight="1">
      <c r="A156" s="31"/>
      <c r="B156" s="23" t="s">
        <v>59</v>
      </c>
      <c r="C156" s="7">
        <v>6633</v>
      </c>
      <c r="D156" s="5"/>
      <c r="E156" s="6"/>
      <c r="F156" s="5"/>
      <c r="G156" s="5"/>
    </row>
    <row r="157" spans="1:29" ht="16.05" customHeight="1">
      <c r="A157" s="31"/>
      <c r="B157" s="23" t="s">
        <v>4</v>
      </c>
      <c r="C157" s="7">
        <v>3122</v>
      </c>
      <c r="D157" s="5"/>
      <c r="E157" s="5"/>
      <c r="F157" s="5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6.05" customHeight="1">
      <c r="A158" s="31"/>
      <c r="B158" s="23" t="s">
        <v>60</v>
      </c>
      <c r="C158" s="7">
        <f>C155+C156+C157</f>
        <v>1315879</v>
      </c>
      <c r="D158" s="5"/>
      <c r="E158" s="5"/>
      <c r="F158" s="5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>
      <c r="A159" s="28"/>
      <c r="B159" s="29"/>
      <c r="C159" s="29"/>
      <c r="D159" s="5"/>
      <c r="E159" s="5"/>
      <c r="F159" s="5"/>
      <c r="G159" s="5"/>
    </row>
    <row r="160" spans="1:29">
      <c r="D160" s="5"/>
      <c r="E160" s="5"/>
      <c r="F160" s="5"/>
      <c r="G160" s="5"/>
    </row>
    <row r="161" spans="5:5">
      <c r="E161" s="5"/>
    </row>
    <row r="162" spans="5:5">
      <c r="E162" s="5"/>
    </row>
    <row r="163" spans="5:5">
      <c r="E163" s="5"/>
    </row>
    <row r="164" spans="5:5">
      <c r="E164" s="5"/>
    </row>
    <row r="165" spans="5:5">
      <c r="E165" s="5"/>
    </row>
  </sheetData>
  <mergeCells count="54">
    <mergeCell ref="A14:A16"/>
    <mergeCell ref="A1:AC1"/>
    <mergeCell ref="A2:AC2"/>
    <mergeCell ref="F3:T3"/>
    <mergeCell ref="U3:Z3"/>
    <mergeCell ref="AA3:AC4"/>
    <mergeCell ref="F4:H4"/>
    <mergeCell ref="I4:K4"/>
    <mergeCell ref="L4:N4"/>
    <mergeCell ref="O4:Q4"/>
    <mergeCell ref="R4:T4"/>
    <mergeCell ref="A3:A5"/>
    <mergeCell ref="B3:B5"/>
    <mergeCell ref="U4:W4"/>
    <mergeCell ref="X4:Z4"/>
    <mergeCell ref="C3:E4"/>
    <mergeCell ref="A114:A116"/>
    <mergeCell ref="A118:A120"/>
    <mergeCell ref="A6:A8"/>
    <mergeCell ref="A10:A12"/>
    <mergeCell ref="A62:A64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54:A56"/>
    <mergeCell ref="A58:A60"/>
    <mergeCell ref="A110:A112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A102:A104"/>
    <mergeCell ref="A106:A108"/>
    <mergeCell ref="A122:A124"/>
    <mergeCell ref="A126:A128"/>
    <mergeCell ref="A130:A132"/>
    <mergeCell ref="A159:C159"/>
    <mergeCell ref="A138:A140"/>
    <mergeCell ref="A142:A144"/>
    <mergeCell ref="A146:A148"/>
    <mergeCell ref="A155:A158"/>
    <mergeCell ref="A134:A136"/>
    <mergeCell ref="A151:A15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65"/>
  <sheetViews>
    <sheetView topLeftCell="A145" zoomScale="70" zoomScaleNormal="70" workbookViewId="0">
      <selection activeCell="A145" sqref="A1:XFD1048576"/>
    </sheetView>
  </sheetViews>
  <sheetFormatPr defaultColWidth="13.5546875" defaultRowHeight="16.2"/>
  <cols>
    <col min="1" max="1" width="13.5546875" style="2" customWidth="1"/>
    <col min="2" max="2" width="17.88671875" style="3" customWidth="1"/>
    <col min="3" max="3" width="20.44140625" style="4" customWidth="1"/>
    <col min="4" max="4" width="18.5546875" style="4" customWidth="1"/>
    <col min="5" max="5" width="19.6640625" style="4" customWidth="1"/>
    <col min="6" max="6" width="18.77734375" style="4" customWidth="1"/>
    <col min="7" max="7" width="18.88671875" style="4" customWidth="1"/>
    <col min="8" max="8" width="18.44140625" style="4" customWidth="1"/>
    <col min="9" max="9" width="18" style="4" customWidth="1"/>
    <col min="10" max="10" width="18.6640625" style="4" customWidth="1"/>
    <col min="11" max="11" width="18.77734375" style="4" customWidth="1"/>
    <col min="12" max="12" width="16.44140625" style="4" customWidth="1"/>
    <col min="13" max="13" width="15.44140625" style="4" customWidth="1"/>
    <col min="14" max="14" width="16.109375" style="4" customWidth="1"/>
    <col min="15" max="15" width="16.44140625" style="4" customWidth="1"/>
    <col min="16" max="16" width="17" style="4" customWidth="1"/>
    <col min="17" max="17" width="16.6640625" style="4" customWidth="1"/>
    <col min="18" max="18" width="13.6640625" style="4" customWidth="1"/>
    <col min="19" max="19" width="13.77734375" style="4" customWidth="1"/>
    <col min="20" max="20" width="13.88671875" style="4" customWidth="1"/>
    <col min="21" max="21" width="18.21875" style="4" customWidth="1"/>
    <col min="22" max="22" width="16.88671875" style="4" customWidth="1"/>
    <col min="23" max="23" width="18.5546875" style="4" customWidth="1"/>
    <col min="24" max="24" width="16.21875" style="4" customWidth="1"/>
    <col min="25" max="25" width="14.5546875" style="4" customWidth="1"/>
    <col min="26" max="26" width="17.21875" style="4" customWidth="1"/>
    <col min="27" max="27" width="16.77734375" style="4" customWidth="1"/>
    <col min="28" max="28" width="17" style="4" customWidth="1"/>
    <col min="29" max="29" width="17.21875" style="4" customWidth="1"/>
    <col min="30" max="30" width="13.5546875" style="1" customWidth="1"/>
    <col min="31" max="16384" width="13.5546875" style="1"/>
  </cols>
  <sheetData>
    <row r="1" spans="1:29" ht="37.5" customHeight="1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26.25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20.55" customHeight="1">
      <c r="A3" s="39" t="s">
        <v>24</v>
      </c>
      <c r="B3" s="39" t="s">
        <v>1</v>
      </c>
      <c r="C3" s="42" t="s">
        <v>61</v>
      </c>
      <c r="D3" s="43"/>
      <c r="E3" s="43"/>
      <c r="F3" s="34" t="s">
        <v>10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 t="s">
        <v>11</v>
      </c>
      <c r="V3" s="35"/>
      <c r="W3" s="35"/>
      <c r="X3" s="35"/>
      <c r="Y3" s="35"/>
      <c r="Z3" s="35"/>
      <c r="AA3" s="36" t="s">
        <v>12</v>
      </c>
      <c r="AB3" s="37"/>
      <c r="AC3" s="37"/>
    </row>
    <row r="4" spans="1:29" ht="19.95" customHeight="1">
      <c r="A4" s="40"/>
      <c r="B4" s="40" t="s">
        <v>1</v>
      </c>
      <c r="C4" s="43"/>
      <c r="D4" s="43"/>
      <c r="E4" s="43"/>
      <c r="F4" s="38" t="s">
        <v>13</v>
      </c>
      <c r="G4" s="38"/>
      <c r="H4" s="38"/>
      <c r="I4" s="38" t="s">
        <v>14</v>
      </c>
      <c r="J4" s="38"/>
      <c r="K4" s="38"/>
      <c r="L4" s="38" t="s">
        <v>15</v>
      </c>
      <c r="M4" s="38"/>
      <c r="N4" s="38"/>
      <c r="O4" s="38" t="s">
        <v>16</v>
      </c>
      <c r="P4" s="38"/>
      <c r="Q4" s="38"/>
      <c r="R4" s="38" t="s">
        <v>17</v>
      </c>
      <c r="S4" s="38"/>
      <c r="T4" s="38"/>
      <c r="U4" s="41" t="s">
        <v>18</v>
      </c>
      <c r="V4" s="41"/>
      <c r="W4" s="41"/>
      <c r="X4" s="41" t="s">
        <v>19</v>
      </c>
      <c r="Y4" s="41"/>
      <c r="Z4" s="41"/>
      <c r="AA4" s="37"/>
      <c r="AB4" s="37"/>
      <c r="AC4" s="37"/>
    </row>
    <row r="5" spans="1:29" ht="19.95" customHeight="1">
      <c r="A5" s="40"/>
      <c r="B5" s="40"/>
      <c r="C5" s="9" t="s">
        <v>20</v>
      </c>
      <c r="D5" s="9" t="s">
        <v>21</v>
      </c>
      <c r="E5" s="9" t="s">
        <v>22</v>
      </c>
      <c r="F5" s="10" t="s">
        <v>20</v>
      </c>
      <c r="G5" s="10" t="s">
        <v>21</v>
      </c>
      <c r="H5" s="10" t="s">
        <v>22</v>
      </c>
      <c r="I5" s="10" t="s">
        <v>20</v>
      </c>
      <c r="J5" s="10" t="s">
        <v>21</v>
      </c>
      <c r="K5" s="10" t="s">
        <v>22</v>
      </c>
      <c r="L5" s="10" t="s">
        <v>20</v>
      </c>
      <c r="M5" s="10" t="s">
        <v>21</v>
      </c>
      <c r="N5" s="10" t="s">
        <v>22</v>
      </c>
      <c r="O5" s="10" t="s">
        <v>20</v>
      </c>
      <c r="P5" s="10" t="s">
        <v>21</v>
      </c>
      <c r="Q5" s="10" t="s">
        <v>22</v>
      </c>
      <c r="R5" s="10" t="s">
        <v>20</v>
      </c>
      <c r="S5" s="10" t="s">
        <v>21</v>
      </c>
      <c r="T5" s="10" t="s">
        <v>22</v>
      </c>
      <c r="U5" s="11" t="s">
        <v>20</v>
      </c>
      <c r="V5" s="11" t="s">
        <v>21</v>
      </c>
      <c r="W5" s="11" t="s">
        <v>22</v>
      </c>
      <c r="X5" s="11" t="s">
        <v>20</v>
      </c>
      <c r="Y5" s="11" t="s">
        <v>21</v>
      </c>
      <c r="Z5" s="11" t="s">
        <v>22</v>
      </c>
      <c r="AA5" s="9" t="s">
        <v>20</v>
      </c>
      <c r="AB5" s="9" t="s">
        <v>21</v>
      </c>
      <c r="AC5" s="9" t="s">
        <v>22</v>
      </c>
    </row>
    <row r="6" spans="1:29" ht="18" customHeight="1">
      <c r="A6" s="25" t="s">
        <v>26</v>
      </c>
      <c r="B6" s="18" t="s">
        <v>2</v>
      </c>
      <c r="C6" s="7">
        <f>F6+I6+L6+O6+R6+U6+X6+AA6</f>
        <v>9101882206</v>
      </c>
      <c r="D6" s="7">
        <f>G6+J6+M6+P6+S6+V6+Y6+AB6</f>
        <v>8133211704</v>
      </c>
      <c r="E6" s="12">
        <f>C6+D6</f>
        <v>17235093910</v>
      </c>
      <c r="F6" s="8">
        <v>6323783820</v>
      </c>
      <c r="G6" s="8">
        <v>6201330067</v>
      </c>
      <c r="H6" s="13">
        <f>F6+G6</f>
        <v>12525113887</v>
      </c>
      <c r="I6" s="7">
        <v>1322665536</v>
      </c>
      <c r="J6" s="7">
        <v>1053795782</v>
      </c>
      <c r="K6" s="13">
        <f>I6+J6</f>
        <v>2376461318</v>
      </c>
      <c r="L6" s="7">
        <v>0</v>
      </c>
      <c r="M6" s="7">
        <v>0</v>
      </c>
      <c r="N6" s="13">
        <f>L6+M6</f>
        <v>0</v>
      </c>
      <c r="O6" s="7">
        <v>925572104</v>
      </c>
      <c r="P6" s="7">
        <v>814022920</v>
      </c>
      <c r="Q6" s="13">
        <f>O6+P6</f>
        <v>1739595024</v>
      </c>
      <c r="R6" s="7">
        <v>1816177</v>
      </c>
      <c r="S6" s="7">
        <v>15719198</v>
      </c>
      <c r="T6" s="13">
        <f>R6+S6</f>
        <v>17535375</v>
      </c>
      <c r="U6" s="7">
        <v>468060569</v>
      </c>
      <c r="V6" s="7">
        <v>10571763</v>
      </c>
      <c r="W6" s="14">
        <f>U6+V6</f>
        <v>478632332</v>
      </c>
      <c r="X6" s="7">
        <v>0</v>
      </c>
      <c r="Y6" s="7">
        <v>0</v>
      </c>
      <c r="Z6" s="14">
        <f>X6+Y6</f>
        <v>0</v>
      </c>
      <c r="AA6" s="7">
        <v>59984000</v>
      </c>
      <c r="AB6" s="7">
        <v>37771974</v>
      </c>
      <c r="AC6" s="12">
        <f>AA6+AB6</f>
        <v>97755974</v>
      </c>
    </row>
    <row r="7" spans="1:29" ht="18" customHeight="1">
      <c r="A7" s="26"/>
      <c r="B7" s="19" t="s">
        <v>3</v>
      </c>
      <c r="C7" s="7">
        <f>F7+I7+L7+O7+R7+U7+X7+AA7</f>
        <v>25813774672</v>
      </c>
      <c r="D7" s="7">
        <f t="shared" ref="D7:D8" si="0">G7+J7+M7+P7+S7+V7+Y7+AB7</f>
        <v>23527177811</v>
      </c>
      <c r="E7" s="12">
        <f t="shared" ref="E7:E8" si="1">C7+D7</f>
        <v>49340952483</v>
      </c>
      <c r="F7" s="8">
        <v>7876381929</v>
      </c>
      <c r="G7" s="8">
        <v>7260658156</v>
      </c>
      <c r="H7" s="13">
        <f t="shared" ref="H7:H8" si="2">F7+G7</f>
        <v>15137040085</v>
      </c>
      <c r="I7" s="7">
        <v>17192011720</v>
      </c>
      <c r="J7" s="7">
        <v>15839394134</v>
      </c>
      <c r="K7" s="13">
        <f t="shared" ref="K7:K8" si="3">I7+J7</f>
        <v>33031405854</v>
      </c>
      <c r="L7" s="7">
        <v>0</v>
      </c>
      <c r="M7" s="7">
        <v>0</v>
      </c>
      <c r="N7" s="13">
        <f t="shared" ref="N7:N8" si="4">L7+M7</f>
        <v>0</v>
      </c>
      <c r="O7" s="7">
        <v>534693474</v>
      </c>
      <c r="P7" s="7">
        <v>402608768</v>
      </c>
      <c r="Q7" s="13">
        <f t="shared" ref="Q7:Q8" si="5">O7+P7</f>
        <v>937302242</v>
      </c>
      <c r="R7" s="7">
        <v>0</v>
      </c>
      <c r="S7" s="7">
        <v>0</v>
      </c>
      <c r="T7" s="13">
        <f t="shared" ref="T7:T8" si="6">R7+S7</f>
        <v>0</v>
      </c>
      <c r="U7" s="7">
        <v>175539549</v>
      </c>
      <c r="V7" s="7">
        <v>19425706</v>
      </c>
      <c r="W7" s="14">
        <f t="shared" ref="W7:W8" si="7">U7+V7</f>
        <v>194965255</v>
      </c>
      <c r="X7" s="7">
        <v>0</v>
      </c>
      <c r="Y7" s="7">
        <v>0</v>
      </c>
      <c r="Z7" s="14">
        <f t="shared" ref="Z7:Z8" si="8">X7+Y7</f>
        <v>0</v>
      </c>
      <c r="AA7" s="7">
        <v>35148000</v>
      </c>
      <c r="AB7" s="7">
        <v>5091047</v>
      </c>
      <c r="AC7" s="12">
        <f t="shared" ref="AC7:AC8" si="9">AA7+AB7</f>
        <v>40239047</v>
      </c>
    </row>
    <row r="8" spans="1:29" ht="18" customHeight="1">
      <c r="A8" s="27"/>
      <c r="B8" s="19" t="s">
        <v>4</v>
      </c>
      <c r="C8" s="7">
        <f>F8+I8+L8+O8+R8+U8+X8+AA8</f>
        <v>26328997812</v>
      </c>
      <c r="D8" s="7">
        <f t="shared" si="0"/>
        <v>23766805595</v>
      </c>
      <c r="E8" s="12">
        <f t="shared" si="1"/>
        <v>50095803407</v>
      </c>
      <c r="F8" s="8">
        <v>13826217261</v>
      </c>
      <c r="G8" s="8">
        <v>14329709283</v>
      </c>
      <c r="H8" s="13">
        <f t="shared" si="2"/>
        <v>28155926544</v>
      </c>
      <c r="I8" s="7">
        <v>11809665270</v>
      </c>
      <c r="J8" s="7">
        <v>8851434099</v>
      </c>
      <c r="K8" s="13">
        <f t="shared" si="3"/>
        <v>20661099369</v>
      </c>
      <c r="L8" s="7">
        <v>0</v>
      </c>
      <c r="M8" s="7">
        <v>0</v>
      </c>
      <c r="N8" s="13">
        <f t="shared" si="4"/>
        <v>0</v>
      </c>
      <c r="O8" s="7">
        <v>578260203</v>
      </c>
      <c r="P8" s="7">
        <v>565269481</v>
      </c>
      <c r="Q8" s="13">
        <f t="shared" si="5"/>
        <v>1143529684</v>
      </c>
      <c r="R8" s="7">
        <v>22766212</v>
      </c>
      <c r="S8" s="7">
        <v>11316940</v>
      </c>
      <c r="T8" s="13">
        <f t="shared" si="6"/>
        <v>34083152</v>
      </c>
      <c r="U8" s="7">
        <v>92088866</v>
      </c>
      <c r="V8" s="7">
        <v>9075792</v>
      </c>
      <c r="W8" s="14">
        <f t="shared" si="7"/>
        <v>101164658</v>
      </c>
      <c r="X8" s="7">
        <v>0</v>
      </c>
      <c r="Y8" s="7">
        <v>0</v>
      </c>
      <c r="Z8" s="14">
        <f t="shared" si="8"/>
        <v>0</v>
      </c>
      <c r="AA8" s="7">
        <v>0</v>
      </c>
      <c r="AB8" s="7">
        <v>0</v>
      </c>
      <c r="AC8" s="12">
        <f t="shared" si="9"/>
        <v>0</v>
      </c>
    </row>
    <row r="9" spans="1:29" ht="18" customHeight="1" thickBot="1">
      <c r="A9" s="15" t="s">
        <v>5</v>
      </c>
      <c r="B9" s="16"/>
      <c r="C9" s="17">
        <f>SUM(C6:C8)</f>
        <v>61244654690</v>
      </c>
      <c r="D9" s="17">
        <f t="shared" ref="D9:AC9" si="10">SUM(D6:D8)</f>
        <v>55427195110</v>
      </c>
      <c r="E9" s="17">
        <f t="shared" si="10"/>
        <v>116671849800</v>
      </c>
      <c r="F9" s="17">
        <f t="shared" si="10"/>
        <v>28026383010</v>
      </c>
      <c r="G9" s="17">
        <f t="shared" si="10"/>
        <v>27791697506</v>
      </c>
      <c r="H9" s="17">
        <f t="shared" si="10"/>
        <v>55818080516</v>
      </c>
      <c r="I9" s="17">
        <f t="shared" si="10"/>
        <v>30324342526</v>
      </c>
      <c r="J9" s="17">
        <f t="shared" si="10"/>
        <v>25744624015</v>
      </c>
      <c r="K9" s="17">
        <f t="shared" si="10"/>
        <v>56068966541</v>
      </c>
      <c r="L9" s="17">
        <f t="shared" si="10"/>
        <v>0</v>
      </c>
      <c r="M9" s="17">
        <f t="shared" si="10"/>
        <v>0</v>
      </c>
      <c r="N9" s="17">
        <f t="shared" si="10"/>
        <v>0</v>
      </c>
      <c r="O9" s="17">
        <f t="shared" si="10"/>
        <v>2038525781</v>
      </c>
      <c r="P9" s="17">
        <f t="shared" si="10"/>
        <v>1781901169</v>
      </c>
      <c r="Q9" s="17">
        <f t="shared" si="10"/>
        <v>3820426950</v>
      </c>
      <c r="R9" s="17">
        <f t="shared" si="10"/>
        <v>24582389</v>
      </c>
      <c r="S9" s="17">
        <f t="shared" si="10"/>
        <v>27036138</v>
      </c>
      <c r="T9" s="17">
        <f t="shared" si="10"/>
        <v>51618527</v>
      </c>
      <c r="U9" s="17">
        <f t="shared" si="10"/>
        <v>735688984</v>
      </c>
      <c r="V9" s="17">
        <f t="shared" si="10"/>
        <v>39073261</v>
      </c>
      <c r="W9" s="17">
        <f t="shared" si="10"/>
        <v>774762245</v>
      </c>
      <c r="X9" s="17">
        <f t="shared" si="10"/>
        <v>0</v>
      </c>
      <c r="Y9" s="17">
        <f t="shared" si="10"/>
        <v>0</v>
      </c>
      <c r="Z9" s="17">
        <f t="shared" si="10"/>
        <v>0</v>
      </c>
      <c r="AA9" s="17">
        <f t="shared" si="10"/>
        <v>95132000</v>
      </c>
      <c r="AB9" s="17">
        <f t="shared" si="10"/>
        <v>42863021</v>
      </c>
      <c r="AC9" s="17">
        <f t="shared" si="10"/>
        <v>137995021</v>
      </c>
    </row>
    <row r="10" spans="1:29" ht="18" customHeight="1">
      <c r="A10" s="25" t="s">
        <v>27</v>
      </c>
      <c r="B10" s="18" t="s">
        <v>2</v>
      </c>
      <c r="C10" s="7">
        <f t="shared" ref="C10:D12" si="11">F10+I10+L10+O10+R10+U10+X10+AA10</f>
        <v>9768011</v>
      </c>
      <c r="D10" s="7">
        <f>G10+J10+M10+P10+S10+V10+Y10+AB10</f>
        <v>1284514</v>
      </c>
      <c r="E10" s="12">
        <f>C10+D10</f>
        <v>11052525</v>
      </c>
      <c r="F10" s="8">
        <v>9768011</v>
      </c>
      <c r="G10" s="8">
        <v>1284514</v>
      </c>
      <c r="H10" s="13">
        <f>F10+G10</f>
        <v>11052525</v>
      </c>
      <c r="I10" s="7">
        <v>0</v>
      </c>
      <c r="J10" s="7">
        <v>0</v>
      </c>
      <c r="K10" s="13">
        <f>I10+J10</f>
        <v>0</v>
      </c>
      <c r="L10" s="7">
        <v>0</v>
      </c>
      <c r="M10" s="7">
        <v>0</v>
      </c>
      <c r="N10" s="13">
        <f>L10+M10</f>
        <v>0</v>
      </c>
      <c r="O10" s="7">
        <v>0</v>
      </c>
      <c r="P10" s="7">
        <v>0</v>
      </c>
      <c r="Q10" s="13">
        <f>O10+P10</f>
        <v>0</v>
      </c>
      <c r="R10" s="7">
        <v>0</v>
      </c>
      <c r="S10" s="7">
        <v>0</v>
      </c>
      <c r="T10" s="13">
        <f>R10+S10</f>
        <v>0</v>
      </c>
      <c r="U10" s="7">
        <v>0</v>
      </c>
      <c r="V10" s="7">
        <v>0</v>
      </c>
      <c r="W10" s="14">
        <f>U10+V10</f>
        <v>0</v>
      </c>
      <c r="X10" s="7">
        <v>0</v>
      </c>
      <c r="Y10" s="7">
        <v>0</v>
      </c>
      <c r="Z10" s="14">
        <f>X10+Y10</f>
        <v>0</v>
      </c>
      <c r="AA10" s="7">
        <v>0</v>
      </c>
      <c r="AB10" s="7">
        <v>0</v>
      </c>
      <c r="AC10" s="12">
        <f>AA10+AB10</f>
        <v>0</v>
      </c>
    </row>
    <row r="11" spans="1:29" ht="18" customHeight="1">
      <c r="A11" s="26"/>
      <c r="B11" s="19" t="s">
        <v>3</v>
      </c>
      <c r="C11" s="7">
        <f t="shared" si="11"/>
        <v>0</v>
      </c>
      <c r="D11" s="7">
        <f t="shared" si="11"/>
        <v>19056460</v>
      </c>
      <c r="E11" s="12">
        <f t="shared" ref="E11:E12" si="12">C11+D11</f>
        <v>19056460</v>
      </c>
      <c r="F11" s="8">
        <v>0</v>
      </c>
      <c r="G11" s="8">
        <v>19056460</v>
      </c>
      <c r="H11" s="13">
        <f t="shared" ref="H11:H12" si="13">F11+G11</f>
        <v>19056460</v>
      </c>
      <c r="I11" s="7">
        <v>0</v>
      </c>
      <c r="J11" s="7">
        <v>0</v>
      </c>
      <c r="K11" s="13">
        <f t="shared" ref="K11:K12" si="14">I11+J11</f>
        <v>0</v>
      </c>
      <c r="L11" s="7">
        <v>0</v>
      </c>
      <c r="M11" s="7">
        <v>0</v>
      </c>
      <c r="N11" s="13">
        <f t="shared" ref="N11:N12" si="15">L11+M11</f>
        <v>0</v>
      </c>
      <c r="O11" s="7">
        <v>0</v>
      </c>
      <c r="P11" s="7">
        <v>0</v>
      </c>
      <c r="Q11" s="13">
        <f t="shared" ref="Q11:Q12" si="16">O11+P11</f>
        <v>0</v>
      </c>
      <c r="R11" s="7">
        <v>0</v>
      </c>
      <c r="S11" s="7">
        <v>0</v>
      </c>
      <c r="T11" s="13">
        <f t="shared" ref="T11:T12" si="17">R11+S11</f>
        <v>0</v>
      </c>
      <c r="U11" s="7">
        <v>0</v>
      </c>
      <c r="V11" s="7">
        <v>0</v>
      </c>
      <c r="W11" s="14">
        <f t="shared" ref="W11:W12" si="18">U11+V11</f>
        <v>0</v>
      </c>
      <c r="X11" s="7">
        <v>0</v>
      </c>
      <c r="Y11" s="7">
        <v>0</v>
      </c>
      <c r="Z11" s="14">
        <f t="shared" ref="Z11:Z12" si="19">X11+Y11</f>
        <v>0</v>
      </c>
      <c r="AA11" s="7">
        <v>0</v>
      </c>
      <c r="AB11" s="7">
        <v>0</v>
      </c>
      <c r="AC11" s="12">
        <f t="shared" ref="AC11:AC12" si="20">AA11+AB11</f>
        <v>0</v>
      </c>
    </row>
    <row r="12" spans="1:29" ht="18" customHeight="1">
      <c r="A12" s="27"/>
      <c r="B12" s="19" t="s">
        <v>4</v>
      </c>
      <c r="C12" s="7">
        <f t="shared" si="11"/>
        <v>17539781</v>
      </c>
      <c r="D12" s="7">
        <f t="shared" si="11"/>
        <v>97245504</v>
      </c>
      <c r="E12" s="12">
        <f t="shared" si="12"/>
        <v>114785285</v>
      </c>
      <c r="F12" s="8">
        <v>17539781</v>
      </c>
      <c r="G12" s="8">
        <v>97245504</v>
      </c>
      <c r="H12" s="13">
        <f t="shared" si="13"/>
        <v>114785285</v>
      </c>
      <c r="I12" s="7">
        <v>0</v>
      </c>
      <c r="J12" s="7">
        <v>0</v>
      </c>
      <c r="K12" s="13">
        <f t="shared" si="14"/>
        <v>0</v>
      </c>
      <c r="L12" s="7">
        <v>0</v>
      </c>
      <c r="M12" s="7">
        <v>0</v>
      </c>
      <c r="N12" s="13">
        <f t="shared" si="15"/>
        <v>0</v>
      </c>
      <c r="O12" s="7">
        <v>0</v>
      </c>
      <c r="P12" s="7">
        <v>0</v>
      </c>
      <c r="Q12" s="13">
        <f t="shared" si="16"/>
        <v>0</v>
      </c>
      <c r="R12" s="7">
        <v>0</v>
      </c>
      <c r="S12" s="7">
        <v>0</v>
      </c>
      <c r="T12" s="13">
        <f t="shared" si="17"/>
        <v>0</v>
      </c>
      <c r="U12" s="7">
        <v>0</v>
      </c>
      <c r="V12" s="7">
        <v>0</v>
      </c>
      <c r="W12" s="14">
        <f t="shared" si="18"/>
        <v>0</v>
      </c>
      <c r="X12" s="7">
        <v>0</v>
      </c>
      <c r="Y12" s="7">
        <v>0</v>
      </c>
      <c r="Z12" s="14">
        <f t="shared" si="19"/>
        <v>0</v>
      </c>
      <c r="AA12" s="7">
        <v>0</v>
      </c>
      <c r="AB12" s="7">
        <v>0</v>
      </c>
      <c r="AC12" s="12">
        <f t="shared" si="20"/>
        <v>0</v>
      </c>
    </row>
    <row r="13" spans="1:29" ht="18" customHeight="1" thickBot="1">
      <c r="A13" s="15" t="s">
        <v>5</v>
      </c>
      <c r="B13" s="16"/>
      <c r="C13" s="17">
        <f>SUM(C10:C12)</f>
        <v>27307792</v>
      </c>
      <c r="D13" s="17">
        <f t="shared" ref="D13" si="21">SUM(D10:D12)</f>
        <v>117586478</v>
      </c>
      <c r="E13" s="17">
        <f t="shared" ref="E13" si="22">SUM(E10:E12)</f>
        <v>144894270</v>
      </c>
      <c r="F13" s="17">
        <f t="shared" ref="F13" si="23">SUM(F10:F12)</f>
        <v>27307792</v>
      </c>
      <c r="G13" s="17">
        <f t="shared" ref="G13" si="24">SUM(G10:G12)</f>
        <v>117586478</v>
      </c>
      <c r="H13" s="17">
        <f t="shared" ref="H13" si="25">SUM(H10:H12)</f>
        <v>144894270</v>
      </c>
      <c r="I13" s="17">
        <f t="shared" ref="I13" si="26">SUM(I10:I12)</f>
        <v>0</v>
      </c>
      <c r="J13" s="17">
        <f t="shared" ref="J13" si="27">SUM(J10:J12)</f>
        <v>0</v>
      </c>
      <c r="K13" s="17">
        <f t="shared" ref="K13" si="28">SUM(K10:K12)</f>
        <v>0</v>
      </c>
      <c r="L13" s="17">
        <f t="shared" ref="L13" si="29">SUM(L10:L12)</f>
        <v>0</v>
      </c>
      <c r="M13" s="17">
        <f t="shared" ref="M13" si="30">SUM(M10:M12)</f>
        <v>0</v>
      </c>
      <c r="N13" s="17">
        <f t="shared" ref="N13" si="31">SUM(N10:N12)</f>
        <v>0</v>
      </c>
      <c r="O13" s="17">
        <f t="shared" ref="O13" si="32">SUM(O10:O12)</f>
        <v>0</v>
      </c>
      <c r="P13" s="17">
        <f t="shared" ref="P13" si="33">SUM(P10:P12)</f>
        <v>0</v>
      </c>
      <c r="Q13" s="17">
        <f t="shared" ref="Q13" si="34">SUM(Q10:Q12)</f>
        <v>0</v>
      </c>
      <c r="R13" s="17">
        <f t="shared" ref="R13" si="35">SUM(R10:R12)</f>
        <v>0</v>
      </c>
      <c r="S13" s="17">
        <f t="shared" ref="S13" si="36">SUM(S10:S12)</f>
        <v>0</v>
      </c>
      <c r="T13" s="17">
        <f t="shared" ref="T13" si="37">SUM(T10:T12)</f>
        <v>0</v>
      </c>
      <c r="U13" s="17">
        <f t="shared" ref="U13" si="38">SUM(U10:U12)</f>
        <v>0</v>
      </c>
      <c r="V13" s="17">
        <f t="shared" ref="V13" si="39">SUM(V10:V12)</f>
        <v>0</v>
      </c>
      <c r="W13" s="17">
        <f t="shared" ref="W13" si="40">SUM(W10:W12)</f>
        <v>0</v>
      </c>
      <c r="X13" s="17">
        <f t="shared" ref="X13" si="41">SUM(X10:X12)</f>
        <v>0</v>
      </c>
      <c r="Y13" s="17">
        <f t="shared" ref="Y13" si="42">SUM(Y10:Y12)</f>
        <v>0</v>
      </c>
      <c r="Z13" s="17">
        <f t="shared" ref="Z13" si="43">SUM(Z10:Z12)</f>
        <v>0</v>
      </c>
      <c r="AA13" s="17">
        <f t="shared" ref="AA13" si="44">SUM(AA10:AA12)</f>
        <v>0</v>
      </c>
      <c r="AB13" s="17">
        <f t="shared" ref="AB13" si="45">SUM(AB10:AB12)</f>
        <v>0</v>
      </c>
      <c r="AC13" s="17">
        <f t="shared" ref="AC13" si="46">SUM(AC10:AC12)</f>
        <v>0</v>
      </c>
    </row>
    <row r="14" spans="1:29" ht="18" customHeight="1">
      <c r="A14" s="25" t="s">
        <v>8</v>
      </c>
      <c r="B14" s="18" t="s">
        <v>2</v>
      </c>
      <c r="C14" s="7">
        <f t="shared" ref="C14:D16" si="47">F14+I14+L14+O14+R14+U14+X14+AA14</f>
        <v>830457961</v>
      </c>
      <c r="D14" s="7">
        <f>G14+J14+M14+P14+S14+V14+Y14+AB14</f>
        <v>977264431</v>
      </c>
      <c r="E14" s="12">
        <f>C14+D14</f>
        <v>1807722392</v>
      </c>
      <c r="F14" s="8">
        <v>0</v>
      </c>
      <c r="G14" s="8">
        <v>0</v>
      </c>
      <c r="H14" s="13">
        <f>F14+G14</f>
        <v>0</v>
      </c>
      <c r="I14" s="7">
        <v>0</v>
      </c>
      <c r="J14" s="7">
        <v>0</v>
      </c>
      <c r="K14" s="13">
        <f>I14+J14</f>
        <v>0</v>
      </c>
      <c r="L14" s="7">
        <v>0</v>
      </c>
      <c r="M14" s="7">
        <v>0</v>
      </c>
      <c r="N14" s="13">
        <f>L14+M14</f>
        <v>0</v>
      </c>
      <c r="O14" s="7">
        <v>0</v>
      </c>
      <c r="P14" s="7">
        <v>0</v>
      </c>
      <c r="Q14" s="13">
        <f>O14+P14</f>
        <v>0</v>
      </c>
      <c r="R14" s="7">
        <v>0</v>
      </c>
      <c r="S14" s="7">
        <v>0</v>
      </c>
      <c r="T14" s="13">
        <f>R14+S14</f>
        <v>0</v>
      </c>
      <c r="U14" s="7">
        <v>0</v>
      </c>
      <c r="V14" s="7">
        <v>0</v>
      </c>
      <c r="W14" s="14">
        <f>U14+V14</f>
        <v>0</v>
      </c>
      <c r="X14" s="7">
        <v>0</v>
      </c>
      <c r="Y14" s="7">
        <v>0</v>
      </c>
      <c r="Z14" s="14">
        <f>X14+Y14</f>
        <v>0</v>
      </c>
      <c r="AA14" s="7">
        <v>830457961</v>
      </c>
      <c r="AB14" s="7">
        <v>977264431</v>
      </c>
      <c r="AC14" s="12">
        <f>AA14+AB14</f>
        <v>1807722392</v>
      </c>
    </row>
    <row r="15" spans="1:29" ht="18" customHeight="1">
      <c r="A15" s="26"/>
      <c r="B15" s="19" t="s">
        <v>3</v>
      </c>
      <c r="C15" s="7">
        <f t="shared" si="47"/>
        <v>1096075377</v>
      </c>
      <c r="D15" s="7">
        <f t="shared" si="47"/>
        <v>1160678236</v>
      </c>
      <c r="E15" s="12">
        <f t="shared" ref="E15:E16" si="48">C15+D15</f>
        <v>2256753613</v>
      </c>
      <c r="F15" s="8">
        <v>0</v>
      </c>
      <c r="G15" s="8">
        <v>0</v>
      </c>
      <c r="H15" s="13">
        <f t="shared" ref="H15:H16" si="49">F15+G15</f>
        <v>0</v>
      </c>
      <c r="I15" s="7">
        <v>0</v>
      </c>
      <c r="J15" s="7">
        <v>0</v>
      </c>
      <c r="K15" s="13">
        <f t="shared" ref="K15:K16" si="50">I15+J15</f>
        <v>0</v>
      </c>
      <c r="L15" s="7">
        <v>0</v>
      </c>
      <c r="M15" s="7">
        <v>0</v>
      </c>
      <c r="N15" s="13">
        <f t="shared" ref="N15:N16" si="51">L15+M15</f>
        <v>0</v>
      </c>
      <c r="O15" s="7">
        <v>0</v>
      </c>
      <c r="P15" s="7">
        <v>0</v>
      </c>
      <c r="Q15" s="13">
        <f t="shared" ref="Q15:Q16" si="52">O15+P15</f>
        <v>0</v>
      </c>
      <c r="R15" s="7">
        <v>0</v>
      </c>
      <c r="S15" s="7">
        <v>0</v>
      </c>
      <c r="T15" s="13">
        <f t="shared" ref="T15:T16" si="53">R15+S15</f>
        <v>0</v>
      </c>
      <c r="U15" s="7">
        <v>0</v>
      </c>
      <c r="V15" s="7">
        <v>9346826</v>
      </c>
      <c r="W15" s="14">
        <f t="shared" ref="W15:W16" si="54">U15+V15</f>
        <v>9346826</v>
      </c>
      <c r="X15" s="7">
        <v>112472209</v>
      </c>
      <c r="Y15" s="7">
        <v>16659390</v>
      </c>
      <c r="Z15" s="14">
        <f t="shared" ref="Z15:Z16" si="55">X15+Y15</f>
        <v>129131599</v>
      </c>
      <c r="AA15" s="7">
        <v>983603168</v>
      </c>
      <c r="AB15" s="7">
        <v>1134672020</v>
      </c>
      <c r="AC15" s="12">
        <f t="shared" ref="AC15:AC16" si="56">AA15+AB15</f>
        <v>2118275188</v>
      </c>
    </row>
    <row r="16" spans="1:29" ht="18" customHeight="1">
      <c r="A16" s="27"/>
      <c r="B16" s="19" t="s">
        <v>4</v>
      </c>
      <c r="C16" s="7">
        <f t="shared" si="47"/>
        <v>0</v>
      </c>
      <c r="D16" s="7">
        <f t="shared" si="47"/>
        <v>6017775</v>
      </c>
      <c r="E16" s="12">
        <f t="shared" si="48"/>
        <v>6017775</v>
      </c>
      <c r="F16" s="8">
        <v>0</v>
      </c>
      <c r="G16" s="8">
        <v>0</v>
      </c>
      <c r="H16" s="13">
        <f t="shared" si="49"/>
        <v>0</v>
      </c>
      <c r="I16" s="7">
        <v>0</v>
      </c>
      <c r="J16" s="7">
        <v>0</v>
      </c>
      <c r="K16" s="13">
        <f t="shared" si="50"/>
        <v>0</v>
      </c>
      <c r="L16" s="7">
        <v>0</v>
      </c>
      <c r="M16" s="7">
        <v>0</v>
      </c>
      <c r="N16" s="13">
        <f t="shared" si="51"/>
        <v>0</v>
      </c>
      <c r="O16" s="7">
        <v>0</v>
      </c>
      <c r="P16" s="7">
        <v>0</v>
      </c>
      <c r="Q16" s="13">
        <f t="shared" si="52"/>
        <v>0</v>
      </c>
      <c r="R16" s="7">
        <v>0</v>
      </c>
      <c r="S16" s="7">
        <v>0</v>
      </c>
      <c r="T16" s="13">
        <f t="shared" si="53"/>
        <v>0</v>
      </c>
      <c r="U16" s="7">
        <v>0</v>
      </c>
      <c r="V16" s="7">
        <v>6017775</v>
      </c>
      <c r="W16" s="14">
        <f t="shared" si="54"/>
        <v>6017775</v>
      </c>
      <c r="X16" s="7">
        <v>0</v>
      </c>
      <c r="Y16" s="7">
        <v>0</v>
      </c>
      <c r="Z16" s="14">
        <f t="shared" si="55"/>
        <v>0</v>
      </c>
      <c r="AA16" s="7">
        <v>0</v>
      </c>
      <c r="AB16" s="7">
        <v>0</v>
      </c>
      <c r="AC16" s="12">
        <f t="shared" si="56"/>
        <v>0</v>
      </c>
    </row>
    <row r="17" spans="1:29" ht="18" customHeight="1" thickBot="1">
      <c r="A17" s="15" t="s">
        <v>5</v>
      </c>
      <c r="B17" s="16"/>
      <c r="C17" s="17">
        <f>SUM(C14:C16)</f>
        <v>1926533338</v>
      </c>
      <c r="D17" s="17">
        <f t="shared" ref="D17" si="57">SUM(D14:D16)</f>
        <v>2143960442</v>
      </c>
      <c r="E17" s="17">
        <f t="shared" ref="E17" si="58">SUM(E14:E16)</f>
        <v>4070493780</v>
      </c>
      <c r="F17" s="17">
        <f t="shared" ref="F17" si="59">SUM(F14:F16)</f>
        <v>0</v>
      </c>
      <c r="G17" s="17">
        <f t="shared" ref="G17" si="60">SUM(G14:G16)</f>
        <v>0</v>
      </c>
      <c r="H17" s="17">
        <f t="shared" ref="H17" si="61">SUM(H14:H16)</f>
        <v>0</v>
      </c>
      <c r="I17" s="17">
        <f t="shared" ref="I17" si="62">SUM(I14:I16)</f>
        <v>0</v>
      </c>
      <c r="J17" s="17">
        <f t="shared" ref="J17" si="63">SUM(J14:J16)</f>
        <v>0</v>
      </c>
      <c r="K17" s="17">
        <f t="shared" ref="K17" si="64">SUM(K14:K16)</f>
        <v>0</v>
      </c>
      <c r="L17" s="17">
        <f t="shared" ref="L17" si="65">SUM(L14:L16)</f>
        <v>0</v>
      </c>
      <c r="M17" s="17">
        <f t="shared" ref="M17" si="66">SUM(M14:M16)</f>
        <v>0</v>
      </c>
      <c r="N17" s="17">
        <f t="shared" ref="N17" si="67">SUM(N14:N16)</f>
        <v>0</v>
      </c>
      <c r="O17" s="17">
        <f t="shared" ref="O17" si="68">SUM(O14:O16)</f>
        <v>0</v>
      </c>
      <c r="P17" s="17">
        <f t="shared" ref="P17" si="69">SUM(P14:P16)</f>
        <v>0</v>
      </c>
      <c r="Q17" s="17">
        <f t="shared" ref="Q17" si="70">SUM(Q14:Q16)</f>
        <v>0</v>
      </c>
      <c r="R17" s="17">
        <f t="shared" ref="R17" si="71">SUM(R14:R16)</f>
        <v>0</v>
      </c>
      <c r="S17" s="17">
        <f t="shared" ref="S17" si="72">SUM(S14:S16)</f>
        <v>0</v>
      </c>
      <c r="T17" s="17">
        <f t="shared" ref="T17" si="73">SUM(T14:T16)</f>
        <v>0</v>
      </c>
      <c r="U17" s="17">
        <f t="shared" ref="U17" si="74">SUM(U14:U16)</f>
        <v>0</v>
      </c>
      <c r="V17" s="17">
        <f t="shared" ref="V17" si="75">SUM(V14:V16)</f>
        <v>15364601</v>
      </c>
      <c r="W17" s="17">
        <f t="shared" ref="W17" si="76">SUM(W14:W16)</f>
        <v>15364601</v>
      </c>
      <c r="X17" s="17">
        <f t="shared" ref="X17" si="77">SUM(X14:X16)</f>
        <v>112472209</v>
      </c>
      <c r="Y17" s="17">
        <f t="shared" ref="Y17" si="78">SUM(Y14:Y16)</f>
        <v>16659390</v>
      </c>
      <c r="Z17" s="17">
        <f t="shared" ref="Z17" si="79">SUM(Z14:Z16)</f>
        <v>129131599</v>
      </c>
      <c r="AA17" s="17">
        <f t="shared" ref="AA17" si="80">SUM(AA14:AA16)</f>
        <v>1814061129</v>
      </c>
      <c r="AB17" s="17">
        <f t="shared" ref="AB17" si="81">SUM(AB14:AB16)</f>
        <v>2111936451</v>
      </c>
      <c r="AC17" s="17">
        <f t="shared" ref="AC17" si="82">SUM(AC14:AC16)</f>
        <v>3925997580</v>
      </c>
    </row>
    <row r="18" spans="1:29" ht="18" customHeight="1">
      <c r="A18" s="25" t="s">
        <v>9</v>
      </c>
      <c r="B18" s="18" t="s">
        <v>2</v>
      </c>
      <c r="C18" s="7">
        <f t="shared" ref="C18:D20" si="83">F18+I18+L18+O18+R18+U18+X18+AA18</f>
        <v>59373584</v>
      </c>
      <c r="D18" s="7">
        <f>G18+J18+M18+P18+S18+V18+Y18+AB18</f>
        <v>22941984</v>
      </c>
      <c r="E18" s="12">
        <f>C18+D18</f>
        <v>82315568</v>
      </c>
      <c r="F18" s="8">
        <v>12951633</v>
      </c>
      <c r="G18" s="8">
        <v>3249262</v>
      </c>
      <c r="H18" s="13">
        <f>F18+G18</f>
        <v>16200895</v>
      </c>
      <c r="I18" s="7">
        <v>11457108</v>
      </c>
      <c r="J18" s="7">
        <v>5224204</v>
      </c>
      <c r="K18" s="13">
        <f>I18+J18</f>
        <v>16681312</v>
      </c>
      <c r="L18" s="7">
        <v>0</v>
      </c>
      <c r="M18" s="7">
        <v>0</v>
      </c>
      <c r="N18" s="13">
        <f>L18+M18</f>
        <v>0</v>
      </c>
      <c r="O18" s="7">
        <v>0</v>
      </c>
      <c r="P18" s="7">
        <v>0</v>
      </c>
      <c r="Q18" s="13">
        <f>O18+P18</f>
        <v>0</v>
      </c>
      <c r="R18" s="7">
        <v>0</v>
      </c>
      <c r="S18" s="7">
        <v>0</v>
      </c>
      <c r="T18" s="13">
        <f>R18+S18</f>
        <v>0</v>
      </c>
      <c r="U18" s="7">
        <v>34829228</v>
      </c>
      <c r="V18" s="7">
        <v>14180276</v>
      </c>
      <c r="W18" s="14">
        <f>U18+V18</f>
        <v>49009504</v>
      </c>
      <c r="X18" s="7">
        <v>0</v>
      </c>
      <c r="Y18" s="7">
        <v>0</v>
      </c>
      <c r="Z18" s="14">
        <f>X18+Y18</f>
        <v>0</v>
      </c>
      <c r="AA18" s="7">
        <v>135615</v>
      </c>
      <c r="AB18" s="7">
        <v>288242</v>
      </c>
      <c r="AC18" s="12">
        <f>AA18+AB18</f>
        <v>423857</v>
      </c>
    </row>
    <row r="19" spans="1:29" ht="18" customHeight="1">
      <c r="A19" s="26"/>
      <c r="B19" s="19" t="s">
        <v>3</v>
      </c>
      <c r="C19" s="7">
        <f t="shared" si="83"/>
        <v>720415032</v>
      </c>
      <c r="D19" s="7">
        <f t="shared" si="83"/>
        <v>434933128</v>
      </c>
      <c r="E19" s="12">
        <f t="shared" ref="E19:E20" si="84">C19+D19</f>
        <v>1155348160</v>
      </c>
      <c r="F19" s="8">
        <v>392839082</v>
      </c>
      <c r="G19" s="8">
        <v>143889726</v>
      </c>
      <c r="H19" s="13">
        <f t="shared" ref="H19:H20" si="85">F19+G19</f>
        <v>536728808</v>
      </c>
      <c r="I19" s="7">
        <v>25115966</v>
      </c>
      <c r="J19" s="7">
        <v>53383986</v>
      </c>
      <c r="K19" s="13">
        <f t="shared" ref="K19:K20" si="86">I19+J19</f>
        <v>78499952</v>
      </c>
      <c r="L19" s="7">
        <v>0</v>
      </c>
      <c r="M19" s="7">
        <v>0</v>
      </c>
      <c r="N19" s="13">
        <f t="shared" ref="N19:N20" si="87">L19+M19</f>
        <v>0</v>
      </c>
      <c r="O19" s="7">
        <v>0</v>
      </c>
      <c r="P19" s="7">
        <v>0</v>
      </c>
      <c r="Q19" s="13">
        <f t="shared" ref="Q19:Q20" si="88">O19+P19</f>
        <v>0</v>
      </c>
      <c r="R19" s="7">
        <v>0</v>
      </c>
      <c r="S19" s="7">
        <v>0</v>
      </c>
      <c r="T19" s="13">
        <f t="shared" ref="T19:T20" si="89">R19+S19</f>
        <v>0</v>
      </c>
      <c r="U19" s="7">
        <v>47561718</v>
      </c>
      <c r="V19" s="7">
        <v>21642222</v>
      </c>
      <c r="W19" s="14">
        <f t="shared" ref="W19:W20" si="90">U19+V19</f>
        <v>69203940</v>
      </c>
      <c r="X19" s="7">
        <v>254898266</v>
      </c>
      <c r="Y19" s="7">
        <v>216017194</v>
      </c>
      <c r="Z19" s="14">
        <f t="shared" ref="Z19:Z20" si="91">X19+Y19</f>
        <v>470915460</v>
      </c>
      <c r="AA19" s="7">
        <v>0</v>
      </c>
      <c r="AB19" s="7">
        <v>0</v>
      </c>
      <c r="AC19" s="12">
        <f t="shared" ref="AC19:AC20" si="92">AA19+AB19</f>
        <v>0</v>
      </c>
    </row>
    <row r="20" spans="1:29" ht="18" customHeight="1">
      <c r="A20" s="27"/>
      <c r="B20" s="19" t="s">
        <v>4</v>
      </c>
      <c r="C20" s="7">
        <f t="shared" si="83"/>
        <v>817211013</v>
      </c>
      <c r="D20" s="7">
        <f t="shared" si="83"/>
        <v>611796358</v>
      </c>
      <c r="E20" s="12">
        <f t="shared" si="84"/>
        <v>1429007371</v>
      </c>
      <c r="F20" s="8">
        <v>196293129</v>
      </c>
      <c r="G20" s="8">
        <v>331305411</v>
      </c>
      <c r="H20" s="13">
        <f t="shared" si="85"/>
        <v>527598540</v>
      </c>
      <c r="I20" s="7">
        <v>124235101</v>
      </c>
      <c r="J20" s="7">
        <v>141113640</v>
      </c>
      <c r="K20" s="13">
        <f t="shared" si="86"/>
        <v>265348741</v>
      </c>
      <c r="L20" s="7">
        <v>0</v>
      </c>
      <c r="M20" s="7">
        <v>0</v>
      </c>
      <c r="N20" s="13">
        <f t="shared" si="87"/>
        <v>0</v>
      </c>
      <c r="O20" s="7">
        <v>3277270</v>
      </c>
      <c r="P20" s="7">
        <v>4067663</v>
      </c>
      <c r="Q20" s="13">
        <f t="shared" si="88"/>
        <v>7344933</v>
      </c>
      <c r="R20" s="7">
        <v>0</v>
      </c>
      <c r="S20" s="7">
        <v>0</v>
      </c>
      <c r="T20" s="13">
        <f t="shared" si="89"/>
        <v>0</v>
      </c>
      <c r="U20" s="7">
        <v>493405513</v>
      </c>
      <c r="V20" s="7">
        <v>135309644</v>
      </c>
      <c r="W20" s="14">
        <f t="shared" si="90"/>
        <v>628715157</v>
      </c>
      <c r="X20" s="7">
        <v>0</v>
      </c>
      <c r="Y20" s="7">
        <v>0</v>
      </c>
      <c r="Z20" s="14">
        <f t="shared" si="91"/>
        <v>0</v>
      </c>
      <c r="AA20" s="7">
        <v>0</v>
      </c>
      <c r="AB20" s="7">
        <v>0</v>
      </c>
      <c r="AC20" s="12">
        <f t="shared" si="92"/>
        <v>0</v>
      </c>
    </row>
    <row r="21" spans="1:29" ht="18" customHeight="1" thickBot="1">
      <c r="A21" s="15" t="s">
        <v>5</v>
      </c>
      <c r="B21" s="16"/>
      <c r="C21" s="17">
        <f>SUM(C18:C20)</f>
        <v>1596999629</v>
      </c>
      <c r="D21" s="17">
        <f t="shared" ref="D21" si="93">SUM(D18:D20)</f>
        <v>1069671470</v>
      </c>
      <c r="E21" s="17">
        <f t="shared" ref="E21" si="94">SUM(E18:E20)</f>
        <v>2666671099</v>
      </c>
      <c r="F21" s="17">
        <f t="shared" ref="F21" si="95">SUM(F18:F20)</f>
        <v>602083844</v>
      </c>
      <c r="G21" s="17">
        <f t="shared" ref="G21" si="96">SUM(G18:G20)</f>
        <v>478444399</v>
      </c>
      <c r="H21" s="17">
        <f t="shared" ref="H21" si="97">SUM(H18:H20)</f>
        <v>1080528243</v>
      </c>
      <c r="I21" s="17">
        <f t="shared" ref="I21" si="98">SUM(I18:I20)</f>
        <v>160808175</v>
      </c>
      <c r="J21" s="17">
        <f t="shared" ref="J21" si="99">SUM(J18:J20)</f>
        <v>199721830</v>
      </c>
      <c r="K21" s="17">
        <f t="shared" ref="K21" si="100">SUM(K18:K20)</f>
        <v>360530005</v>
      </c>
      <c r="L21" s="17">
        <f t="shared" ref="L21" si="101">SUM(L18:L20)</f>
        <v>0</v>
      </c>
      <c r="M21" s="17">
        <f t="shared" ref="M21" si="102">SUM(M18:M20)</f>
        <v>0</v>
      </c>
      <c r="N21" s="17">
        <f t="shared" ref="N21" si="103">SUM(N18:N20)</f>
        <v>0</v>
      </c>
      <c r="O21" s="17">
        <f t="shared" ref="O21" si="104">SUM(O18:O20)</f>
        <v>3277270</v>
      </c>
      <c r="P21" s="17">
        <f t="shared" ref="P21" si="105">SUM(P18:P20)</f>
        <v>4067663</v>
      </c>
      <c r="Q21" s="17">
        <f t="shared" ref="Q21" si="106">SUM(Q18:Q20)</f>
        <v>7344933</v>
      </c>
      <c r="R21" s="17">
        <f t="shared" ref="R21" si="107">SUM(R18:R20)</f>
        <v>0</v>
      </c>
      <c r="S21" s="17">
        <f t="shared" ref="S21" si="108">SUM(S18:S20)</f>
        <v>0</v>
      </c>
      <c r="T21" s="17">
        <f t="shared" ref="T21" si="109">SUM(T18:T20)</f>
        <v>0</v>
      </c>
      <c r="U21" s="17">
        <f t="shared" ref="U21" si="110">SUM(U18:U20)</f>
        <v>575796459</v>
      </c>
      <c r="V21" s="17">
        <f t="shared" ref="V21" si="111">SUM(V18:V20)</f>
        <v>171132142</v>
      </c>
      <c r="W21" s="17">
        <f t="shared" ref="W21" si="112">SUM(W18:W20)</f>
        <v>746928601</v>
      </c>
      <c r="X21" s="17">
        <f t="shared" ref="X21" si="113">SUM(X18:X20)</f>
        <v>254898266</v>
      </c>
      <c r="Y21" s="17">
        <f t="shared" ref="Y21" si="114">SUM(Y18:Y20)</f>
        <v>216017194</v>
      </c>
      <c r="Z21" s="17">
        <f t="shared" ref="Z21" si="115">SUM(Z18:Z20)</f>
        <v>470915460</v>
      </c>
      <c r="AA21" s="17">
        <f t="shared" ref="AA21" si="116">SUM(AA18:AA20)</f>
        <v>135615</v>
      </c>
      <c r="AB21" s="17">
        <f t="shared" ref="AB21" si="117">SUM(AB18:AB20)</f>
        <v>288242</v>
      </c>
      <c r="AC21" s="17">
        <f t="shared" ref="AC21" si="118">SUM(AC18:AC20)</f>
        <v>423857</v>
      </c>
    </row>
    <row r="22" spans="1:29" ht="18" customHeight="1">
      <c r="A22" s="25" t="s">
        <v>28</v>
      </c>
      <c r="B22" s="18" t="s">
        <v>2</v>
      </c>
      <c r="C22" s="7">
        <f t="shared" ref="C22:D24" si="119">F22+I22+L22+O22+R22+U22+X22+AA22</f>
        <v>9396479</v>
      </c>
      <c r="D22" s="7">
        <f>G22+J22+M22+P22+S22+V22+Y22+AB22</f>
        <v>25778077</v>
      </c>
      <c r="E22" s="12">
        <f>C22+D22</f>
        <v>35174556</v>
      </c>
      <c r="F22" s="8">
        <v>0</v>
      </c>
      <c r="G22" s="8">
        <v>0</v>
      </c>
      <c r="H22" s="13">
        <f>F22+G22</f>
        <v>0</v>
      </c>
      <c r="I22" s="7">
        <v>0</v>
      </c>
      <c r="J22" s="7">
        <v>0</v>
      </c>
      <c r="K22" s="13">
        <f>I22+J22</f>
        <v>0</v>
      </c>
      <c r="L22" s="7">
        <v>0</v>
      </c>
      <c r="M22" s="7">
        <v>0</v>
      </c>
      <c r="N22" s="13">
        <f>L22+M22</f>
        <v>0</v>
      </c>
      <c r="O22" s="7">
        <v>0</v>
      </c>
      <c r="P22" s="7">
        <v>0</v>
      </c>
      <c r="Q22" s="13">
        <f>O22+P22</f>
        <v>0</v>
      </c>
      <c r="R22" s="7">
        <v>0</v>
      </c>
      <c r="S22" s="7">
        <v>0</v>
      </c>
      <c r="T22" s="13">
        <f>R22+S22</f>
        <v>0</v>
      </c>
      <c r="U22" s="7">
        <v>0</v>
      </c>
      <c r="V22" s="7">
        <v>0</v>
      </c>
      <c r="W22" s="14">
        <f>U22+V22</f>
        <v>0</v>
      </c>
      <c r="X22" s="7">
        <v>0</v>
      </c>
      <c r="Y22" s="7">
        <v>0</v>
      </c>
      <c r="Z22" s="14">
        <f>X22+Y22</f>
        <v>0</v>
      </c>
      <c r="AA22" s="7">
        <v>9396479</v>
      </c>
      <c r="AB22" s="7">
        <v>25778077</v>
      </c>
      <c r="AC22" s="12">
        <f>AA22+AB22</f>
        <v>35174556</v>
      </c>
    </row>
    <row r="23" spans="1:29" ht="18" customHeight="1">
      <c r="A23" s="26"/>
      <c r="B23" s="19" t="s">
        <v>3</v>
      </c>
      <c r="C23" s="7">
        <f t="shared" si="119"/>
        <v>184429800</v>
      </c>
      <c r="D23" s="7">
        <f t="shared" si="119"/>
        <v>392932496</v>
      </c>
      <c r="E23" s="12">
        <f t="shared" ref="E23:E24" si="120">C23+D23</f>
        <v>577362296</v>
      </c>
      <c r="F23" s="8">
        <v>0</v>
      </c>
      <c r="G23" s="8">
        <v>0</v>
      </c>
      <c r="H23" s="13">
        <f t="shared" ref="H23:H24" si="121">F23+G23</f>
        <v>0</v>
      </c>
      <c r="I23" s="7">
        <v>0</v>
      </c>
      <c r="J23" s="7">
        <v>0</v>
      </c>
      <c r="K23" s="13">
        <f t="shared" ref="K23:K24" si="122">I23+J23</f>
        <v>0</v>
      </c>
      <c r="L23" s="7">
        <v>0</v>
      </c>
      <c r="M23" s="7">
        <v>0</v>
      </c>
      <c r="N23" s="13">
        <f t="shared" ref="N23:N24" si="123">L23+M23</f>
        <v>0</v>
      </c>
      <c r="O23" s="7">
        <v>0</v>
      </c>
      <c r="P23" s="7">
        <v>0</v>
      </c>
      <c r="Q23" s="13">
        <f t="shared" ref="Q23:Q24" si="124">O23+P23</f>
        <v>0</v>
      </c>
      <c r="R23" s="7">
        <v>0</v>
      </c>
      <c r="S23" s="7">
        <v>0</v>
      </c>
      <c r="T23" s="13">
        <f t="shared" ref="T23:T24" si="125">R23+S23</f>
        <v>0</v>
      </c>
      <c r="U23" s="7">
        <v>0</v>
      </c>
      <c r="V23" s="7">
        <v>0</v>
      </c>
      <c r="W23" s="14">
        <f t="shared" ref="W23:W24" si="126">U23+V23</f>
        <v>0</v>
      </c>
      <c r="X23" s="7">
        <v>0</v>
      </c>
      <c r="Y23" s="7">
        <v>0</v>
      </c>
      <c r="Z23" s="14">
        <f t="shared" ref="Z23:Z24" si="127">X23+Y23</f>
        <v>0</v>
      </c>
      <c r="AA23" s="7">
        <v>184429800</v>
      </c>
      <c r="AB23" s="7">
        <v>392932496</v>
      </c>
      <c r="AC23" s="12">
        <f t="shared" ref="AC23:AC24" si="128">AA23+AB23</f>
        <v>577362296</v>
      </c>
    </row>
    <row r="24" spans="1:29" ht="18" customHeight="1">
      <c r="A24" s="27"/>
      <c r="B24" s="19" t="s">
        <v>4</v>
      </c>
      <c r="C24" s="7">
        <f t="shared" si="119"/>
        <v>531065</v>
      </c>
      <c r="D24" s="7">
        <f t="shared" si="119"/>
        <v>0</v>
      </c>
      <c r="E24" s="12">
        <f t="shared" si="120"/>
        <v>531065</v>
      </c>
      <c r="F24" s="8">
        <v>531065</v>
      </c>
      <c r="G24" s="8">
        <v>0</v>
      </c>
      <c r="H24" s="13">
        <f t="shared" si="121"/>
        <v>531065</v>
      </c>
      <c r="I24" s="7">
        <v>0</v>
      </c>
      <c r="J24" s="7">
        <v>0</v>
      </c>
      <c r="K24" s="13">
        <f t="shared" si="122"/>
        <v>0</v>
      </c>
      <c r="L24" s="7">
        <v>0</v>
      </c>
      <c r="M24" s="7">
        <v>0</v>
      </c>
      <c r="N24" s="13">
        <f t="shared" si="123"/>
        <v>0</v>
      </c>
      <c r="O24" s="7">
        <v>0</v>
      </c>
      <c r="P24" s="7">
        <v>0</v>
      </c>
      <c r="Q24" s="13">
        <f t="shared" si="124"/>
        <v>0</v>
      </c>
      <c r="R24" s="7">
        <v>0</v>
      </c>
      <c r="S24" s="7">
        <v>0</v>
      </c>
      <c r="T24" s="13">
        <f t="shared" si="125"/>
        <v>0</v>
      </c>
      <c r="U24" s="7">
        <v>0</v>
      </c>
      <c r="V24" s="7">
        <v>0</v>
      </c>
      <c r="W24" s="14">
        <f t="shared" si="126"/>
        <v>0</v>
      </c>
      <c r="X24" s="7">
        <v>0</v>
      </c>
      <c r="Y24" s="7">
        <v>0</v>
      </c>
      <c r="Z24" s="14">
        <f t="shared" si="127"/>
        <v>0</v>
      </c>
      <c r="AA24" s="7">
        <v>0</v>
      </c>
      <c r="AB24" s="7">
        <v>0</v>
      </c>
      <c r="AC24" s="12">
        <f t="shared" si="128"/>
        <v>0</v>
      </c>
    </row>
    <row r="25" spans="1:29" ht="18" customHeight="1" thickBot="1">
      <c r="A25" s="15" t="s">
        <v>5</v>
      </c>
      <c r="B25" s="16"/>
      <c r="C25" s="17">
        <f>SUM(C22:C24)</f>
        <v>194357344</v>
      </c>
      <c r="D25" s="17">
        <f t="shared" ref="D25:AB25" si="129">SUM(D22:D24)</f>
        <v>418710573</v>
      </c>
      <c r="E25" s="17">
        <f t="shared" si="129"/>
        <v>613067917</v>
      </c>
      <c r="F25" s="17">
        <f t="shared" si="129"/>
        <v>531065</v>
      </c>
      <c r="G25" s="17">
        <f t="shared" si="129"/>
        <v>0</v>
      </c>
      <c r="H25" s="17">
        <f t="shared" si="129"/>
        <v>531065</v>
      </c>
      <c r="I25" s="17">
        <f t="shared" si="129"/>
        <v>0</v>
      </c>
      <c r="J25" s="17">
        <f t="shared" si="129"/>
        <v>0</v>
      </c>
      <c r="K25" s="17">
        <f t="shared" ref="K25" si="130">SUM(K22:K24)</f>
        <v>0</v>
      </c>
      <c r="L25" s="17">
        <f t="shared" si="129"/>
        <v>0</v>
      </c>
      <c r="M25" s="17">
        <f t="shared" si="129"/>
        <v>0</v>
      </c>
      <c r="N25" s="17">
        <f t="shared" ref="N25" si="131">SUM(N22:N24)</f>
        <v>0</v>
      </c>
      <c r="O25" s="17">
        <f t="shared" si="129"/>
        <v>0</v>
      </c>
      <c r="P25" s="17">
        <f t="shared" si="129"/>
        <v>0</v>
      </c>
      <c r="Q25" s="17">
        <f t="shared" ref="Q25" si="132">SUM(Q22:Q24)</f>
        <v>0</v>
      </c>
      <c r="R25" s="17">
        <f t="shared" si="129"/>
        <v>0</v>
      </c>
      <c r="S25" s="17">
        <f t="shared" si="129"/>
        <v>0</v>
      </c>
      <c r="T25" s="17">
        <f t="shared" ref="T25" si="133">SUM(T22:T24)</f>
        <v>0</v>
      </c>
      <c r="U25" s="17">
        <f t="shared" si="129"/>
        <v>0</v>
      </c>
      <c r="V25" s="17">
        <f t="shared" si="129"/>
        <v>0</v>
      </c>
      <c r="W25" s="17">
        <f t="shared" ref="W25" si="134">SUM(W22:W24)</f>
        <v>0</v>
      </c>
      <c r="X25" s="17">
        <f t="shared" si="129"/>
        <v>0</v>
      </c>
      <c r="Y25" s="17">
        <f t="shared" si="129"/>
        <v>0</v>
      </c>
      <c r="Z25" s="17">
        <f t="shared" ref="Z25" si="135">SUM(Z22:Z24)</f>
        <v>0</v>
      </c>
      <c r="AA25" s="17">
        <f t="shared" si="129"/>
        <v>193826279</v>
      </c>
      <c r="AB25" s="17">
        <f t="shared" si="129"/>
        <v>418710573</v>
      </c>
      <c r="AC25" s="17">
        <f t="shared" ref="AC25" si="136">SUM(AC22:AC24)</f>
        <v>612536852</v>
      </c>
    </row>
    <row r="26" spans="1:29" ht="18" customHeight="1">
      <c r="A26" s="25" t="s">
        <v>29</v>
      </c>
      <c r="B26" s="18" t="s">
        <v>2</v>
      </c>
      <c r="C26" s="7">
        <f t="shared" ref="C26:D28" si="137">F26+I26+L26+O26+R26+U26+X26+AA26</f>
        <v>7819216</v>
      </c>
      <c r="D26" s="7">
        <f>G26+J26+M26+P26+S26+V26+Y26+AB26</f>
        <v>4907467</v>
      </c>
      <c r="E26" s="12">
        <f>C26+D26</f>
        <v>12726683</v>
      </c>
      <c r="F26" s="8">
        <v>7441780</v>
      </c>
      <c r="G26" s="8">
        <v>2342333</v>
      </c>
      <c r="H26" s="13">
        <f>F26+G26</f>
        <v>9784113</v>
      </c>
      <c r="I26" s="7">
        <v>377436</v>
      </c>
      <c r="J26" s="7">
        <v>0</v>
      </c>
      <c r="K26" s="13">
        <f>I26+J26</f>
        <v>377436</v>
      </c>
      <c r="L26" s="7">
        <v>0</v>
      </c>
      <c r="M26" s="7">
        <v>0</v>
      </c>
      <c r="N26" s="13">
        <f>L26+M26</f>
        <v>0</v>
      </c>
      <c r="O26" s="7">
        <v>0</v>
      </c>
      <c r="P26" s="7">
        <v>0</v>
      </c>
      <c r="Q26" s="13">
        <f>O26+P26</f>
        <v>0</v>
      </c>
      <c r="R26" s="7">
        <v>0</v>
      </c>
      <c r="S26" s="7">
        <v>0</v>
      </c>
      <c r="T26" s="13">
        <f>R26+S26</f>
        <v>0</v>
      </c>
      <c r="U26" s="7">
        <v>0</v>
      </c>
      <c r="V26" s="7">
        <v>2565134</v>
      </c>
      <c r="W26" s="14">
        <f>U26+V26</f>
        <v>2565134</v>
      </c>
      <c r="X26" s="7">
        <v>0</v>
      </c>
      <c r="Y26" s="7">
        <v>0</v>
      </c>
      <c r="Z26" s="14">
        <f>X26+Y26</f>
        <v>0</v>
      </c>
      <c r="AA26" s="7">
        <v>0</v>
      </c>
      <c r="AB26" s="7">
        <v>0</v>
      </c>
      <c r="AC26" s="12">
        <f>AA26+AB26</f>
        <v>0</v>
      </c>
    </row>
    <row r="27" spans="1:29" ht="18" customHeight="1">
      <c r="A27" s="26"/>
      <c r="B27" s="19" t="s">
        <v>3</v>
      </c>
      <c r="C27" s="7">
        <f t="shared" si="137"/>
        <v>212236479</v>
      </c>
      <c r="D27" s="7">
        <f t="shared" si="137"/>
        <v>94107836</v>
      </c>
      <c r="E27" s="12">
        <f t="shared" ref="E27:E28" si="138">C27+D27</f>
        <v>306344315</v>
      </c>
      <c r="F27" s="8">
        <v>162267470</v>
      </c>
      <c r="G27" s="8">
        <v>24332062</v>
      </c>
      <c r="H27" s="13">
        <f t="shared" ref="H27:H28" si="139">F27+G27</f>
        <v>186599532</v>
      </c>
      <c r="I27" s="7">
        <v>35487653</v>
      </c>
      <c r="J27" s="7">
        <v>69775774</v>
      </c>
      <c r="K27" s="13">
        <f t="shared" ref="K27:K28" si="140">I27+J27</f>
        <v>105263427</v>
      </c>
      <c r="L27" s="7">
        <v>0</v>
      </c>
      <c r="M27" s="7">
        <v>0</v>
      </c>
      <c r="N27" s="13">
        <f t="shared" ref="N27:N28" si="141">L27+M27</f>
        <v>0</v>
      </c>
      <c r="O27" s="7">
        <v>0</v>
      </c>
      <c r="P27" s="7">
        <v>0</v>
      </c>
      <c r="Q27" s="13">
        <f t="shared" ref="Q27:Q28" si="142">O27+P27</f>
        <v>0</v>
      </c>
      <c r="R27" s="7">
        <v>0</v>
      </c>
      <c r="S27" s="7">
        <v>0</v>
      </c>
      <c r="T27" s="13">
        <f t="shared" ref="T27:T28" si="143">R27+S27</f>
        <v>0</v>
      </c>
      <c r="U27" s="7">
        <v>14481356</v>
      </c>
      <c r="V27" s="7">
        <v>0</v>
      </c>
      <c r="W27" s="14">
        <f t="shared" ref="W27:W28" si="144">U27+V27</f>
        <v>14481356</v>
      </c>
      <c r="X27" s="7">
        <v>0</v>
      </c>
      <c r="Y27" s="7">
        <v>0</v>
      </c>
      <c r="Z27" s="14">
        <f t="shared" ref="Z27:Z28" si="145">X27+Y27</f>
        <v>0</v>
      </c>
      <c r="AA27" s="7">
        <v>0</v>
      </c>
      <c r="AB27" s="7">
        <v>0</v>
      </c>
      <c r="AC27" s="12">
        <f t="shared" ref="AC27:AC28" si="146">AA27+AB27</f>
        <v>0</v>
      </c>
    </row>
    <row r="28" spans="1:29" ht="18" customHeight="1">
      <c r="A28" s="27"/>
      <c r="B28" s="19" t="s">
        <v>4</v>
      </c>
      <c r="C28" s="7">
        <f t="shared" si="137"/>
        <v>940657478</v>
      </c>
      <c r="D28" s="7">
        <f t="shared" si="137"/>
        <v>123837668</v>
      </c>
      <c r="E28" s="12">
        <f t="shared" si="138"/>
        <v>1064495146</v>
      </c>
      <c r="F28" s="8">
        <v>761216795</v>
      </c>
      <c r="G28" s="8">
        <v>111212940</v>
      </c>
      <c r="H28" s="13">
        <f t="shared" si="139"/>
        <v>872429735</v>
      </c>
      <c r="I28" s="7">
        <v>179142545</v>
      </c>
      <c r="J28" s="7">
        <v>12624728</v>
      </c>
      <c r="K28" s="13">
        <f t="shared" si="140"/>
        <v>191767273</v>
      </c>
      <c r="L28" s="7">
        <v>0</v>
      </c>
      <c r="M28" s="7">
        <v>0</v>
      </c>
      <c r="N28" s="13">
        <f t="shared" si="141"/>
        <v>0</v>
      </c>
      <c r="O28" s="7">
        <v>0</v>
      </c>
      <c r="P28" s="7">
        <v>0</v>
      </c>
      <c r="Q28" s="13">
        <f t="shared" si="142"/>
        <v>0</v>
      </c>
      <c r="R28" s="7">
        <v>0</v>
      </c>
      <c r="S28" s="7">
        <v>0</v>
      </c>
      <c r="T28" s="13">
        <f t="shared" si="143"/>
        <v>0</v>
      </c>
      <c r="U28" s="7">
        <v>298138</v>
      </c>
      <c r="V28" s="7">
        <v>0</v>
      </c>
      <c r="W28" s="14">
        <f t="shared" si="144"/>
        <v>298138</v>
      </c>
      <c r="X28" s="7">
        <v>0</v>
      </c>
      <c r="Y28" s="7">
        <v>0</v>
      </c>
      <c r="Z28" s="14">
        <f t="shared" si="145"/>
        <v>0</v>
      </c>
      <c r="AA28" s="7">
        <v>0</v>
      </c>
      <c r="AB28" s="7">
        <v>0</v>
      </c>
      <c r="AC28" s="12">
        <f t="shared" si="146"/>
        <v>0</v>
      </c>
    </row>
    <row r="29" spans="1:29" ht="18" customHeight="1" thickBot="1">
      <c r="A29" s="15" t="s">
        <v>5</v>
      </c>
      <c r="B29" s="16"/>
      <c r="C29" s="17">
        <f>SUM(C26:C28)</f>
        <v>1160713173</v>
      </c>
      <c r="D29" s="17">
        <f t="shared" ref="D29:AB29" si="147">SUM(D26:D28)</f>
        <v>222852971</v>
      </c>
      <c r="E29" s="17">
        <f t="shared" si="147"/>
        <v>1383566144</v>
      </c>
      <c r="F29" s="17">
        <f t="shared" si="147"/>
        <v>930926045</v>
      </c>
      <c r="G29" s="17">
        <f t="shared" si="147"/>
        <v>137887335</v>
      </c>
      <c r="H29" s="17">
        <f t="shared" si="147"/>
        <v>1068813380</v>
      </c>
      <c r="I29" s="17">
        <f t="shared" si="147"/>
        <v>215007634</v>
      </c>
      <c r="J29" s="17">
        <f t="shared" si="147"/>
        <v>82400502</v>
      </c>
      <c r="K29" s="17">
        <f t="shared" ref="K29" si="148">SUM(K26:K28)</f>
        <v>297408136</v>
      </c>
      <c r="L29" s="17">
        <f t="shared" si="147"/>
        <v>0</v>
      </c>
      <c r="M29" s="17">
        <f t="shared" si="147"/>
        <v>0</v>
      </c>
      <c r="N29" s="17">
        <f t="shared" ref="N29" si="149">SUM(N26:N28)</f>
        <v>0</v>
      </c>
      <c r="O29" s="17">
        <f t="shared" si="147"/>
        <v>0</v>
      </c>
      <c r="P29" s="17">
        <f t="shared" si="147"/>
        <v>0</v>
      </c>
      <c r="Q29" s="17">
        <f t="shared" ref="Q29" si="150">SUM(Q26:Q28)</f>
        <v>0</v>
      </c>
      <c r="R29" s="17">
        <f t="shared" si="147"/>
        <v>0</v>
      </c>
      <c r="S29" s="17">
        <f t="shared" si="147"/>
        <v>0</v>
      </c>
      <c r="T29" s="17">
        <f t="shared" ref="T29" si="151">SUM(T26:T28)</f>
        <v>0</v>
      </c>
      <c r="U29" s="17">
        <f t="shared" si="147"/>
        <v>14779494</v>
      </c>
      <c r="V29" s="17">
        <f t="shared" si="147"/>
        <v>2565134</v>
      </c>
      <c r="W29" s="17">
        <f t="shared" ref="W29" si="152">SUM(W26:W28)</f>
        <v>17344628</v>
      </c>
      <c r="X29" s="17">
        <f t="shared" si="147"/>
        <v>0</v>
      </c>
      <c r="Y29" s="17">
        <f t="shared" si="147"/>
        <v>0</v>
      </c>
      <c r="Z29" s="17">
        <f t="shared" ref="Z29" si="153">SUM(Z26:Z28)</f>
        <v>0</v>
      </c>
      <c r="AA29" s="17">
        <f t="shared" si="147"/>
        <v>0</v>
      </c>
      <c r="AB29" s="17">
        <f t="shared" si="147"/>
        <v>0</v>
      </c>
      <c r="AC29" s="17">
        <f t="shared" ref="AC29" si="154">SUM(AC26:AC28)</f>
        <v>0</v>
      </c>
    </row>
    <row r="30" spans="1:29" ht="18" customHeight="1">
      <c r="A30" s="25" t="s">
        <v>30</v>
      </c>
      <c r="B30" s="18" t="s">
        <v>2</v>
      </c>
      <c r="C30" s="7">
        <f t="shared" ref="C30:D32" si="155">F30+I30+L30+O30+R30+U30+X30+AA30</f>
        <v>238358</v>
      </c>
      <c r="D30" s="7">
        <f>G30+J30+M30+P30+S30+V30+Y30+AB30</f>
        <v>3024336</v>
      </c>
      <c r="E30" s="12">
        <f>C30+D30</f>
        <v>3262694</v>
      </c>
      <c r="F30" s="8">
        <v>238358</v>
      </c>
      <c r="G30" s="8">
        <v>3024336</v>
      </c>
      <c r="H30" s="13">
        <f>F30+G30</f>
        <v>3262694</v>
      </c>
      <c r="I30" s="7">
        <v>0</v>
      </c>
      <c r="J30" s="7">
        <v>0</v>
      </c>
      <c r="K30" s="13">
        <f>I30+J30</f>
        <v>0</v>
      </c>
      <c r="L30" s="7">
        <v>0</v>
      </c>
      <c r="M30" s="7">
        <v>0</v>
      </c>
      <c r="N30" s="13">
        <f>L30+M30</f>
        <v>0</v>
      </c>
      <c r="O30" s="7">
        <v>0</v>
      </c>
      <c r="P30" s="7">
        <v>0</v>
      </c>
      <c r="Q30" s="13">
        <f>O30+P30</f>
        <v>0</v>
      </c>
      <c r="R30" s="7">
        <v>0</v>
      </c>
      <c r="S30" s="7">
        <v>0</v>
      </c>
      <c r="T30" s="13">
        <f>R30+S30</f>
        <v>0</v>
      </c>
      <c r="U30" s="7">
        <v>0</v>
      </c>
      <c r="V30" s="7">
        <v>0</v>
      </c>
      <c r="W30" s="14">
        <f>U30+V30</f>
        <v>0</v>
      </c>
      <c r="X30" s="7">
        <v>0</v>
      </c>
      <c r="Y30" s="7">
        <v>0</v>
      </c>
      <c r="Z30" s="14">
        <f>X30+Y30</f>
        <v>0</v>
      </c>
      <c r="AA30" s="7">
        <v>0</v>
      </c>
      <c r="AB30" s="7">
        <v>0</v>
      </c>
      <c r="AC30" s="12">
        <f>AA30+AB30</f>
        <v>0</v>
      </c>
    </row>
    <row r="31" spans="1:29" ht="18" customHeight="1">
      <c r="A31" s="26"/>
      <c r="B31" s="19" t="s">
        <v>3</v>
      </c>
      <c r="C31" s="7">
        <f t="shared" si="155"/>
        <v>263323720</v>
      </c>
      <c r="D31" s="7">
        <f t="shared" si="155"/>
        <v>86235557</v>
      </c>
      <c r="E31" s="12">
        <f t="shared" ref="E31:E32" si="156">C31+D31</f>
        <v>349559277</v>
      </c>
      <c r="F31" s="8">
        <v>206457966</v>
      </c>
      <c r="G31" s="8">
        <v>22784096</v>
      </c>
      <c r="H31" s="13">
        <f t="shared" ref="H31:H32" si="157">F31+G31</f>
        <v>229242062</v>
      </c>
      <c r="I31" s="7">
        <v>0</v>
      </c>
      <c r="J31" s="7">
        <v>243426</v>
      </c>
      <c r="K31" s="13">
        <f t="shared" ref="K31:K32" si="158">I31+J31</f>
        <v>243426</v>
      </c>
      <c r="L31" s="7">
        <v>0</v>
      </c>
      <c r="M31" s="7">
        <v>0</v>
      </c>
      <c r="N31" s="13">
        <f t="shared" ref="N31:N32" si="159">L31+M31</f>
        <v>0</v>
      </c>
      <c r="O31" s="7">
        <v>0</v>
      </c>
      <c r="P31" s="7">
        <v>0</v>
      </c>
      <c r="Q31" s="13">
        <f t="shared" ref="Q31:Q32" si="160">O31+P31</f>
        <v>0</v>
      </c>
      <c r="R31" s="7">
        <v>0</v>
      </c>
      <c r="S31" s="7">
        <v>0</v>
      </c>
      <c r="T31" s="13">
        <f t="shared" ref="T31:T32" si="161">R31+S31</f>
        <v>0</v>
      </c>
      <c r="U31" s="7">
        <v>9908629</v>
      </c>
      <c r="V31" s="7">
        <v>0</v>
      </c>
      <c r="W31" s="14">
        <f t="shared" ref="W31:W32" si="162">U31+V31</f>
        <v>9908629</v>
      </c>
      <c r="X31" s="7">
        <v>46957125</v>
      </c>
      <c r="Y31" s="7">
        <v>63208035</v>
      </c>
      <c r="Z31" s="14">
        <f t="shared" ref="Z31:Z32" si="163">X31+Y31</f>
        <v>110165160</v>
      </c>
      <c r="AA31" s="7">
        <v>0</v>
      </c>
      <c r="AB31" s="7">
        <v>0</v>
      </c>
      <c r="AC31" s="12">
        <f t="shared" ref="AC31:AC32" si="164">AA31+AB31</f>
        <v>0</v>
      </c>
    </row>
    <row r="32" spans="1:29" ht="18" customHeight="1">
      <c r="A32" s="27"/>
      <c r="B32" s="19" t="s">
        <v>4</v>
      </c>
      <c r="C32" s="7">
        <f t="shared" si="155"/>
        <v>211727261</v>
      </c>
      <c r="D32" s="7">
        <f t="shared" si="155"/>
        <v>63541923</v>
      </c>
      <c r="E32" s="12">
        <f t="shared" si="156"/>
        <v>275269184</v>
      </c>
      <c r="F32" s="8">
        <v>158489271</v>
      </c>
      <c r="G32" s="8">
        <v>62929660</v>
      </c>
      <c r="H32" s="13">
        <f t="shared" si="157"/>
        <v>221418931</v>
      </c>
      <c r="I32" s="7">
        <v>53237990</v>
      </c>
      <c r="J32" s="7">
        <v>0</v>
      </c>
      <c r="K32" s="13">
        <f t="shared" si="158"/>
        <v>53237990</v>
      </c>
      <c r="L32" s="7">
        <v>0</v>
      </c>
      <c r="M32" s="7">
        <v>0</v>
      </c>
      <c r="N32" s="13">
        <f t="shared" si="159"/>
        <v>0</v>
      </c>
      <c r="O32" s="7">
        <v>0</v>
      </c>
      <c r="P32" s="7">
        <v>0</v>
      </c>
      <c r="Q32" s="13">
        <f t="shared" si="160"/>
        <v>0</v>
      </c>
      <c r="R32" s="7">
        <v>0</v>
      </c>
      <c r="S32" s="7">
        <v>0</v>
      </c>
      <c r="T32" s="13">
        <f t="shared" si="161"/>
        <v>0</v>
      </c>
      <c r="U32" s="7">
        <v>0</v>
      </c>
      <c r="V32" s="7">
        <v>612263</v>
      </c>
      <c r="W32" s="14">
        <f t="shared" si="162"/>
        <v>612263</v>
      </c>
      <c r="X32" s="7">
        <v>0</v>
      </c>
      <c r="Y32" s="7">
        <v>0</v>
      </c>
      <c r="Z32" s="14">
        <f t="shared" si="163"/>
        <v>0</v>
      </c>
      <c r="AA32" s="7">
        <v>0</v>
      </c>
      <c r="AB32" s="7">
        <v>0</v>
      </c>
      <c r="AC32" s="12">
        <f t="shared" si="164"/>
        <v>0</v>
      </c>
    </row>
    <row r="33" spans="1:29" ht="18" customHeight="1" thickBot="1">
      <c r="A33" s="15" t="s">
        <v>5</v>
      </c>
      <c r="B33" s="16"/>
      <c r="C33" s="17">
        <f>SUM(C30:C32)</f>
        <v>475289339</v>
      </c>
      <c r="D33" s="17">
        <f t="shared" ref="D33:AB33" si="165">SUM(D30:D32)</f>
        <v>152801816</v>
      </c>
      <c r="E33" s="17">
        <f t="shared" si="165"/>
        <v>628091155</v>
      </c>
      <c r="F33" s="17">
        <f t="shared" si="165"/>
        <v>365185595</v>
      </c>
      <c r="G33" s="17">
        <f t="shared" si="165"/>
        <v>88738092</v>
      </c>
      <c r="H33" s="17">
        <f t="shared" si="165"/>
        <v>453923687</v>
      </c>
      <c r="I33" s="17">
        <f t="shared" si="165"/>
        <v>53237990</v>
      </c>
      <c r="J33" s="17">
        <f t="shared" si="165"/>
        <v>243426</v>
      </c>
      <c r="K33" s="17">
        <f t="shared" ref="K33" si="166">SUM(K30:K32)</f>
        <v>53481416</v>
      </c>
      <c r="L33" s="17">
        <f t="shared" si="165"/>
        <v>0</v>
      </c>
      <c r="M33" s="17">
        <f t="shared" si="165"/>
        <v>0</v>
      </c>
      <c r="N33" s="17">
        <f t="shared" ref="N33" si="167">SUM(N30:N32)</f>
        <v>0</v>
      </c>
      <c r="O33" s="17">
        <f t="shared" si="165"/>
        <v>0</v>
      </c>
      <c r="P33" s="17">
        <f t="shared" si="165"/>
        <v>0</v>
      </c>
      <c r="Q33" s="17">
        <f t="shared" ref="Q33" si="168">SUM(Q30:Q32)</f>
        <v>0</v>
      </c>
      <c r="R33" s="17">
        <f t="shared" si="165"/>
        <v>0</v>
      </c>
      <c r="S33" s="17">
        <f t="shared" si="165"/>
        <v>0</v>
      </c>
      <c r="T33" s="17">
        <f t="shared" ref="T33" si="169">SUM(T30:T32)</f>
        <v>0</v>
      </c>
      <c r="U33" s="17">
        <f t="shared" si="165"/>
        <v>9908629</v>
      </c>
      <c r="V33" s="17">
        <f t="shared" si="165"/>
        <v>612263</v>
      </c>
      <c r="W33" s="17">
        <f t="shared" ref="W33" si="170">SUM(W30:W32)</f>
        <v>10520892</v>
      </c>
      <c r="X33" s="17">
        <f t="shared" si="165"/>
        <v>46957125</v>
      </c>
      <c r="Y33" s="17">
        <f t="shared" si="165"/>
        <v>63208035</v>
      </c>
      <c r="Z33" s="17">
        <f t="shared" ref="Z33" si="171">SUM(Z30:Z32)</f>
        <v>110165160</v>
      </c>
      <c r="AA33" s="17">
        <f t="shared" si="165"/>
        <v>0</v>
      </c>
      <c r="AB33" s="17">
        <f t="shared" si="165"/>
        <v>0</v>
      </c>
      <c r="AC33" s="17">
        <f t="shared" ref="AC33" si="172">SUM(AC30:AC32)</f>
        <v>0</v>
      </c>
    </row>
    <row r="34" spans="1:29" ht="18" customHeight="1">
      <c r="A34" s="25" t="s">
        <v>31</v>
      </c>
      <c r="B34" s="18" t="s">
        <v>2</v>
      </c>
      <c r="C34" s="7">
        <f t="shared" ref="C34:D36" si="173">F34+I34+L34+O34+R34+U34+X34+AA34</f>
        <v>0</v>
      </c>
      <c r="D34" s="7">
        <f>G34+J34+M34+P34+S34+V34+Y34+AB34</f>
        <v>0</v>
      </c>
      <c r="E34" s="12">
        <f>C34+D34</f>
        <v>0</v>
      </c>
      <c r="F34" s="8">
        <v>0</v>
      </c>
      <c r="G34" s="8">
        <v>0</v>
      </c>
      <c r="H34" s="13">
        <f>F34+G34</f>
        <v>0</v>
      </c>
      <c r="I34" s="7">
        <v>0</v>
      </c>
      <c r="J34" s="7">
        <v>0</v>
      </c>
      <c r="K34" s="13">
        <f>I34+J34</f>
        <v>0</v>
      </c>
      <c r="L34" s="7">
        <v>0</v>
      </c>
      <c r="M34" s="7">
        <v>0</v>
      </c>
      <c r="N34" s="13">
        <f>L34+M34</f>
        <v>0</v>
      </c>
      <c r="O34" s="7">
        <v>0</v>
      </c>
      <c r="P34" s="7">
        <v>0</v>
      </c>
      <c r="Q34" s="13">
        <f>O34+P34</f>
        <v>0</v>
      </c>
      <c r="R34" s="7">
        <v>0</v>
      </c>
      <c r="S34" s="7">
        <v>0</v>
      </c>
      <c r="T34" s="13">
        <f>R34+S34</f>
        <v>0</v>
      </c>
      <c r="U34" s="7">
        <v>0</v>
      </c>
      <c r="V34" s="7">
        <v>0</v>
      </c>
      <c r="W34" s="14">
        <f>U34+V34</f>
        <v>0</v>
      </c>
      <c r="X34" s="7">
        <v>0</v>
      </c>
      <c r="Y34" s="7">
        <v>0</v>
      </c>
      <c r="Z34" s="14">
        <f>X34+Y34</f>
        <v>0</v>
      </c>
      <c r="AA34" s="7">
        <v>0</v>
      </c>
      <c r="AB34" s="7">
        <v>0</v>
      </c>
      <c r="AC34" s="12">
        <f>AA34+AB34</f>
        <v>0</v>
      </c>
    </row>
    <row r="35" spans="1:29" ht="18" customHeight="1">
      <c r="A35" s="26"/>
      <c r="B35" s="19" t="s">
        <v>3</v>
      </c>
      <c r="C35" s="7">
        <f t="shared" si="173"/>
        <v>0</v>
      </c>
      <c r="D35" s="7">
        <f t="shared" si="173"/>
        <v>0</v>
      </c>
      <c r="E35" s="12">
        <f t="shared" ref="E35:E36" si="174">C35+D35</f>
        <v>0</v>
      </c>
      <c r="F35" s="8">
        <v>0</v>
      </c>
      <c r="G35" s="8">
        <v>0</v>
      </c>
      <c r="H35" s="13">
        <f t="shared" ref="H35:H36" si="175">F35+G35</f>
        <v>0</v>
      </c>
      <c r="I35" s="7">
        <v>0</v>
      </c>
      <c r="J35" s="7">
        <v>0</v>
      </c>
      <c r="K35" s="13">
        <f t="shared" ref="K35:K36" si="176">I35+J35</f>
        <v>0</v>
      </c>
      <c r="L35" s="7">
        <v>0</v>
      </c>
      <c r="M35" s="7">
        <v>0</v>
      </c>
      <c r="N35" s="13">
        <f t="shared" ref="N35:N36" si="177">L35+M35</f>
        <v>0</v>
      </c>
      <c r="O35" s="7">
        <v>0</v>
      </c>
      <c r="P35" s="7">
        <v>0</v>
      </c>
      <c r="Q35" s="13">
        <f t="shared" ref="Q35:Q36" si="178">O35+P35</f>
        <v>0</v>
      </c>
      <c r="R35" s="7">
        <v>0</v>
      </c>
      <c r="S35" s="7">
        <v>0</v>
      </c>
      <c r="T35" s="13">
        <f t="shared" ref="T35:T36" si="179">R35+S35</f>
        <v>0</v>
      </c>
      <c r="U35" s="7">
        <v>0</v>
      </c>
      <c r="V35" s="7">
        <v>0</v>
      </c>
      <c r="W35" s="14">
        <f t="shared" ref="W35:W36" si="180">U35+V35</f>
        <v>0</v>
      </c>
      <c r="X35" s="7">
        <v>0</v>
      </c>
      <c r="Y35" s="7">
        <v>0</v>
      </c>
      <c r="Z35" s="14">
        <f t="shared" ref="Z35:Z36" si="181">X35+Y35</f>
        <v>0</v>
      </c>
      <c r="AA35" s="7">
        <v>0</v>
      </c>
      <c r="AB35" s="7">
        <v>0</v>
      </c>
      <c r="AC35" s="12">
        <f t="shared" ref="AC35:AC36" si="182">AA35+AB35</f>
        <v>0</v>
      </c>
    </row>
    <row r="36" spans="1:29" ht="18" customHeight="1">
      <c r="A36" s="27"/>
      <c r="B36" s="19" t="s">
        <v>4</v>
      </c>
      <c r="C36" s="7">
        <f t="shared" si="173"/>
        <v>25341705</v>
      </c>
      <c r="D36" s="7">
        <f t="shared" si="173"/>
        <v>2165868</v>
      </c>
      <c r="E36" s="12">
        <f t="shared" si="174"/>
        <v>27507573</v>
      </c>
      <c r="F36" s="8">
        <v>25341705</v>
      </c>
      <c r="G36" s="8">
        <v>2165868</v>
      </c>
      <c r="H36" s="13">
        <f t="shared" si="175"/>
        <v>27507573</v>
      </c>
      <c r="I36" s="7">
        <v>0</v>
      </c>
      <c r="J36" s="7">
        <v>0</v>
      </c>
      <c r="K36" s="13">
        <f t="shared" si="176"/>
        <v>0</v>
      </c>
      <c r="L36" s="7">
        <v>0</v>
      </c>
      <c r="M36" s="7">
        <v>0</v>
      </c>
      <c r="N36" s="13">
        <f t="shared" si="177"/>
        <v>0</v>
      </c>
      <c r="O36" s="7">
        <v>0</v>
      </c>
      <c r="P36" s="7">
        <v>0</v>
      </c>
      <c r="Q36" s="13">
        <f t="shared" si="178"/>
        <v>0</v>
      </c>
      <c r="R36" s="7">
        <v>0</v>
      </c>
      <c r="S36" s="7">
        <v>0</v>
      </c>
      <c r="T36" s="13">
        <f t="shared" si="179"/>
        <v>0</v>
      </c>
      <c r="U36" s="7">
        <v>0</v>
      </c>
      <c r="V36" s="7">
        <v>0</v>
      </c>
      <c r="W36" s="14">
        <f t="shared" si="180"/>
        <v>0</v>
      </c>
      <c r="X36" s="7">
        <v>0</v>
      </c>
      <c r="Y36" s="7">
        <v>0</v>
      </c>
      <c r="Z36" s="14">
        <f t="shared" si="181"/>
        <v>0</v>
      </c>
      <c r="AA36" s="7">
        <v>0</v>
      </c>
      <c r="AB36" s="7">
        <v>0</v>
      </c>
      <c r="AC36" s="12">
        <f t="shared" si="182"/>
        <v>0</v>
      </c>
    </row>
    <row r="37" spans="1:29" ht="18" customHeight="1" thickBot="1">
      <c r="A37" s="15" t="s">
        <v>5</v>
      </c>
      <c r="B37" s="16"/>
      <c r="C37" s="17">
        <f>SUM(C34:C36)</f>
        <v>25341705</v>
      </c>
      <c r="D37" s="17">
        <f t="shared" ref="D37:AB37" si="183">SUM(D34:D36)</f>
        <v>2165868</v>
      </c>
      <c r="E37" s="17">
        <f t="shared" si="183"/>
        <v>27507573</v>
      </c>
      <c r="F37" s="17">
        <f t="shared" si="183"/>
        <v>25341705</v>
      </c>
      <c r="G37" s="17">
        <f t="shared" si="183"/>
        <v>2165868</v>
      </c>
      <c r="H37" s="17">
        <f t="shared" si="183"/>
        <v>27507573</v>
      </c>
      <c r="I37" s="17">
        <f t="shared" si="183"/>
        <v>0</v>
      </c>
      <c r="J37" s="17">
        <f t="shared" si="183"/>
        <v>0</v>
      </c>
      <c r="K37" s="17">
        <f t="shared" ref="K37" si="184">SUM(K34:K36)</f>
        <v>0</v>
      </c>
      <c r="L37" s="17">
        <f t="shared" si="183"/>
        <v>0</v>
      </c>
      <c r="M37" s="17">
        <f t="shared" si="183"/>
        <v>0</v>
      </c>
      <c r="N37" s="17">
        <f t="shared" ref="N37" si="185">SUM(N34:N36)</f>
        <v>0</v>
      </c>
      <c r="O37" s="17">
        <f t="shared" si="183"/>
        <v>0</v>
      </c>
      <c r="P37" s="17">
        <f t="shared" si="183"/>
        <v>0</v>
      </c>
      <c r="Q37" s="17">
        <f t="shared" ref="Q37" si="186">SUM(Q34:Q36)</f>
        <v>0</v>
      </c>
      <c r="R37" s="17">
        <f t="shared" si="183"/>
        <v>0</v>
      </c>
      <c r="S37" s="17">
        <f t="shared" si="183"/>
        <v>0</v>
      </c>
      <c r="T37" s="17">
        <f t="shared" ref="T37" si="187">SUM(T34:T36)</f>
        <v>0</v>
      </c>
      <c r="U37" s="17">
        <f t="shared" si="183"/>
        <v>0</v>
      </c>
      <c r="V37" s="17">
        <f t="shared" si="183"/>
        <v>0</v>
      </c>
      <c r="W37" s="17">
        <f t="shared" ref="W37" si="188">SUM(W34:W36)</f>
        <v>0</v>
      </c>
      <c r="X37" s="17">
        <f t="shared" si="183"/>
        <v>0</v>
      </c>
      <c r="Y37" s="17">
        <f t="shared" si="183"/>
        <v>0</v>
      </c>
      <c r="Z37" s="17">
        <f t="shared" ref="Z37" si="189">SUM(Z34:Z36)</f>
        <v>0</v>
      </c>
      <c r="AA37" s="17">
        <f t="shared" si="183"/>
        <v>0</v>
      </c>
      <c r="AB37" s="17">
        <f t="shared" si="183"/>
        <v>0</v>
      </c>
      <c r="AC37" s="17">
        <f t="shared" ref="AC37" si="190">SUM(AC34:AC36)</f>
        <v>0</v>
      </c>
    </row>
    <row r="38" spans="1:29" ht="18" customHeight="1">
      <c r="A38" s="25" t="s">
        <v>32</v>
      </c>
      <c r="B38" s="18" t="s">
        <v>2</v>
      </c>
      <c r="C38" s="7">
        <f t="shared" ref="C38:D40" si="191">F38+I38+L38+O38+R38+U38+X38+AA38</f>
        <v>0</v>
      </c>
      <c r="D38" s="7">
        <f>G38+J38+M38+P38+S38+V38+Y38+AB38</f>
        <v>0</v>
      </c>
      <c r="E38" s="12">
        <f>C38+D38</f>
        <v>0</v>
      </c>
      <c r="F38" s="8">
        <v>0</v>
      </c>
      <c r="G38" s="8">
        <v>0</v>
      </c>
      <c r="H38" s="13">
        <f>F38+G38</f>
        <v>0</v>
      </c>
      <c r="I38" s="7">
        <v>0</v>
      </c>
      <c r="J38" s="7">
        <v>0</v>
      </c>
      <c r="K38" s="13">
        <f>I38+J38</f>
        <v>0</v>
      </c>
      <c r="L38" s="7">
        <v>0</v>
      </c>
      <c r="M38" s="7">
        <v>0</v>
      </c>
      <c r="N38" s="13">
        <f>L38+M38</f>
        <v>0</v>
      </c>
      <c r="O38" s="7">
        <v>0</v>
      </c>
      <c r="P38" s="7">
        <v>0</v>
      </c>
      <c r="Q38" s="13">
        <f>O38+P38</f>
        <v>0</v>
      </c>
      <c r="R38" s="7">
        <v>0</v>
      </c>
      <c r="S38" s="7">
        <v>0</v>
      </c>
      <c r="T38" s="13">
        <f>R38+S38</f>
        <v>0</v>
      </c>
      <c r="U38" s="7">
        <v>0</v>
      </c>
      <c r="V38" s="7">
        <v>0</v>
      </c>
      <c r="W38" s="14">
        <f>U38+V38</f>
        <v>0</v>
      </c>
      <c r="X38" s="7">
        <v>0</v>
      </c>
      <c r="Y38" s="7">
        <v>0</v>
      </c>
      <c r="Z38" s="14">
        <f>X38+Y38</f>
        <v>0</v>
      </c>
      <c r="AA38" s="7">
        <v>0</v>
      </c>
      <c r="AB38" s="7">
        <v>0</v>
      </c>
      <c r="AC38" s="12">
        <f>AA38+AB38</f>
        <v>0</v>
      </c>
    </row>
    <row r="39" spans="1:29" ht="18" customHeight="1">
      <c r="A39" s="26"/>
      <c r="B39" s="19" t="s">
        <v>3</v>
      </c>
      <c r="C39" s="7">
        <f t="shared" si="191"/>
        <v>0</v>
      </c>
      <c r="D39" s="7">
        <f t="shared" si="191"/>
        <v>0</v>
      </c>
      <c r="E39" s="12">
        <f t="shared" ref="E39:E40" si="192">C39+D39</f>
        <v>0</v>
      </c>
      <c r="F39" s="8">
        <v>0</v>
      </c>
      <c r="G39" s="8">
        <v>0</v>
      </c>
      <c r="H39" s="13">
        <f t="shared" ref="H39:H40" si="193">F39+G39</f>
        <v>0</v>
      </c>
      <c r="I39" s="7">
        <v>0</v>
      </c>
      <c r="J39" s="7">
        <v>0</v>
      </c>
      <c r="K39" s="13">
        <f t="shared" ref="K39:K40" si="194">I39+J39</f>
        <v>0</v>
      </c>
      <c r="L39" s="7">
        <v>0</v>
      </c>
      <c r="M39" s="7">
        <v>0</v>
      </c>
      <c r="N39" s="13">
        <f t="shared" ref="N39:N40" si="195">L39+M39</f>
        <v>0</v>
      </c>
      <c r="O39" s="7">
        <v>0</v>
      </c>
      <c r="P39" s="7">
        <v>0</v>
      </c>
      <c r="Q39" s="13">
        <f t="shared" ref="Q39:Q40" si="196">O39+P39</f>
        <v>0</v>
      </c>
      <c r="R39" s="7">
        <v>0</v>
      </c>
      <c r="S39" s="7">
        <v>0</v>
      </c>
      <c r="T39" s="13">
        <f t="shared" ref="T39:T40" si="197">R39+S39</f>
        <v>0</v>
      </c>
      <c r="U39" s="7">
        <v>0</v>
      </c>
      <c r="V39" s="7">
        <v>0</v>
      </c>
      <c r="W39" s="14">
        <f t="shared" ref="W39:W40" si="198">U39+V39</f>
        <v>0</v>
      </c>
      <c r="X39" s="7">
        <v>0</v>
      </c>
      <c r="Y39" s="7">
        <v>0</v>
      </c>
      <c r="Z39" s="14">
        <f t="shared" ref="Z39:Z40" si="199">X39+Y39</f>
        <v>0</v>
      </c>
      <c r="AA39" s="7">
        <v>0</v>
      </c>
      <c r="AB39" s="7">
        <v>0</v>
      </c>
      <c r="AC39" s="12">
        <f t="shared" ref="AC39:AC40" si="200">AA39+AB39</f>
        <v>0</v>
      </c>
    </row>
    <row r="40" spans="1:29" ht="18" customHeight="1">
      <c r="A40" s="27"/>
      <c r="B40" s="19" t="s">
        <v>4</v>
      </c>
      <c r="C40" s="7">
        <f t="shared" si="191"/>
        <v>23084375</v>
      </c>
      <c r="D40" s="7">
        <f t="shared" si="191"/>
        <v>28655477</v>
      </c>
      <c r="E40" s="12">
        <f t="shared" si="192"/>
        <v>51739852</v>
      </c>
      <c r="F40" s="8">
        <v>23084375</v>
      </c>
      <c r="G40" s="8">
        <v>28655477</v>
      </c>
      <c r="H40" s="13">
        <f t="shared" si="193"/>
        <v>51739852</v>
      </c>
      <c r="I40" s="7">
        <v>0</v>
      </c>
      <c r="J40" s="7">
        <v>0</v>
      </c>
      <c r="K40" s="13">
        <f t="shared" si="194"/>
        <v>0</v>
      </c>
      <c r="L40" s="7">
        <v>0</v>
      </c>
      <c r="M40" s="7">
        <v>0</v>
      </c>
      <c r="N40" s="13">
        <f t="shared" si="195"/>
        <v>0</v>
      </c>
      <c r="O40" s="7">
        <v>0</v>
      </c>
      <c r="P40" s="7">
        <v>0</v>
      </c>
      <c r="Q40" s="13">
        <f t="shared" si="196"/>
        <v>0</v>
      </c>
      <c r="R40" s="7">
        <v>0</v>
      </c>
      <c r="S40" s="7">
        <v>0</v>
      </c>
      <c r="T40" s="13">
        <f t="shared" si="197"/>
        <v>0</v>
      </c>
      <c r="U40" s="7">
        <v>0</v>
      </c>
      <c r="V40" s="7">
        <v>0</v>
      </c>
      <c r="W40" s="14">
        <f t="shared" si="198"/>
        <v>0</v>
      </c>
      <c r="X40" s="7">
        <v>0</v>
      </c>
      <c r="Y40" s="7">
        <v>0</v>
      </c>
      <c r="Z40" s="14">
        <f t="shared" si="199"/>
        <v>0</v>
      </c>
      <c r="AA40" s="7">
        <v>0</v>
      </c>
      <c r="AB40" s="7">
        <v>0</v>
      </c>
      <c r="AC40" s="12">
        <f t="shared" si="200"/>
        <v>0</v>
      </c>
    </row>
    <row r="41" spans="1:29" ht="18" customHeight="1" thickBot="1">
      <c r="A41" s="15" t="s">
        <v>5</v>
      </c>
      <c r="B41" s="16"/>
      <c r="C41" s="17">
        <f>SUM(C38:C40)</f>
        <v>23084375</v>
      </c>
      <c r="D41" s="17">
        <f t="shared" ref="D41:AB41" si="201">SUM(D38:D40)</f>
        <v>28655477</v>
      </c>
      <c r="E41" s="17">
        <f t="shared" si="201"/>
        <v>51739852</v>
      </c>
      <c r="F41" s="17">
        <f t="shared" si="201"/>
        <v>23084375</v>
      </c>
      <c r="G41" s="17">
        <f t="shared" si="201"/>
        <v>28655477</v>
      </c>
      <c r="H41" s="17">
        <f t="shared" si="201"/>
        <v>51739852</v>
      </c>
      <c r="I41" s="17">
        <f t="shared" si="201"/>
        <v>0</v>
      </c>
      <c r="J41" s="17">
        <f t="shared" si="201"/>
        <v>0</v>
      </c>
      <c r="K41" s="17">
        <f t="shared" ref="K41" si="202">SUM(K38:K40)</f>
        <v>0</v>
      </c>
      <c r="L41" s="17">
        <f t="shared" si="201"/>
        <v>0</v>
      </c>
      <c r="M41" s="17">
        <f t="shared" si="201"/>
        <v>0</v>
      </c>
      <c r="N41" s="17">
        <f t="shared" ref="N41" si="203">SUM(N38:N40)</f>
        <v>0</v>
      </c>
      <c r="O41" s="17">
        <f t="shared" si="201"/>
        <v>0</v>
      </c>
      <c r="P41" s="17">
        <f t="shared" si="201"/>
        <v>0</v>
      </c>
      <c r="Q41" s="17">
        <f t="shared" ref="Q41" si="204">SUM(Q38:Q40)</f>
        <v>0</v>
      </c>
      <c r="R41" s="17">
        <f t="shared" si="201"/>
        <v>0</v>
      </c>
      <c r="S41" s="17">
        <f t="shared" si="201"/>
        <v>0</v>
      </c>
      <c r="T41" s="17">
        <f t="shared" ref="T41" si="205">SUM(T38:T40)</f>
        <v>0</v>
      </c>
      <c r="U41" s="17">
        <f t="shared" si="201"/>
        <v>0</v>
      </c>
      <c r="V41" s="17">
        <f t="shared" si="201"/>
        <v>0</v>
      </c>
      <c r="W41" s="17">
        <f t="shared" ref="W41" si="206">SUM(W38:W40)</f>
        <v>0</v>
      </c>
      <c r="X41" s="17">
        <f t="shared" si="201"/>
        <v>0</v>
      </c>
      <c r="Y41" s="17">
        <f t="shared" si="201"/>
        <v>0</v>
      </c>
      <c r="Z41" s="17">
        <f t="shared" ref="Z41" si="207">SUM(Z38:Z40)</f>
        <v>0</v>
      </c>
      <c r="AA41" s="17">
        <f t="shared" si="201"/>
        <v>0</v>
      </c>
      <c r="AB41" s="17">
        <f t="shared" si="201"/>
        <v>0</v>
      </c>
      <c r="AC41" s="17">
        <f t="shared" ref="AC41" si="208">SUM(AC38:AC40)</f>
        <v>0</v>
      </c>
    </row>
    <row r="42" spans="1:29" ht="18" customHeight="1">
      <c r="A42" s="25" t="s">
        <v>33</v>
      </c>
      <c r="B42" s="18" t="s">
        <v>2</v>
      </c>
      <c r="C42" s="7">
        <f t="shared" ref="C42:D44" si="209">F42+I42+L42+O42+R42+U42+X42+AA42</f>
        <v>188651</v>
      </c>
      <c r="D42" s="7">
        <f>G42+J42+M42+P42+S42+V42+Y42+AB42</f>
        <v>0</v>
      </c>
      <c r="E42" s="12">
        <f>C42+D42</f>
        <v>188651</v>
      </c>
      <c r="F42" s="8">
        <v>188651</v>
      </c>
      <c r="G42" s="8">
        <v>0</v>
      </c>
      <c r="H42" s="13">
        <f>F42+G42</f>
        <v>188651</v>
      </c>
      <c r="I42" s="7">
        <v>0</v>
      </c>
      <c r="J42" s="7">
        <v>0</v>
      </c>
      <c r="K42" s="13">
        <f>I42+J42</f>
        <v>0</v>
      </c>
      <c r="L42" s="7">
        <v>0</v>
      </c>
      <c r="M42" s="7">
        <v>0</v>
      </c>
      <c r="N42" s="13">
        <f>L42+M42</f>
        <v>0</v>
      </c>
      <c r="O42" s="7">
        <v>0</v>
      </c>
      <c r="P42" s="7">
        <v>0</v>
      </c>
      <c r="Q42" s="13">
        <f>O42+P42</f>
        <v>0</v>
      </c>
      <c r="R42" s="7">
        <v>0</v>
      </c>
      <c r="S42" s="7">
        <v>0</v>
      </c>
      <c r="T42" s="13">
        <f>R42+S42</f>
        <v>0</v>
      </c>
      <c r="U42" s="7">
        <v>0</v>
      </c>
      <c r="V42" s="7">
        <v>0</v>
      </c>
      <c r="W42" s="14">
        <f>U42+V42</f>
        <v>0</v>
      </c>
      <c r="X42" s="7">
        <v>0</v>
      </c>
      <c r="Y42" s="7">
        <v>0</v>
      </c>
      <c r="Z42" s="14">
        <f>X42+Y42</f>
        <v>0</v>
      </c>
      <c r="AA42" s="7">
        <v>0</v>
      </c>
      <c r="AB42" s="7">
        <v>0</v>
      </c>
      <c r="AC42" s="12">
        <f>AA42+AB42</f>
        <v>0</v>
      </c>
    </row>
    <row r="43" spans="1:29" ht="18" customHeight="1">
      <c r="A43" s="26"/>
      <c r="B43" s="19" t="s">
        <v>3</v>
      </c>
      <c r="C43" s="7">
        <f t="shared" si="209"/>
        <v>31037288</v>
      </c>
      <c r="D43" s="7">
        <f t="shared" si="209"/>
        <v>13943358</v>
      </c>
      <c r="E43" s="12">
        <f t="shared" ref="E43:E44" si="210">C43+D43</f>
        <v>44980646</v>
      </c>
      <c r="F43" s="8">
        <v>26215163</v>
      </c>
      <c r="G43" s="8">
        <v>13943358</v>
      </c>
      <c r="H43" s="13">
        <f t="shared" ref="H43:H44" si="211">F43+G43</f>
        <v>40158521</v>
      </c>
      <c r="I43" s="7">
        <v>0</v>
      </c>
      <c r="J43" s="7">
        <v>0</v>
      </c>
      <c r="K43" s="13">
        <f t="shared" ref="K43:K44" si="212">I43+J43</f>
        <v>0</v>
      </c>
      <c r="L43" s="7">
        <v>0</v>
      </c>
      <c r="M43" s="7">
        <v>0</v>
      </c>
      <c r="N43" s="13">
        <f t="shared" ref="N43:N44" si="213">L43+M43</f>
        <v>0</v>
      </c>
      <c r="O43" s="7">
        <v>0</v>
      </c>
      <c r="P43" s="7">
        <v>0</v>
      </c>
      <c r="Q43" s="13">
        <f t="shared" ref="Q43:Q44" si="214">O43+P43</f>
        <v>0</v>
      </c>
      <c r="R43" s="7">
        <v>0</v>
      </c>
      <c r="S43" s="7">
        <v>0</v>
      </c>
      <c r="T43" s="13">
        <f t="shared" ref="T43:T44" si="215">R43+S43</f>
        <v>0</v>
      </c>
      <c r="U43" s="7">
        <v>4822125</v>
      </c>
      <c r="V43" s="7">
        <v>0</v>
      </c>
      <c r="W43" s="14">
        <f t="shared" ref="W43:W44" si="216">U43+V43</f>
        <v>4822125</v>
      </c>
      <c r="X43" s="7">
        <v>0</v>
      </c>
      <c r="Y43" s="7">
        <v>0</v>
      </c>
      <c r="Z43" s="14">
        <f t="shared" ref="Z43:Z44" si="217">X43+Y43</f>
        <v>0</v>
      </c>
      <c r="AA43" s="7">
        <v>0</v>
      </c>
      <c r="AB43" s="7">
        <v>0</v>
      </c>
      <c r="AC43" s="12">
        <f t="shared" ref="AC43:AC44" si="218">AA43+AB43</f>
        <v>0</v>
      </c>
    </row>
    <row r="44" spans="1:29" ht="18" customHeight="1">
      <c r="A44" s="27"/>
      <c r="B44" s="19" t="s">
        <v>4</v>
      </c>
      <c r="C44" s="7">
        <f t="shared" si="209"/>
        <v>37606970</v>
      </c>
      <c r="D44" s="7">
        <f t="shared" si="209"/>
        <v>26821879</v>
      </c>
      <c r="E44" s="12">
        <f t="shared" si="210"/>
        <v>64428849</v>
      </c>
      <c r="F44" s="8">
        <v>36718237</v>
      </c>
      <c r="G44" s="8">
        <v>11356452</v>
      </c>
      <c r="H44" s="13">
        <f t="shared" si="211"/>
        <v>48074689</v>
      </c>
      <c r="I44" s="7">
        <v>0</v>
      </c>
      <c r="J44" s="7">
        <v>0</v>
      </c>
      <c r="K44" s="13">
        <f t="shared" si="212"/>
        <v>0</v>
      </c>
      <c r="L44" s="7">
        <v>0</v>
      </c>
      <c r="M44" s="7">
        <v>0</v>
      </c>
      <c r="N44" s="13">
        <f t="shared" si="213"/>
        <v>0</v>
      </c>
      <c r="O44" s="7">
        <v>0</v>
      </c>
      <c r="P44" s="7">
        <v>0</v>
      </c>
      <c r="Q44" s="13">
        <f t="shared" si="214"/>
        <v>0</v>
      </c>
      <c r="R44" s="7">
        <v>0</v>
      </c>
      <c r="S44" s="7">
        <v>0</v>
      </c>
      <c r="T44" s="13">
        <f t="shared" si="215"/>
        <v>0</v>
      </c>
      <c r="U44" s="7">
        <v>888733</v>
      </c>
      <c r="V44" s="7">
        <v>15465427</v>
      </c>
      <c r="W44" s="14">
        <f t="shared" si="216"/>
        <v>16354160</v>
      </c>
      <c r="X44" s="7">
        <v>0</v>
      </c>
      <c r="Y44" s="7">
        <v>0</v>
      </c>
      <c r="Z44" s="14">
        <f t="shared" si="217"/>
        <v>0</v>
      </c>
      <c r="AA44" s="7">
        <v>0</v>
      </c>
      <c r="AB44" s="7">
        <v>0</v>
      </c>
      <c r="AC44" s="12">
        <f t="shared" si="218"/>
        <v>0</v>
      </c>
    </row>
    <row r="45" spans="1:29" ht="18" customHeight="1" thickBot="1">
      <c r="A45" s="15" t="s">
        <v>5</v>
      </c>
      <c r="B45" s="16"/>
      <c r="C45" s="17">
        <f>SUM(C42:C44)</f>
        <v>68832909</v>
      </c>
      <c r="D45" s="17">
        <f t="shared" ref="D45:AB45" si="219">SUM(D42:D44)</f>
        <v>40765237</v>
      </c>
      <c r="E45" s="17">
        <f t="shared" si="219"/>
        <v>109598146</v>
      </c>
      <c r="F45" s="17">
        <f t="shared" si="219"/>
        <v>63122051</v>
      </c>
      <c r="G45" s="17">
        <f t="shared" si="219"/>
        <v>25299810</v>
      </c>
      <c r="H45" s="17">
        <f t="shared" si="219"/>
        <v>88421861</v>
      </c>
      <c r="I45" s="17">
        <f t="shared" si="219"/>
        <v>0</v>
      </c>
      <c r="J45" s="17">
        <f t="shared" si="219"/>
        <v>0</v>
      </c>
      <c r="K45" s="17">
        <f t="shared" ref="K45" si="220">SUM(K42:K44)</f>
        <v>0</v>
      </c>
      <c r="L45" s="17">
        <f t="shared" si="219"/>
        <v>0</v>
      </c>
      <c r="M45" s="17">
        <f t="shared" si="219"/>
        <v>0</v>
      </c>
      <c r="N45" s="17">
        <f t="shared" ref="N45" si="221">SUM(N42:N44)</f>
        <v>0</v>
      </c>
      <c r="O45" s="17">
        <f t="shared" si="219"/>
        <v>0</v>
      </c>
      <c r="P45" s="17">
        <f t="shared" si="219"/>
        <v>0</v>
      </c>
      <c r="Q45" s="17">
        <f t="shared" ref="Q45" si="222">SUM(Q42:Q44)</f>
        <v>0</v>
      </c>
      <c r="R45" s="17">
        <f t="shared" si="219"/>
        <v>0</v>
      </c>
      <c r="S45" s="17">
        <f t="shared" si="219"/>
        <v>0</v>
      </c>
      <c r="T45" s="17">
        <f t="shared" ref="T45" si="223">SUM(T42:T44)</f>
        <v>0</v>
      </c>
      <c r="U45" s="17">
        <f t="shared" si="219"/>
        <v>5710858</v>
      </c>
      <c r="V45" s="17">
        <f t="shared" si="219"/>
        <v>15465427</v>
      </c>
      <c r="W45" s="17">
        <f t="shared" ref="W45" si="224">SUM(W42:W44)</f>
        <v>21176285</v>
      </c>
      <c r="X45" s="17">
        <f t="shared" si="219"/>
        <v>0</v>
      </c>
      <c r="Y45" s="17">
        <f t="shared" si="219"/>
        <v>0</v>
      </c>
      <c r="Z45" s="17">
        <f t="shared" ref="Z45" si="225">SUM(Z42:Z44)</f>
        <v>0</v>
      </c>
      <c r="AA45" s="17">
        <f t="shared" si="219"/>
        <v>0</v>
      </c>
      <c r="AB45" s="17">
        <f t="shared" si="219"/>
        <v>0</v>
      </c>
      <c r="AC45" s="17">
        <f t="shared" ref="AC45" si="226">SUM(AC42:AC44)</f>
        <v>0</v>
      </c>
    </row>
    <row r="46" spans="1:29" ht="18" customHeight="1">
      <c r="A46" s="25" t="s">
        <v>34</v>
      </c>
      <c r="B46" s="18" t="s">
        <v>2</v>
      </c>
      <c r="C46" s="7">
        <f t="shared" ref="C46:D48" si="227">F46+I46+L46+O46+R46+U46+X46+AA46</f>
        <v>769413</v>
      </c>
      <c r="D46" s="7">
        <f>G46+J46+M46+P46+S46+V46+Y46+AB46</f>
        <v>6824754</v>
      </c>
      <c r="E46" s="12">
        <f>C46+D46</f>
        <v>7594167</v>
      </c>
      <c r="F46" s="8">
        <v>769413</v>
      </c>
      <c r="G46" s="8">
        <v>6824754</v>
      </c>
      <c r="H46" s="13">
        <f>F46+G46</f>
        <v>7594167</v>
      </c>
      <c r="I46" s="7">
        <v>0</v>
      </c>
      <c r="J46" s="7">
        <v>0</v>
      </c>
      <c r="K46" s="13">
        <f>I46+J46</f>
        <v>0</v>
      </c>
      <c r="L46" s="7">
        <v>0</v>
      </c>
      <c r="M46" s="7">
        <v>0</v>
      </c>
      <c r="N46" s="13">
        <f>L46+M46</f>
        <v>0</v>
      </c>
      <c r="O46" s="7">
        <v>0</v>
      </c>
      <c r="P46" s="7">
        <v>0</v>
      </c>
      <c r="Q46" s="13">
        <f>O46+P46</f>
        <v>0</v>
      </c>
      <c r="R46" s="7">
        <v>0</v>
      </c>
      <c r="S46" s="7">
        <v>0</v>
      </c>
      <c r="T46" s="13">
        <f>R46+S46</f>
        <v>0</v>
      </c>
      <c r="U46" s="7">
        <v>0</v>
      </c>
      <c r="V46" s="7">
        <v>0</v>
      </c>
      <c r="W46" s="14">
        <f>U46+V46</f>
        <v>0</v>
      </c>
      <c r="X46" s="7">
        <v>0</v>
      </c>
      <c r="Y46" s="7">
        <v>0</v>
      </c>
      <c r="Z46" s="14">
        <f>X46+Y46</f>
        <v>0</v>
      </c>
      <c r="AA46" s="7">
        <v>0</v>
      </c>
      <c r="AB46" s="7">
        <v>0</v>
      </c>
      <c r="AC46" s="12">
        <f>AA46+AB46</f>
        <v>0</v>
      </c>
    </row>
    <row r="47" spans="1:29" ht="18" customHeight="1">
      <c r="A47" s="26"/>
      <c r="B47" s="19" t="s">
        <v>3</v>
      </c>
      <c r="C47" s="7">
        <f t="shared" si="227"/>
        <v>53929500</v>
      </c>
      <c r="D47" s="7">
        <f t="shared" si="227"/>
        <v>9321600</v>
      </c>
      <c r="E47" s="12">
        <f t="shared" ref="E47:E48" si="228">C47+D47</f>
        <v>63251100</v>
      </c>
      <c r="F47" s="8">
        <v>0</v>
      </c>
      <c r="G47" s="8">
        <v>0</v>
      </c>
      <c r="H47" s="13">
        <f t="shared" ref="H47:H48" si="229">F47+G47</f>
        <v>0</v>
      </c>
      <c r="I47" s="7">
        <v>0</v>
      </c>
      <c r="J47" s="7">
        <v>0</v>
      </c>
      <c r="K47" s="13">
        <f t="shared" ref="K47:K48" si="230">I47+J47</f>
        <v>0</v>
      </c>
      <c r="L47" s="7">
        <v>0</v>
      </c>
      <c r="M47" s="7">
        <v>0</v>
      </c>
      <c r="N47" s="13">
        <f t="shared" ref="N47:N48" si="231">L47+M47</f>
        <v>0</v>
      </c>
      <c r="O47" s="7">
        <v>0</v>
      </c>
      <c r="P47" s="7">
        <v>0</v>
      </c>
      <c r="Q47" s="13">
        <f t="shared" ref="Q47:Q48" si="232">O47+P47</f>
        <v>0</v>
      </c>
      <c r="R47" s="7">
        <v>0</v>
      </c>
      <c r="S47" s="7">
        <v>0</v>
      </c>
      <c r="T47" s="13">
        <f t="shared" ref="T47:T48" si="233">R47+S47</f>
        <v>0</v>
      </c>
      <c r="U47" s="7">
        <v>0</v>
      </c>
      <c r="V47" s="7">
        <v>0</v>
      </c>
      <c r="W47" s="14">
        <f t="shared" ref="W47:W48" si="234">U47+V47</f>
        <v>0</v>
      </c>
      <c r="X47" s="7">
        <v>53929500</v>
      </c>
      <c r="Y47" s="7">
        <v>9321600</v>
      </c>
      <c r="Z47" s="14">
        <f t="shared" ref="Z47:Z48" si="235">X47+Y47</f>
        <v>63251100</v>
      </c>
      <c r="AA47" s="7">
        <v>0</v>
      </c>
      <c r="AB47" s="7">
        <v>0</v>
      </c>
      <c r="AC47" s="12">
        <f t="shared" ref="AC47:AC48" si="236">AA47+AB47</f>
        <v>0</v>
      </c>
    </row>
    <row r="48" spans="1:29" ht="18" customHeight="1">
      <c r="A48" s="27"/>
      <c r="B48" s="19" t="s">
        <v>4</v>
      </c>
      <c r="C48" s="7">
        <f t="shared" si="227"/>
        <v>62604544</v>
      </c>
      <c r="D48" s="7">
        <f t="shared" si="227"/>
        <v>131133540</v>
      </c>
      <c r="E48" s="12">
        <f t="shared" si="228"/>
        <v>193738084</v>
      </c>
      <c r="F48" s="8">
        <v>62604544</v>
      </c>
      <c r="G48" s="8">
        <v>131133540</v>
      </c>
      <c r="H48" s="13">
        <f t="shared" si="229"/>
        <v>193738084</v>
      </c>
      <c r="I48" s="7">
        <v>0</v>
      </c>
      <c r="J48" s="7">
        <v>0</v>
      </c>
      <c r="K48" s="13">
        <f t="shared" si="230"/>
        <v>0</v>
      </c>
      <c r="L48" s="7">
        <v>0</v>
      </c>
      <c r="M48" s="7">
        <v>0</v>
      </c>
      <c r="N48" s="13">
        <f t="shared" si="231"/>
        <v>0</v>
      </c>
      <c r="O48" s="7">
        <v>0</v>
      </c>
      <c r="P48" s="7">
        <v>0</v>
      </c>
      <c r="Q48" s="13">
        <f t="shared" si="232"/>
        <v>0</v>
      </c>
      <c r="R48" s="7">
        <v>0</v>
      </c>
      <c r="S48" s="7">
        <v>0</v>
      </c>
      <c r="T48" s="13">
        <f t="shared" si="233"/>
        <v>0</v>
      </c>
      <c r="U48" s="7">
        <v>0</v>
      </c>
      <c r="V48" s="7">
        <v>0</v>
      </c>
      <c r="W48" s="14">
        <f t="shared" si="234"/>
        <v>0</v>
      </c>
      <c r="X48" s="7">
        <v>0</v>
      </c>
      <c r="Y48" s="7">
        <v>0</v>
      </c>
      <c r="Z48" s="14">
        <f t="shared" si="235"/>
        <v>0</v>
      </c>
      <c r="AA48" s="7">
        <v>0</v>
      </c>
      <c r="AB48" s="7">
        <v>0</v>
      </c>
      <c r="AC48" s="12">
        <f t="shared" si="236"/>
        <v>0</v>
      </c>
    </row>
    <row r="49" spans="1:29" ht="18" customHeight="1" thickBot="1">
      <c r="A49" s="15" t="s">
        <v>5</v>
      </c>
      <c r="B49" s="16"/>
      <c r="C49" s="17">
        <f>SUM(C46:C48)</f>
        <v>117303457</v>
      </c>
      <c r="D49" s="17">
        <f t="shared" ref="D49:AB49" si="237">SUM(D46:D48)</f>
        <v>147279894</v>
      </c>
      <c r="E49" s="17">
        <f t="shared" si="237"/>
        <v>264583351</v>
      </c>
      <c r="F49" s="17">
        <f t="shared" si="237"/>
        <v>63373957</v>
      </c>
      <c r="G49" s="17">
        <f t="shared" si="237"/>
        <v>137958294</v>
      </c>
      <c r="H49" s="17">
        <f t="shared" si="237"/>
        <v>201332251</v>
      </c>
      <c r="I49" s="17">
        <f t="shared" si="237"/>
        <v>0</v>
      </c>
      <c r="J49" s="17">
        <f t="shared" si="237"/>
        <v>0</v>
      </c>
      <c r="K49" s="17">
        <f t="shared" ref="K49" si="238">SUM(K46:K48)</f>
        <v>0</v>
      </c>
      <c r="L49" s="17">
        <f t="shared" si="237"/>
        <v>0</v>
      </c>
      <c r="M49" s="17">
        <f t="shared" si="237"/>
        <v>0</v>
      </c>
      <c r="N49" s="17">
        <f t="shared" ref="N49" si="239">SUM(N46:N48)</f>
        <v>0</v>
      </c>
      <c r="O49" s="17">
        <f t="shared" si="237"/>
        <v>0</v>
      </c>
      <c r="P49" s="17">
        <f t="shared" si="237"/>
        <v>0</v>
      </c>
      <c r="Q49" s="17">
        <f t="shared" ref="Q49" si="240">SUM(Q46:Q48)</f>
        <v>0</v>
      </c>
      <c r="R49" s="17">
        <f t="shared" si="237"/>
        <v>0</v>
      </c>
      <c r="S49" s="17">
        <f t="shared" si="237"/>
        <v>0</v>
      </c>
      <c r="T49" s="17">
        <f t="shared" ref="T49" si="241">SUM(T46:T48)</f>
        <v>0</v>
      </c>
      <c r="U49" s="17">
        <f t="shared" si="237"/>
        <v>0</v>
      </c>
      <c r="V49" s="17">
        <f t="shared" si="237"/>
        <v>0</v>
      </c>
      <c r="W49" s="17">
        <f t="shared" ref="W49" si="242">SUM(W46:W48)</f>
        <v>0</v>
      </c>
      <c r="X49" s="17">
        <f t="shared" si="237"/>
        <v>53929500</v>
      </c>
      <c r="Y49" s="17">
        <f t="shared" si="237"/>
        <v>9321600</v>
      </c>
      <c r="Z49" s="17">
        <f t="shared" ref="Z49" si="243">SUM(Z46:Z48)</f>
        <v>63251100</v>
      </c>
      <c r="AA49" s="17">
        <f t="shared" si="237"/>
        <v>0</v>
      </c>
      <c r="AB49" s="17">
        <f t="shared" si="237"/>
        <v>0</v>
      </c>
      <c r="AC49" s="17">
        <f t="shared" ref="AC49" si="244">SUM(AC46:AC48)</f>
        <v>0</v>
      </c>
    </row>
    <row r="50" spans="1:29" ht="18" customHeight="1">
      <c r="A50" s="25" t="s">
        <v>35</v>
      </c>
      <c r="B50" s="18" t="s">
        <v>2</v>
      </c>
      <c r="C50" s="7">
        <f t="shared" ref="C50:D52" si="245">F50+I50+L50+O50+R50+U50+X50+AA50</f>
        <v>0</v>
      </c>
      <c r="D50" s="7">
        <f>G50+J50+M50+P50+S50+V50+Y50+AB50</f>
        <v>0</v>
      </c>
      <c r="E50" s="12">
        <f>C50+D50</f>
        <v>0</v>
      </c>
      <c r="F50" s="8">
        <v>0</v>
      </c>
      <c r="G50" s="8">
        <v>0</v>
      </c>
      <c r="H50" s="13">
        <f>F50+G50</f>
        <v>0</v>
      </c>
      <c r="I50" s="7">
        <v>0</v>
      </c>
      <c r="J50" s="7">
        <v>0</v>
      </c>
      <c r="K50" s="13">
        <f>I50+J50</f>
        <v>0</v>
      </c>
      <c r="L50" s="7">
        <v>0</v>
      </c>
      <c r="M50" s="7">
        <v>0</v>
      </c>
      <c r="N50" s="13">
        <f>L50+M50</f>
        <v>0</v>
      </c>
      <c r="O50" s="7">
        <v>0</v>
      </c>
      <c r="P50" s="7">
        <v>0</v>
      </c>
      <c r="Q50" s="13">
        <f>O50+P50</f>
        <v>0</v>
      </c>
      <c r="R50" s="7">
        <v>0</v>
      </c>
      <c r="S50" s="7">
        <v>0</v>
      </c>
      <c r="T50" s="13">
        <f>R50+S50</f>
        <v>0</v>
      </c>
      <c r="U50" s="7">
        <v>0</v>
      </c>
      <c r="V50" s="7">
        <v>0</v>
      </c>
      <c r="W50" s="14">
        <f>U50+V50</f>
        <v>0</v>
      </c>
      <c r="X50" s="7">
        <v>0</v>
      </c>
      <c r="Y50" s="7">
        <v>0</v>
      </c>
      <c r="Z50" s="14">
        <f>X50+Y50</f>
        <v>0</v>
      </c>
      <c r="AA50" s="7">
        <v>0</v>
      </c>
      <c r="AB50" s="7">
        <v>0</v>
      </c>
      <c r="AC50" s="12">
        <f>AA50+AB50</f>
        <v>0</v>
      </c>
    </row>
    <row r="51" spans="1:29" ht="18" customHeight="1">
      <c r="A51" s="26"/>
      <c r="B51" s="19" t="s">
        <v>3</v>
      </c>
      <c r="C51" s="7">
        <f t="shared" si="245"/>
        <v>0</v>
      </c>
      <c r="D51" s="7">
        <f t="shared" si="245"/>
        <v>0</v>
      </c>
      <c r="E51" s="12">
        <f t="shared" ref="E51:E52" si="246">C51+D51</f>
        <v>0</v>
      </c>
      <c r="F51" s="8">
        <v>0</v>
      </c>
      <c r="G51" s="8">
        <v>0</v>
      </c>
      <c r="H51" s="13">
        <f t="shared" ref="H51:H52" si="247">F51+G51</f>
        <v>0</v>
      </c>
      <c r="I51" s="7">
        <v>0</v>
      </c>
      <c r="J51" s="7">
        <v>0</v>
      </c>
      <c r="K51" s="13">
        <f t="shared" ref="K51:K52" si="248">I51+J51</f>
        <v>0</v>
      </c>
      <c r="L51" s="7">
        <v>0</v>
      </c>
      <c r="M51" s="7">
        <v>0</v>
      </c>
      <c r="N51" s="13">
        <f t="shared" ref="N51:N52" si="249">L51+M51</f>
        <v>0</v>
      </c>
      <c r="O51" s="7">
        <v>0</v>
      </c>
      <c r="P51" s="7">
        <v>0</v>
      </c>
      <c r="Q51" s="13">
        <f t="shared" ref="Q51:Q52" si="250">O51+P51</f>
        <v>0</v>
      </c>
      <c r="R51" s="7">
        <v>0</v>
      </c>
      <c r="S51" s="7">
        <v>0</v>
      </c>
      <c r="T51" s="13">
        <f t="shared" ref="T51:T52" si="251">R51+S51</f>
        <v>0</v>
      </c>
      <c r="U51" s="7">
        <v>0</v>
      </c>
      <c r="V51" s="7">
        <v>0</v>
      </c>
      <c r="W51" s="14">
        <f t="shared" ref="W51:W52" si="252">U51+V51</f>
        <v>0</v>
      </c>
      <c r="X51" s="7">
        <v>0</v>
      </c>
      <c r="Y51" s="7">
        <v>0</v>
      </c>
      <c r="Z51" s="14">
        <f t="shared" ref="Z51:Z52" si="253">X51+Y51</f>
        <v>0</v>
      </c>
      <c r="AA51" s="7">
        <v>0</v>
      </c>
      <c r="AB51" s="7">
        <v>0</v>
      </c>
      <c r="AC51" s="12">
        <f t="shared" ref="AC51:AC52" si="254">AA51+AB51</f>
        <v>0</v>
      </c>
    </row>
    <row r="52" spans="1:29" ht="18" customHeight="1">
      <c r="A52" s="27"/>
      <c r="B52" s="19" t="s">
        <v>4</v>
      </c>
      <c r="C52" s="7">
        <f t="shared" si="245"/>
        <v>3549209</v>
      </c>
      <c r="D52" s="7">
        <f t="shared" si="245"/>
        <v>3901582</v>
      </c>
      <c r="E52" s="12">
        <f t="shared" si="246"/>
        <v>7450791</v>
      </c>
      <c r="F52" s="8">
        <v>3549209</v>
      </c>
      <c r="G52" s="8">
        <v>3901582</v>
      </c>
      <c r="H52" s="13">
        <f t="shared" si="247"/>
        <v>7450791</v>
      </c>
      <c r="I52" s="7">
        <v>0</v>
      </c>
      <c r="J52" s="7">
        <v>0</v>
      </c>
      <c r="K52" s="13">
        <f t="shared" si="248"/>
        <v>0</v>
      </c>
      <c r="L52" s="7">
        <v>0</v>
      </c>
      <c r="M52" s="7">
        <v>0</v>
      </c>
      <c r="N52" s="13">
        <f t="shared" si="249"/>
        <v>0</v>
      </c>
      <c r="O52" s="7">
        <v>0</v>
      </c>
      <c r="P52" s="7">
        <v>0</v>
      </c>
      <c r="Q52" s="13">
        <f t="shared" si="250"/>
        <v>0</v>
      </c>
      <c r="R52" s="7">
        <v>0</v>
      </c>
      <c r="S52" s="7">
        <v>0</v>
      </c>
      <c r="T52" s="13">
        <f t="shared" si="251"/>
        <v>0</v>
      </c>
      <c r="U52" s="7">
        <v>0</v>
      </c>
      <c r="V52" s="7">
        <v>0</v>
      </c>
      <c r="W52" s="14">
        <f t="shared" si="252"/>
        <v>0</v>
      </c>
      <c r="X52" s="7">
        <v>0</v>
      </c>
      <c r="Y52" s="7">
        <v>0</v>
      </c>
      <c r="Z52" s="14">
        <f t="shared" si="253"/>
        <v>0</v>
      </c>
      <c r="AA52" s="7">
        <v>0</v>
      </c>
      <c r="AB52" s="7">
        <v>0</v>
      </c>
      <c r="AC52" s="12">
        <f t="shared" si="254"/>
        <v>0</v>
      </c>
    </row>
    <row r="53" spans="1:29" ht="18" customHeight="1" thickBot="1">
      <c r="A53" s="15" t="s">
        <v>5</v>
      </c>
      <c r="B53" s="16"/>
      <c r="C53" s="17">
        <f>SUM(C50:C52)</f>
        <v>3549209</v>
      </c>
      <c r="D53" s="17">
        <f t="shared" ref="D53:AB53" si="255">SUM(D50:D52)</f>
        <v>3901582</v>
      </c>
      <c r="E53" s="17">
        <f t="shared" si="255"/>
        <v>7450791</v>
      </c>
      <c r="F53" s="17">
        <f t="shared" si="255"/>
        <v>3549209</v>
      </c>
      <c r="G53" s="17">
        <f t="shared" si="255"/>
        <v>3901582</v>
      </c>
      <c r="H53" s="17">
        <f t="shared" si="255"/>
        <v>7450791</v>
      </c>
      <c r="I53" s="17">
        <f t="shared" si="255"/>
        <v>0</v>
      </c>
      <c r="J53" s="17">
        <f t="shared" si="255"/>
        <v>0</v>
      </c>
      <c r="K53" s="17">
        <f t="shared" ref="K53" si="256">SUM(K50:K52)</f>
        <v>0</v>
      </c>
      <c r="L53" s="17">
        <f t="shared" si="255"/>
        <v>0</v>
      </c>
      <c r="M53" s="17">
        <f t="shared" si="255"/>
        <v>0</v>
      </c>
      <c r="N53" s="17">
        <f t="shared" ref="N53" si="257">SUM(N50:N52)</f>
        <v>0</v>
      </c>
      <c r="O53" s="17">
        <f t="shared" si="255"/>
        <v>0</v>
      </c>
      <c r="P53" s="17">
        <f t="shared" si="255"/>
        <v>0</v>
      </c>
      <c r="Q53" s="17">
        <f t="shared" ref="Q53" si="258">SUM(Q50:Q52)</f>
        <v>0</v>
      </c>
      <c r="R53" s="17">
        <f t="shared" si="255"/>
        <v>0</v>
      </c>
      <c r="S53" s="17">
        <f t="shared" si="255"/>
        <v>0</v>
      </c>
      <c r="T53" s="17">
        <f t="shared" ref="T53" si="259">SUM(T50:T52)</f>
        <v>0</v>
      </c>
      <c r="U53" s="17">
        <f t="shared" si="255"/>
        <v>0</v>
      </c>
      <c r="V53" s="17">
        <f t="shared" si="255"/>
        <v>0</v>
      </c>
      <c r="W53" s="17">
        <f t="shared" ref="W53" si="260">SUM(W50:W52)</f>
        <v>0</v>
      </c>
      <c r="X53" s="17">
        <f t="shared" si="255"/>
        <v>0</v>
      </c>
      <c r="Y53" s="17">
        <f t="shared" si="255"/>
        <v>0</v>
      </c>
      <c r="Z53" s="17">
        <f t="shared" ref="Z53" si="261">SUM(Z50:Z52)</f>
        <v>0</v>
      </c>
      <c r="AA53" s="17">
        <f t="shared" si="255"/>
        <v>0</v>
      </c>
      <c r="AB53" s="17">
        <f t="shared" si="255"/>
        <v>0</v>
      </c>
      <c r="AC53" s="17">
        <f t="shared" ref="AC53" si="262">SUM(AC50:AC52)</f>
        <v>0</v>
      </c>
    </row>
    <row r="54" spans="1:29" ht="18" customHeight="1">
      <c r="A54" s="25" t="s">
        <v>36</v>
      </c>
      <c r="B54" s="18" t="s">
        <v>2</v>
      </c>
      <c r="C54" s="7">
        <f t="shared" ref="C54:D56" si="263">F54+I54+L54+O54+R54+U54+X54+AA54</f>
        <v>0</v>
      </c>
      <c r="D54" s="7">
        <f>G54+J54+M54+P54+S54+V54+Y54+AB54</f>
        <v>0</v>
      </c>
      <c r="E54" s="12">
        <f>C54+D54</f>
        <v>0</v>
      </c>
      <c r="F54" s="8">
        <v>0</v>
      </c>
      <c r="G54" s="8">
        <v>0</v>
      </c>
      <c r="H54" s="13">
        <f>F54+G54</f>
        <v>0</v>
      </c>
      <c r="I54" s="7">
        <v>0</v>
      </c>
      <c r="J54" s="7">
        <v>0</v>
      </c>
      <c r="K54" s="13">
        <f>I54+J54</f>
        <v>0</v>
      </c>
      <c r="L54" s="7">
        <v>0</v>
      </c>
      <c r="M54" s="7">
        <v>0</v>
      </c>
      <c r="N54" s="13">
        <f>L54+M54</f>
        <v>0</v>
      </c>
      <c r="O54" s="7">
        <v>0</v>
      </c>
      <c r="P54" s="7">
        <v>0</v>
      </c>
      <c r="Q54" s="13">
        <f>O54+P54</f>
        <v>0</v>
      </c>
      <c r="R54" s="7">
        <v>0</v>
      </c>
      <c r="S54" s="7">
        <v>0</v>
      </c>
      <c r="T54" s="13">
        <f>R54+S54</f>
        <v>0</v>
      </c>
      <c r="U54" s="7">
        <v>0</v>
      </c>
      <c r="V54" s="7">
        <v>0</v>
      </c>
      <c r="W54" s="14">
        <f>U54+V54</f>
        <v>0</v>
      </c>
      <c r="X54" s="7">
        <v>0</v>
      </c>
      <c r="Y54" s="7">
        <v>0</v>
      </c>
      <c r="Z54" s="14">
        <f>X54+Y54</f>
        <v>0</v>
      </c>
      <c r="AA54" s="7">
        <v>0</v>
      </c>
      <c r="AB54" s="7">
        <v>0</v>
      </c>
      <c r="AC54" s="12">
        <f>AA54+AB54</f>
        <v>0</v>
      </c>
    </row>
    <row r="55" spans="1:29" ht="18" customHeight="1">
      <c r="A55" s="26"/>
      <c r="B55" s="19" t="s">
        <v>3</v>
      </c>
      <c r="C55" s="7">
        <f t="shared" si="263"/>
        <v>40770792</v>
      </c>
      <c r="D55" s="7">
        <f t="shared" si="263"/>
        <v>0</v>
      </c>
      <c r="E55" s="12">
        <f t="shared" ref="E55:E56" si="264">C55+D55</f>
        <v>40770792</v>
      </c>
      <c r="F55" s="8">
        <v>40770792</v>
      </c>
      <c r="G55" s="8">
        <v>0</v>
      </c>
      <c r="H55" s="13">
        <f t="shared" ref="H55:H56" si="265">F55+G55</f>
        <v>40770792</v>
      </c>
      <c r="I55" s="7">
        <v>0</v>
      </c>
      <c r="J55" s="7">
        <v>0</v>
      </c>
      <c r="K55" s="13">
        <f t="shared" ref="K55:K56" si="266">I55+J55</f>
        <v>0</v>
      </c>
      <c r="L55" s="7">
        <v>0</v>
      </c>
      <c r="M55" s="7">
        <v>0</v>
      </c>
      <c r="N55" s="13">
        <f t="shared" ref="N55:N56" si="267">L55+M55</f>
        <v>0</v>
      </c>
      <c r="O55" s="7">
        <v>0</v>
      </c>
      <c r="P55" s="7">
        <v>0</v>
      </c>
      <c r="Q55" s="13">
        <f t="shared" ref="Q55:Q56" si="268">O55+P55</f>
        <v>0</v>
      </c>
      <c r="R55" s="7">
        <v>0</v>
      </c>
      <c r="S55" s="7">
        <v>0</v>
      </c>
      <c r="T55" s="13">
        <f t="shared" ref="T55:T56" si="269">R55+S55</f>
        <v>0</v>
      </c>
      <c r="U55" s="7">
        <v>0</v>
      </c>
      <c r="V55" s="7">
        <v>0</v>
      </c>
      <c r="W55" s="14">
        <f t="shared" ref="W55:W56" si="270">U55+V55</f>
        <v>0</v>
      </c>
      <c r="X55" s="7">
        <v>0</v>
      </c>
      <c r="Y55" s="7">
        <v>0</v>
      </c>
      <c r="Z55" s="14">
        <f t="shared" ref="Z55:Z56" si="271">X55+Y55</f>
        <v>0</v>
      </c>
      <c r="AA55" s="7">
        <v>0</v>
      </c>
      <c r="AB55" s="7">
        <v>0</v>
      </c>
      <c r="AC55" s="12">
        <f t="shared" ref="AC55:AC56" si="272">AA55+AB55</f>
        <v>0</v>
      </c>
    </row>
    <row r="56" spans="1:29" ht="18" customHeight="1">
      <c r="A56" s="27"/>
      <c r="B56" s="19" t="s">
        <v>4</v>
      </c>
      <c r="C56" s="7">
        <f t="shared" si="263"/>
        <v>1464748</v>
      </c>
      <c r="D56" s="7">
        <f t="shared" si="263"/>
        <v>0</v>
      </c>
      <c r="E56" s="12">
        <f t="shared" si="264"/>
        <v>1464748</v>
      </c>
      <c r="F56" s="8">
        <v>1464748</v>
      </c>
      <c r="G56" s="8">
        <v>0</v>
      </c>
      <c r="H56" s="13">
        <f t="shared" si="265"/>
        <v>1464748</v>
      </c>
      <c r="I56" s="7">
        <v>0</v>
      </c>
      <c r="J56" s="7">
        <v>0</v>
      </c>
      <c r="K56" s="13">
        <f t="shared" si="266"/>
        <v>0</v>
      </c>
      <c r="L56" s="7">
        <v>0</v>
      </c>
      <c r="M56" s="7">
        <v>0</v>
      </c>
      <c r="N56" s="13">
        <f t="shared" si="267"/>
        <v>0</v>
      </c>
      <c r="O56" s="7">
        <v>0</v>
      </c>
      <c r="P56" s="7">
        <v>0</v>
      </c>
      <c r="Q56" s="13">
        <f t="shared" si="268"/>
        <v>0</v>
      </c>
      <c r="R56" s="7">
        <v>0</v>
      </c>
      <c r="S56" s="7">
        <v>0</v>
      </c>
      <c r="T56" s="13">
        <f t="shared" si="269"/>
        <v>0</v>
      </c>
      <c r="U56" s="7">
        <v>0</v>
      </c>
      <c r="V56" s="7">
        <v>0</v>
      </c>
      <c r="W56" s="14">
        <f t="shared" si="270"/>
        <v>0</v>
      </c>
      <c r="X56" s="7">
        <v>0</v>
      </c>
      <c r="Y56" s="7">
        <v>0</v>
      </c>
      <c r="Z56" s="14">
        <f t="shared" si="271"/>
        <v>0</v>
      </c>
      <c r="AA56" s="7">
        <v>0</v>
      </c>
      <c r="AB56" s="7">
        <v>0</v>
      </c>
      <c r="AC56" s="12">
        <f t="shared" si="272"/>
        <v>0</v>
      </c>
    </row>
    <row r="57" spans="1:29" ht="18" customHeight="1" thickBot="1">
      <c r="A57" s="15" t="s">
        <v>5</v>
      </c>
      <c r="B57" s="16"/>
      <c r="C57" s="17">
        <f>SUM(C54:C56)</f>
        <v>42235540</v>
      </c>
      <c r="D57" s="17">
        <f t="shared" ref="D57:AB57" si="273">SUM(D54:D56)</f>
        <v>0</v>
      </c>
      <c r="E57" s="17">
        <f t="shared" si="273"/>
        <v>42235540</v>
      </c>
      <c r="F57" s="17">
        <f t="shared" si="273"/>
        <v>42235540</v>
      </c>
      <c r="G57" s="17">
        <f t="shared" si="273"/>
        <v>0</v>
      </c>
      <c r="H57" s="17">
        <f t="shared" si="273"/>
        <v>42235540</v>
      </c>
      <c r="I57" s="17">
        <f t="shared" si="273"/>
        <v>0</v>
      </c>
      <c r="J57" s="17">
        <f t="shared" si="273"/>
        <v>0</v>
      </c>
      <c r="K57" s="17">
        <f t="shared" ref="K57" si="274">SUM(K54:K56)</f>
        <v>0</v>
      </c>
      <c r="L57" s="17">
        <f t="shared" si="273"/>
        <v>0</v>
      </c>
      <c r="M57" s="17">
        <f t="shared" si="273"/>
        <v>0</v>
      </c>
      <c r="N57" s="17">
        <f t="shared" ref="N57" si="275">SUM(N54:N56)</f>
        <v>0</v>
      </c>
      <c r="O57" s="17">
        <f t="shared" si="273"/>
        <v>0</v>
      </c>
      <c r="P57" s="17">
        <f t="shared" si="273"/>
        <v>0</v>
      </c>
      <c r="Q57" s="17">
        <f t="shared" ref="Q57" si="276">SUM(Q54:Q56)</f>
        <v>0</v>
      </c>
      <c r="R57" s="17">
        <f t="shared" si="273"/>
        <v>0</v>
      </c>
      <c r="S57" s="17">
        <f t="shared" si="273"/>
        <v>0</v>
      </c>
      <c r="T57" s="17">
        <f t="shared" ref="T57" si="277">SUM(T54:T56)</f>
        <v>0</v>
      </c>
      <c r="U57" s="17">
        <f t="shared" si="273"/>
        <v>0</v>
      </c>
      <c r="V57" s="17">
        <f t="shared" si="273"/>
        <v>0</v>
      </c>
      <c r="W57" s="17">
        <f t="shared" ref="W57" si="278">SUM(W54:W56)</f>
        <v>0</v>
      </c>
      <c r="X57" s="17">
        <f t="shared" si="273"/>
        <v>0</v>
      </c>
      <c r="Y57" s="17">
        <f t="shared" si="273"/>
        <v>0</v>
      </c>
      <c r="Z57" s="17">
        <f t="shared" ref="Z57" si="279">SUM(Z54:Z56)</f>
        <v>0</v>
      </c>
      <c r="AA57" s="17">
        <f t="shared" si="273"/>
        <v>0</v>
      </c>
      <c r="AB57" s="17">
        <f t="shared" si="273"/>
        <v>0</v>
      </c>
      <c r="AC57" s="17">
        <f t="shared" ref="AC57" si="280">SUM(AC54:AC56)</f>
        <v>0</v>
      </c>
    </row>
    <row r="58" spans="1:29" ht="18" customHeight="1">
      <c r="A58" s="25" t="s">
        <v>37</v>
      </c>
      <c r="B58" s="18" t="s">
        <v>2</v>
      </c>
      <c r="C58" s="7">
        <f t="shared" ref="C58:D60" si="281">F58+I58+L58+O58+R58+U58+X58+AA58</f>
        <v>0</v>
      </c>
      <c r="D58" s="7">
        <f>G58+J58+M58+P58+S58+V58+Y58+AB58</f>
        <v>0</v>
      </c>
      <c r="E58" s="12">
        <f>C58+D58</f>
        <v>0</v>
      </c>
      <c r="F58" s="8">
        <v>0</v>
      </c>
      <c r="G58" s="8">
        <v>0</v>
      </c>
      <c r="H58" s="13">
        <f>F58+G58</f>
        <v>0</v>
      </c>
      <c r="I58" s="7">
        <v>0</v>
      </c>
      <c r="J58" s="7">
        <v>0</v>
      </c>
      <c r="K58" s="13">
        <f>I58+J58</f>
        <v>0</v>
      </c>
      <c r="L58" s="7">
        <v>0</v>
      </c>
      <c r="M58" s="7">
        <v>0</v>
      </c>
      <c r="N58" s="13">
        <f>L58+M58</f>
        <v>0</v>
      </c>
      <c r="O58" s="7">
        <v>0</v>
      </c>
      <c r="P58" s="7">
        <v>0</v>
      </c>
      <c r="Q58" s="13">
        <f>O58+P58</f>
        <v>0</v>
      </c>
      <c r="R58" s="7">
        <v>0</v>
      </c>
      <c r="S58" s="7">
        <v>0</v>
      </c>
      <c r="T58" s="13">
        <f>R58+S58</f>
        <v>0</v>
      </c>
      <c r="U58" s="7">
        <v>0</v>
      </c>
      <c r="V58" s="7">
        <v>0</v>
      </c>
      <c r="W58" s="14">
        <f>U58+V58</f>
        <v>0</v>
      </c>
      <c r="X58" s="7">
        <v>0</v>
      </c>
      <c r="Y58" s="7">
        <v>0</v>
      </c>
      <c r="Z58" s="14">
        <f>X58+Y58</f>
        <v>0</v>
      </c>
      <c r="AA58" s="7">
        <v>0</v>
      </c>
      <c r="AB58" s="7">
        <v>0</v>
      </c>
      <c r="AC58" s="12">
        <f>AA58+AB58</f>
        <v>0</v>
      </c>
    </row>
    <row r="59" spans="1:29" ht="18" customHeight="1">
      <c r="A59" s="26"/>
      <c r="B59" s="19" t="s">
        <v>3</v>
      </c>
      <c r="C59" s="7">
        <f t="shared" si="281"/>
        <v>0</v>
      </c>
      <c r="D59" s="7">
        <f t="shared" si="281"/>
        <v>0</v>
      </c>
      <c r="E59" s="12">
        <f t="shared" ref="E59:E60" si="282">C59+D59</f>
        <v>0</v>
      </c>
      <c r="F59" s="8">
        <v>0</v>
      </c>
      <c r="G59" s="8">
        <v>0</v>
      </c>
      <c r="H59" s="13">
        <f t="shared" ref="H59:H60" si="283">F59+G59</f>
        <v>0</v>
      </c>
      <c r="I59" s="7">
        <v>0</v>
      </c>
      <c r="J59" s="7">
        <v>0</v>
      </c>
      <c r="K59" s="13">
        <f t="shared" ref="K59:K60" si="284">I59+J59</f>
        <v>0</v>
      </c>
      <c r="L59" s="7">
        <v>0</v>
      </c>
      <c r="M59" s="7">
        <v>0</v>
      </c>
      <c r="N59" s="13">
        <f t="shared" ref="N59:N60" si="285">L59+M59</f>
        <v>0</v>
      </c>
      <c r="O59" s="7">
        <v>0</v>
      </c>
      <c r="P59" s="7">
        <v>0</v>
      </c>
      <c r="Q59" s="13">
        <f t="shared" ref="Q59:Q60" si="286">O59+P59</f>
        <v>0</v>
      </c>
      <c r="R59" s="7">
        <v>0</v>
      </c>
      <c r="S59" s="7">
        <v>0</v>
      </c>
      <c r="T59" s="13">
        <f t="shared" ref="T59:T60" si="287">R59+S59</f>
        <v>0</v>
      </c>
      <c r="U59" s="7">
        <v>0</v>
      </c>
      <c r="V59" s="7">
        <v>0</v>
      </c>
      <c r="W59" s="14">
        <f t="shared" ref="W59:W60" si="288">U59+V59</f>
        <v>0</v>
      </c>
      <c r="X59" s="7">
        <v>0</v>
      </c>
      <c r="Y59" s="7">
        <v>0</v>
      </c>
      <c r="Z59" s="14">
        <f t="shared" ref="Z59:Z60" si="289">X59+Y59</f>
        <v>0</v>
      </c>
      <c r="AA59" s="7">
        <v>0</v>
      </c>
      <c r="AB59" s="7">
        <v>0</v>
      </c>
      <c r="AC59" s="12">
        <f t="shared" ref="AC59:AC60" si="290">AA59+AB59</f>
        <v>0</v>
      </c>
    </row>
    <row r="60" spans="1:29" ht="18" customHeight="1">
      <c r="A60" s="27"/>
      <c r="B60" s="19" t="s">
        <v>4</v>
      </c>
      <c r="C60" s="7">
        <f t="shared" si="281"/>
        <v>8834026</v>
      </c>
      <c r="D60" s="7">
        <f t="shared" si="281"/>
        <v>6695379</v>
      </c>
      <c r="E60" s="12">
        <f t="shared" si="282"/>
        <v>15529405</v>
      </c>
      <c r="F60" s="8">
        <v>8834026</v>
      </c>
      <c r="G60" s="8">
        <v>6695379</v>
      </c>
      <c r="H60" s="13">
        <f t="shared" si="283"/>
        <v>15529405</v>
      </c>
      <c r="I60" s="7">
        <v>0</v>
      </c>
      <c r="J60" s="7">
        <v>0</v>
      </c>
      <c r="K60" s="13">
        <f t="shared" si="284"/>
        <v>0</v>
      </c>
      <c r="L60" s="7">
        <v>0</v>
      </c>
      <c r="M60" s="7">
        <v>0</v>
      </c>
      <c r="N60" s="13">
        <f t="shared" si="285"/>
        <v>0</v>
      </c>
      <c r="O60" s="7">
        <v>0</v>
      </c>
      <c r="P60" s="7">
        <v>0</v>
      </c>
      <c r="Q60" s="13">
        <f t="shared" si="286"/>
        <v>0</v>
      </c>
      <c r="R60" s="7">
        <v>0</v>
      </c>
      <c r="S60" s="7">
        <v>0</v>
      </c>
      <c r="T60" s="13">
        <f t="shared" si="287"/>
        <v>0</v>
      </c>
      <c r="U60" s="7">
        <v>0</v>
      </c>
      <c r="V60" s="7">
        <v>0</v>
      </c>
      <c r="W60" s="14">
        <f t="shared" si="288"/>
        <v>0</v>
      </c>
      <c r="X60" s="7">
        <v>0</v>
      </c>
      <c r="Y60" s="7">
        <v>0</v>
      </c>
      <c r="Z60" s="14">
        <f t="shared" si="289"/>
        <v>0</v>
      </c>
      <c r="AA60" s="7">
        <v>0</v>
      </c>
      <c r="AB60" s="7">
        <v>0</v>
      </c>
      <c r="AC60" s="12">
        <f t="shared" si="290"/>
        <v>0</v>
      </c>
    </row>
    <row r="61" spans="1:29" ht="18" customHeight="1" thickBot="1">
      <c r="A61" s="15" t="s">
        <v>5</v>
      </c>
      <c r="B61" s="16"/>
      <c r="C61" s="17">
        <f>SUM(C58:C60)</f>
        <v>8834026</v>
      </c>
      <c r="D61" s="17">
        <f t="shared" ref="D61:AB61" si="291">SUM(D58:D60)</f>
        <v>6695379</v>
      </c>
      <c r="E61" s="17">
        <f t="shared" si="291"/>
        <v>15529405</v>
      </c>
      <c r="F61" s="17">
        <f t="shared" si="291"/>
        <v>8834026</v>
      </c>
      <c r="G61" s="17">
        <f t="shared" si="291"/>
        <v>6695379</v>
      </c>
      <c r="H61" s="17">
        <f t="shared" si="291"/>
        <v>15529405</v>
      </c>
      <c r="I61" s="17">
        <f t="shared" si="291"/>
        <v>0</v>
      </c>
      <c r="J61" s="17">
        <f t="shared" si="291"/>
        <v>0</v>
      </c>
      <c r="K61" s="17">
        <f t="shared" ref="K61" si="292">SUM(K58:K60)</f>
        <v>0</v>
      </c>
      <c r="L61" s="17">
        <f t="shared" si="291"/>
        <v>0</v>
      </c>
      <c r="M61" s="17">
        <f t="shared" si="291"/>
        <v>0</v>
      </c>
      <c r="N61" s="17">
        <f t="shared" ref="N61" si="293">SUM(N58:N60)</f>
        <v>0</v>
      </c>
      <c r="O61" s="17">
        <f t="shared" si="291"/>
        <v>0</v>
      </c>
      <c r="P61" s="17">
        <f t="shared" si="291"/>
        <v>0</v>
      </c>
      <c r="Q61" s="17">
        <f t="shared" ref="Q61" si="294">SUM(Q58:Q60)</f>
        <v>0</v>
      </c>
      <c r="R61" s="17">
        <f t="shared" si="291"/>
        <v>0</v>
      </c>
      <c r="S61" s="17">
        <f t="shared" si="291"/>
        <v>0</v>
      </c>
      <c r="T61" s="17">
        <f t="shared" ref="T61" si="295">SUM(T58:T60)</f>
        <v>0</v>
      </c>
      <c r="U61" s="17">
        <f t="shared" si="291"/>
        <v>0</v>
      </c>
      <c r="V61" s="17">
        <f t="shared" si="291"/>
        <v>0</v>
      </c>
      <c r="W61" s="17">
        <f t="shared" ref="W61" si="296">SUM(W58:W60)</f>
        <v>0</v>
      </c>
      <c r="X61" s="17">
        <f t="shared" si="291"/>
        <v>0</v>
      </c>
      <c r="Y61" s="17">
        <f t="shared" si="291"/>
        <v>0</v>
      </c>
      <c r="Z61" s="17">
        <f t="shared" ref="Z61" si="297">SUM(Z58:Z60)</f>
        <v>0</v>
      </c>
      <c r="AA61" s="17">
        <f t="shared" si="291"/>
        <v>0</v>
      </c>
      <c r="AB61" s="17">
        <f t="shared" si="291"/>
        <v>0</v>
      </c>
      <c r="AC61" s="17">
        <f t="shared" ref="AC61" si="298">SUM(AC58:AC60)</f>
        <v>0</v>
      </c>
    </row>
    <row r="62" spans="1:29" ht="18" customHeight="1">
      <c r="A62" s="25" t="s">
        <v>38</v>
      </c>
      <c r="B62" s="18" t="s">
        <v>2</v>
      </c>
      <c r="C62" s="7">
        <f t="shared" ref="C62:D64" si="299">F62+I62+L62+O62+R62+U62+X62+AA62</f>
        <v>0</v>
      </c>
      <c r="D62" s="7">
        <f>G62+J62+M62+P62+S62+V62+Y62+AB62</f>
        <v>0</v>
      </c>
      <c r="E62" s="12">
        <f>C62+D62</f>
        <v>0</v>
      </c>
      <c r="F62" s="8">
        <v>0</v>
      </c>
      <c r="G62" s="8">
        <v>0</v>
      </c>
      <c r="H62" s="13">
        <f>F62+G62</f>
        <v>0</v>
      </c>
      <c r="I62" s="7">
        <v>0</v>
      </c>
      <c r="J62" s="7">
        <v>0</v>
      </c>
      <c r="K62" s="13">
        <f>I62+J62</f>
        <v>0</v>
      </c>
      <c r="L62" s="7">
        <v>0</v>
      </c>
      <c r="M62" s="7">
        <v>0</v>
      </c>
      <c r="N62" s="13">
        <f>L62+M62</f>
        <v>0</v>
      </c>
      <c r="O62" s="7">
        <v>0</v>
      </c>
      <c r="P62" s="7">
        <v>0</v>
      </c>
      <c r="Q62" s="13">
        <f>O62+P62</f>
        <v>0</v>
      </c>
      <c r="R62" s="7">
        <v>0</v>
      </c>
      <c r="S62" s="7">
        <v>0</v>
      </c>
      <c r="T62" s="13">
        <f>R62+S62</f>
        <v>0</v>
      </c>
      <c r="U62" s="7">
        <v>0</v>
      </c>
      <c r="V62" s="7">
        <v>0</v>
      </c>
      <c r="W62" s="14">
        <f>U62+V62</f>
        <v>0</v>
      </c>
      <c r="X62" s="7">
        <v>0</v>
      </c>
      <c r="Y62" s="7">
        <v>0</v>
      </c>
      <c r="Z62" s="14">
        <f>X62+Y62</f>
        <v>0</v>
      </c>
      <c r="AA62" s="7">
        <v>0</v>
      </c>
      <c r="AB62" s="7">
        <v>0</v>
      </c>
      <c r="AC62" s="12">
        <f>AA62+AB62</f>
        <v>0</v>
      </c>
    </row>
    <row r="63" spans="1:29" ht="18" customHeight="1">
      <c r="A63" s="26"/>
      <c r="B63" s="19" t="s">
        <v>3</v>
      </c>
      <c r="C63" s="7">
        <f t="shared" si="299"/>
        <v>0</v>
      </c>
      <c r="D63" s="7">
        <f t="shared" si="299"/>
        <v>0</v>
      </c>
      <c r="E63" s="12">
        <f t="shared" ref="E63:E64" si="300">C63+D63</f>
        <v>0</v>
      </c>
      <c r="F63" s="8">
        <v>0</v>
      </c>
      <c r="G63" s="8">
        <v>0</v>
      </c>
      <c r="H63" s="13">
        <f t="shared" ref="H63:H64" si="301">F63+G63</f>
        <v>0</v>
      </c>
      <c r="I63" s="7">
        <v>0</v>
      </c>
      <c r="J63" s="7">
        <v>0</v>
      </c>
      <c r="K63" s="13">
        <f t="shared" ref="K63:K64" si="302">I63+J63</f>
        <v>0</v>
      </c>
      <c r="L63" s="7">
        <v>0</v>
      </c>
      <c r="M63" s="7">
        <v>0</v>
      </c>
      <c r="N63" s="13">
        <f t="shared" ref="N63:N64" si="303">L63+M63</f>
        <v>0</v>
      </c>
      <c r="O63" s="7">
        <v>0</v>
      </c>
      <c r="P63" s="7">
        <v>0</v>
      </c>
      <c r="Q63" s="13">
        <f t="shared" ref="Q63:Q64" si="304">O63+P63</f>
        <v>0</v>
      </c>
      <c r="R63" s="7">
        <v>0</v>
      </c>
      <c r="S63" s="7">
        <v>0</v>
      </c>
      <c r="T63" s="13">
        <f t="shared" ref="T63:T64" si="305">R63+S63</f>
        <v>0</v>
      </c>
      <c r="U63" s="7">
        <v>0</v>
      </c>
      <c r="V63" s="7">
        <v>0</v>
      </c>
      <c r="W63" s="14">
        <f t="shared" ref="W63:W64" si="306">U63+V63</f>
        <v>0</v>
      </c>
      <c r="X63" s="7">
        <v>0</v>
      </c>
      <c r="Y63" s="7">
        <v>0</v>
      </c>
      <c r="Z63" s="14">
        <f t="shared" ref="Z63:Z64" si="307">X63+Y63</f>
        <v>0</v>
      </c>
      <c r="AA63" s="7">
        <v>0</v>
      </c>
      <c r="AB63" s="7">
        <v>0</v>
      </c>
      <c r="AC63" s="12">
        <f t="shared" ref="AC63:AC64" si="308">AA63+AB63</f>
        <v>0</v>
      </c>
    </row>
    <row r="64" spans="1:29" ht="18" customHeight="1">
      <c r="A64" s="27"/>
      <c r="B64" s="19" t="s">
        <v>4</v>
      </c>
      <c r="C64" s="7">
        <f t="shared" si="299"/>
        <v>0</v>
      </c>
      <c r="D64" s="7">
        <f t="shared" si="299"/>
        <v>4441843</v>
      </c>
      <c r="E64" s="12">
        <f t="shared" si="300"/>
        <v>4441843</v>
      </c>
      <c r="F64" s="8">
        <v>0</v>
      </c>
      <c r="G64" s="8">
        <v>0</v>
      </c>
      <c r="H64" s="13">
        <f t="shared" si="301"/>
        <v>0</v>
      </c>
      <c r="I64" s="7">
        <v>0</v>
      </c>
      <c r="J64" s="7">
        <v>0</v>
      </c>
      <c r="K64" s="13">
        <f t="shared" si="302"/>
        <v>0</v>
      </c>
      <c r="L64" s="7">
        <v>0</v>
      </c>
      <c r="M64" s="7">
        <v>0</v>
      </c>
      <c r="N64" s="13">
        <f t="shared" si="303"/>
        <v>0</v>
      </c>
      <c r="O64" s="7">
        <v>0</v>
      </c>
      <c r="P64" s="7">
        <v>0</v>
      </c>
      <c r="Q64" s="13">
        <f t="shared" si="304"/>
        <v>0</v>
      </c>
      <c r="R64" s="7">
        <v>0</v>
      </c>
      <c r="S64" s="7">
        <v>0</v>
      </c>
      <c r="T64" s="13">
        <f t="shared" si="305"/>
        <v>0</v>
      </c>
      <c r="U64" s="7">
        <v>0</v>
      </c>
      <c r="V64" s="7">
        <v>4441843</v>
      </c>
      <c r="W64" s="14">
        <f t="shared" si="306"/>
        <v>4441843</v>
      </c>
      <c r="X64" s="7">
        <v>0</v>
      </c>
      <c r="Y64" s="7">
        <v>0</v>
      </c>
      <c r="Z64" s="14">
        <f t="shared" si="307"/>
        <v>0</v>
      </c>
      <c r="AA64" s="7">
        <v>0</v>
      </c>
      <c r="AB64" s="7">
        <v>0</v>
      </c>
      <c r="AC64" s="12">
        <f t="shared" si="308"/>
        <v>0</v>
      </c>
    </row>
    <row r="65" spans="1:29" ht="18" customHeight="1" thickBot="1">
      <c r="A65" s="15" t="s">
        <v>5</v>
      </c>
      <c r="B65" s="16"/>
      <c r="C65" s="17">
        <f>SUM(C62:C64)</f>
        <v>0</v>
      </c>
      <c r="D65" s="17">
        <f t="shared" ref="D65:AB65" si="309">SUM(D62:D64)</f>
        <v>4441843</v>
      </c>
      <c r="E65" s="17">
        <f t="shared" si="309"/>
        <v>4441843</v>
      </c>
      <c r="F65" s="17">
        <f t="shared" si="309"/>
        <v>0</v>
      </c>
      <c r="G65" s="17">
        <f t="shared" si="309"/>
        <v>0</v>
      </c>
      <c r="H65" s="17">
        <f t="shared" si="309"/>
        <v>0</v>
      </c>
      <c r="I65" s="17">
        <f t="shared" si="309"/>
        <v>0</v>
      </c>
      <c r="J65" s="17">
        <f t="shared" si="309"/>
        <v>0</v>
      </c>
      <c r="K65" s="17">
        <f t="shared" ref="K65" si="310">SUM(K62:K64)</f>
        <v>0</v>
      </c>
      <c r="L65" s="17">
        <f t="shared" si="309"/>
        <v>0</v>
      </c>
      <c r="M65" s="17">
        <f t="shared" si="309"/>
        <v>0</v>
      </c>
      <c r="N65" s="17">
        <f t="shared" ref="N65" si="311">SUM(N62:N64)</f>
        <v>0</v>
      </c>
      <c r="O65" s="17">
        <f t="shared" si="309"/>
        <v>0</v>
      </c>
      <c r="P65" s="17">
        <f t="shared" si="309"/>
        <v>0</v>
      </c>
      <c r="Q65" s="17">
        <f t="shared" ref="Q65" si="312">SUM(Q62:Q64)</f>
        <v>0</v>
      </c>
      <c r="R65" s="17">
        <f t="shared" si="309"/>
        <v>0</v>
      </c>
      <c r="S65" s="17">
        <f t="shared" si="309"/>
        <v>0</v>
      </c>
      <c r="T65" s="17">
        <f t="shared" ref="T65" si="313">SUM(T62:T64)</f>
        <v>0</v>
      </c>
      <c r="U65" s="17">
        <f t="shared" si="309"/>
        <v>0</v>
      </c>
      <c r="V65" s="17">
        <f t="shared" si="309"/>
        <v>4441843</v>
      </c>
      <c r="W65" s="17">
        <f t="shared" ref="W65" si="314">SUM(W62:W64)</f>
        <v>4441843</v>
      </c>
      <c r="X65" s="17">
        <f t="shared" si="309"/>
        <v>0</v>
      </c>
      <c r="Y65" s="17">
        <f t="shared" si="309"/>
        <v>0</v>
      </c>
      <c r="Z65" s="17">
        <f t="shared" ref="Z65" si="315">SUM(Z62:Z64)</f>
        <v>0</v>
      </c>
      <c r="AA65" s="17">
        <f t="shared" si="309"/>
        <v>0</v>
      </c>
      <c r="AB65" s="17">
        <f t="shared" si="309"/>
        <v>0</v>
      </c>
      <c r="AC65" s="17">
        <f t="shared" ref="AC65" si="316">SUM(AC62:AC64)</f>
        <v>0</v>
      </c>
    </row>
    <row r="66" spans="1:29" ht="18" customHeight="1">
      <c r="A66" s="25" t="s">
        <v>39</v>
      </c>
      <c r="B66" s="18" t="s">
        <v>2</v>
      </c>
      <c r="C66" s="7">
        <f t="shared" ref="C66:D68" si="317">F66+I66+L66+O66+R66+U66+X66+AA66</f>
        <v>0</v>
      </c>
      <c r="D66" s="7">
        <f>G66+J66+M66+P66+S66+V66+Y66+AB66</f>
        <v>0</v>
      </c>
      <c r="E66" s="12">
        <f>C66+D66</f>
        <v>0</v>
      </c>
      <c r="F66" s="8">
        <v>0</v>
      </c>
      <c r="G66" s="8">
        <v>0</v>
      </c>
      <c r="H66" s="13">
        <f>F66+G66</f>
        <v>0</v>
      </c>
      <c r="I66" s="7">
        <v>0</v>
      </c>
      <c r="J66" s="7">
        <v>0</v>
      </c>
      <c r="K66" s="13">
        <f>I66+J66</f>
        <v>0</v>
      </c>
      <c r="L66" s="7">
        <v>0</v>
      </c>
      <c r="M66" s="7">
        <v>0</v>
      </c>
      <c r="N66" s="13">
        <f>L66+M66</f>
        <v>0</v>
      </c>
      <c r="O66" s="7">
        <v>0</v>
      </c>
      <c r="P66" s="7">
        <v>0</v>
      </c>
      <c r="Q66" s="13">
        <f>O66+P66</f>
        <v>0</v>
      </c>
      <c r="R66" s="7">
        <v>0</v>
      </c>
      <c r="S66" s="7">
        <v>0</v>
      </c>
      <c r="T66" s="13">
        <f>R66+S66</f>
        <v>0</v>
      </c>
      <c r="U66" s="7">
        <v>0</v>
      </c>
      <c r="V66" s="7">
        <v>0</v>
      </c>
      <c r="W66" s="14">
        <f>U66+V66</f>
        <v>0</v>
      </c>
      <c r="X66" s="7">
        <v>0</v>
      </c>
      <c r="Y66" s="7">
        <v>0</v>
      </c>
      <c r="Z66" s="14">
        <f>X66+Y66</f>
        <v>0</v>
      </c>
      <c r="AA66" s="7">
        <v>0</v>
      </c>
      <c r="AB66" s="7">
        <v>0</v>
      </c>
      <c r="AC66" s="12">
        <f>AA66+AB66</f>
        <v>0</v>
      </c>
    </row>
    <row r="67" spans="1:29" ht="18" customHeight="1">
      <c r="A67" s="26"/>
      <c r="B67" s="19" t="s">
        <v>3</v>
      </c>
      <c r="C67" s="7">
        <f t="shared" si="317"/>
        <v>0</v>
      </c>
      <c r="D67" s="7">
        <f t="shared" si="317"/>
        <v>0</v>
      </c>
      <c r="E67" s="12">
        <f t="shared" ref="E67:E68" si="318">C67+D67</f>
        <v>0</v>
      </c>
      <c r="F67" s="8">
        <v>0</v>
      </c>
      <c r="G67" s="8">
        <v>0</v>
      </c>
      <c r="H67" s="13">
        <f t="shared" ref="H67:H68" si="319">F67+G67</f>
        <v>0</v>
      </c>
      <c r="I67" s="7">
        <v>0</v>
      </c>
      <c r="J67" s="7">
        <v>0</v>
      </c>
      <c r="K67" s="13">
        <f t="shared" ref="K67:K68" si="320">I67+J67</f>
        <v>0</v>
      </c>
      <c r="L67" s="7">
        <v>0</v>
      </c>
      <c r="M67" s="7">
        <v>0</v>
      </c>
      <c r="N67" s="13">
        <f t="shared" ref="N67:N68" si="321">L67+M67</f>
        <v>0</v>
      </c>
      <c r="O67" s="7">
        <v>0</v>
      </c>
      <c r="P67" s="7">
        <v>0</v>
      </c>
      <c r="Q67" s="13">
        <f t="shared" ref="Q67:Q68" si="322">O67+P67</f>
        <v>0</v>
      </c>
      <c r="R67" s="7">
        <v>0</v>
      </c>
      <c r="S67" s="7">
        <v>0</v>
      </c>
      <c r="T67" s="13">
        <f t="shared" ref="T67:T68" si="323">R67+S67</f>
        <v>0</v>
      </c>
      <c r="U67" s="7">
        <v>0</v>
      </c>
      <c r="V67" s="7">
        <v>0</v>
      </c>
      <c r="W67" s="14">
        <f t="shared" ref="W67:W68" si="324">U67+V67</f>
        <v>0</v>
      </c>
      <c r="X67" s="7">
        <v>0</v>
      </c>
      <c r="Y67" s="7">
        <v>0</v>
      </c>
      <c r="Z67" s="14">
        <f t="shared" ref="Z67:Z68" si="325">X67+Y67</f>
        <v>0</v>
      </c>
      <c r="AA67" s="7">
        <v>0</v>
      </c>
      <c r="AB67" s="7">
        <v>0</v>
      </c>
      <c r="AC67" s="12">
        <f t="shared" ref="AC67:AC68" si="326">AA67+AB67</f>
        <v>0</v>
      </c>
    </row>
    <row r="68" spans="1:29" ht="18" customHeight="1">
      <c r="A68" s="27"/>
      <c r="B68" s="19" t="s">
        <v>4</v>
      </c>
      <c r="C68" s="7">
        <f t="shared" si="317"/>
        <v>927612</v>
      </c>
      <c r="D68" s="7">
        <f t="shared" si="317"/>
        <v>5926989</v>
      </c>
      <c r="E68" s="12">
        <f t="shared" si="318"/>
        <v>6854601</v>
      </c>
      <c r="F68" s="8">
        <v>927612</v>
      </c>
      <c r="G68" s="8">
        <v>5926989</v>
      </c>
      <c r="H68" s="13">
        <f t="shared" si="319"/>
        <v>6854601</v>
      </c>
      <c r="I68" s="7">
        <v>0</v>
      </c>
      <c r="J68" s="7">
        <v>0</v>
      </c>
      <c r="K68" s="13">
        <f t="shared" si="320"/>
        <v>0</v>
      </c>
      <c r="L68" s="7">
        <v>0</v>
      </c>
      <c r="M68" s="7">
        <v>0</v>
      </c>
      <c r="N68" s="13">
        <f t="shared" si="321"/>
        <v>0</v>
      </c>
      <c r="O68" s="7">
        <v>0</v>
      </c>
      <c r="P68" s="7">
        <v>0</v>
      </c>
      <c r="Q68" s="13">
        <f t="shared" si="322"/>
        <v>0</v>
      </c>
      <c r="R68" s="7">
        <v>0</v>
      </c>
      <c r="S68" s="7">
        <v>0</v>
      </c>
      <c r="T68" s="13">
        <f t="shared" si="323"/>
        <v>0</v>
      </c>
      <c r="U68" s="7">
        <v>0</v>
      </c>
      <c r="V68" s="7">
        <v>0</v>
      </c>
      <c r="W68" s="14">
        <f t="shared" si="324"/>
        <v>0</v>
      </c>
      <c r="X68" s="7">
        <v>0</v>
      </c>
      <c r="Y68" s="7">
        <v>0</v>
      </c>
      <c r="Z68" s="14">
        <f t="shared" si="325"/>
        <v>0</v>
      </c>
      <c r="AA68" s="7">
        <v>0</v>
      </c>
      <c r="AB68" s="7">
        <v>0</v>
      </c>
      <c r="AC68" s="12">
        <f t="shared" si="326"/>
        <v>0</v>
      </c>
    </row>
    <row r="69" spans="1:29" ht="18" customHeight="1" thickBot="1">
      <c r="A69" s="15" t="s">
        <v>5</v>
      </c>
      <c r="B69" s="16"/>
      <c r="C69" s="17">
        <f>SUM(C66:C68)</f>
        <v>927612</v>
      </c>
      <c r="D69" s="17">
        <f t="shared" ref="D69:AB69" si="327">SUM(D66:D68)</f>
        <v>5926989</v>
      </c>
      <c r="E69" s="17">
        <f t="shared" si="327"/>
        <v>6854601</v>
      </c>
      <c r="F69" s="17">
        <f t="shared" si="327"/>
        <v>927612</v>
      </c>
      <c r="G69" s="17">
        <f t="shared" si="327"/>
        <v>5926989</v>
      </c>
      <c r="H69" s="17">
        <f t="shared" si="327"/>
        <v>6854601</v>
      </c>
      <c r="I69" s="17">
        <f t="shared" si="327"/>
        <v>0</v>
      </c>
      <c r="J69" s="17">
        <f t="shared" si="327"/>
        <v>0</v>
      </c>
      <c r="K69" s="17">
        <f t="shared" ref="K69" si="328">SUM(K66:K68)</f>
        <v>0</v>
      </c>
      <c r="L69" s="17">
        <f t="shared" si="327"/>
        <v>0</v>
      </c>
      <c r="M69" s="17">
        <f t="shared" si="327"/>
        <v>0</v>
      </c>
      <c r="N69" s="17">
        <f t="shared" ref="N69" si="329">SUM(N66:N68)</f>
        <v>0</v>
      </c>
      <c r="O69" s="17">
        <f t="shared" si="327"/>
        <v>0</v>
      </c>
      <c r="P69" s="17">
        <f t="shared" si="327"/>
        <v>0</v>
      </c>
      <c r="Q69" s="17">
        <f t="shared" ref="Q69" si="330">SUM(Q66:Q68)</f>
        <v>0</v>
      </c>
      <c r="R69" s="17">
        <f t="shared" si="327"/>
        <v>0</v>
      </c>
      <c r="S69" s="17">
        <f t="shared" si="327"/>
        <v>0</v>
      </c>
      <c r="T69" s="17">
        <f t="shared" ref="T69" si="331">SUM(T66:T68)</f>
        <v>0</v>
      </c>
      <c r="U69" s="17">
        <f t="shared" si="327"/>
        <v>0</v>
      </c>
      <c r="V69" s="17">
        <f t="shared" si="327"/>
        <v>0</v>
      </c>
      <c r="W69" s="17">
        <f t="shared" ref="W69" si="332">SUM(W66:W68)</f>
        <v>0</v>
      </c>
      <c r="X69" s="17">
        <f t="shared" si="327"/>
        <v>0</v>
      </c>
      <c r="Y69" s="17">
        <f t="shared" si="327"/>
        <v>0</v>
      </c>
      <c r="Z69" s="17">
        <f t="shared" ref="Z69" si="333">SUM(Z66:Z68)</f>
        <v>0</v>
      </c>
      <c r="AA69" s="17">
        <f t="shared" si="327"/>
        <v>0</v>
      </c>
      <c r="AB69" s="17">
        <f t="shared" si="327"/>
        <v>0</v>
      </c>
      <c r="AC69" s="17">
        <f t="shared" ref="AC69" si="334">SUM(AC66:AC68)</f>
        <v>0</v>
      </c>
    </row>
    <row r="70" spans="1:29" ht="18" customHeight="1">
      <c r="A70" s="25" t="s">
        <v>40</v>
      </c>
      <c r="B70" s="18" t="s">
        <v>2</v>
      </c>
      <c r="C70" s="7">
        <f t="shared" ref="C70:D72" si="335">F70+I70+L70+O70+R70+U70+X70+AA70</f>
        <v>0</v>
      </c>
      <c r="D70" s="7">
        <f>G70+J70+M70+P70+S70+V70+Y70+AB70</f>
        <v>0</v>
      </c>
      <c r="E70" s="12">
        <f>C70+D70</f>
        <v>0</v>
      </c>
      <c r="F70" s="8">
        <v>0</v>
      </c>
      <c r="G70" s="8">
        <v>0</v>
      </c>
      <c r="H70" s="13">
        <f>F70+G70</f>
        <v>0</v>
      </c>
      <c r="I70" s="7">
        <v>0</v>
      </c>
      <c r="J70" s="7">
        <v>0</v>
      </c>
      <c r="K70" s="13">
        <f>I70+J70</f>
        <v>0</v>
      </c>
      <c r="L70" s="7">
        <v>0</v>
      </c>
      <c r="M70" s="7">
        <v>0</v>
      </c>
      <c r="N70" s="13">
        <f>L70+M70</f>
        <v>0</v>
      </c>
      <c r="O70" s="7">
        <v>0</v>
      </c>
      <c r="P70" s="7">
        <v>0</v>
      </c>
      <c r="Q70" s="13">
        <f>O70+P70</f>
        <v>0</v>
      </c>
      <c r="R70" s="7">
        <v>0</v>
      </c>
      <c r="S70" s="7">
        <v>0</v>
      </c>
      <c r="T70" s="13">
        <f>R70+S70</f>
        <v>0</v>
      </c>
      <c r="U70" s="7">
        <v>0</v>
      </c>
      <c r="V70" s="7">
        <v>0</v>
      </c>
      <c r="W70" s="14">
        <f>U70+V70</f>
        <v>0</v>
      </c>
      <c r="X70" s="7">
        <v>0</v>
      </c>
      <c r="Y70" s="7">
        <v>0</v>
      </c>
      <c r="Z70" s="14">
        <f>X70+Y70</f>
        <v>0</v>
      </c>
      <c r="AA70" s="7">
        <v>0</v>
      </c>
      <c r="AB70" s="7">
        <v>0</v>
      </c>
      <c r="AC70" s="12">
        <f>AA70+AB70</f>
        <v>0</v>
      </c>
    </row>
    <row r="71" spans="1:29" ht="18" customHeight="1">
      <c r="A71" s="26"/>
      <c r="B71" s="19" t="s">
        <v>3</v>
      </c>
      <c r="C71" s="7">
        <f t="shared" si="335"/>
        <v>0</v>
      </c>
      <c r="D71" s="7">
        <f t="shared" si="335"/>
        <v>0</v>
      </c>
      <c r="E71" s="12">
        <f t="shared" ref="E71:E72" si="336">C71+D71</f>
        <v>0</v>
      </c>
      <c r="F71" s="8">
        <v>0</v>
      </c>
      <c r="G71" s="8">
        <v>0</v>
      </c>
      <c r="H71" s="13">
        <f t="shared" ref="H71:H72" si="337">F71+G71</f>
        <v>0</v>
      </c>
      <c r="I71" s="7">
        <v>0</v>
      </c>
      <c r="J71" s="7">
        <v>0</v>
      </c>
      <c r="K71" s="13">
        <f t="shared" ref="K71:K72" si="338">I71+J71</f>
        <v>0</v>
      </c>
      <c r="L71" s="7">
        <v>0</v>
      </c>
      <c r="M71" s="7">
        <v>0</v>
      </c>
      <c r="N71" s="13">
        <f t="shared" ref="N71:N72" si="339">L71+M71</f>
        <v>0</v>
      </c>
      <c r="O71" s="7">
        <v>0</v>
      </c>
      <c r="P71" s="7">
        <v>0</v>
      </c>
      <c r="Q71" s="13">
        <f t="shared" ref="Q71:Q72" si="340">O71+P71</f>
        <v>0</v>
      </c>
      <c r="R71" s="7">
        <v>0</v>
      </c>
      <c r="S71" s="7">
        <v>0</v>
      </c>
      <c r="T71" s="13">
        <f t="shared" ref="T71:T72" si="341">R71+S71</f>
        <v>0</v>
      </c>
      <c r="U71" s="7">
        <v>0</v>
      </c>
      <c r="V71" s="7">
        <v>0</v>
      </c>
      <c r="W71" s="14">
        <f t="shared" ref="W71:W72" si="342">U71+V71</f>
        <v>0</v>
      </c>
      <c r="X71" s="7">
        <v>0</v>
      </c>
      <c r="Y71" s="7">
        <v>0</v>
      </c>
      <c r="Z71" s="14">
        <f t="shared" ref="Z71:Z72" si="343">X71+Y71</f>
        <v>0</v>
      </c>
      <c r="AA71" s="7">
        <v>0</v>
      </c>
      <c r="AB71" s="7">
        <v>0</v>
      </c>
      <c r="AC71" s="12">
        <f t="shared" ref="AC71:AC72" si="344">AA71+AB71</f>
        <v>0</v>
      </c>
    </row>
    <row r="72" spans="1:29" ht="18" customHeight="1">
      <c r="A72" s="27"/>
      <c r="B72" s="19" t="s">
        <v>4</v>
      </c>
      <c r="C72" s="7">
        <f t="shared" si="335"/>
        <v>0</v>
      </c>
      <c r="D72" s="7">
        <f t="shared" si="335"/>
        <v>0</v>
      </c>
      <c r="E72" s="12">
        <f t="shared" si="336"/>
        <v>0</v>
      </c>
      <c r="F72" s="8">
        <v>0</v>
      </c>
      <c r="G72" s="8">
        <v>0</v>
      </c>
      <c r="H72" s="13">
        <f t="shared" si="337"/>
        <v>0</v>
      </c>
      <c r="I72" s="7">
        <v>0</v>
      </c>
      <c r="J72" s="7">
        <v>0</v>
      </c>
      <c r="K72" s="13">
        <f t="shared" si="338"/>
        <v>0</v>
      </c>
      <c r="L72" s="7">
        <v>0</v>
      </c>
      <c r="M72" s="7">
        <v>0</v>
      </c>
      <c r="N72" s="13">
        <f t="shared" si="339"/>
        <v>0</v>
      </c>
      <c r="O72" s="7">
        <v>0</v>
      </c>
      <c r="P72" s="7">
        <v>0</v>
      </c>
      <c r="Q72" s="13">
        <f t="shared" si="340"/>
        <v>0</v>
      </c>
      <c r="R72" s="7">
        <v>0</v>
      </c>
      <c r="S72" s="7">
        <v>0</v>
      </c>
      <c r="T72" s="13">
        <f t="shared" si="341"/>
        <v>0</v>
      </c>
      <c r="U72" s="7">
        <v>0</v>
      </c>
      <c r="V72" s="7">
        <v>0</v>
      </c>
      <c r="W72" s="14">
        <f t="shared" si="342"/>
        <v>0</v>
      </c>
      <c r="X72" s="7">
        <v>0</v>
      </c>
      <c r="Y72" s="7">
        <v>0</v>
      </c>
      <c r="Z72" s="14">
        <f t="shared" si="343"/>
        <v>0</v>
      </c>
      <c r="AA72" s="7">
        <v>0</v>
      </c>
      <c r="AB72" s="7">
        <v>0</v>
      </c>
      <c r="AC72" s="12">
        <f t="shared" si="344"/>
        <v>0</v>
      </c>
    </row>
    <row r="73" spans="1:29" ht="18" customHeight="1" thickBot="1">
      <c r="A73" s="15" t="s">
        <v>5</v>
      </c>
      <c r="B73" s="16"/>
      <c r="C73" s="17">
        <f>SUM(C70:C72)</f>
        <v>0</v>
      </c>
      <c r="D73" s="17">
        <f t="shared" ref="D73:AB73" si="345">SUM(D70:D72)</f>
        <v>0</v>
      </c>
      <c r="E73" s="17">
        <f t="shared" si="345"/>
        <v>0</v>
      </c>
      <c r="F73" s="17">
        <f t="shared" si="345"/>
        <v>0</v>
      </c>
      <c r="G73" s="17">
        <f t="shared" si="345"/>
        <v>0</v>
      </c>
      <c r="H73" s="17">
        <f t="shared" si="345"/>
        <v>0</v>
      </c>
      <c r="I73" s="17">
        <f t="shared" si="345"/>
        <v>0</v>
      </c>
      <c r="J73" s="17">
        <f t="shared" si="345"/>
        <v>0</v>
      </c>
      <c r="K73" s="17">
        <f t="shared" ref="K73" si="346">SUM(K70:K72)</f>
        <v>0</v>
      </c>
      <c r="L73" s="17">
        <f t="shared" si="345"/>
        <v>0</v>
      </c>
      <c r="M73" s="17">
        <f t="shared" si="345"/>
        <v>0</v>
      </c>
      <c r="N73" s="17">
        <f t="shared" ref="N73" si="347">SUM(N70:N72)</f>
        <v>0</v>
      </c>
      <c r="O73" s="17">
        <f t="shared" si="345"/>
        <v>0</v>
      </c>
      <c r="P73" s="17">
        <f t="shared" si="345"/>
        <v>0</v>
      </c>
      <c r="Q73" s="17">
        <f t="shared" ref="Q73" si="348">SUM(Q70:Q72)</f>
        <v>0</v>
      </c>
      <c r="R73" s="17">
        <f t="shared" si="345"/>
        <v>0</v>
      </c>
      <c r="S73" s="17">
        <f t="shared" si="345"/>
        <v>0</v>
      </c>
      <c r="T73" s="17">
        <f t="shared" ref="T73" si="349">SUM(T70:T72)</f>
        <v>0</v>
      </c>
      <c r="U73" s="17">
        <f t="shared" si="345"/>
        <v>0</v>
      </c>
      <c r="V73" s="17">
        <f t="shared" si="345"/>
        <v>0</v>
      </c>
      <c r="W73" s="17">
        <f t="shared" ref="W73" si="350">SUM(W70:W72)</f>
        <v>0</v>
      </c>
      <c r="X73" s="17">
        <f t="shared" si="345"/>
        <v>0</v>
      </c>
      <c r="Y73" s="17">
        <f t="shared" si="345"/>
        <v>0</v>
      </c>
      <c r="Z73" s="17">
        <f t="shared" ref="Z73" si="351">SUM(Z70:Z72)</f>
        <v>0</v>
      </c>
      <c r="AA73" s="17">
        <f t="shared" si="345"/>
        <v>0</v>
      </c>
      <c r="AB73" s="17">
        <f t="shared" si="345"/>
        <v>0</v>
      </c>
      <c r="AC73" s="17">
        <f t="shared" ref="AC73" si="352">SUM(AC70:AC72)</f>
        <v>0</v>
      </c>
    </row>
    <row r="74" spans="1:29" ht="18" customHeight="1">
      <c r="A74" s="25" t="s">
        <v>41</v>
      </c>
      <c r="B74" s="18" t="s">
        <v>2</v>
      </c>
      <c r="C74" s="7">
        <f t="shared" ref="C74:D76" si="353">F74+I74+L74+O74+R74+U74+X74+AA74</f>
        <v>4242217680</v>
      </c>
      <c r="D74" s="7">
        <f>G74+J74+M74+P74+S74+V74+Y74+AB74</f>
        <v>3461806617</v>
      </c>
      <c r="E74" s="12">
        <f>C74+D74</f>
        <v>7704024297</v>
      </c>
      <c r="F74" s="8">
        <v>3681114773</v>
      </c>
      <c r="G74" s="8">
        <v>3049827462</v>
      </c>
      <c r="H74" s="13">
        <f>F74+G74</f>
        <v>6730942235</v>
      </c>
      <c r="I74" s="7">
        <v>307899380</v>
      </c>
      <c r="J74" s="7">
        <v>259168142</v>
      </c>
      <c r="K74" s="13">
        <f>I74+J74</f>
        <v>567067522</v>
      </c>
      <c r="L74" s="7">
        <v>113946564</v>
      </c>
      <c r="M74" s="7">
        <v>122137522</v>
      </c>
      <c r="N74" s="13">
        <f>L74+M74</f>
        <v>236084086</v>
      </c>
      <c r="O74" s="7">
        <v>69807</v>
      </c>
      <c r="P74" s="7">
        <v>0</v>
      </c>
      <c r="Q74" s="13">
        <f>O74+P74</f>
        <v>69807</v>
      </c>
      <c r="R74" s="7">
        <v>2346074</v>
      </c>
      <c r="S74" s="7">
        <v>1486878</v>
      </c>
      <c r="T74" s="13">
        <f>R74+S74</f>
        <v>3832952</v>
      </c>
      <c r="U74" s="7">
        <v>101403674</v>
      </c>
      <c r="V74" s="7">
        <v>16792190</v>
      </c>
      <c r="W74" s="14">
        <f>U74+V74</f>
        <v>118195864</v>
      </c>
      <c r="X74" s="7">
        <v>0</v>
      </c>
      <c r="Y74" s="7">
        <v>0</v>
      </c>
      <c r="Z74" s="14">
        <f>X74+Y74</f>
        <v>0</v>
      </c>
      <c r="AA74" s="7">
        <v>35437408</v>
      </c>
      <c r="AB74" s="7">
        <v>12394423</v>
      </c>
      <c r="AC74" s="12">
        <f>AA74+AB74</f>
        <v>47831831</v>
      </c>
    </row>
    <row r="75" spans="1:29" ht="18" customHeight="1">
      <c r="A75" s="26"/>
      <c r="B75" s="19" t="s">
        <v>3</v>
      </c>
      <c r="C75" s="7">
        <f t="shared" si="353"/>
        <v>4679095233</v>
      </c>
      <c r="D75" s="7">
        <f t="shared" si="353"/>
        <v>3137119787</v>
      </c>
      <c r="E75" s="12">
        <f t="shared" ref="E75:E76" si="354">C75+D75</f>
        <v>7816215020</v>
      </c>
      <c r="F75" s="8">
        <v>2753160736</v>
      </c>
      <c r="G75" s="8">
        <v>1964241171</v>
      </c>
      <c r="H75" s="13">
        <f t="shared" ref="H75:H76" si="355">F75+G75</f>
        <v>4717401907</v>
      </c>
      <c r="I75" s="7">
        <v>1265662639</v>
      </c>
      <c r="J75" s="7">
        <v>789208459</v>
      </c>
      <c r="K75" s="13">
        <f t="shared" ref="K75:K76" si="356">I75+J75</f>
        <v>2054871098</v>
      </c>
      <c r="L75" s="7">
        <v>1266790</v>
      </c>
      <c r="M75" s="7">
        <v>2032540</v>
      </c>
      <c r="N75" s="13">
        <f t="shared" ref="N75:N76" si="357">L75+M75</f>
        <v>3299330</v>
      </c>
      <c r="O75" s="7">
        <v>0</v>
      </c>
      <c r="P75" s="7">
        <v>0</v>
      </c>
      <c r="Q75" s="13">
        <f t="shared" ref="Q75:Q76" si="358">O75+P75</f>
        <v>0</v>
      </c>
      <c r="R75" s="7">
        <v>1695884</v>
      </c>
      <c r="S75" s="7">
        <v>5055891</v>
      </c>
      <c r="T75" s="13">
        <f t="shared" ref="T75:T76" si="359">R75+S75</f>
        <v>6751775</v>
      </c>
      <c r="U75" s="7">
        <v>526367892</v>
      </c>
      <c r="V75" s="7">
        <v>373611878</v>
      </c>
      <c r="W75" s="14">
        <f t="shared" ref="W75:W76" si="360">U75+V75</f>
        <v>899979770</v>
      </c>
      <c r="X75" s="7">
        <v>128002790</v>
      </c>
      <c r="Y75" s="7">
        <v>2969848</v>
      </c>
      <c r="Z75" s="14">
        <f t="shared" ref="Z75:Z76" si="361">X75+Y75</f>
        <v>130972638</v>
      </c>
      <c r="AA75" s="7">
        <v>2938502</v>
      </c>
      <c r="AB75" s="7">
        <v>0</v>
      </c>
      <c r="AC75" s="12">
        <f t="shared" ref="AC75:AC76" si="362">AA75+AB75</f>
        <v>2938502</v>
      </c>
    </row>
    <row r="76" spans="1:29" ht="18" customHeight="1">
      <c r="A76" s="27"/>
      <c r="B76" s="19" t="s">
        <v>4</v>
      </c>
      <c r="C76" s="7">
        <f t="shared" si="353"/>
        <v>11093620220</v>
      </c>
      <c r="D76" s="7">
        <f t="shared" si="353"/>
        <v>11801669144</v>
      </c>
      <c r="E76" s="12">
        <f t="shared" si="354"/>
        <v>22895289364</v>
      </c>
      <c r="F76" s="8">
        <v>5880984288</v>
      </c>
      <c r="G76" s="8">
        <v>6233750093</v>
      </c>
      <c r="H76" s="13">
        <f t="shared" si="355"/>
        <v>12114734381</v>
      </c>
      <c r="I76" s="7">
        <v>2062908270</v>
      </c>
      <c r="J76" s="7">
        <v>4567687767</v>
      </c>
      <c r="K76" s="13">
        <f t="shared" si="356"/>
        <v>6630596037</v>
      </c>
      <c r="L76" s="7">
        <v>5567926</v>
      </c>
      <c r="M76" s="7">
        <v>10658806</v>
      </c>
      <c r="N76" s="13">
        <f t="shared" si="357"/>
        <v>16226732</v>
      </c>
      <c r="O76" s="7">
        <v>0</v>
      </c>
      <c r="P76" s="7">
        <v>0</v>
      </c>
      <c r="Q76" s="13">
        <f t="shared" si="358"/>
        <v>0</v>
      </c>
      <c r="R76" s="7">
        <v>246169</v>
      </c>
      <c r="S76" s="7">
        <v>20053994</v>
      </c>
      <c r="T76" s="13">
        <f t="shared" si="359"/>
        <v>20300163</v>
      </c>
      <c r="U76" s="7">
        <v>3143913567</v>
      </c>
      <c r="V76" s="7">
        <v>969518484</v>
      </c>
      <c r="W76" s="14">
        <f t="shared" si="360"/>
        <v>4113432051</v>
      </c>
      <c r="X76" s="7">
        <v>0</v>
      </c>
      <c r="Y76" s="7">
        <v>0</v>
      </c>
      <c r="Z76" s="14">
        <f t="shared" si="361"/>
        <v>0</v>
      </c>
      <c r="AA76" s="7">
        <v>0</v>
      </c>
      <c r="AB76" s="7">
        <v>0</v>
      </c>
      <c r="AC76" s="12">
        <f t="shared" si="362"/>
        <v>0</v>
      </c>
    </row>
    <row r="77" spans="1:29" ht="18" customHeight="1" thickBot="1">
      <c r="A77" s="15" t="s">
        <v>5</v>
      </c>
      <c r="B77" s="16"/>
      <c r="C77" s="17">
        <f>SUM(C74:C76)</f>
        <v>20014933133</v>
      </c>
      <c r="D77" s="17">
        <f t="shared" ref="D77:AB77" si="363">SUM(D74:D76)</f>
        <v>18400595548</v>
      </c>
      <c r="E77" s="17">
        <f t="shared" si="363"/>
        <v>38415528681</v>
      </c>
      <c r="F77" s="17">
        <f t="shared" si="363"/>
        <v>12315259797</v>
      </c>
      <c r="G77" s="17">
        <f t="shared" si="363"/>
        <v>11247818726</v>
      </c>
      <c r="H77" s="17">
        <f t="shared" si="363"/>
        <v>23563078523</v>
      </c>
      <c r="I77" s="17">
        <f t="shared" si="363"/>
        <v>3636470289</v>
      </c>
      <c r="J77" s="17">
        <f t="shared" si="363"/>
        <v>5616064368</v>
      </c>
      <c r="K77" s="17">
        <f t="shared" ref="K77" si="364">SUM(K74:K76)</f>
        <v>9252534657</v>
      </c>
      <c r="L77" s="17">
        <f t="shared" si="363"/>
        <v>120781280</v>
      </c>
      <c r="M77" s="17">
        <f t="shared" si="363"/>
        <v>134828868</v>
      </c>
      <c r="N77" s="17">
        <f t="shared" ref="N77" si="365">SUM(N74:N76)</f>
        <v>255610148</v>
      </c>
      <c r="O77" s="17">
        <f t="shared" si="363"/>
        <v>69807</v>
      </c>
      <c r="P77" s="17">
        <f t="shared" si="363"/>
        <v>0</v>
      </c>
      <c r="Q77" s="17">
        <f t="shared" ref="Q77" si="366">SUM(Q74:Q76)</f>
        <v>69807</v>
      </c>
      <c r="R77" s="17">
        <f t="shared" si="363"/>
        <v>4288127</v>
      </c>
      <c r="S77" s="17">
        <f t="shared" si="363"/>
        <v>26596763</v>
      </c>
      <c r="T77" s="17">
        <f t="shared" ref="T77" si="367">SUM(T74:T76)</f>
        <v>30884890</v>
      </c>
      <c r="U77" s="17">
        <f t="shared" si="363"/>
        <v>3771685133</v>
      </c>
      <c r="V77" s="17">
        <f t="shared" si="363"/>
        <v>1359922552</v>
      </c>
      <c r="W77" s="17">
        <f t="shared" ref="W77" si="368">SUM(W74:W76)</f>
        <v>5131607685</v>
      </c>
      <c r="X77" s="17">
        <f t="shared" si="363"/>
        <v>128002790</v>
      </c>
      <c r="Y77" s="17">
        <f t="shared" si="363"/>
        <v>2969848</v>
      </c>
      <c r="Z77" s="17">
        <f t="shared" ref="Z77" si="369">SUM(Z74:Z76)</f>
        <v>130972638</v>
      </c>
      <c r="AA77" s="17">
        <f t="shared" si="363"/>
        <v>38375910</v>
      </c>
      <c r="AB77" s="17">
        <f t="shared" si="363"/>
        <v>12394423</v>
      </c>
      <c r="AC77" s="17">
        <f t="shared" ref="AC77" si="370">SUM(AC74:AC76)</f>
        <v>50770333</v>
      </c>
    </row>
    <row r="78" spans="1:29" ht="18" customHeight="1">
      <c r="A78" s="25" t="s">
        <v>42</v>
      </c>
      <c r="B78" s="18" t="s">
        <v>2</v>
      </c>
      <c r="C78" s="7">
        <f t="shared" ref="C78:D80" si="371">F78+I78+L78+O78+R78+U78+X78+AA78</f>
        <v>0</v>
      </c>
      <c r="D78" s="7">
        <f>G78+J78+M78+P78+S78+V78+Y78+AB78</f>
        <v>56533462</v>
      </c>
      <c r="E78" s="12">
        <f>C78+D78</f>
        <v>56533462</v>
      </c>
      <c r="F78" s="8">
        <v>0</v>
      </c>
      <c r="G78" s="8">
        <v>56533462</v>
      </c>
      <c r="H78" s="13">
        <f>F78+G78</f>
        <v>56533462</v>
      </c>
      <c r="I78" s="7">
        <v>0</v>
      </c>
      <c r="J78" s="7">
        <v>0</v>
      </c>
      <c r="K78" s="13">
        <f>I78+J78</f>
        <v>0</v>
      </c>
      <c r="L78" s="7">
        <v>0</v>
      </c>
      <c r="M78" s="7">
        <v>0</v>
      </c>
      <c r="N78" s="13">
        <f>L78+M78</f>
        <v>0</v>
      </c>
      <c r="O78" s="7">
        <v>0</v>
      </c>
      <c r="P78" s="7">
        <v>0</v>
      </c>
      <c r="Q78" s="13">
        <f>O78+P78</f>
        <v>0</v>
      </c>
      <c r="R78" s="7">
        <v>0</v>
      </c>
      <c r="S78" s="7">
        <v>0</v>
      </c>
      <c r="T78" s="13">
        <f>R78+S78</f>
        <v>0</v>
      </c>
      <c r="U78" s="7">
        <v>0</v>
      </c>
      <c r="V78" s="7">
        <v>0</v>
      </c>
      <c r="W78" s="14">
        <f>U78+V78</f>
        <v>0</v>
      </c>
      <c r="X78" s="7">
        <v>0</v>
      </c>
      <c r="Y78" s="7">
        <v>0</v>
      </c>
      <c r="Z78" s="14">
        <f>X78+Y78</f>
        <v>0</v>
      </c>
      <c r="AA78" s="7">
        <v>0</v>
      </c>
      <c r="AB78" s="7">
        <v>0</v>
      </c>
      <c r="AC78" s="12">
        <f>AA78+AB78</f>
        <v>0</v>
      </c>
    </row>
    <row r="79" spans="1:29" ht="18" customHeight="1">
      <c r="A79" s="26"/>
      <c r="B79" s="19" t="s">
        <v>3</v>
      </c>
      <c r="C79" s="7">
        <f t="shared" si="371"/>
        <v>629318263</v>
      </c>
      <c r="D79" s="7">
        <f t="shared" si="371"/>
        <v>1267803483</v>
      </c>
      <c r="E79" s="12">
        <f t="shared" ref="E79:E80" si="372">C79+D79</f>
        <v>1897121746</v>
      </c>
      <c r="F79" s="8">
        <v>619874171</v>
      </c>
      <c r="G79" s="8">
        <v>1267803483</v>
      </c>
      <c r="H79" s="13">
        <f t="shared" ref="H79:H80" si="373">F79+G79</f>
        <v>1887677654</v>
      </c>
      <c r="I79" s="7">
        <v>0</v>
      </c>
      <c r="J79" s="7">
        <v>0</v>
      </c>
      <c r="K79" s="13">
        <f t="shared" ref="K79:K80" si="374">I79+J79</f>
        <v>0</v>
      </c>
      <c r="L79" s="7">
        <v>0</v>
      </c>
      <c r="M79" s="7">
        <v>0</v>
      </c>
      <c r="N79" s="13">
        <f t="shared" ref="N79:N80" si="375">L79+M79</f>
        <v>0</v>
      </c>
      <c r="O79" s="7">
        <v>0</v>
      </c>
      <c r="P79" s="7">
        <v>0</v>
      </c>
      <c r="Q79" s="13">
        <f t="shared" ref="Q79:Q80" si="376">O79+P79</f>
        <v>0</v>
      </c>
      <c r="R79" s="7">
        <v>0</v>
      </c>
      <c r="S79" s="7">
        <v>0</v>
      </c>
      <c r="T79" s="13">
        <f t="shared" ref="T79:T80" si="377">R79+S79</f>
        <v>0</v>
      </c>
      <c r="U79" s="7">
        <v>9444092</v>
      </c>
      <c r="V79" s="7">
        <v>0</v>
      </c>
      <c r="W79" s="14">
        <f t="shared" ref="W79:W80" si="378">U79+V79</f>
        <v>9444092</v>
      </c>
      <c r="X79" s="7">
        <v>0</v>
      </c>
      <c r="Y79" s="7">
        <v>0</v>
      </c>
      <c r="Z79" s="14">
        <f t="shared" ref="Z79:Z80" si="379">X79+Y79</f>
        <v>0</v>
      </c>
      <c r="AA79" s="7">
        <v>0</v>
      </c>
      <c r="AB79" s="7">
        <v>0</v>
      </c>
      <c r="AC79" s="12">
        <f t="shared" ref="AC79:AC80" si="380">AA79+AB79</f>
        <v>0</v>
      </c>
    </row>
    <row r="80" spans="1:29" ht="18" customHeight="1">
      <c r="A80" s="27"/>
      <c r="B80" s="19" t="s">
        <v>4</v>
      </c>
      <c r="C80" s="7">
        <f t="shared" si="371"/>
        <v>1954162534</v>
      </c>
      <c r="D80" s="7">
        <f t="shared" si="371"/>
        <v>3196827880</v>
      </c>
      <c r="E80" s="12">
        <f t="shared" si="372"/>
        <v>5150990414</v>
      </c>
      <c r="F80" s="8">
        <v>1954162534</v>
      </c>
      <c r="G80" s="8">
        <v>3196827880</v>
      </c>
      <c r="H80" s="13">
        <f t="shared" si="373"/>
        <v>5150990414</v>
      </c>
      <c r="I80" s="7">
        <v>0</v>
      </c>
      <c r="J80" s="7">
        <v>0</v>
      </c>
      <c r="K80" s="13">
        <f t="shared" si="374"/>
        <v>0</v>
      </c>
      <c r="L80" s="7">
        <v>0</v>
      </c>
      <c r="M80" s="7">
        <v>0</v>
      </c>
      <c r="N80" s="13">
        <f t="shared" si="375"/>
        <v>0</v>
      </c>
      <c r="O80" s="7">
        <v>0</v>
      </c>
      <c r="P80" s="7">
        <v>0</v>
      </c>
      <c r="Q80" s="13">
        <f t="shared" si="376"/>
        <v>0</v>
      </c>
      <c r="R80" s="7">
        <v>0</v>
      </c>
      <c r="S80" s="7">
        <v>0</v>
      </c>
      <c r="T80" s="13">
        <f t="shared" si="377"/>
        <v>0</v>
      </c>
      <c r="U80" s="7">
        <v>0</v>
      </c>
      <c r="V80" s="7">
        <v>0</v>
      </c>
      <c r="W80" s="14">
        <f t="shared" si="378"/>
        <v>0</v>
      </c>
      <c r="X80" s="7">
        <v>0</v>
      </c>
      <c r="Y80" s="7">
        <v>0</v>
      </c>
      <c r="Z80" s="14">
        <f t="shared" si="379"/>
        <v>0</v>
      </c>
      <c r="AA80" s="7">
        <v>0</v>
      </c>
      <c r="AB80" s="7">
        <v>0</v>
      </c>
      <c r="AC80" s="12">
        <f t="shared" si="380"/>
        <v>0</v>
      </c>
    </row>
    <row r="81" spans="1:29" ht="18" customHeight="1" thickBot="1">
      <c r="A81" s="15" t="s">
        <v>5</v>
      </c>
      <c r="B81" s="16"/>
      <c r="C81" s="17">
        <f>SUM(C78:C80)</f>
        <v>2583480797</v>
      </c>
      <c r="D81" s="17">
        <f t="shared" ref="D81:AB81" si="381">SUM(D78:D80)</f>
        <v>4521164825</v>
      </c>
      <c r="E81" s="17">
        <f t="shared" si="381"/>
        <v>7104645622</v>
      </c>
      <c r="F81" s="17">
        <f t="shared" si="381"/>
        <v>2574036705</v>
      </c>
      <c r="G81" s="17">
        <f t="shared" si="381"/>
        <v>4521164825</v>
      </c>
      <c r="H81" s="17">
        <f t="shared" si="381"/>
        <v>7095201530</v>
      </c>
      <c r="I81" s="17">
        <f t="shared" si="381"/>
        <v>0</v>
      </c>
      <c r="J81" s="17">
        <f t="shared" si="381"/>
        <v>0</v>
      </c>
      <c r="K81" s="17">
        <f t="shared" ref="K81" si="382">SUM(K78:K80)</f>
        <v>0</v>
      </c>
      <c r="L81" s="17">
        <f t="shared" si="381"/>
        <v>0</v>
      </c>
      <c r="M81" s="17">
        <f t="shared" si="381"/>
        <v>0</v>
      </c>
      <c r="N81" s="17">
        <f t="shared" ref="N81" si="383">SUM(N78:N80)</f>
        <v>0</v>
      </c>
      <c r="O81" s="17">
        <f t="shared" si="381"/>
        <v>0</v>
      </c>
      <c r="P81" s="17">
        <f t="shared" si="381"/>
        <v>0</v>
      </c>
      <c r="Q81" s="17">
        <f t="shared" ref="Q81" si="384">SUM(Q78:Q80)</f>
        <v>0</v>
      </c>
      <c r="R81" s="17">
        <f t="shared" si="381"/>
        <v>0</v>
      </c>
      <c r="S81" s="17">
        <f t="shared" si="381"/>
        <v>0</v>
      </c>
      <c r="T81" s="17">
        <f t="shared" ref="T81" si="385">SUM(T78:T80)</f>
        <v>0</v>
      </c>
      <c r="U81" s="17">
        <f t="shared" si="381"/>
        <v>9444092</v>
      </c>
      <c r="V81" s="17">
        <f t="shared" si="381"/>
        <v>0</v>
      </c>
      <c r="W81" s="17">
        <f t="shared" ref="W81" si="386">SUM(W78:W80)</f>
        <v>9444092</v>
      </c>
      <c r="X81" s="17">
        <f t="shared" si="381"/>
        <v>0</v>
      </c>
      <c r="Y81" s="17">
        <f t="shared" si="381"/>
        <v>0</v>
      </c>
      <c r="Z81" s="17">
        <f t="shared" ref="Z81" si="387">SUM(Z78:Z80)</f>
        <v>0</v>
      </c>
      <c r="AA81" s="17">
        <f t="shared" si="381"/>
        <v>0</v>
      </c>
      <c r="AB81" s="17">
        <f t="shared" si="381"/>
        <v>0</v>
      </c>
      <c r="AC81" s="17">
        <f t="shared" ref="AC81" si="388">SUM(AC78:AC80)</f>
        <v>0</v>
      </c>
    </row>
    <row r="82" spans="1:29" ht="18" customHeight="1">
      <c r="A82" s="25" t="s">
        <v>7</v>
      </c>
      <c r="B82" s="18" t="s">
        <v>2</v>
      </c>
      <c r="C82" s="7">
        <f t="shared" ref="C82:D84" si="389">F82+I82+L82+O82+R82+U82+X82+AA82</f>
        <v>447701504</v>
      </c>
      <c r="D82" s="7">
        <f>G82+J82+M82+P82+S82+V82+Y82+AB82</f>
        <v>329364094</v>
      </c>
      <c r="E82" s="12">
        <f>C82+D82</f>
        <v>777065598</v>
      </c>
      <c r="F82" s="8">
        <v>444144435</v>
      </c>
      <c r="G82" s="8">
        <v>328364722</v>
      </c>
      <c r="H82" s="13">
        <f>F82+G82</f>
        <v>772509157</v>
      </c>
      <c r="I82" s="7">
        <v>3557069</v>
      </c>
      <c r="J82" s="7">
        <v>999372</v>
      </c>
      <c r="K82" s="13">
        <f>I82+J82</f>
        <v>4556441</v>
      </c>
      <c r="L82" s="7">
        <v>0</v>
      </c>
      <c r="M82" s="7">
        <v>0</v>
      </c>
      <c r="N82" s="13">
        <f>L82+M82</f>
        <v>0</v>
      </c>
      <c r="O82" s="7">
        <v>0</v>
      </c>
      <c r="P82" s="7">
        <v>0</v>
      </c>
      <c r="Q82" s="13">
        <f>O82+P82</f>
        <v>0</v>
      </c>
      <c r="R82" s="7">
        <v>0</v>
      </c>
      <c r="S82" s="7">
        <v>0</v>
      </c>
      <c r="T82" s="13">
        <f>R82+S82</f>
        <v>0</v>
      </c>
      <c r="U82" s="7">
        <v>0</v>
      </c>
      <c r="V82" s="7">
        <v>0</v>
      </c>
      <c r="W82" s="14">
        <f>U82+V82</f>
        <v>0</v>
      </c>
      <c r="X82" s="7">
        <v>0</v>
      </c>
      <c r="Y82" s="7">
        <v>0</v>
      </c>
      <c r="Z82" s="14">
        <f>X82+Y82</f>
        <v>0</v>
      </c>
      <c r="AA82" s="7">
        <v>0</v>
      </c>
      <c r="AB82" s="7">
        <v>0</v>
      </c>
      <c r="AC82" s="12">
        <f>AA82+AB82</f>
        <v>0</v>
      </c>
    </row>
    <row r="83" spans="1:29" ht="18" customHeight="1">
      <c r="A83" s="26"/>
      <c r="B83" s="19" t="s">
        <v>3</v>
      </c>
      <c r="C83" s="7">
        <f t="shared" si="389"/>
        <v>570857340</v>
      </c>
      <c r="D83" s="7">
        <f t="shared" si="389"/>
        <v>282651482</v>
      </c>
      <c r="E83" s="12">
        <f t="shared" ref="E83:E84" si="390">C83+D83</f>
        <v>853508822</v>
      </c>
      <c r="F83" s="8">
        <v>500317241</v>
      </c>
      <c r="G83" s="8">
        <v>239460360</v>
      </c>
      <c r="H83" s="13">
        <f t="shared" ref="H83:H84" si="391">F83+G83</f>
        <v>739777601</v>
      </c>
      <c r="I83" s="7">
        <v>32935901</v>
      </c>
      <c r="J83" s="7">
        <v>43191122</v>
      </c>
      <c r="K83" s="13">
        <f t="shared" ref="K83:K84" si="392">I83+J83</f>
        <v>76127023</v>
      </c>
      <c r="L83" s="7">
        <v>0</v>
      </c>
      <c r="M83" s="7">
        <v>0</v>
      </c>
      <c r="N83" s="13">
        <f t="shared" ref="N83:N84" si="393">L83+M83</f>
        <v>0</v>
      </c>
      <c r="O83" s="7">
        <v>0</v>
      </c>
      <c r="P83" s="7">
        <v>0</v>
      </c>
      <c r="Q83" s="13">
        <f t="shared" ref="Q83:Q84" si="394">O83+P83</f>
        <v>0</v>
      </c>
      <c r="R83" s="7">
        <v>14815924</v>
      </c>
      <c r="S83" s="7">
        <v>0</v>
      </c>
      <c r="T83" s="13">
        <f t="shared" ref="T83:T84" si="395">R83+S83</f>
        <v>14815924</v>
      </c>
      <c r="U83" s="7">
        <v>22788274</v>
      </c>
      <c r="V83" s="7">
        <v>0</v>
      </c>
      <c r="W83" s="14">
        <f t="shared" ref="W83:W84" si="396">U83+V83</f>
        <v>22788274</v>
      </c>
      <c r="X83" s="7">
        <v>0</v>
      </c>
      <c r="Y83" s="7">
        <v>0</v>
      </c>
      <c r="Z83" s="14">
        <f t="shared" ref="Z83:Z84" si="397">X83+Y83</f>
        <v>0</v>
      </c>
      <c r="AA83" s="7">
        <v>0</v>
      </c>
      <c r="AB83" s="7">
        <v>0</v>
      </c>
      <c r="AC83" s="12">
        <f t="shared" ref="AC83:AC84" si="398">AA83+AB83</f>
        <v>0</v>
      </c>
    </row>
    <row r="84" spans="1:29" ht="18" customHeight="1">
      <c r="A84" s="27"/>
      <c r="B84" s="19" t="s">
        <v>4</v>
      </c>
      <c r="C84" s="7">
        <f t="shared" si="389"/>
        <v>1297467222</v>
      </c>
      <c r="D84" s="7">
        <f t="shared" si="389"/>
        <v>773799700</v>
      </c>
      <c r="E84" s="12">
        <f t="shared" si="390"/>
        <v>2071266922</v>
      </c>
      <c r="F84" s="8">
        <v>904713370</v>
      </c>
      <c r="G84" s="8">
        <v>716751087</v>
      </c>
      <c r="H84" s="13">
        <f t="shared" si="391"/>
        <v>1621464457</v>
      </c>
      <c r="I84" s="7">
        <v>307853119</v>
      </c>
      <c r="J84" s="7">
        <v>57048613</v>
      </c>
      <c r="K84" s="13">
        <f t="shared" si="392"/>
        <v>364901732</v>
      </c>
      <c r="L84" s="7">
        <v>0</v>
      </c>
      <c r="M84" s="7">
        <v>0</v>
      </c>
      <c r="N84" s="13">
        <f t="shared" si="393"/>
        <v>0</v>
      </c>
      <c r="O84" s="7">
        <v>0</v>
      </c>
      <c r="P84" s="7">
        <v>0</v>
      </c>
      <c r="Q84" s="13">
        <f t="shared" si="394"/>
        <v>0</v>
      </c>
      <c r="R84" s="7">
        <v>47778123</v>
      </c>
      <c r="S84" s="7">
        <v>0</v>
      </c>
      <c r="T84" s="13">
        <f t="shared" si="395"/>
        <v>47778123</v>
      </c>
      <c r="U84" s="7">
        <v>37122610</v>
      </c>
      <c r="V84" s="7">
        <v>0</v>
      </c>
      <c r="W84" s="14">
        <f t="shared" si="396"/>
        <v>37122610</v>
      </c>
      <c r="X84" s="7">
        <v>0</v>
      </c>
      <c r="Y84" s="7">
        <v>0</v>
      </c>
      <c r="Z84" s="14">
        <f t="shared" si="397"/>
        <v>0</v>
      </c>
      <c r="AA84" s="7">
        <v>0</v>
      </c>
      <c r="AB84" s="7">
        <v>0</v>
      </c>
      <c r="AC84" s="12">
        <f t="shared" si="398"/>
        <v>0</v>
      </c>
    </row>
    <row r="85" spans="1:29" ht="18" customHeight="1" thickBot="1">
      <c r="A85" s="15" t="s">
        <v>5</v>
      </c>
      <c r="B85" s="16"/>
      <c r="C85" s="17">
        <f>SUM(C82:C84)</f>
        <v>2316026066</v>
      </c>
      <c r="D85" s="17">
        <f t="shared" ref="D85:AB85" si="399">SUM(D82:D84)</f>
        <v>1385815276</v>
      </c>
      <c r="E85" s="17">
        <f t="shared" si="399"/>
        <v>3701841342</v>
      </c>
      <c r="F85" s="17">
        <f t="shared" si="399"/>
        <v>1849175046</v>
      </c>
      <c r="G85" s="17">
        <f t="shared" si="399"/>
        <v>1284576169</v>
      </c>
      <c r="H85" s="17">
        <f t="shared" si="399"/>
        <v>3133751215</v>
      </c>
      <c r="I85" s="17">
        <f t="shared" si="399"/>
        <v>344346089</v>
      </c>
      <c r="J85" s="17">
        <f t="shared" si="399"/>
        <v>101239107</v>
      </c>
      <c r="K85" s="17">
        <f t="shared" ref="K85" si="400">SUM(K82:K84)</f>
        <v>445585196</v>
      </c>
      <c r="L85" s="17">
        <f t="shared" si="399"/>
        <v>0</v>
      </c>
      <c r="M85" s="17">
        <f t="shared" si="399"/>
        <v>0</v>
      </c>
      <c r="N85" s="17">
        <f t="shared" ref="N85" si="401">SUM(N82:N84)</f>
        <v>0</v>
      </c>
      <c r="O85" s="17">
        <f t="shared" si="399"/>
        <v>0</v>
      </c>
      <c r="P85" s="17">
        <f t="shared" si="399"/>
        <v>0</v>
      </c>
      <c r="Q85" s="17">
        <f t="shared" ref="Q85" si="402">SUM(Q82:Q84)</f>
        <v>0</v>
      </c>
      <c r="R85" s="17">
        <f t="shared" si="399"/>
        <v>62594047</v>
      </c>
      <c r="S85" s="17">
        <f t="shared" si="399"/>
        <v>0</v>
      </c>
      <c r="T85" s="17">
        <f t="shared" ref="T85" si="403">SUM(T82:T84)</f>
        <v>62594047</v>
      </c>
      <c r="U85" s="17">
        <f t="shared" si="399"/>
        <v>59910884</v>
      </c>
      <c r="V85" s="17">
        <f t="shared" si="399"/>
        <v>0</v>
      </c>
      <c r="W85" s="17">
        <f t="shared" ref="W85" si="404">SUM(W82:W84)</f>
        <v>59910884</v>
      </c>
      <c r="X85" s="17">
        <f t="shared" si="399"/>
        <v>0</v>
      </c>
      <c r="Y85" s="17">
        <f t="shared" si="399"/>
        <v>0</v>
      </c>
      <c r="Z85" s="17">
        <f t="shared" ref="Z85" si="405">SUM(Z82:Z84)</f>
        <v>0</v>
      </c>
      <c r="AA85" s="17">
        <f t="shared" si="399"/>
        <v>0</v>
      </c>
      <c r="AB85" s="17">
        <f t="shared" si="399"/>
        <v>0</v>
      </c>
      <c r="AC85" s="17">
        <f t="shared" ref="AC85" si="406">SUM(AC82:AC84)</f>
        <v>0</v>
      </c>
    </row>
    <row r="86" spans="1:29" ht="18" customHeight="1">
      <c r="A86" s="25" t="s">
        <v>43</v>
      </c>
      <c r="B86" s="18" t="s">
        <v>2</v>
      </c>
      <c r="C86" s="7">
        <f t="shared" ref="C86:D88" si="407">F86+I86+L86+O86+R86+U86+X86+AA86</f>
        <v>5643410</v>
      </c>
      <c r="D86" s="7">
        <f>G86+J86+M86+P86+S86+V86+Y86+AB86</f>
        <v>15059338</v>
      </c>
      <c r="E86" s="12">
        <f>C86+D86</f>
        <v>20702748</v>
      </c>
      <c r="F86" s="8">
        <v>5643410</v>
      </c>
      <c r="G86" s="8">
        <v>15059338</v>
      </c>
      <c r="H86" s="13">
        <f>F86+G86</f>
        <v>20702748</v>
      </c>
      <c r="I86" s="7">
        <v>0</v>
      </c>
      <c r="J86" s="7">
        <v>0</v>
      </c>
      <c r="K86" s="13">
        <f>I86+J86</f>
        <v>0</v>
      </c>
      <c r="L86" s="7">
        <v>0</v>
      </c>
      <c r="M86" s="7">
        <v>0</v>
      </c>
      <c r="N86" s="13">
        <f>L86+M86</f>
        <v>0</v>
      </c>
      <c r="O86" s="7">
        <v>0</v>
      </c>
      <c r="P86" s="7">
        <v>0</v>
      </c>
      <c r="Q86" s="13">
        <f>O86+P86</f>
        <v>0</v>
      </c>
      <c r="R86" s="7">
        <v>0</v>
      </c>
      <c r="S86" s="7">
        <v>0</v>
      </c>
      <c r="T86" s="13">
        <f>R86+S86</f>
        <v>0</v>
      </c>
      <c r="U86" s="7">
        <v>0</v>
      </c>
      <c r="V86" s="7">
        <v>0</v>
      </c>
      <c r="W86" s="14">
        <f>U86+V86</f>
        <v>0</v>
      </c>
      <c r="X86" s="7">
        <v>0</v>
      </c>
      <c r="Y86" s="7">
        <v>0</v>
      </c>
      <c r="Z86" s="14">
        <f>X86+Y86</f>
        <v>0</v>
      </c>
      <c r="AA86" s="7">
        <v>0</v>
      </c>
      <c r="AB86" s="7">
        <v>0</v>
      </c>
      <c r="AC86" s="12">
        <f>AA86+AB86</f>
        <v>0</v>
      </c>
    </row>
    <row r="87" spans="1:29" ht="18" customHeight="1">
      <c r="A87" s="26"/>
      <c r="B87" s="19" t="s">
        <v>3</v>
      </c>
      <c r="C87" s="7">
        <f t="shared" si="407"/>
        <v>180865197</v>
      </c>
      <c r="D87" s="7">
        <f t="shared" si="407"/>
        <v>66284613</v>
      </c>
      <c r="E87" s="12">
        <f t="shared" ref="E87:E88" si="408">C87+D87</f>
        <v>247149810</v>
      </c>
      <c r="F87" s="8">
        <v>180865197</v>
      </c>
      <c r="G87" s="8">
        <v>66284613</v>
      </c>
      <c r="H87" s="13">
        <f t="shared" ref="H87:H88" si="409">F87+G87</f>
        <v>247149810</v>
      </c>
      <c r="I87" s="7">
        <v>0</v>
      </c>
      <c r="J87" s="7">
        <v>0</v>
      </c>
      <c r="K87" s="13">
        <f t="shared" ref="K87:K88" si="410">I87+J87</f>
        <v>0</v>
      </c>
      <c r="L87" s="7">
        <v>0</v>
      </c>
      <c r="M87" s="7">
        <v>0</v>
      </c>
      <c r="N87" s="13">
        <f t="shared" ref="N87:N88" si="411">L87+M87</f>
        <v>0</v>
      </c>
      <c r="O87" s="7">
        <v>0</v>
      </c>
      <c r="P87" s="7">
        <v>0</v>
      </c>
      <c r="Q87" s="13">
        <f t="shared" ref="Q87:Q88" si="412">O87+P87</f>
        <v>0</v>
      </c>
      <c r="R87" s="7">
        <v>0</v>
      </c>
      <c r="S87" s="7">
        <v>0</v>
      </c>
      <c r="T87" s="13">
        <f t="shared" ref="T87:T88" si="413">R87+S87</f>
        <v>0</v>
      </c>
      <c r="U87" s="7">
        <v>0</v>
      </c>
      <c r="V87" s="7">
        <v>0</v>
      </c>
      <c r="W87" s="14">
        <f t="shared" ref="W87:W88" si="414">U87+V87</f>
        <v>0</v>
      </c>
      <c r="X87" s="7">
        <v>0</v>
      </c>
      <c r="Y87" s="7">
        <v>0</v>
      </c>
      <c r="Z87" s="14">
        <f t="shared" ref="Z87:Z88" si="415">X87+Y87</f>
        <v>0</v>
      </c>
      <c r="AA87" s="7">
        <v>0</v>
      </c>
      <c r="AB87" s="7">
        <v>0</v>
      </c>
      <c r="AC87" s="12">
        <f t="shared" ref="AC87:AC88" si="416">AA87+AB87</f>
        <v>0</v>
      </c>
    </row>
    <row r="88" spans="1:29" ht="18" customHeight="1">
      <c r="A88" s="27"/>
      <c r="B88" s="19" t="s">
        <v>4</v>
      </c>
      <c r="C88" s="7">
        <f t="shared" si="407"/>
        <v>196590222</v>
      </c>
      <c r="D88" s="7">
        <f t="shared" si="407"/>
        <v>402879778</v>
      </c>
      <c r="E88" s="12">
        <f t="shared" si="408"/>
        <v>599470000</v>
      </c>
      <c r="F88" s="8">
        <v>196590222</v>
      </c>
      <c r="G88" s="8">
        <v>402879778</v>
      </c>
      <c r="H88" s="13">
        <f t="shared" si="409"/>
        <v>599470000</v>
      </c>
      <c r="I88" s="7">
        <v>0</v>
      </c>
      <c r="J88" s="7">
        <v>0</v>
      </c>
      <c r="K88" s="13">
        <f t="shared" si="410"/>
        <v>0</v>
      </c>
      <c r="L88" s="7">
        <v>0</v>
      </c>
      <c r="M88" s="7">
        <v>0</v>
      </c>
      <c r="N88" s="13">
        <f t="shared" si="411"/>
        <v>0</v>
      </c>
      <c r="O88" s="7">
        <v>0</v>
      </c>
      <c r="P88" s="7">
        <v>0</v>
      </c>
      <c r="Q88" s="13">
        <f t="shared" si="412"/>
        <v>0</v>
      </c>
      <c r="R88" s="7">
        <v>0</v>
      </c>
      <c r="S88" s="7">
        <v>0</v>
      </c>
      <c r="T88" s="13">
        <f t="shared" si="413"/>
        <v>0</v>
      </c>
      <c r="U88" s="7">
        <v>0</v>
      </c>
      <c r="V88" s="7">
        <v>0</v>
      </c>
      <c r="W88" s="14">
        <f t="shared" si="414"/>
        <v>0</v>
      </c>
      <c r="X88" s="7">
        <v>0</v>
      </c>
      <c r="Y88" s="7">
        <v>0</v>
      </c>
      <c r="Z88" s="14">
        <f t="shared" si="415"/>
        <v>0</v>
      </c>
      <c r="AA88" s="7">
        <v>0</v>
      </c>
      <c r="AB88" s="7">
        <v>0</v>
      </c>
      <c r="AC88" s="12">
        <f t="shared" si="416"/>
        <v>0</v>
      </c>
    </row>
    <row r="89" spans="1:29" ht="18" customHeight="1" thickBot="1">
      <c r="A89" s="15" t="s">
        <v>5</v>
      </c>
      <c r="B89" s="16"/>
      <c r="C89" s="17">
        <f>SUM(C86:C88)</f>
        <v>383098829</v>
      </c>
      <c r="D89" s="17">
        <f t="shared" ref="D89:AB89" si="417">SUM(D86:D88)</f>
        <v>484223729</v>
      </c>
      <c r="E89" s="17">
        <f t="shared" si="417"/>
        <v>867322558</v>
      </c>
      <c r="F89" s="17">
        <f t="shared" si="417"/>
        <v>383098829</v>
      </c>
      <c r="G89" s="17">
        <f t="shared" si="417"/>
        <v>484223729</v>
      </c>
      <c r="H89" s="17">
        <f t="shared" si="417"/>
        <v>867322558</v>
      </c>
      <c r="I89" s="17">
        <f t="shared" si="417"/>
        <v>0</v>
      </c>
      <c r="J89" s="17">
        <f t="shared" si="417"/>
        <v>0</v>
      </c>
      <c r="K89" s="17">
        <f t="shared" ref="K89" si="418">SUM(K86:K88)</f>
        <v>0</v>
      </c>
      <c r="L89" s="17">
        <f t="shared" si="417"/>
        <v>0</v>
      </c>
      <c r="M89" s="17">
        <f t="shared" si="417"/>
        <v>0</v>
      </c>
      <c r="N89" s="17">
        <f t="shared" ref="N89" si="419">SUM(N86:N88)</f>
        <v>0</v>
      </c>
      <c r="O89" s="17">
        <f t="shared" si="417"/>
        <v>0</v>
      </c>
      <c r="P89" s="17">
        <f t="shared" si="417"/>
        <v>0</v>
      </c>
      <c r="Q89" s="17">
        <f t="shared" ref="Q89" si="420">SUM(Q86:Q88)</f>
        <v>0</v>
      </c>
      <c r="R89" s="17">
        <f t="shared" si="417"/>
        <v>0</v>
      </c>
      <c r="S89" s="17">
        <f t="shared" si="417"/>
        <v>0</v>
      </c>
      <c r="T89" s="17">
        <f t="shared" ref="T89" si="421">SUM(T86:T88)</f>
        <v>0</v>
      </c>
      <c r="U89" s="17">
        <f t="shared" si="417"/>
        <v>0</v>
      </c>
      <c r="V89" s="17">
        <f t="shared" si="417"/>
        <v>0</v>
      </c>
      <c r="W89" s="17">
        <f t="shared" ref="W89" si="422">SUM(W86:W88)</f>
        <v>0</v>
      </c>
      <c r="X89" s="17">
        <f t="shared" si="417"/>
        <v>0</v>
      </c>
      <c r="Y89" s="17">
        <f t="shared" si="417"/>
        <v>0</v>
      </c>
      <c r="Z89" s="17">
        <f t="shared" ref="Z89" si="423">SUM(Z86:Z88)</f>
        <v>0</v>
      </c>
      <c r="AA89" s="17">
        <f t="shared" si="417"/>
        <v>0</v>
      </c>
      <c r="AB89" s="17">
        <f t="shared" si="417"/>
        <v>0</v>
      </c>
      <c r="AC89" s="17">
        <f t="shared" ref="AC89" si="424">SUM(AC86:AC88)</f>
        <v>0</v>
      </c>
    </row>
    <row r="90" spans="1:29" ht="18" customHeight="1">
      <c r="A90" s="25" t="s">
        <v>44</v>
      </c>
      <c r="B90" s="18" t="s">
        <v>2</v>
      </c>
      <c r="C90" s="7">
        <f t="shared" ref="C90:D92" si="425">F90+I90+L90+O90+R90+U90+X90+AA90</f>
        <v>36314160</v>
      </c>
      <c r="D90" s="7">
        <f>G90+J90+M90+P90+S90+V90+Y90+AB90</f>
        <v>21646218</v>
      </c>
      <c r="E90" s="12">
        <f>C90+D90</f>
        <v>57960378</v>
      </c>
      <c r="F90" s="8">
        <v>36314160</v>
      </c>
      <c r="G90" s="8">
        <v>21646218</v>
      </c>
      <c r="H90" s="13">
        <f>F90+G90</f>
        <v>57960378</v>
      </c>
      <c r="I90" s="7">
        <v>0</v>
      </c>
      <c r="J90" s="7">
        <v>0</v>
      </c>
      <c r="K90" s="13">
        <f>I90+J90</f>
        <v>0</v>
      </c>
      <c r="L90" s="7">
        <v>0</v>
      </c>
      <c r="M90" s="7">
        <v>0</v>
      </c>
      <c r="N90" s="13">
        <f>L90+M90</f>
        <v>0</v>
      </c>
      <c r="O90" s="7">
        <v>0</v>
      </c>
      <c r="P90" s="7">
        <v>0</v>
      </c>
      <c r="Q90" s="13">
        <f>O90+P90</f>
        <v>0</v>
      </c>
      <c r="R90" s="7">
        <v>0</v>
      </c>
      <c r="S90" s="7">
        <v>0</v>
      </c>
      <c r="T90" s="13">
        <f>R90+S90</f>
        <v>0</v>
      </c>
      <c r="U90" s="7">
        <v>0</v>
      </c>
      <c r="V90" s="7">
        <v>0</v>
      </c>
      <c r="W90" s="14">
        <f>U90+V90</f>
        <v>0</v>
      </c>
      <c r="X90" s="7">
        <v>0</v>
      </c>
      <c r="Y90" s="7">
        <v>0</v>
      </c>
      <c r="Z90" s="14">
        <f>X90+Y90</f>
        <v>0</v>
      </c>
      <c r="AA90" s="7">
        <v>0</v>
      </c>
      <c r="AB90" s="7">
        <v>0</v>
      </c>
      <c r="AC90" s="12">
        <f>AA90+AB90</f>
        <v>0</v>
      </c>
    </row>
    <row r="91" spans="1:29" ht="18" customHeight="1">
      <c r="A91" s="26"/>
      <c r="B91" s="19" t="s">
        <v>3</v>
      </c>
      <c r="C91" s="7">
        <f t="shared" si="425"/>
        <v>119315886</v>
      </c>
      <c r="D91" s="7">
        <f t="shared" si="425"/>
        <v>6613582</v>
      </c>
      <c r="E91" s="12">
        <f t="shared" ref="E91:E92" si="426">C91+D91</f>
        <v>125929468</v>
      </c>
      <c r="F91" s="8">
        <v>88014494</v>
      </c>
      <c r="G91" s="8">
        <v>6613582</v>
      </c>
      <c r="H91" s="13">
        <f t="shared" ref="H91:H92" si="427">F91+G91</f>
        <v>94628076</v>
      </c>
      <c r="I91" s="7">
        <v>0</v>
      </c>
      <c r="J91" s="7">
        <v>0</v>
      </c>
      <c r="K91" s="13">
        <f t="shared" ref="K91:K92" si="428">I91+J91</f>
        <v>0</v>
      </c>
      <c r="L91" s="7">
        <v>0</v>
      </c>
      <c r="M91" s="7">
        <v>0</v>
      </c>
      <c r="N91" s="13">
        <f t="shared" ref="N91:N92" si="429">L91+M91</f>
        <v>0</v>
      </c>
      <c r="O91" s="7">
        <v>0</v>
      </c>
      <c r="P91" s="7">
        <v>0</v>
      </c>
      <c r="Q91" s="13">
        <f t="shared" ref="Q91:Q92" si="430">O91+P91</f>
        <v>0</v>
      </c>
      <c r="R91" s="7">
        <v>8332039</v>
      </c>
      <c r="S91" s="7">
        <v>0</v>
      </c>
      <c r="T91" s="13">
        <f t="shared" ref="T91:T92" si="431">R91+S91</f>
        <v>8332039</v>
      </c>
      <c r="U91" s="7">
        <v>22969353</v>
      </c>
      <c r="V91" s="7">
        <v>0</v>
      </c>
      <c r="W91" s="14">
        <f t="shared" ref="W91:W92" si="432">U91+V91</f>
        <v>22969353</v>
      </c>
      <c r="X91" s="7">
        <v>0</v>
      </c>
      <c r="Y91" s="7">
        <v>0</v>
      </c>
      <c r="Z91" s="14">
        <f t="shared" ref="Z91:Z92" si="433">X91+Y91</f>
        <v>0</v>
      </c>
      <c r="AA91" s="7">
        <v>0</v>
      </c>
      <c r="AB91" s="7">
        <v>0</v>
      </c>
      <c r="AC91" s="12">
        <f t="shared" ref="AC91:AC92" si="434">AA91+AB91</f>
        <v>0</v>
      </c>
    </row>
    <row r="92" spans="1:29" ht="18" customHeight="1">
      <c r="A92" s="27"/>
      <c r="B92" s="19" t="s">
        <v>4</v>
      </c>
      <c r="C92" s="7">
        <f t="shared" si="425"/>
        <v>63404468</v>
      </c>
      <c r="D92" s="7">
        <f t="shared" si="425"/>
        <v>75608485</v>
      </c>
      <c r="E92" s="12">
        <f t="shared" si="426"/>
        <v>139012953</v>
      </c>
      <c r="F92" s="8">
        <v>63404468</v>
      </c>
      <c r="G92" s="8">
        <v>75608485</v>
      </c>
      <c r="H92" s="13">
        <f t="shared" si="427"/>
        <v>139012953</v>
      </c>
      <c r="I92" s="7">
        <v>0</v>
      </c>
      <c r="J92" s="7">
        <v>0</v>
      </c>
      <c r="K92" s="13">
        <f t="shared" si="428"/>
        <v>0</v>
      </c>
      <c r="L92" s="7">
        <v>0</v>
      </c>
      <c r="M92" s="7">
        <v>0</v>
      </c>
      <c r="N92" s="13">
        <f t="shared" si="429"/>
        <v>0</v>
      </c>
      <c r="O92" s="7">
        <v>0</v>
      </c>
      <c r="P92" s="7">
        <v>0</v>
      </c>
      <c r="Q92" s="13">
        <f t="shared" si="430"/>
        <v>0</v>
      </c>
      <c r="R92" s="7">
        <v>0</v>
      </c>
      <c r="S92" s="7">
        <v>0</v>
      </c>
      <c r="T92" s="13">
        <f t="shared" si="431"/>
        <v>0</v>
      </c>
      <c r="U92" s="7">
        <v>0</v>
      </c>
      <c r="V92" s="7">
        <v>0</v>
      </c>
      <c r="W92" s="14">
        <f t="shared" si="432"/>
        <v>0</v>
      </c>
      <c r="X92" s="7">
        <v>0</v>
      </c>
      <c r="Y92" s="7">
        <v>0</v>
      </c>
      <c r="Z92" s="14">
        <f t="shared" si="433"/>
        <v>0</v>
      </c>
      <c r="AA92" s="7">
        <v>0</v>
      </c>
      <c r="AB92" s="7">
        <v>0</v>
      </c>
      <c r="AC92" s="12">
        <f t="shared" si="434"/>
        <v>0</v>
      </c>
    </row>
    <row r="93" spans="1:29" ht="18" customHeight="1" thickBot="1">
      <c r="A93" s="15" t="s">
        <v>5</v>
      </c>
      <c r="B93" s="16"/>
      <c r="C93" s="17">
        <f>SUM(C90:C92)</f>
        <v>219034514</v>
      </c>
      <c r="D93" s="17">
        <f t="shared" ref="D93:AB93" si="435">SUM(D90:D92)</f>
        <v>103868285</v>
      </c>
      <c r="E93" s="17">
        <f t="shared" si="435"/>
        <v>322902799</v>
      </c>
      <c r="F93" s="17">
        <f t="shared" si="435"/>
        <v>187733122</v>
      </c>
      <c r="G93" s="17">
        <f t="shared" si="435"/>
        <v>103868285</v>
      </c>
      <c r="H93" s="17">
        <f t="shared" si="435"/>
        <v>291601407</v>
      </c>
      <c r="I93" s="17">
        <f t="shared" si="435"/>
        <v>0</v>
      </c>
      <c r="J93" s="17">
        <f t="shared" si="435"/>
        <v>0</v>
      </c>
      <c r="K93" s="17">
        <f t="shared" ref="K93" si="436">SUM(K90:K92)</f>
        <v>0</v>
      </c>
      <c r="L93" s="17">
        <f t="shared" si="435"/>
        <v>0</v>
      </c>
      <c r="M93" s="17">
        <f t="shared" si="435"/>
        <v>0</v>
      </c>
      <c r="N93" s="17">
        <f t="shared" ref="N93" si="437">SUM(N90:N92)</f>
        <v>0</v>
      </c>
      <c r="O93" s="17">
        <f t="shared" si="435"/>
        <v>0</v>
      </c>
      <c r="P93" s="17">
        <f t="shared" si="435"/>
        <v>0</v>
      </c>
      <c r="Q93" s="17">
        <f t="shared" ref="Q93" si="438">SUM(Q90:Q92)</f>
        <v>0</v>
      </c>
      <c r="R93" s="17">
        <f t="shared" si="435"/>
        <v>8332039</v>
      </c>
      <c r="S93" s="17">
        <f t="shared" si="435"/>
        <v>0</v>
      </c>
      <c r="T93" s="17">
        <f t="shared" ref="T93" si="439">SUM(T90:T92)</f>
        <v>8332039</v>
      </c>
      <c r="U93" s="17">
        <f t="shared" si="435"/>
        <v>22969353</v>
      </c>
      <c r="V93" s="17">
        <f t="shared" si="435"/>
        <v>0</v>
      </c>
      <c r="W93" s="17">
        <f t="shared" ref="W93" si="440">SUM(W90:W92)</f>
        <v>22969353</v>
      </c>
      <c r="X93" s="17">
        <f t="shared" si="435"/>
        <v>0</v>
      </c>
      <c r="Y93" s="17">
        <f t="shared" si="435"/>
        <v>0</v>
      </c>
      <c r="Z93" s="17">
        <f t="shared" ref="Z93" si="441">SUM(Z90:Z92)</f>
        <v>0</v>
      </c>
      <c r="AA93" s="17">
        <f t="shared" si="435"/>
        <v>0</v>
      </c>
      <c r="AB93" s="17">
        <f t="shared" si="435"/>
        <v>0</v>
      </c>
      <c r="AC93" s="17">
        <f t="shared" ref="AC93" si="442">SUM(AC90:AC92)</f>
        <v>0</v>
      </c>
    </row>
    <row r="94" spans="1:29" ht="18" customHeight="1">
      <c r="A94" s="25" t="s">
        <v>45</v>
      </c>
      <c r="B94" s="18" t="s">
        <v>2</v>
      </c>
      <c r="C94" s="7">
        <f t="shared" ref="C94:D96" si="443">F94+I94+L94+O94+R94+U94+X94+AA94</f>
        <v>1075681</v>
      </c>
      <c r="D94" s="7">
        <f>G94+J94+M94+P94+S94+V94+Y94+AB94</f>
        <v>0</v>
      </c>
      <c r="E94" s="12">
        <f>C94+D94</f>
        <v>1075681</v>
      </c>
      <c r="F94" s="8">
        <v>1075681</v>
      </c>
      <c r="G94" s="8">
        <v>0</v>
      </c>
      <c r="H94" s="13">
        <f>F94+G94</f>
        <v>1075681</v>
      </c>
      <c r="I94" s="7">
        <v>0</v>
      </c>
      <c r="J94" s="7">
        <v>0</v>
      </c>
      <c r="K94" s="13">
        <f>I94+J94</f>
        <v>0</v>
      </c>
      <c r="L94" s="7">
        <v>0</v>
      </c>
      <c r="M94" s="7">
        <v>0</v>
      </c>
      <c r="N94" s="13">
        <f>L94+M94</f>
        <v>0</v>
      </c>
      <c r="O94" s="7">
        <v>0</v>
      </c>
      <c r="P94" s="7">
        <v>0</v>
      </c>
      <c r="Q94" s="13">
        <f>O94+P94</f>
        <v>0</v>
      </c>
      <c r="R94" s="7">
        <v>0</v>
      </c>
      <c r="S94" s="7">
        <v>0</v>
      </c>
      <c r="T94" s="13">
        <f>R94+S94</f>
        <v>0</v>
      </c>
      <c r="U94" s="7">
        <v>0</v>
      </c>
      <c r="V94" s="7">
        <v>0</v>
      </c>
      <c r="W94" s="14">
        <f>U94+V94</f>
        <v>0</v>
      </c>
      <c r="X94" s="7">
        <v>0</v>
      </c>
      <c r="Y94" s="7">
        <v>0</v>
      </c>
      <c r="Z94" s="14">
        <f>X94+Y94</f>
        <v>0</v>
      </c>
      <c r="AA94" s="7">
        <v>0</v>
      </c>
      <c r="AB94" s="7">
        <v>0</v>
      </c>
      <c r="AC94" s="12">
        <f>AA94+AB94</f>
        <v>0</v>
      </c>
    </row>
    <row r="95" spans="1:29" ht="18" customHeight="1">
      <c r="A95" s="26"/>
      <c r="B95" s="19" t="s">
        <v>3</v>
      </c>
      <c r="C95" s="7">
        <f t="shared" si="443"/>
        <v>0</v>
      </c>
      <c r="D95" s="7">
        <f t="shared" si="443"/>
        <v>5565659</v>
      </c>
      <c r="E95" s="12">
        <f t="shared" ref="E95:E96" si="444">C95+D95</f>
        <v>5565659</v>
      </c>
      <c r="F95" s="8">
        <v>0</v>
      </c>
      <c r="G95" s="8">
        <v>5565659</v>
      </c>
      <c r="H95" s="13">
        <f t="shared" ref="H95:H96" si="445">F95+G95</f>
        <v>5565659</v>
      </c>
      <c r="I95" s="7">
        <v>0</v>
      </c>
      <c r="J95" s="7">
        <v>0</v>
      </c>
      <c r="K95" s="13">
        <f t="shared" ref="K95:K96" si="446">I95+J95</f>
        <v>0</v>
      </c>
      <c r="L95" s="7">
        <v>0</v>
      </c>
      <c r="M95" s="7">
        <v>0</v>
      </c>
      <c r="N95" s="13">
        <f t="shared" ref="N95:N96" si="447">L95+M95</f>
        <v>0</v>
      </c>
      <c r="O95" s="7">
        <v>0</v>
      </c>
      <c r="P95" s="7">
        <v>0</v>
      </c>
      <c r="Q95" s="13">
        <f t="shared" ref="Q95:Q96" si="448">O95+P95</f>
        <v>0</v>
      </c>
      <c r="R95" s="7">
        <v>0</v>
      </c>
      <c r="S95" s="7">
        <v>0</v>
      </c>
      <c r="T95" s="13">
        <f t="shared" ref="T95:T96" si="449">R95+S95</f>
        <v>0</v>
      </c>
      <c r="U95" s="7">
        <v>0</v>
      </c>
      <c r="V95" s="7">
        <v>0</v>
      </c>
      <c r="W95" s="14">
        <f t="shared" ref="W95:W96" si="450">U95+V95</f>
        <v>0</v>
      </c>
      <c r="X95" s="7">
        <v>0</v>
      </c>
      <c r="Y95" s="7">
        <v>0</v>
      </c>
      <c r="Z95" s="14">
        <f t="shared" ref="Z95:Z96" si="451">X95+Y95</f>
        <v>0</v>
      </c>
      <c r="AA95" s="7">
        <v>0</v>
      </c>
      <c r="AB95" s="7">
        <v>0</v>
      </c>
      <c r="AC95" s="12">
        <f t="shared" ref="AC95:AC96" si="452">AA95+AB95</f>
        <v>0</v>
      </c>
    </row>
    <row r="96" spans="1:29" ht="18" customHeight="1">
      <c r="A96" s="27"/>
      <c r="B96" s="19" t="s">
        <v>4</v>
      </c>
      <c r="C96" s="7">
        <f t="shared" si="443"/>
        <v>9389831</v>
      </c>
      <c r="D96" s="7">
        <f t="shared" si="443"/>
        <v>7510456</v>
      </c>
      <c r="E96" s="12">
        <f t="shared" si="444"/>
        <v>16900287</v>
      </c>
      <c r="F96" s="8">
        <v>9389831</v>
      </c>
      <c r="G96" s="8">
        <v>7510456</v>
      </c>
      <c r="H96" s="13">
        <f t="shared" si="445"/>
        <v>16900287</v>
      </c>
      <c r="I96" s="7">
        <v>0</v>
      </c>
      <c r="J96" s="7">
        <v>0</v>
      </c>
      <c r="K96" s="13">
        <f t="shared" si="446"/>
        <v>0</v>
      </c>
      <c r="L96" s="7">
        <v>0</v>
      </c>
      <c r="M96" s="7">
        <v>0</v>
      </c>
      <c r="N96" s="13">
        <f t="shared" si="447"/>
        <v>0</v>
      </c>
      <c r="O96" s="7">
        <v>0</v>
      </c>
      <c r="P96" s="7">
        <v>0</v>
      </c>
      <c r="Q96" s="13">
        <f t="shared" si="448"/>
        <v>0</v>
      </c>
      <c r="R96" s="7">
        <v>0</v>
      </c>
      <c r="S96" s="7">
        <v>0</v>
      </c>
      <c r="T96" s="13">
        <f t="shared" si="449"/>
        <v>0</v>
      </c>
      <c r="U96" s="7">
        <v>0</v>
      </c>
      <c r="V96" s="7">
        <v>0</v>
      </c>
      <c r="W96" s="14">
        <f t="shared" si="450"/>
        <v>0</v>
      </c>
      <c r="X96" s="7">
        <v>0</v>
      </c>
      <c r="Y96" s="7">
        <v>0</v>
      </c>
      <c r="Z96" s="14">
        <f t="shared" si="451"/>
        <v>0</v>
      </c>
      <c r="AA96" s="7">
        <v>0</v>
      </c>
      <c r="AB96" s="7">
        <v>0</v>
      </c>
      <c r="AC96" s="12">
        <f t="shared" si="452"/>
        <v>0</v>
      </c>
    </row>
    <row r="97" spans="1:29" ht="18" customHeight="1" thickBot="1">
      <c r="A97" s="15" t="s">
        <v>5</v>
      </c>
      <c r="B97" s="16"/>
      <c r="C97" s="17">
        <f>SUM(C94:C96)</f>
        <v>10465512</v>
      </c>
      <c r="D97" s="17">
        <f t="shared" ref="D97:AB97" si="453">SUM(D94:D96)</f>
        <v>13076115</v>
      </c>
      <c r="E97" s="17">
        <f t="shared" si="453"/>
        <v>23541627</v>
      </c>
      <c r="F97" s="17">
        <f t="shared" si="453"/>
        <v>10465512</v>
      </c>
      <c r="G97" s="17">
        <f t="shared" si="453"/>
        <v>13076115</v>
      </c>
      <c r="H97" s="17">
        <f t="shared" si="453"/>
        <v>23541627</v>
      </c>
      <c r="I97" s="17">
        <f t="shared" si="453"/>
        <v>0</v>
      </c>
      <c r="J97" s="17">
        <f t="shared" si="453"/>
        <v>0</v>
      </c>
      <c r="K97" s="17">
        <f t="shared" ref="K97" si="454">SUM(K94:K96)</f>
        <v>0</v>
      </c>
      <c r="L97" s="17">
        <f t="shared" si="453"/>
        <v>0</v>
      </c>
      <c r="M97" s="17">
        <f t="shared" si="453"/>
        <v>0</v>
      </c>
      <c r="N97" s="17">
        <f t="shared" ref="N97" si="455">SUM(N94:N96)</f>
        <v>0</v>
      </c>
      <c r="O97" s="17">
        <f t="shared" si="453"/>
        <v>0</v>
      </c>
      <c r="P97" s="17">
        <f t="shared" si="453"/>
        <v>0</v>
      </c>
      <c r="Q97" s="17">
        <f t="shared" ref="Q97" si="456">SUM(Q94:Q96)</f>
        <v>0</v>
      </c>
      <c r="R97" s="17">
        <f t="shared" si="453"/>
        <v>0</v>
      </c>
      <c r="S97" s="17">
        <f t="shared" si="453"/>
        <v>0</v>
      </c>
      <c r="T97" s="17">
        <f t="shared" ref="T97" si="457">SUM(T94:T96)</f>
        <v>0</v>
      </c>
      <c r="U97" s="17">
        <f t="shared" si="453"/>
        <v>0</v>
      </c>
      <c r="V97" s="17">
        <f t="shared" si="453"/>
        <v>0</v>
      </c>
      <c r="W97" s="17">
        <f t="shared" ref="W97" si="458">SUM(W94:W96)</f>
        <v>0</v>
      </c>
      <c r="X97" s="17">
        <f t="shared" si="453"/>
        <v>0</v>
      </c>
      <c r="Y97" s="17">
        <f t="shared" si="453"/>
        <v>0</v>
      </c>
      <c r="Z97" s="17">
        <f t="shared" ref="Z97" si="459">SUM(Z94:Z96)</f>
        <v>0</v>
      </c>
      <c r="AA97" s="17">
        <f t="shared" si="453"/>
        <v>0</v>
      </c>
      <c r="AB97" s="17">
        <f t="shared" si="453"/>
        <v>0</v>
      </c>
      <c r="AC97" s="17">
        <f t="shared" ref="AC97" si="460">SUM(AC94:AC96)</f>
        <v>0</v>
      </c>
    </row>
    <row r="98" spans="1:29" ht="18" customHeight="1">
      <c r="A98" s="25" t="s">
        <v>46</v>
      </c>
      <c r="B98" s="18" t="s">
        <v>2</v>
      </c>
      <c r="C98" s="7">
        <f t="shared" ref="C98:D100" si="461">F98+I98+L98+O98+R98+U98+X98+AA98</f>
        <v>0</v>
      </c>
      <c r="D98" s="7">
        <f>G98+J98+M98+P98+S98+V98+Y98+AB98</f>
        <v>0</v>
      </c>
      <c r="E98" s="12">
        <f>C98+D98</f>
        <v>0</v>
      </c>
      <c r="F98" s="8">
        <v>0</v>
      </c>
      <c r="G98" s="8">
        <v>0</v>
      </c>
      <c r="H98" s="13">
        <f>F98+G98</f>
        <v>0</v>
      </c>
      <c r="I98" s="7">
        <v>0</v>
      </c>
      <c r="J98" s="7">
        <v>0</v>
      </c>
      <c r="K98" s="13">
        <f>I98+J98</f>
        <v>0</v>
      </c>
      <c r="L98" s="7">
        <v>0</v>
      </c>
      <c r="M98" s="7">
        <v>0</v>
      </c>
      <c r="N98" s="13">
        <f>L98+M98</f>
        <v>0</v>
      </c>
      <c r="O98" s="7">
        <v>0</v>
      </c>
      <c r="P98" s="7">
        <v>0</v>
      </c>
      <c r="Q98" s="13">
        <f>O98+P98</f>
        <v>0</v>
      </c>
      <c r="R98" s="7">
        <v>0</v>
      </c>
      <c r="S98" s="7">
        <v>0</v>
      </c>
      <c r="T98" s="13">
        <f>R98+S98</f>
        <v>0</v>
      </c>
      <c r="U98" s="7">
        <v>0</v>
      </c>
      <c r="V98" s="7">
        <v>0</v>
      </c>
      <c r="W98" s="14">
        <f>U98+V98</f>
        <v>0</v>
      </c>
      <c r="X98" s="7">
        <v>0</v>
      </c>
      <c r="Y98" s="7">
        <v>0</v>
      </c>
      <c r="Z98" s="14">
        <f>X98+Y98</f>
        <v>0</v>
      </c>
      <c r="AA98" s="7">
        <v>0</v>
      </c>
      <c r="AB98" s="7">
        <v>0</v>
      </c>
      <c r="AC98" s="12">
        <f>AA98+AB98</f>
        <v>0</v>
      </c>
    </row>
    <row r="99" spans="1:29" ht="18" customHeight="1">
      <c r="A99" s="26"/>
      <c r="B99" s="19" t="s">
        <v>3</v>
      </c>
      <c r="C99" s="7">
        <f t="shared" si="461"/>
        <v>3255924</v>
      </c>
      <c r="D99" s="7">
        <f t="shared" si="461"/>
        <v>3787320</v>
      </c>
      <c r="E99" s="12">
        <f t="shared" ref="E99:E100" si="462">C99+D99</f>
        <v>7043244</v>
      </c>
      <c r="F99" s="8">
        <v>0</v>
      </c>
      <c r="G99" s="8">
        <v>3787320</v>
      </c>
      <c r="H99" s="13">
        <f t="shared" ref="H99:H100" si="463">F99+G99</f>
        <v>3787320</v>
      </c>
      <c r="I99" s="7">
        <v>0</v>
      </c>
      <c r="J99" s="7">
        <v>0</v>
      </c>
      <c r="K99" s="13">
        <f t="shared" ref="K99:K100" si="464">I99+J99</f>
        <v>0</v>
      </c>
      <c r="L99" s="7">
        <v>0</v>
      </c>
      <c r="M99" s="7">
        <v>0</v>
      </c>
      <c r="N99" s="13">
        <f t="shared" ref="N99:N100" si="465">L99+M99</f>
        <v>0</v>
      </c>
      <c r="O99" s="7">
        <v>3255924</v>
      </c>
      <c r="P99" s="7">
        <v>0</v>
      </c>
      <c r="Q99" s="13">
        <f t="shared" ref="Q99:Q100" si="466">O99+P99</f>
        <v>3255924</v>
      </c>
      <c r="R99" s="7">
        <v>0</v>
      </c>
      <c r="S99" s="7">
        <v>0</v>
      </c>
      <c r="T99" s="13">
        <f t="shared" ref="T99:T100" si="467">R99+S99</f>
        <v>0</v>
      </c>
      <c r="U99" s="7">
        <v>0</v>
      </c>
      <c r="V99" s="7">
        <v>0</v>
      </c>
      <c r="W99" s="14">
        <f t="shared" ref="W99:W100" si="468">U99+V99</f>
        <v>0</v>
      </c>
      <c r="X99" s="7">
        <v>0</v>
      </c>
      <c r="Y99" s="7">
        <v>0</v>
      </c>
      <c r="Z99" s="14">
        <f t="shared" ref="Z99:Z100" si="469">X99+Y99</f>
        <v>0</v>
      </c>
      <c r="AA99" s="7">
        <v>0</v>
      </c>
      <c r="AB99" s="7">
        <v>0</v>
      </c>
      <c r="AC99" s="12">
        <f t="shared" ref="AC99:AC100" si="470">AA99+AB99</f>
        <v>0</v>
      </c>
    </row>
    <row r="100" spans="1:29" ht="18" customHeight="1">
      <c r="A100" s="27"/>
      <c r="B100" s="19" t="s">
        <v>4</v>
      </c>
      <c r="C100" s="7">
        <f t="shared" si="461"/>
        <v>13722836</v>
      </c>
      <c r="D100" s="7">
        <f t="shared" si="461"/>
        <v>23365298</v>
      </c>
      <c r="E100" s="12">
        <f t="shared" si="462"/>
        <v>37088134</v>
      </c>
      <c r="F100" s="8">
        <v>13722836</v>
      </c>
      <c r="G100" s="8">
        <v>8213738</v>
      </c>
      <c r="H100" s="13">
        <f t="shared" si="463"/>
        <v>21936574</v>
      </c>
      <c r="I100" s="7">
        <v>0</v>
      </c>
      <c r="J100" s="7">
        <v>0</v>
      </c>
      <c r="K100" s="13">
        <f t="shared" si="464"/>
        <v>0</v>
      </c>
      <c r="L100" s="7">
        <v>0</v>
      </c>
      <c r="M100" s="7">
        <v>0</v>
      </c>
      <c r="N100" s="13">
        <f t="shared" si="465"/>
        <v>0</v>
      </c>
      <c r="O100" s="7">
        <v>0</v>
      </c>
      <c r="P100" s="7">
        <v>15151560</v>
      </c>
      <c r="Q100" s="13">
        <f t="shared" si="466"/>
        <v>15151560</v>
      </c>
      <c r="R100" s="7">
        <v>0</v>
      </c>
      <c r="S100" s="7">
        <v>0</v>
      </c>
      <c r="T100" s="13">
        <f t="shared" si="467"/>
        <v>0</v>
      </c>
      <c r="U100" s="7">
        <v>0</v>
      </c>
      <c r="V100" s="7">
        <v>0</v>
      </c>
      <c r="W100" s="14">
        <f t="shared" si="468"/>
        <v>0</v>
      </c>
      <c r="X100" s="7">
        <v>0</v>
      </c>
      <c r="Y100" s="7">
        <v>0</v>
      </c>
      <c r="Z100" s="14">
        <f t="shared" si="469"/>
        <v>0</v>
      </c>
      <c r="AA100" s="7">
        <v>0</v>
      </c>
      <c r="AB100" s="7">
        <v>0</v>
      </c>
      <c r="AC100" s="12">
        <f t="shared" si="470"/>
        <v>0</v>
      </c>
    </row>
    <row r="101" spans="1:29" ht="18" customHeight="1" thickBot="1">
      <c r="A101" s="15" t="s">
        <v>5</v>
      </c>
      <c r="B101" s="16"/>
      <c r="C101" s="17">
        <f>SUM(C98:C100)</f>
        <v>16978760</v>
      </c>
      <c r="D101" s="17">
        <f t="shared" ref="D101:AB101" si="471">SUM(D98:D100)</f>
        <v>27152618</v>
      </c>
      <c r="E101" s="17">
        <f t="shared" si="471"/>
        <v>44131378</v>
      </c>
      <c r="F101" s="17">
        <f t="shared" si="471"/>
        <v>13722836</v>
      </c>
      <c r="G101" s="17">
        <f t="shared" si="471"/>
        <v>12001058</v>
      </c>
      <c r="H101" s="17">
        <f t="shared" si="471"/>
        <v>25723894</v>
      </c>
      <c r="I101" s="17">
        <f t="shared" si="471"/>
        <v>0</v>
      </c>
      <c r="J101" s="17">
        <f t="shared" si="471"/>
        <v>0</v>
      </c>
      <c r="K101" s="17">
        <f t="shared" ref="K101" si="472">SUM(K98:K100)</f>
        <v>0</v>
      </c>
      <c r="L101" s="17">
        <f t="shared" si="471"/>
        <v>0</v>
      </c>
      <c r="M101" s="17">
        <f t="shared" si="471"/>
        <v>0</v>
      </c>
      <c r="N101" s="17">
        <f t="shared" ref="N101" si="473">SUM(N98:N100)</f>
        <v>0</v>
      </c>
      <c r="O101" s="17">
        <f t="shared" si="471"/>
        <v>3255924</v>
      </c>
      <c r="P101" s="17">
        <f t="shared" si="471"/>
        <v>15151560</v>
      </c>
      <c r="Q101" s="17">
        <f t="shared" ref="Q101" si="474">SUM(Q98:Q100)</f>
        <v>18407484</v>
      </c>
      <c r="R101" s="17">
        <f t="shared" si="471"/>
        <v>0</v>
      </c>
      <c r="S101" s="17">
        <f t="shared" si="471"/>
        <v>0</v>
      </c>
      <c r="T101" s="17">
        <f t="shared" ref="T101" si="475">SUM(T98:T100)</f>
        <v>0</v>
      </c>
      <c r="U101" s="17">
        <f t="shared" si="471"/>
        <v>0</v>
      </c>
      <c r="V101" s="17">
        <f t="shared" si="471"/>
        <v>0</v>
      </c>
      <c r="W101" s="17">
        <f t="shared" ref="W101" si="476">SUM(W98:W100)</f>
        <v>0</v>
      </c>
      <c r="X101" s="17">
        <f t="shared" si="471"/>
        <v>0</v>
      </c>
      <c r="Y101" s="17">
        <f t="shared" si="471"/>
        <v>0</v>
      </c>
      <c r="Z101" s="17">
        <f t="shared" ref="Z101" si="477">SUM(Z98:Z100)</f>
        <v>0</v>
      </c>
      <c r="AA101" s="17">
        <f t="shared" si="471"/>
        <v>0</v>
      </c>
      <c r="AB101" s="17">
        <f t="shared" si="471"/>
        <v>0</v>
      </c>
      <c r="AC101" s="17">
        <f t="shared" ref="AC101" si="478">SUM(AC98:AC100)</f>
        <v>0</v>
      </c>
    </row>
    <row r="102" spans="1:29" ht="18" customHeight="1">
      <c r="A102" s="25" t="s">
        <v>47</v>
      </c>
      <c r="B102" s="18" t="s">
        <v>2</v>
      </c>
      <c r="C102" s="7">
        <f t="shared" ref="C102:D104" si="479">F102+I102+L102+O102+R102+U102+X102+AA102</f>
        <v>0</v>
      </c>
      <c r="D102" s="7">
        <f>G102+J102+M102+P102+S102+V102+Y102+AB102</f>
        <v>0</v>
      </c>
      <c r="E102" s="12">
        <f>C102+D102</f>
        <v>0</v>
      </c>
      <c r="F102" s="8">
        <v>0</v>
      </c>
      <c r="G102" s="8">
        <v>0</v>
      </c>
      <c r="H102" s="13">
        <f>F102+G102</f>
        <v>0</v>
      </c>
      <c r="I102" s="7">
        <v>0</v>
      </c>
      <c r="J102" s="7">
        <v>0</v>
      </c>
      <c r="K102" s="13">
        <f>I102+J102</f>
        <v>0</v>
      </c>
      <c r="L102" s="7">
        <v>0</v>
      </c>
      <c r="M102" s="7">
        <v>0</v>
      </c>
      <c r="N102" s="13">
        <f>L102+M102</f>
        <v>0</v>
      </c>
      <c r="O102" s="7">
        <v>0</v>
      </c>
      <c r="P102" s="7">
        <v>0</v>
      </c>
      <c r="Q102" s="13">
        <f>O102+P102</f>
        <v>0</v>
      </c>
      <c r="R102" s="7">
        <v>0</v>
      </c>
      <c r="S102" s="7">
        <v>0</v>
      </c>
      <c r="T102" s="13">
        <f>R102+S102</f>
        <v>0</v>
      </c>
      <c r="U102" s="7">
        <v>0</v>
      </c>
      <c r="V102" s="7">
        <v>0</v>
      </c>
      <c r="W102" s="14">
        <f>U102+V102</f>
        <v>0</v>
      </c>
      <c r="X102" s="7">
        <v>0</v>
      </c>
      <c r="Y102" s="7">
        <v>0</v>
      </c>
      <c r="Z102" s="14">
        <f>X102+Y102</f>
        <v>0</v>
      </c>
      <c r="AA102" s="7">
        <v>0</v>
      </c>
      <c r="AB102" s="7">
        <v>0</v>
      </c>
      <c r="AC102" s="12">
        <f>AA102+AB102</f>
        <v>0</v>
      </c>
    </row>
    <row r="103" spans="1:29" ht="18" customHeight="1">
      <c r="A103" s="26"/>
      <c r="B103" s="19" t="s">
        <v>3</v>
      </c>
      <c r="C103" s="7">
        <f t="shared" si="479"/>
        <v>5865423</v>
      </c>
      <c r="D103" s="7">
        <f t="shared" si="479"/>
        <v>0</v>
      </c>
      <c r="E103" s="12">
        <f t="shared" ref="E103:E104" si="480">C103+D103</f>
        <v>5865423</v>
      </c>
      <c r="F103" s="8">
        <v>0</v>
      </c>
      <c r="G103" s="8">
        <v>0</v>
      </c>
      <c r="H103" s="13">
        <f t="shared" ref="H103:H104" si="481">F103+G103</f>
        <v>0</v>
      </c>
      <c r="I103" s="7">
        <v>0</v>
      </c>
      <c r="J103" s="7">
        <v>0</v>
      </c>
      <c r="K103" s="13">
        <f t="shared" ref="K103:K104" si="482">I103+J103</f>
        <v>0</v>
      </c>
      <c r="L103" s="7">
        <v>0</v>
      </c>
      <c r="M103" s="7">
        <v>0</v>
      </c>
      <c r="N103" s="13">
        <f t="shared" ref="N103:N104" si="483">L103+M103</f>
        <v>0</v>
      </c>
      <c r="O103" s="7">
        <v>0</v>
      </c>
      <c r="P103" s="7">
        <v>0</v>
      </c>
      <c r="Q103" s="13">
        <f t="shared" ref="Q103:Q104" si="484">O103+P103</f>
        <v>0</v>
      </c>
      <c r="R103" s="7">
        <v>0</v>
      </c>
      <c r="S103" s="7">
        <v>0</v>
      </c>
      <c r="T103" s="13">
        <f t="shared" ref="T103:T104" si="485">R103+S103</f>
        <v>0</v>
      </c>
      <c r="U103" s="7">
        <v>5865423</v>
      </c>
      <c r="V103" s="7">
        <v>0</v>
      </c>
      <c r="W103" s="14">
        <f t="shared" ref="W103:W104" si="486">U103+V103</f>
        <v>5865423</v>
      </c>
      <c r="X103" s="7">
        <v>0</v>
      </c>
      <c r="Y103" s="7">
        <v>0</v>
      </c>
      <c r="Z103" s="14">
        <f t="shared" ref="Z103:Z104" si="487">X103+Y103</f>
        <v>0</v>
      </c>
      <c r="AA103" s="7">
        <v>0</v>
      </c>
      <c r="AB103" s="7">
        <v>0</v>
      </c>
      <c r="AC103" s="12">
        <f t="shared" ref="AC103:AC104" si="488">AA103+AB103</f>
        <v>0</v>
      </c>
    </row>
    <row r="104" spans="1:29" ht="18" customHeight="1">
      <c r="A104" s="27"/>
      <c r="B104" s="19" t="s">
        <v>4</v>
      </c>
      <c r="C104" s="7">
        <f t="shared" si="479"/>
        <v>50488348</v>
      </c>
      <c r="D104" s="7">
        <f t="shared" si="479"/>
        <v>15874004</v>
      </c>
      <c r="E104" s="12">
        <f t="shared" si="480"/>
        <v>66362352</v>
      </c>
      <c r="F104" s="8">
        <v>50488348</v>
      </c>
      <c r="G104" s="8">
        <v>15874004</v>
      </c>
      <c r="H104" s="13">
        <f t="shared" si="481"/>
        <v>66362352</v>
      </c>
      <c r="I104" s="7">
        <v>0</v>
      </c>
      <c r="J104" s="7">
        <v>0</v>
      </c>
      <c r="K104" s="13">
        <f t="shared" si="482"/>
        <v>0</v>
      </c>
      <c r="L104" s="7">
        <v>0</v>
      </c>
      <c r="M104" s="7">
        <v>0</v>
      </c>
      <c r="N104" s="13">
        <f t="shared" si="483"/>
        <v>0</v>
      </c>
      <c r="O104" s="7">
        <v>0</v>
      </c>
      <c r="P104" s="7">
        <v>0</v>
      </c>
      <c r="Q104" s="13">
        <f t="shared" si="484"/>
        <v>0</v>
      </c>
      <c r="R104" s="7">
        <v>0</v>
      </c>
      <c r="S104" s="7">
        <v>0</v>
      </c>
      <c r="T104" s="13">
        <f t="shared" si="485"/>
        <v>0</v>
      </c>
      <c r="U104" s="7">
        <v>0</v>
      </c>
      <c r="V104" s="7">
        <v>0</v>
      </c>
      <c r="W104" s="14">
        <f t="shared" si="486"/>
        <v>0</v>
      </c>
      <c r="X104" s="7">
        <v>0</v>
      </c>
      <c r="Y104" s="7">
        <v>0</v>
      </c>
      <c r="Z104" s="14">
        <f t="shared" si="487"/>
        <v>0</v>
      </c>
      <c r="AA104" s="7">
        <v>0</v>
      </c>
      <c r="AB104" s="7">
        <v>0</v>
      </c>
      <c r="AC104" s="12">
        <f t="shared" si="488"/>
        <v>0</v>
      </c>
    </row>
    <row r="105" spans="1:29" ht="18" customHeight="1" thickBot="1">
      <c r="A105" s="15" t="s">
        <v>5</v>
      </c>
      <c r="B105" s="16"/>
      <c r="C105" s="17">
        <f>SUM(C102:C104)</f>
        <v>56353771</v>
      </c>
      <c r="D105" s="17">
        <f t="shared" ref="D105:AB105" si="489">SUM(D102:D104)</f>
        <v>15874004</v>
      </c>
      <c r="E105" s="17">
        <f t="shared" si="489"/>
        <v>72227775</v>
      </c>
      <c r="F105" s="17">
        <f t="shared" si="489"/>
        <v>50488348</v>
      </c>
      <c r="G105" s="17">
        <f t="shared" si="489"/>
        <v>15874004</v>
      </c>
      <c r="H105" s="17">
        <f t="shared" si="489"/>
        <v>66362352</v>
      </c>
      <c r="I105" s="17">
        <f t="shared" si="489"/>
        <v>0</v>
      </c>
      <c r="J105" s="17">
        <f t="shared" si="489"/>
        <v>0</v>
      </c>
      <c r="K105" s="17">
        <f t="shared" ref="K105" si="490">SUM(K102:K104)</f>
        <v>0</v>
      </c>
      <c r="L105" s="17">
        <f t="shared" si="489"/>
        <v>0</v>
      </c>
      <c r="M105" s="17">
        <f t="shared" si="489"/>
        <v>0</v>
      </c>
      <c r="N105" s="17">
        <f t="shared" ref="N105" si="491">SUM(N102:N104)</f>
        <v>0</v>
      </c>
      <c r="O105" s="17">
        <f t="shared" si="489"/>
        <v>0</v>
      </c>
      <c r="P105" s="17">
        <f t="shared" si="489"/>
        <v>0</v>
      </c>
      <c r="Q105" s="17">
        <f t="shared" ref="Q105" si="492">SUM(Q102:Q104)</f>
        <v>0</v>
      </c>
      <c r="R105" s="17">
        <f t="shared" si="489"/>
        <v>0</v>
      </c>
      <c r="S105" s="17">
        <f t="shared" si="489"/>
        <v>0</v>
      </c>
      <c r="T105" s="17">
        <f t="shared" ref="T105" si="493">SUM(T102:T104)</f>
        <v>0</v>
      </c>
      <c r="U105" s="17">
        <f t="shared" si="489"/>
        <v>5865423</v>
      </c>
      <c r="V105" s="17">
        <f t="shared" si="489"/>
        <v>0</v>
      </c>
      <c r="W105" s="17">
        <f t="shared" ref="W105" si="494">SUM(W102:W104)</f>
        <v>5865423</v>
      </c>
      <c r="X105" s="17">
        <f t="shared" si="489"/>
        <v>0</v>
      </c>
      <c r="Y105" s="17">
        <f t="shared" si="489"/>
        <v>0</v>
      </c>
      <c r="Z105" s="17">
        <f t="shared" ref="Z105" si="495">SUM(Z102:Z104)</f>
        <v>0</v>
      </c>
      <c r="AA105" s="17">
        <f t="shared" si="489"/>
        <v>0</v>
      </c>
      <c r="AB105" s="17">
        <f t="shared" si="489"/>
        <v>0</v>
      </c>
      <c r="AC105" s="17">
        <f t="shared" ref="AC105" si="496">SUM(AC102:AC104)</f>
        <v>0</v>
      </c>
    </row>
    <row r="106" spans="1:29" ht="18" customHeight="1">
      <c r="A106" s="25" t="s">
        <v>48</v>
      </c>
      <c r="B106" s="18" t="s">
        <v>2</v>
      </c>
      <c r="C106" s="7">
        <f t="shared" ref="C106:D108" si="497">F106+I106+L106+O106+R106+U106+X106+AA106</f>
        <v>0</v>
      </c>
      <c r="D106" s="7">
        <f>G106+J106+M106+P106+S106+V106+Y106+AB106</f>
        <v>0</v>
      </c>
      <c r="E106" s="12">
        <f>C106+D106</f>
        <v>0</v>
      </c>
      <c r="F106" s="8">
        <v>0</v>
      </c>
      <c r="G106" s="8">
        <v>0</v>
      </c>
      <c r="H106" s="13">
        <f>F106+G106</f>
        <v>0</v>
      </c>
      <c r="I106" s="7">
        <v>0</v>
      </c>
      <c r="J106" s="7">
        <v>0</v>
      </c>
      <c r="K106" s="13">
        <f>I106+J106</f>
        <v>0</v>
      </c>
      <c r="L106" s="7">
        <v>0</v>
      </c>
      <c r="M106" s="7">
        <v>0</v>
      </c>
      <c r="N106" s="13">
        <f>L106+M106</f>
        <v>0</v>
      </c>
      <c r="O106" s="7">
        <v>0</v>
      </c>
      <c r="P106" s="7">
        <v>0</v>
      </c>
      <c r="Q106" s="13">
        <f>O106+P106</f>
        <v>0</v>
      </c>
      <c r="R106" s="7">
        <v>0</v>
      </c>
      <c r="S106" s="7">
        <v>0</v>
      </c>
      <c r="T106" s="13">
        <f>R106+S106</f>
        <v>0</v>
      </c>
      <c r="U106" s="7">
        <v>0</v>
      </c>
      <c r="V106" s="7">
        <v>0</v>
      </c>
      <c r="W106" s="14">
        <f>U106+V106</f>
        <v>0</v>
      </c>
      <c r="X106" s="7">
        <v>0</v>
      </c>
      <c r="Y106" s="7">
        <v>0</v>
      </c>
      <c r="Z106" s="14">
        <f>X106+Y106</f>
        <v>0</v>
      </c>
      <c r="AA106" s="7">
        <v>0</v>
      </c>
      <c r="AB106" s="7">
        <v>0</v>
      </c>
      <c r="AC106" s="12">
        <f>AA106+AB106</f>
        <v>0</v>
      </c>
    </row>
    <row r="107" spans="1:29" ht="18" customHeight="1">
      <c r="A107" s="26"/>
      <c r="B107" s="19" t="s">
        <v>3</v>
      </c>
      <c r="C107" s="7">
        <f t="shared" si="497"/>
        <v>0</v>
      </c>
      <c r="D107" s="7">
        <f t="shared" si="497"/>
        <v>0</v>
      </c>
      <c r="E107" s="12">
        <f t="shared" ref="E107:E108" si="498">C107+D107</f>
        <v>0</v>
      </c>
      <c r="F107" s="8">
        <v>0</v>
      </c>
      <c r="G107" s="8">
        <v>0</v>
      </c>
      <c r="H107" s="13">
        <f t="shared" ref="H107:H108" si="499">F107+G107</f>
        <v>0</v>
      </c>
      <c r="I107" s="7">
        <v>0</v>
      </c>
      <c r="J107" s="7">
        <v>0</v>
      </c>
      <c r="K107" s="13">
        <f t="shared" ref="K107:K108" si="500">I107+J107</f>
        <v>0</v>
      </c>
      <c r="L107" s="7">
        <v>0</v>
      </c>
      <c r="M107" s="7">
        <v>0</v>
      </c>
      <c r="N107" s="13">
        <f t="shared" ref="N107:N108" si="501">L107+M107</f>
        <v>0</v>
      </c>
      <c r="O107" s="7">
        <v>0</v>
      </c>
      <c r="P107" s="7">
        <v>0</v>
      </c>
      <c r="Q107" s="13">
        <f t="shared" ref="Q107:Q108" si="502">O107+P107</f>
        <v>0</v>
      </c>
      <c r="R107" s="7">
        <v>0</v>
      </c>
      <c r="S107" s="7">
        <v>0</v>
      </c>
      <c r="T107" s="13">
        <f t="shared" ref="T107:T108" si="503">R107+S107</f>
        <v>0</v>
      </c>
      <c r="U107" s="7">
        <v>0</v>
      </c>
      <c r="V107" s="7">
        <v>0</v>
      </c>
      <c r="W107" s="14">
        <f t="shared" ref="W107:W108" si="504">U107+V107</f>
        <v>0</v>
      </c>
      <c r="X107" s="7">
        <v>0</v>
      </c>
      <c r="Y107" s="7">
        <v>0</v>
      </c>
      <c r="Z107" s="14">
        <f t="shared" ref="Z107:Z108" si="505">X107+Y107</f>
        <v>0</v>
      </c>
      <c r="AA107" s="7">
        <v>0</v>
      </c>
      <c r="AB107" s="7">
        <v>0</v>
      </c>
      <c r="AC107" s="12">
        <f t="shared" ref="AC107:AC108" si="506">AA107+AB107</f>
        <v>0</v>
      </c>
    </row>
    <row r="108" spans="1:29" ht="18" customHeight="1">
      <c r="A108" s="27"/>
      <c r="B108" s="19" t="s">
        <v>4</v>
      </c>
      <c r="C108" s="7">
        <f t="shared" si="497"/>
        <v>55266419</v>
      </c>
      <c r="D108" s="7">
        <f t="shared" si="497"/>
        <v>94830704</v>
      </c>
      <c r="E108" s="12">
        <f t="shared" si="498"/>
        <v>150097123</v>
      </c>
      <c r="F108" s="8">
        <v>55266419</v>
      </c>
      <c r="G108" s="8">
        <v>94830704</v>
      </c>
      <c r="H108" s="13">
        <f t="shared" si="499"/>
        <v>150097123</v>
      </c>
      <c r="I108" s="7">
        <v>0</v>
      </c>
      <c r="J108" s="7">
        <v>0</v>
      </c>
      <c r="K108" s="13">
        <f t="shared" si="500"/>
        <v>0</v>
      </c>
      <c r="L108" s="7">
        <v>0</v>
      </c>
      <c r="M108" s="7">
        <v>0</v>
      </c>
      <c r="N108" s="13">
        <f t="shared" si="501"/>
        <v>0</v>
      </c>
      <c r="O108" s="7">
        <v>0</v>
      </c>
      <c r="P108" s="7">
        <v>0</v>
      </c>
      <c r="Q108" s="13">
        <f t="shared" si="502"/>
        <v>0</v>
      </c>
      <c r="R108" s="7">
        <v>0</v>
      </c>
      <c r="S108" s="7">
        <v>0</v>
      </c>
      <c r="T108" s="13">
        <f t="shared" si="503"/>
        <v>0</v>
      </c>
      <c r="U108" s="7">
        <v>0</v>
      </c>
      <c r="V108" s="7">
        <v>0</v>
      </c>
      <c r="W108" s="14">
        <f t="shared" si="504"/>
        <v>0</v>
      </c>
      <c r="X108" s="7">
        <v>0</v>
      </c>
      <c r="Y108" s="7">
        <v>0</v>
      </c>
      <c r="Z108" s="14">
        <f t="shared" si="505"/>
        <v>0</v>
      </c>
      <c r="AA108" s="7">
        <v>0</v>
      </c>
      <c r="AB108" s="7">
        <v>0</v>
      </c>
      <c r="AC108" s="12">
        <f t="shared" si="506"/>
        <v>0</v>
      </c>
    </row>
    <row r="109" spans="1:29" ht="18" customHeight="1" thickBot="1">
      <c r="A109" s="15" t="s">
        <v>5</v>
      </c>
      <c r="B109" s="16"/>
      <c r="C109" s="17">
        <f>SUM(C106:C108)</f>
        <v>55266419</v>
      </c>
      <c r="D109" s="17">
        <f t="shared" ref="D109:AB109" si="507">SUM(D106:D108)</f>
        <v>94830704</v>
      </c>
      <c r="E109" s="17">
        <f t="shared" si="507"/>
        <v>150097123</v>
      </c>
      <c r="F109" s="17">
        <f t="shared" si="507"/>
        <v>55266419</v>
      </c>
      <c r="G109" s="17">
        <f t="shared" si="507"/>
        <v>94830704</v>
      </c>
      <c r="H109" s="17">
        <f t="shared" si="507"/>
        <v>150097123</v>
      </c>
      <c r="I109" s="17">
        <f t="shared" si="507"/>
        <v>0</v>
      </c>
      <c r="J109" s="17">
        <f t="shared" si="507"/>
        <v>0</v>
      </c>
      <c r="K109" s="17">
        <f t="shared" ref="K109" si="508">SUM(K106:K108)</f>
        <v>0</v>
      </c>
      <c r="L109" s="17">
        <f t="shared" si="507"/>
        <v>0</v>
      </c>
      <c r="M109" s="17">
        <f t="shared" si="507"/>
        <v>0</v>
      </c>
      <c r="N109" s="17">
        <f t="shared" ref="N109" si="509">SUM(N106:N108)</f>
        <v>0</v>
      </c>
      <c r="O109" s="17">
        <f t="shared" si="507"/>
        <v>0</v>
      </c>
      <c r="P109" s="17">
        <f t="shared" si="507"/>
        <v>0</v>
      </c>
      <c r="Q109" s="17">
        <f t="shared" ref="Q109" si="510">SUM(Q106:Q108)</f>
        <v>0</v>
      </c>
      <c r="R109" s="17">
        <f t="shared" si="507"/>
        <v>0</v>
      </c>
      <c r="S109" s="17">
        <f t="shared" si="507"/>
        <v>0</v>
      </c>
      <c r="T109" s="17">
        <f t="shared" ref="T109" si="511">SUM(T106:T108)</f>
        <v>0</v>
      </c>
      <c r="U109" s="17">
        <f t="shared" si="507"/>
        <v>0</v>
      </c>
      <c r="V109" s="17">
        <f t="shared" si="507"/>
        <v>0</v>
      </c>
      <c r="W109" s="17">
        <f t="shared" ref="W109" si="512">SUM(W106:W108)</f>
        <v>0</v>
      </c>
      <c r="X109" s="17">
        <f t="shared" si="507"/>
        <v>0</v>
      </c>
      <c r="Y109" s="17">
        <f t="shared" si="507"/>
        <v>0</v>
      </c>
      <c r="Z109" s="17">
        <f t="shared" ref="Z109" si="513">SUM(Z106:Z108)</f>
        <v>0</v>
      </c>
      <c r="AA109" s="17">
        <f t="shared" si="507"/>
        <v>0</v>
      </c>
      <c r="AB109" s="17">
        <f t="shared" si="507"/>
        <v>0</v>
      </c>
      <c r="AC109" s="17">
        <f t="shared" ref="AC109" si="514">SUM(AC106:AC108)</f>
        <v>0</v>
      </c>
    </row>
    <row r="110" spans="1:29" ht="18" customHeight="1">
      <c r="A110" s="25" t="s">
        <v>49</v>
      </c>
      <c r="B110" s="18" t="s">
        <v>2</v>
      </c>
      <c r="C110" s="7">
        <f t="shared" ref="C110:D112" si="515">F110+I110+L110+O110+R110+U110+X110+AA110</f>
        <v>0</v>
      </c>
      <c r="D110" s="7">
        <f>G110+J110+M110+P110+S110+V110+Y110+AB110</f>
        <v>0</v>
      </c>
      <c r="E110" s="12">
        <f>C110+D110</f>
        <v>0</v>
      </c>
      <c r="F110" s="8">
        <v>0</v>
      </c>
      <c r="G110" s="8">
        <v>0</v>
      </c>
      <c r="H110" s="13">
        <f>F110+G110</f>
        <v>0</v>
      </c>
      <c r="I110" s="7">
        <v>0</v>
      </c>
      <c r="J110" s="7">
        <v>0</v>
      </c>
      <c r="K110" s="13">
        <f>I110+J110</f>
        <v>0</v>
      </c>
      <c r="L110" s="7">
        <v>0</v>
      </c>
      <c r="M110" s="7">
        <v>0</v>
      </c>
      <c r="N110" s="13">
        <f>L110+M110</f>
        <v>0</v>
      </c>
      <c r="O110" s="7">
        <v>0</v>
      </c>
      <c r="P110" s="7">
        <v>0</v>
      </c>
      <c r="Q110" s="13">
        <f>O110+P110</f>
        <v>0</v>
      </c>
      <c r="R110" s="7">
        <v>0</v>
      </c>
      <c r="S110" s="7">
        <v>0</v>
      </c>
      <c r="T110" s="13">
        <f>R110+S110</f>
        <v>0</v>
      </c>
      <c r="U110" s="7">
        <v>0</v>
      </c>
      <c r="V110" s="7">
        <v>0</v>
      </c>
      <c r="W110" s="14">
        <f>U110+V110</f>
        <v>0</v>
      </c>
      <c r="X110" s="7">
        <v>0</v>
      </c>
      <c r="Y110" s="7">
        <v>0</v>
      </c>
      <c r="Z110" s="14">
        <f>X110+Y110</f>
        <v>0</v>
      </c>
      <c r="AA110" s="7">
        <v>0</v>
      </c>
      <c r="AB110" s="7">
        <v>0</v>
      </c>
      <c r="AC110" s="12">
        <f>AA110+AB110</f>
        <v>0</v>
      </c>
    </row>
    <row r="111" spans="1:29" ht="18" customHeight="1">
      <c r="A111" s="26"/>
      <c r="B111" s="19" t="s">
        <v>3</v>
      </c>
      <c r="C111" s="7">
        <f t="shared" si="515"/>
        <v>0</v>
      </c>
      <c r="D111" s="7">
        <f t="shared" si="515"/>
        <v>0</v>
      </c>
      <c r="E111" s="12">
        <f t="shared" ref="E111:E112" si="516">C111+D111</f>
        <v>0</v>
      </c>
      <c r="F111" s="8">
        <v>0</v>
      </c>
      <c r="G111" s="8">
        <v>0</v>
      </c>
      <c r="H111" s="13">
        <f t="shared" ref="H111:H112" si="517">F111+G111</f>
        <v>0</v>
      </c>
      <c r="I111" s="7">
        <v>0</v>
      </c>
      <c r="J111" s="7">
        <v>0</v>
      </c>
      <c r="K111" s="13">
        <f t="shared" ref="K111:K112" si="518">I111+J111</f>
        <v>0</v>
      </c>
      <c r="L111" s="7">
        <v>0</v>
      </c>
      <c r="M111" s="7">
        <v>0</v>
      </c>
      <c r="N111" s="13">
        <f t="shared" ref="N111:N112" si="519">L111+M111</f>
        <v>0</v>
      </c>
      <c r="O111" s="7">
        <v>0</v>
      </c>
      <c r="P111" s="7">
        <v>0</v>
      </c>
      <c r="Q111" s="13">
        <f t="shared" ref="Q111:Q112" si="520">O111+P111</f>
        <v>0</v>
      </c>
      <c r="R111" s="7">
        <v>0</v>
      </c>
      <c r="S111" s="7">
        <v>0</v>
      </c>
      <c r="T111" s="13">
        <f t="shared" ref="T111:T112" si="521">R111+S111</f>
        <v>0</v>
      </c>
      <c r="U111" s="7">
        <v>0</v>
      </c>
      <c r="V111" s="7">
        <v>0</v>
      </c>
      <c r="W111" s="14">
        <f t="shared" ref="W111:W112" si="522">U111+V111</f>
        <v>0</v>
      </c>
      <c r="X111" s="7">
        <v>0</v>
      </c>
      <c r="Y111" s="7">
        <v>0</v>
      </c>
      <c r="Z111" s="14">
        <f t="shared" ref="Z111:Z112" si="523">X111+Y111</f>
        <v>0</v>
      </c>
      <c r="AA111" s="7">
        <v>0</v>
      </c>
      <c r="AB111" s="7">
        <v>0</v>
      </c>
      <c r="AC111" s="12">
        <f t="shared" ref="AC111:AC112" si="524">AA111+AB111</f>
        <v>0</v>
      </c>
    </row>
    <row r="112" spans="1:29" ht="18" customHeight="1">
      <c r="A112" s="27"/>
      <c r="B112" s="19" t="s">
        <v>4</v>
      </c>
      <c r="C112" s="7">
        <f t="shared" si="515"/>
        <v>219186</v>
      </c>
      <c r="D112" s="7">
        <f t="shared" si="515"/>
        <v>11202798</v>
      </c>
      <c r="E112" s="12">
        <f t="shared" si="516"/>
        <v>11421984</v>
      </c>
      <c r="F112" s="8">
        <v>219186</v>
      </c>
      <c r="G112" s="8">
        <v>11202798</v>
      </c>
      <c r="H112" s="13">
        <f t="shared" si="517"/>
        <v>11421984</v>
      </c>
      <c r="I112" s="7">
        <v>0</v>
      </c>
      <c r="J112" s="7">
        <v>0</v>
      </c>
      <c r="K112" s="13">
        <f t="shared" si="518"/>
        <v>0</v>
      </c>
      <c r="L112" s="7">
        <v>0</v>
      </c>
      <c r="M112" s="7">
        <v>0</v>
      </c>
      <c r="N112" s="13">
        <f t="shared" si="519"/>
        <v>0</v>
      </c>
      <c r="O112" s="7">
        <v>0</v>
      </c>
      <c r="P112" s="7">
        <v>0</v>
      </c>
      <c r="Q112" s="13">
        <f t="shared" si="520"/>
        <v>0</v>
      </c>
      <c r="R112" s="7">
        <v>0</v>
      </c>
      <c r="S112" s="7">
        <v>0</v>
      </c>
      <c r="T112" s="13">
        <f t="shared" si="521"/>
        <v>0</v>
      </c>
      <c r="U112" s="7">
        <v>0</v>
      </c>
      <c r="V112" s="7">
        <v>0</v>
      </c>
      <c r="W112" s="14">
        <f t="shared" si="522"/>
        <v>0</v>
      </c>
      <c r="X112" s="7">
        <v>0</v>
      </c>
      <c r="Y112" s="7">
        <v>0</v>
      </c>
      <c r="Z112" s="14">
        <f t="shared" si="523"/>
        <v>0</v>
      </c>
      <c r="AA112" s="7">
        <v>0</v>
      </c>
      <c r="AB112" s="7">
        <v>0</v>
      </c>
      <c r="AC112" s="12">
        <f t="shared" si="524"/>
        <v>0</v>
      </c>
    </row>
    <row r="113" spans="1:29" ht="18" customHeight="1" thickBot="1">
      <c r="A113" s="15" t="s">
        <v>5</v>
      </c>
      <c r="B113" s="16"/>
      <c r="C113" s="17">
        <f>SUM(C110:C112)</f>
        <v>219186</v>
      </c>
      <c r="D113" s="17">
        <f t="shared" ref="D113:AB113" si="525">SUM(D110:D112)</f>
        <v>11202798</v>
      </c>
      <c r="E113" s="17">
        <f t="shared" si="525"/>
        <v>11421984</v>
      </c>
      <c r="F113" s="17">
        <f t="shared" si="525"/>
        <v>219186</v>
      </c>
      <c r="G113" s="17">
        <f t="shared" si="525"/>
        <v>11202798</v>
      </c>
      <c r="H113" s="17">
        <f t="shared" si="525"/>
        <v>11421984</v>
      </c>
      <c r="I113" s="17">
        <f t="shared" si="525"/>
        <v>0</v>
      </c>
      <c r="J113" s="17">
        <f t="shared" si="525"/>
        <v>0</v>
      </c>
      <c r="K113" s="17">
        <f t="shared" ref="K113" si="526">SUM(K110:K112)</f>
        <v>0</v>
      </c>
      <c r="L113" s="17">
        <f t="shared" si="525"/>
        <v>0</v>
      </c>
      <c r="M113" s="17">
        <f t="shared" si="525"/>
        <v>0</v>
      </c>
      <c r="N113" s="17">
        <f t="shared" ref="N113" si="527">SUM(N110:N112)</f>
        <v>0</v>
      </c>
      <c r="O113" s="17">
        <f t="shared" si="525"/>
        <v>0</v>
      </c>
      <c r="P113" s="17">
        <f t="shared" si="525"/>
        <v>0</v>
      </c>
      <c r="Q113" s="17">
        <f t="shared" ref="Q113" si="528">SUM(Q110:Q112)</f>
        <v>0</v>
      </c>
      <c r="R113" s="17">
        <f t="shared" si="525"/>
        <v>0</v>
      </c>
      <c r="S113" s="17">
        <f t="shared" si="525"/>
        <v>0</v>
      </c>
      <c r="T113" s="17">
        <f t="shared" ref="T113" si="529">SUM(T110:T112)</f>
        <v>0</v>
      </c>
      <c r="U113" s="17">
        <f t="shared" si="525"/>
        <v>0</v>
      </c>
      <c r="V113" s="17">
        <f t="shared" si="525"/>
        <v>0</v>
      </c>
      <c r="W113" s="17">
        <f t="shared" ref="W113" si="530">SUM(W110:W112)</f>
        <v>0</v>
      </c>
      <c r="X113" s="17">
        <f t="shared" si="525"/>
        <v>0</v>
      </c>
      <c r="Y113" s="17">
        <f t="shared" si="525"/>
        <v>0</v>
      </c>
      <c r="Z113" s="17">
        <f t="shared" ref="Z113" si="531">SUM(Z110:Z112)</f>
        <v>0</v>
      </c>
      <c r="AA113" s="17">
        <f t="shared" si="525"/>
        <v>0</v>
      </c>
      <c r="AB113" s="17">
        <f t="shared" si="525"/>
        <v>0</v>
      </c>
      <c r="AC113" s="17">
        <f t="shared" ref="AC113" si="532">SUM(AC110:AC112)</f>
        <v>0</v>
      </c>
    </row>
    <row r="114" spans="1:29" ht="18" customHeight="1">
      <c r="A114" s="25" t="s">
        <v>50</v>
      </c>
      <c r="B114" s="18" t="s">
        <v>2</v>
      </c>
      <c r="C114" s="7">
        <f t="shared" ref="C114:D116" si="533">F114+I114+L114+O114+R114+U114+X114+AA114</f>
        <v>0</v>
      </c>
      <c r="D114" s="7">
        <f>G114+J114+M114+P114+S114+V114+Y114+AB114</f>
        <v>0</v>
      </c>
      <c r="E114" s="12">
        <f>C114+D114</f>
        <v>0</v>
      </c>
      <c r="F114" s="8">
        <v>0</v>
      </c>
      <c r="G114" s="8">
        <v>0</v>
      </c>
      <c r="H114" s="13">
        <f>F114+G114</f>
        <v>0</v>
      </c>
      <c r="I114" s="7">
        <v>0</v>
      </c>
      <c r="J114" s="7">
        <v>0</v>
      </c>
      <c r="K114" s="13">
        <f>I114+J114</f>
        <v>0</v>
      </c>
      <c r="L114" s="7">
        <v>0</v>
      </c>
      <c r="M114" s="7">
        <v>0</v>
      </c>
      <c r="N114" s="13">
        <f>L114+M114</f>
        <v>0</v>
      </c>
      <c r="O114" s="7">
        <v>0</v>
      </c>
      <c r="P114" s="7">
        <v>0</v>
      </c>
      <c r="Q114" s="13">
        <f>O114+P114</f>
        <v>0</v>
      </c>
      <c r="R114" s="7">
        <v>0</v>
      </c>
      <c r="S114" s="7">
        <v>0</v>
      </c>
      <c r="T114" s="13">
        <f>R114+S114</f>
        <v>0</v>
      </c>
      <c r="U114" s="7">
        <v>0</v>
      </c>
      <c r="V114" s="7">
        <v>0</v>
      </c>
      <c r="W114" s="14">
        <f>U114+V114</f>
        <v>0</v>
      </c>
      <c r="X114" s="7">
        <v>0</v>
      </c>
      <c r="Y114" s="7">
        <v>0</v>
      </c>
      <c r="Z114" s="14">
        <f>X114+Y114</f>
        <v>0</v>
      </c>
      <c r="AA114" s="7">
        <v>0</v>
      </c>
      <c r="AB114" s="7">
        <v>0</v>
      </c>
      <c r="AC114" s="12">
        <f>AA114+AB114</f>
        <v>0</v>
      </c>
    </row>
    <row r="115" spans="1:29" ht="18" customHeight="1">
      <c r="A115" s="26"/>
      <c r="B115" s="19" t="s">
        <v>3</v>
      </c>
      <c r="C115" s="7">
        <f t="shared" si="533"/>
        <v>0</v>
      </c>
      <c r="D115" s="7">
        <f t="shared" si="533"/>
        <v>0</v>
      </c>
      <c r="E115" s="12">
        <f t="shared" ref="E115:E116" si="534">C115+D115</f>
        <v>0</v>
      </c>
      <c r="F115" s="8">
        <v>0</v>
      </c>
      <c r="G115" s="8">
        <v>0</v>
      </c>
      <c r="H115" s="13">
        <f t="shared" ref="H115:H116" si="535">F115+G115</f>
        <v>0</v>
      </c>
      <c r="I115" s="7">
        <v>0</v>
      </c>
      <c r="J115" s="7">
        <v>0</v>
      </c>
      <c r="K115" s="13">
        <f t="shared" ref="K115:K116" si="536">I115+J115</f>
        <v>0</v>
      </c>
      <c r="L115" s="7">
        <v>0</v>
      </c>
      <c r="M115" s="7">
        <v>0</v>
      </c>
      <c r="N115" s="13">
        <f t="shared" ref="N115:N116" si="537">L115+M115</f>
        <v>0</v>
      </c>
      <c r="O115" s="7">
        <v>0</v>
      </c>
      <c r="P115" s="7">
        <v>0</v>
      </c>
      <c r="Q115" s="13">
        <f t="shared" ref="Q115:Q116" si="538">O115+P115</f>
        <v>0</v>
      </c>
      <c r="R115" s="7">
        <v>0</v>
      </c>
      <c r="S115" s="7">
        <v>0</v>
      </c>
      <c r="T115" s="13">
        <f t="shared" ref="T115:T116" si="539">R115+S115</f>
        <v>0</v>
      </c>
      <c r="U115" s="7">
        <v>0</v>
      </c>
      <c r="V115" s="7">
        <v>0</v>
      </c>
      <c r="W115" s="14">
        <f t="shared" ref="W115:W116" si="540">U115+V115</f>
        <v>0</v>
      </c>
      <c r="X115" s="7">
        <v>0</v>
      </c>
      <c r="Y115" s="7">
        <v>0</v>
      </c>
      <c r="Z115" s="14">
        <f t="shared" ref="Z115:Z116" si="541">X115+Y115</f>
        <v>0</v>
      </c>
      <c r="AA115" s="7">
        <v>0</v>
      </c>
      <c r="AB115" s="7">
        <v>0</v>
      </c>
      <c r="AC115" s="12">
        <f t="shared" ref="AC115:AC116" si="542">AA115+AB115</f>
        <v>0</v>
      </c>
    </row>
    <row r="116" spans="1:29" ht="18" customHeight="1">
      <c r="A116" s="27"/>
      <c r="B116" s="19" t="s">
        <v>4</v>
      </c>
      <c r="C116" s="7">
        <f t="shared" si="533"/>
        <v>0</v>
      </c>
      <c r="D116" s="7">
        <f t="shared" si="533"/>
        <v>0</v>
      </c>
      <c r="E116" s="12">
        <f t="shared" si="534"/>
        <v>0</v>
      </c>
      <c r="F116" s="8">
        <v>0</v>
      </c>
      <c r="G116" s="8">
        <v>0</v>
      </c>
      <c r="H116" s="13">
        <f t="shared" si="535"/>
        <v>0</v>
      </c>
      <c r="I116" s="7">
        <v>0</v>
      </c>
      <c r="J116" s="7">
        <v>0</v>
      </c>
      <c r="K116" s="13">
        <f t="shared" si="536"/>
        <v>0</v>
      </c>
      <c r="L116" s="7">
        <v>0</v>
      </c>
      <c r="M116" s="7">
        <v>0</v>
      </c>
      <c r="N116" s="13">
        <f t="shared" si="537"/>
        <v>0</v>
      </c>
      <c r="O116" s="7">
        <v>0</v>
      </c>
      <c r="P116" s="7">
        <v>0</v>
      </c>
      <c r="Q116" s="13">
        <f t="shared" si="538"/>
        <v>0</v>
      </c>
      <c r="R116" s="7">
        <v>0</v>
      </c>
      <c r="S116" s="7">
        <v>0</v>
      </c>
      <c r="T116" s="13">
        <f t="shared" si="539"/>
        <v>0</v>
      </c>
      <c r="U116" s="7">
        <v>0</v>
      </c>
      <c r="V116" s="7">
        <v>0</v>
      </c>
      <c r="W116" s="14">
        <f t="shared" si="540"/>
        <v>0</v>
      </c>
      <c r="X116" s="7">
        <v>0</v>
      </c>
      <c r="Y116" s="7">
        <v>0</v>
      </c>
      <c r="Z116" s="14">
        <f t="shared" si="541"/>
        <v>0</v>
      </c>
      <c r="AA116" s="7">
        <v>0</v>
      </c>
      <c r="AB116" s="7">
        <v>0</v>
      </c>
      <c r="AC116" s="12">
        <f t="shared" si="542"/>
        <v>0</v>
      </c>
    </row>
    <row r="117" spans="1:29" ht="18" customHeight="1" thickBot="1">
      <c r="A117" s="15" t="s">
        <v>5</v>
      </c>
      <c r="B117" s="16"/>
      <c r="C117" s="17">
        <f>SUM(C114:C116)</f>
        <v>0</v>
      </c>
      <c r="D117" s="17">
        <f t="shared" ref="D117:AB117" si="543">SUM(D114:D116)</f>
        <v>0</v>
      </c>
      <c r="E117" s="17">
        <f t="shared" si="543"/>
        <v>0</v>
      </c>
      <c r="F117" s="17">
        <f t="shared" si="543"/>
        <v>0</v>
      </c>
      <c r="G117" s="17">
        <f t="shared" si="543"/>
        <v>0</v>
      </c>
      <c r="H117" s="17">
        <f t="shared" si="543"/>
        <v>0</v>
      </c>
      <c r="I117" s="17">
        <f t="shared" si="543"/>
        <v>0</v>
      </c>
      <c r="J117" s="17">
        <f t="shared" si="543"/>
        <v>0</v>
      </c>
      <c r="K117" s="17">
        <f t="shared" ref="K117" si="544">SUM(K114:K116)</f>
        <v>0</v>
      </c>
      <c r="L117" s="17">
        <f t="shared" si="543"/>
        <v>0</v>
      </c>
      <c r="M117" s="17">
        <f t="shared" si="543"/>
        <v>0</v>
      </c>
      <c r="N117" s="17">
        <f t="shared" ref="N117" si="545">SUM(N114:N116)</f>
        <v>0</v>
      </c>
      <c r="O117" s="17">
        <f t="shared" si="543"/>
        <v>0</v>
      </c>
      <c r="P117" s="17">
        <f t="shared" si="543"/>
        <v>0</v>
      </c>
      <c r="Q117" s="17">
        <f t="shared" ref="Q117" si="546">SUM(Q114:Q116)</f>
        <v>0</v>
      </c>
      <c r="R117" s="17">
        <f t="shared" si="543"/>
        <v>0</v>
      </c>
      <c r="S117" s="17">
        <f t="shared" si="543"/>
        <v>0</v>
      </c>
      <c r="T117" s="17">
        <f t="shared" ref="T117" si="547">SUM(T114:T116)</f>
        <v>0</v>
      </c>
      <c r="U117" s="17">
        <f t="shared" si="543"/>
        <v>0</v>
      </c>
      <c r="V117" s="17">
        <f t="shared" si="543"/>
        <v>0</v>
      </c>
      <c r="W117" s="17">
        <f t="shared" ref="W117" si="548">SUM(W114:W116)</f>
        <v>0</v>
      </c>
      <c r="X117" s="17">
        <f t="shared" si="543"/>
        <v>0</v>
      </c>
      <c r="Y117" s="17">
        <f t="shared" si="543"/>
        <v>0</v>
      </c>
      <c r="Z117" s="17">
        <f t="shared" ref="Z117" si="549">SUM(Z114:Z116)</f>
        <v>0</v>
      </c>
      <c r="AA117" s="17">
        <f t="shared" si="543"/>
        <v>0</v>
      </c>
      <c r="AB117" s="17">
        <f t="shared" si="543"/>
        <v>0</v>
      </c>
      <c r="AC117" s="17">
        <f t="shared" ref="AC117" si="550">SUM(AC114:AC116)</f>
        <v>0</v>
      </c>
    </row>
    <row r="118" spans="1:29" ht="18" customHeight="1">
      <c r="A118" s="25" t="s">
        <v>51</v>
      </c>
      <c r="B118" s="18" t="s">
        <v>2</v>
      </c>
      <c r="C118" s="7">
        <f t="shared" ref="C118:D120" si="551">F118+I118+L118+O118+R118+U118+X118+AA118</f>
        <v>3474658</v>
      </c>
      <c r="D118" s="7">
        <f>G118+J118+M118+P118+S118+V118+Y118+AB118</f>
        <v>4843</v>
      </c>
      <c r="E118" s="12">
        <f>C118+D118</f>
        <v>3479501</v>
      </c>
      <c r="F118" s="8">
        <v>3474658</v>
      </c>
      <c r="G118" s="8">
        <v>4843</v>
      </c>
      <c r="H118" s="13">
        <f>F118+G118</f>
        <v>3479501</v>
      </c>
      <c r="I118" s="7">
        <v>0</v>
      </c>
      <c r="J118" s="7">
        <v>0</v>
      </c>
      <c r="K118" s="13">
        <f>I118+J118</f>
        <v>0</v>
      </c>
      <c r="L118" s="7">
        <v>0</v>
      </c>
      <c r="M118" s="7">
        <v>0</v>
      </c>
      <c r="N118" s="13">
        <f>L118+M118</f>
        <v>0</v>
      </c>
      <c r="O118" s="7">
        <v>0</v>
      </c>
      <c r="P118" s="7">
        <v>0</v>
      </c>
      <c r="Q118" s="13">
        <f>O118+P118</f>
        <v>0</v>
      </c>
      <c r="R118" s="7">
        <v>0</v>
      </c>
      <c r="S118" s="7">
        <v>0</v>
      </c>
      <c r="T118" s="13">
        <f>R118+S118</f>
        <v>0</v>
      </c>
      <c r="U118" s="7">
        <v>0</v>
      </c>
      <c r="V118" s="7">
        <v>0</v>
      </c>
      <c r="W118" s="14">
        <f>U118+V118</f>
        <v>0</v>
      </c>
      <c r="X118" s="7">
        <v>0</v>
      </c>
      <c r="Y118" s="7">
        <v>0</v>
      </c>
      <c r="Z118" s="14">
        <f>X118+Y118</f>
        <v>0</v>
      </c>
      <c r="AA118" s="7">
        <v>0</v>
      </c>
      <c r="AB118" s="7">
        <v>0</v>
      </c>
      <c r="AC118" s="12">
        <f>AA118+AB118</f>
        <v>0</v>
      </c>
    </row>
    <row r="119" spans="1:29" ht="18" customHeight="1">
      <c r="A119" s="26"/>
      <c r="B119" s="19" t="s">
        <v>3</v>
      </c>
      <c r="C119" s="7">
        <f t="shared" si="551"/>
        <v>0</v>
      </c>
      <c r="D119" s="7">
        <f t="shared" si="551"/>
        <v>24053458</v>
      </c>
      <c r="E119" s="12">
        <f t="shared" ref="E119:E120" si="552">C119+D119</f>
        <v>24053458</v>
      </c>
      <c r="F119" s="8">
        <v>0</v>
      </c>
      <c r="G119" s="8">
        <v>24053458</v>
      </c>
      <c r="H119" s="13">
        <f t="shared" ref="H119:H120" si="553">F119+G119</f>
        <v>24053458</v>
      </c>
      <c r="I119" s="7">
        <v>0</v>
      </c>
      <c r="J119" s="7">
        <v>0</v>
      </c>
      <c r="K119" s="13">
        <f t="shared" ref="K119:K120" si="554">I119+J119</f>
        <v>0</v>
      </c>
      <c r="L119" s="7">
        <v>0</v>
      </c>
      <c r="M119" s="7">
        <v>0</v>
      </c>
      <c r="N119" s="13">
        <f t="shared" ref="N119:N120" si="555">L119+M119</f>
        <v>0</v>
      </c>
      <c r="O119" s="7">
        <v>0</v>
      </c>
      <c r="P119" s="7">
        <v>0</v>
      </c>
      <c r="Q119" s="13">
        <f t="shared" ref="Q119:Q120" si="556">O119+P119</f>
        <v>0</v>
      </c>
      <c r="R119" s="7">
        <v>0</v>
      </c>
      <c r="S119" s="7">
        <v>0</v>
      </c>
      <c r="T119" s="13">
        <f t="shared" ref="T119:T120" si="557">R119+S119</f>
        <v>0</v>
      </c>
      <c r="U119" s="7">
        <v>0</v>
      </c>
      <c r="V119" s="7">
        <v>0</v>
      </c>
      <c r="W119" s="14">
        <f t="shared" ref="W119:W120" si="558">U119+V119</f>
        <v>0</v>
      </c>
      <c r="X119" s="7">
        <v>0</v>
      </c>
      <c r="Y119" s="7">
        <v>0</v>
      </c>
      <c r="Z119" s="14">
        <f t="shared" ref="Z119:Z120" si="559">X119+Y119</f>
        <v>0</v>
      </c>
      <c r="AA119" s="7">
        <v>0</v>
      </c>
      <c r="AB119" s="7">
        <v>0</v>
      </c>
      <c r="AC119" s="12">
        <f t="shared" ref="AC119:AC120" si="560">AA119+AB119</f>
        <v>0</v>
      </c>
    </row>
    <row r="120" spans="1:29" ht="18" customHeight="1">
      <c r="A120" s="27"/>
      <c r="B120" s="19" t="s">
        <v>4</v>
      </c>
      <c r="C120" s="7">
        <f t="shared" si="551"/>
        <v>86415416</v>
      </c>
      <c r="D120" s="7">
        <f t="shared" si="551"/>
        <v>40852238</v>
      </c>
      <c r="E120" s="12">
        <f t="shared" si="552"/>
        <v>127267654</v>
      </c>
      <c r="F120" s="8">
        <v>52871616</v>
      </c>
      <c r="G120" s="8">
        <v>40852238</v>
      </c>
      <c r="H120" s="13">
        <f t="shared" si="553"/>
        <v>93723854</v>
      </c>
      <c r="I120" s="7">
        <v>0</v>
      </c>
      <c r="J120" s="7">
        <v>0</v>
      </c>
      <c r="K120" s="13">
        <f t="shared" si="554"/>
        <v>0</v>
      </c>
      <c r="L120" s="7">
        <v>0</v>
      </c>
      <c r="M120" s="7">
        <v>0</v>
      </c>
      <c r="N120" s="13">
        <f t="shared" si="555"/>
        <v>0</v>
      </c>
      <c r="O120" s="7">
        <v>0</v>
      </c>
      <c r="P120" s="7">
        <v>0</v>
      </c>
      <c r="Q120" s="13">
        <f t="shared" si="556"/>
        <v>0</v>
      </c>
      <c r="R120" s="7">
        <v>0</v>
      </c>
      <c r="S120" s="7">
        <v>0</v>
      </c>
      <c r="T120" s="13">
        <f t="shared" si="557"/>
        <v>0</v>
      </c>
      <c r="U120" s="7">
        <v>33543800</v>
      </c>
      <c r="V120" s="7">
        <v>0</v>
      </c>
      <c r="W120" s="14">
        <f t="shared" si="558"/>
        <v>33543800</v>
      </c>
      <c r="X120" s="7">
        <v>0</v>
      </c>
      <c r="Y120" s="7">
        <v>0</v>
      </c>
      <c r="Z120" s="14">
        <f t="shared" si="559"/>
        <v>0</v>
      </c>
      <c r="AA120" s="7">
        <v>0</v>
      </c>
      <c r="AB120" s="7">
        <v>0</v>
      </c>
      <c r="AC120" s="12">
        <f t="shared" si="560"/>
        <v>0</v>
      </c>
    </row>
    <row r="121" spans="1:29" ht="18" customHeight="1" thickBot="1">
      <c r="A121" s="15" t="s">
        <v>5</v>
      </c>
      <c r="B121" s="16"/>
      <c r="C121" s="17">
        <f>SUM(C118:C120)</f>
        <v>89890074</v>
      </c>
      <c r="D121" s="17">
        <f t="shared" ref="D121:AB121" si="561">SUM(D118:D120)</f>
        <v>64910539</v>
      </c>
      <c r="E121" s="17">
        <f t="shared" si="561"/>
        <v>154800613</v>
      </c>
      <c r="F121" s="17">
        <f t="shared" si="561"/>
        <v>56346274</v>
      </c>
      <c r="G121" s="17">
        <f t="shared" si="561"/>
        <v>64910539</v>
      </c>
      <c r="H121" s="17">
        <f t="shared" si="561"/>
        <v>121256813</v>
      </c>
      <c r="I121" s="17">
        <f t="shared" si="561"/>
        <v>0</v>
      </c>
      <c r="J121" s="17">
        <f t="shared" si="561"/>
        <v>0</v>
      </c>
      <c r="K121" s="17">
        <f t="shared" ref="K121" si="562">SUM(K118:K120)</f>
        <v>0</v>
      </c>
      <c r="L121" s="17">
        <f t="shared" si="561"/>
        <v>0</v>
      </c>
      <c r="M121" s="17">
        <f t="shared" si="561"/>
        <v>0</v>
      </c>
      <c r="N121" s="17">
        <f t="shared" ref="N121" si="563">SUM(N118:N120)</f>
        <v>0</v>
      </c>
      <c r="O121" s="17">
        <f t="shared" si="561"/>
        <v>0</v>
      </c>
      <c r="P121" s="17">
        <f t="shared" si="561"/>
        <v>0</v>
      </c>
      <c r="Q121" s="17">
        <f t="shared" ref="Q121" si="564">SUM(Q118:Q120)</f>
        <v>0</v>
      </c>
      <c r="R121" s="17">
        <f t="shared" si="561"/>
        <v>0</v>
      </c>
      <c r="S121" s="17">
        <f t="shared" si="561"/>
        <v>0</v>
      </c>
      <c r="T121" s="17">
        <f t="shared" ref="T121" si="565">SUM(T118:T120)</f>
        <v>0</v>
      </c>
      <c r="U121" s="17">
        <f t="shared" si="561"/>
        <v>33543800</v>
      </c>
      <c r="V121" s="17">
        <f t="shared" si="561"/>
        <v>0</v>
      </c>
      <c r="W121" s="17">
        <f t="shared" ref="W121" si="566">SUM(W118:W120)</f>
        <v>33543800</v>
      </c>
      <c r="X121" s="17">
        <f t="shared" si="561"/>
        <v>0</v>
      </c>
      <c r="Y121" s="17">
        <f t="shared" si="561"/>
        <v>0</v>
      </c>
      <c r="Z121" s="17">
        <f t="shared" ref="Z121" si="567">SUM(Z118:Z120)</f>
        <v>0</v>
      </c>
      <c r="AA121" s="17">
        <f t="shared" si="561"/>
        <v>0</v>
      </c>
      <c r="AB121" s="17">
        <f t="shared" si="561"/>
        <v>0</v>
      </c>
      <c r="AC121" s="17">
        <f t="shared" ref="AC121" si="568">SUM(AC118:AC120)</f>
        <v>0</v>
      </c>
    </row>
    <row r="122" spans="1:29" ht="18" customHeight="1">
      <c r="A122" s="25" t="s">
        <v>52</v>
      </c>
      <c r="B122" s="18" t="s">
        <v>2</v>
      </c>
      <c r="C122" s="7">
        <f t="shared" ref="C122:D124" si="569">F122+I122+L122+O122+R122+U122+X122+AA122</f>
        <v>0</v>
      </c>
      <c r="D122" s="7">
        <f>G122+J122+M122+P122+S122+V122+Y122+AB122</f>
        <v>0</v>
      </c>
      <c r="E122" s="12">
        <f>C122+D122</f>
        <v>0</v>
      </c>
      <c r="F122" s="8">
        <v>0</v>
      </c>
      <c r="G122" s="8">
        <v>0</v>
      </c>
      <c r="H122" s="13">
        <f>F122+G122</f>
        <v>0</v>
      </c>
      <c r="I122" s="7">
        <v>0</v>
      </c>
      <c r="J122" s="7">
        <v>0</v>
      </c>
      <c r="K122" s="13">
        <f>I122+J122</f>
        <v>0</v>
      </c>
      <c r="L122" s="7">
        <v>0</v>
      </c>
      <c r="M122" s="7">
        <v>0</v>
      </c>
      <c r="N122" s="13">
        <f>L122+M122</f>
        <v>0</v>
      </c>
      <c r="O122" s="7">
        <v>0</v>
      </c>
      <c r="P122" s="7">
        <v>0</v>
      </c>
      <c r="Q122" s="13">
        <f>O122+P122</f>
        <v>0</v>
      </c>
      <c r="R122" s="7">
        <v>0</v>
      </c>
      <c r="S122" s="7">
        <v>0</v>
      </c>
      <c r="T122" s="13">
        <f>R122+S122</f>
        <v>0</v>
      </c>
      <c r="U122" s="7">
        <v>0</v>
      </c>
      <c r="V122" s="7">
        <v>0</v>
      </c>
      <c r="W122" s="14">
        <f>U122+V122</f>
        <v>0</v>
      </c>
      <c r="X122" s="7">
        <v>0</v>
      </c>
      <c r="Y122" s="7">
        <v>0</v>
      </c>
      <c r="Z122" s="14">
        <f>X122+Y122</f>
        <v>0</v>
      </c>
      <c r="AA122" s="7">
        <v>0</v>
      </c>
      <c r="AB122" s="7">
        <v>0</v>
      </c>
      <c r="AC122" s="12">
        <f>AA122+AB122</f>
        <v>0</v>
      </c>
    </row>
    <row r="123" spans="1:29" ht="18" customHeight="1">
      <c r="A123" s="26" t="s">
        <v>52</v>
      </c>
      <c r="B123" s="19" t="s">
        <v>3</v>
      </c>
      <c r="C123" s="7">
        <f t="shared" si="569"/>
        <v>0</v>
      </c>
      <c r="D123" s="7">
        <f t="shared" si="569"/>
        <v>0</v>
      </c>
      <c r="E123" s="12">
        <f t="shared" ref="E123:E124" si="570">C123+D123</f>
        <v>0</v>
      </c>
      <c r="F123" s="8">
        <v>0</v>
      </c>
      <c r="G123" s="8">
        <v>0</v>
      </c>
      <c r="H123" s="13">
        <f t="shared" ref="H123:H124" si="571">F123+G123</f>
        <v>0</v>
      </c>
      <c r="I123" s="7">
        <v>0</v>
      </c>
      <c r="J123" s="7">
        <v>0</v>
      </c>
      <c r="K123" s="13">
        <f t="shared" ref="K123:K124" si="572">I123+J123</f>
        <v>0</v>
      </c>
      <c r="L123" s="7">
        <v>0</v>
      </c>
      <c r="M123" s="7">
        <v>0</v>
      </c>
      <c r="N123" s="13">
        <f t="shared" ref="N123:N124" si="573">L123+M123</f>
        <v>0</v>
      </c>
      <c r="O123" s="7">
        <v>0</v>
      </c>
      <c r="P123" s="7">
        <v>0</v>
      </c>
      <c r="Q123" s="13">
        <f t="shared" ref="Q123:Q124" si="574">O123+P123</f>
        <v>0</v>
      </c>
      <c r="R123" s="7">
        <v>0</v>
      </c>
      <c r="S123" s="7">
        <v>0</v>
      </c>
      <c r="T123" s="13">
        <f t="shared" ref="T123:T124" si="575">R123+S123</f>
        <v>0</v>
      </c>
      <c r="U123" s="7">
        <v>0</v>
      </c>
      <c r="V123" s="7">
        <v>0</v>
      </c>
      <c r="W123" s="14">
        <f t="shared" ref="W123:W124" si="576">U123+V123</f>
        <v>0</v>
      </c>
      <c r="X123" s="7">
        <v>0</v>
      </c>
      <c r="Y123" s="7">
        <v>0</v>
      </c>
      <c r="Z123" s="14">
        <f t="shared" ref="Z123:Z124" si="577">X123+Y123</f>
        <v>0</v>
      </c>
      <c r="AA123" s="7">
        <v>0</v>
      </c>
      <c r="AB123" s="7">
        <v>0</v>
      </c>
      <c r="AC123" s="12">
        <f t="shared" ref="AC123:AC124" si="578">AA123+AB123</f>
        <v>0</v>
      </c>
    </row>
    <row r="124" spans="1:29" ht="18" customHeight="1">
      <c r="A124" s="27"/>
      <c r="B124" s="19" t="s">
        <v>4</v>
      </c>
      <c r="C124" s="7">
        <f t="shared" si="569"/>
        <v>0</v>
      </c>
      <c r="D124" s="7">
        <f t="shared" si="569"/>
        <v>5088133</v>
      </c>
      <c r="E124" s="12">
        <f t="shared" si="570"/>
        <v>5088133</v>
      </c>
      <c r="F124" s="8">
        <v>0</v>
      </c>
      <c r="G124" s="8">
        <v>5088133</v>
      </c>
      <c r="H124" s="13">
        <f t="shared" si="571"/>
        <v>5088133</v>
      </c>
      <c r="I124" s="7">
        <v>0</v>
      </c>
      <c r="J124" s="7">
        <v>0</v>
      </c>
      <c r="K124" s="13">
        <f t="shared" si="572"/>
        <v>0</v>
      </c>
      <c r="L124" s="7">
        <v>0</v>
      </c>
      <c r="M124" s="7">
        <v>0</v>
      </c>
      <c r="N124" s="13">
        <f t="shared" si="573"/>
        <v>0</v>
      </c>
      <c r="O124" s="7">
        <v>0</v>
      </c>
      <c r="P124" s="7">
        <v>0</v>
      </c>
      <c r="Q124" s="13">
        <f t="shared" si="574"/>
        <v>0</v>
      </c>
      <c r="R124" s="7">
        <v>0</v>
      </c>
      <c r="S124" s="7">
        <v>0</v>
      </c>
      <c r="T124" s="13">
        <f t="shared" si="575"/>
        <v>0</v>
      </c>
      <c r="U124" s="7">
        <v>0</v>
      </c>
      <c r="V124" s="7">
        <v>0</v>
      </c>
      <c r="W124" s="14">
        <f t="shared" si="576"/>
        <v>0</v>
      </c>
      <c r="X124" s="7">
        <v>0</v>
      </c>
      <c r="Y124" s="7">
        <v>0</v>
      </c>
      <c r="Z124" s="14">
        <f t="shared" si="577"/>
        <v>0</v>
      </c>
      <c r="AA124" s="7">
        <v>0</v>
      </c>
      <c r="AB124" s="7">
        <v>0</v>
      </c>
      <c r="AC124" s="12">
        <f t="shared" si="578"/>
        <v>0</v>
      </c>
    </row>
    <row r="125" spans="1:29" ht="18" customHeight="1" thickBot="1">
      <c r="A125" s="15" t="s">
        <v>5</v>
      </c>
      <c r="B125" s="16"/>
      <c r="C125" s="17">
        <f>SUM(C122:C124)</f>
        <v>0</v>
      </c>
      <c r="D125" s="17">
        <f t="shared" ref="D125:AB125" si="579">SUM(D122:D124)</f>
        <v>5088133</v>
      </c>
      <c r="E125" s="17">
        <f t="shared" si="579"/>
        <v>5088133</v>
      </c>
      <c r="F125" s="17">
        <f t="shared" si="579"/>
        <v>0</v>
      </c>
      <c r="G125" s="17">
        <f t="shared" si="579"/>
        <v>5088133</v>
      </c>
      <c r="H125" s="17">
        <f t="shared" si="579"/>
        <v>5088133</v>
      </c>
      <c r="I125" s="17">
        <f t="shared" si="579"/>
        <v>0</v>
      </c>
      <c r="J125" s="17">
        <f t="shared" si="579"/>
        <v>0</v>
      </c>
      <c r="K125" s="17">
        <f t="shared" ref="K125" si="580">SUM(K122:K124)</f>
        <v>0</v>
      </c>
      <c r="L125" s="17">
        <f t="shared" si="579"/>
        <v>0</v>
      </c>
      <c r="M125" s="17">
        <f t="shared" si="579"/>
        <v>0</v>
      </c>
      <c r="N125" s="17">
        <f t="shared" ref="N125" si="581">SUM(N122:N124)</f>
        <v>0</v>
      </c>
      <c r="O125" s="17">
        <f t="shared" si="579"/>
        <v>0</v>
      </c>
      <c r="P125" s="17">
        <f t="shared" si="579"/>
        <v>0</v>
      </c>
      <c r="Q125" s="17">
        <f t="shared" ref="Q125" si="582">SUM(Q122:Q124)</f>
        <v>0</v>
      </c>
      <c r="R125" s="17">
        <f t="shared" si="579"/>
        <v>0</v>
      </c>
      <c r="S125" s="17">
        <f t="shared" si="579"/>
        <v>0</v>
      </c>
      <c r="T125" s="17">
        <f t="shared" ref="T125" si="583">SUM(T122:T124)</f>
        <v>0</v>
      </c>
      <c r="U125" s="17">
        <f t="shared" si="579"/>
        <v>0</v>
      </c>
      <c r="V125" s="17">
        <f t="shared" si="579"/>
        <v>0</v>
      </c>
      <c r="W125" s="17">
        <f t="shared" ref="W125" si="584">SUM(W122:W124)</f>
        <v>0</v>
      </c>
      <c r="X125" s="17">
        <f t="shared" si="579"/>
        <v>0</v>
      </c>
      <c r="Y125" s="17">
        <f t="shared" si="579"/>
        <v>0</v>
      </c>
      <c r="Z125" s="17">
        <f t="shared" ref="Z125" si="585">SUM(Z122:Z124)</f>
        <v>0</v>
      </c>
      <c r="AA125" s="17">
        <f t="shared" si="579"/>
        <v>0</v>
      </c>
      <c r="AB125" s="17">
        <f t="shared" si="579"/>
        <v>0</v>
      </c>
      <c r="AC125" s="17">
        <f t="shared" ref="AC125" si="586">SUM(AC122:AC124)</f>
        <v>0</v>
      </c>
    </row>
    <row r="126" spans="1:29" ht="18" customHeight="1">
      <c r="A126" s="25" t="s">
        <v>53</v>
      </c>
      <c r="B126" s="18" t="s">
        <v>2</v>
      </c>
      <c r="C126" s="7">
        <f t="shared" ref="C126:D128" si="587">F126+I126+L126+O126+R126+U126+X126+AA126</f>
        <v>0</v>
      </c>
      <c r="D126" s="7">
        <f>G126+J126+M126+P126+S126+V126+Y126+AB126</f>
        <v>0</v>
      </c>
      <c r="E126" s="12">
        <f>C126+D126</f>
        <v>0</v>
      </c>
      <c r="F126" s="8">
        <v>0</v>
      </c>
      <c r="G126" s="8">
        <v>0</v>
      </c>
      <c r="H126" s="13">
        <f>F126+G126</f>
        <v>0</v>
      </c>
      <c r="I126" s="7">
        <v>0</v>
      </c>
      <c r="J126" s="7">
        <v>0</v>
      </c>
      <c r="K126" s="13">
        <f>I126+J126</f>
        <v>0</v>
      </c>
      <c r="L126" s="7">
        <v>0</v>
      </c>
      <c r="M126" s="7">
        <v>0</v>
      </c>
      <c r="N126" s="13">
        <f>L126+M126</f>
        <v>0</v>
      </c>
      <c r="O126" s="7">
        <v>0</v>
      </c>
      <c r="P126" s="7">
        <v>0</v>
      </c>
      <c r="Q126" s="13">
        <f>O126+P126</f>
        <v>0</v>
      </c>
      <c r="R126" s="7">
        <v>0</v>
      </c>
      <c r="S126" s="7">
        <v>0</v>
      </c>
      <c r="T126" s="13">
        <f>R126+S126</f>
        <v>0</v>
      </c>
      <c r="U126" s="7">
        <v>0</v>
      </c>
      <c r="V126" s="7">
        <v>0</v>
      </c>
      <c r="W126" s="14">
        <f>U126+V126</f>
        <v>0</v>
      </c>
      <c r="X126" s="7">
        <v>0</v>
      </c>
      <c r="Y126" s="7">
        <v>0</v>
      </c>
      <c r="Z126" s="14">
        <f>X126+Y126</f>
        <v>0</v>
      </c>
      <c r="AA126" s="7">
        <v>0</v>
      </c>
      <c r="AB126" s="7">
        <v>0</v>
      </c>
      <c r="AC126" s="12">
        <f>AA126+AB126</f>
        <v>0</v>
      </c>
    </row>
    <row r="127" spans="1:29" ht="18" customHeight="1">
      <c r="A127" s="26"/>
      <c r="B127" s="19" t="s">
        <v>3</v>
      </c>
      <c r="C127" s="7">
        <f t="shared" si="587"/>
        <v>0</v>
      </c>
      <c r="D127" s="7">
        <f t="shared" si="587"/>
        <v>0</v>
      </c>
      <c r="E127" s="12">
        <f t="shared" ref="E127:E128" si="588">C127+D127</f>
        <v>0</v>
      </c>
      <c r="F127" s="8">
        <v>0</v>
      </c>
      <c r="G127" s="8">
        <v>0</v>
      </c>
      <c r="H127" s="13">
        <f t="shared" ref="H127:H128" si="589">F127+G127</f>
        <v>0</v>
      </c>
      <c r="I127" s="7">
        <v>0</v>
      </c>
      <c r="J127" s="7">
        <v>0</v>
      </c>
      <c r="K127" s="13">
        <f t="shared" ref="K127:K128" si="590">I127+J127</f>
        <v>0</v>
      </c>
      <c r="L127" s="7">
        <v>0</v>
      </c>
      <c r="M127" s="7">
        <v>0</v>
      </c>
      <c r="N127" s="13">
        <f t="shared" ref="N127:N128" si="591">L127+M127</f>
        <v>0</v>
      </c>
      <c r="O127" s="7">
        <v>0</v>
      </c>
      <c r="P127" s="7">
        <v>0</v>
      </c>
      <c r="Q127" s="13">
        <f t="shared" ref="Q127:Q128" si="592">O127+P127</f>
        <v>0</v>
      </c>
      <c r="R127" s="7">
        <v>0</v>
      </c>
      <c r="S127" s="7">
        <v>0</v>
      </c>
      <c r="T127" s="13">
        <f t="shared" ref="T127:T128" si="593">R127+S127</f>
        <v>0</v>
      </c>
      <c r="U127" s="7">
        <v>0</v>
      </c>
      <c r="V127" s="7">
        <v>0</v>
      </c>
      <c r="W127" s="14">
        <f t="shared" ref="W127:W128" si="594">U127+V127</f>
        <v>0</v>
      </c>
      <c r="X127" s="7">
        <v>0</v>
      </c>
      <c r="Y127" s="7">
        <v>0</v>
      </c>
      <c r="Z127" s="14">
        <f t="shared" ref="Z127:Z128" si="595">X127+Y127</f>
        <v>0</v>
      </c>
      <c r="AA127" s="7">
        <v>0</v>
      </c>
      <c r="AB127" s="7">
        <v>0</v>
      </c>
      <c r="AC127" s="12">
        <f t="shared" ref="AC127:AC128" si="596">AA127+AB127</f>
        <v>0</v>
      </c>
    </row>
    <row r="128" spans="1:29" ht="18" customHeight="1">
      <c r="A128" s="27"/>
      <c r="B128" s="19" t="s">
        <v>4</v>
      </c>
      <c r="C128" s="7">
        <f t="shared" si="587"/>
        <v>0</v>
      </c>
      <c r="D128" s="7">
        <f t="shared" si="587"/>
        <v>0</v>
      </c>
      <c r="E128" s="12">
        <f t="shared" si="588"/>
        <v>0</v>
      </c>
      <c r="F128" s="8">
        <v>0</v>
      </c>
      <c r="G128" s="8">
        <v>0</v>
      </c>
      <c r="H128" s="13">
        <f t="shared" si="589"/>
        <v>0</v>
      </c>
      <c r="I128" s="7">
        <v>0</v>
      </c>
      <c r="J128" s="7">
        <v>0</v>
      </c>
      <c r="K128" s="13">
        <f t="shared" si="590"/>
        <v>0</v>
      </c>
      <c r="L128" s="7">
        <v>0</v>
      </c>
      <c r="M128" s="7">
        <v>0</v>
      </c>
      <c r="N128" s="13">
        <f t="shared" si="591"/>
        <v>0</v>
      </c>
      <c r="O128" s="7">
        <v>0</v>
      </c>
      <c r="P128" s="7">
        <v>0</v>
      </c>
      <c r="Q128" s="13">
        <f t="shared" si="592"/>
        <v>0</v>
      </c>
      <c r="R128" s="7">
        <v>0</v>
      </c>
      <c r="S128" s="7">
        <v>0</v>
      </c>
      <c r="T128" s="13">
        <f t="shared" si="593"/>
        <v>0</v>
      </c>
      <c r="U128" s="7">
        <v>0</v>
      </c>
      <c r="V128" s="7">
        <v>0</v>
      </c>
      <c r="W128" s="14">
        <f t="shared" si="594"/>
        <v>0</v>
      </c>
      <c r="X128" s="7">
        <v>0</v>
      </c>
      <c r="Y128" s="7">
        <v>0</v>
      </c>
      <c r="Z128" s="14">
        <f t="shared" si="595"/>
        <v>0</v>
      </c>
      <c r="AA128" s="7">
        <v>0</v>
      </c>
      <c r="AB128" s="7">
        <v>0</v>
      </c>
      <c r="AC128" s="12">
        <f t="shared" si="596"/>
        <v>0</v>
      </c>
    </row>
    <row r="129" spans="1:29" ht="18" customHeight="1" thickBot="1">
      <c r="A129" s="15" t="s">
        <v>5</v>
      </c>
      <c r="B129" s="16"/>
      <c r="C129" s="17">
        <f>SUM(C126:C128)</f>
        <v>0</v>
      </c>
      <c r="D129" s="17">
        <f t="shared" ref="D129:AB129" si="597">SUM(D126:D128)</f>
        <v>0</v>
      </c>
      <c r="E129" s="17">
        <f t="shared" si="597"/>
        <v>0</v>
      </c>
      <c r="F129" s="17">
        <f t="shared" si="597"/>
        <v>0</v>
      </c>
      <c r="G129" s="17">
        <f t="shared" si="597"/>
        <v>0</v>
      </c>
      <c r="H129" s="17">
        <f t="shared" si="597"/>
        <v>0</v>
      </c>
      <c r="I129" s="17">
        <f t="shared" si="597"/>
        <v>0</v>
      </c>
      <c r="J129" s="17">
        <f t="shared" si="597"/>
        <v>0</v>
      </c>
      <c r="K129" s="17">
        <f t="shared" ref="K129" si="598">SUM(K126:K128)</f>
        <v>0</v>
      </c>
      <c r="L129" s="17">
        <f t="shared" si="597"/>
        <v>0</v>
      </c>
      <c r="M129" s="17">
        <f t="shared" si="597"/>
        <v>0</v>
      </c>
      <c r="N129" s="17">
        <f t="shared" ref="N129" si="599">SUM(N126:N128)</f>
        <v>0</v>
      </c>
      <c r="O129" s="17">
        <f t="shared" si="597"/>
        <v>0</v>
      </c>
      <c r="P129" s="17">
        <f t="shared" si="597"/>
        <v>0</v>
      </c>
      <c r="Q129" s="17">
        <f t="shared" ref="Q129" si="600">SUM(Q126:Q128)</f>
        <v>0</v>
      </c>
      <c r="R129" s="17">
        <f t="shared" si="597"/>
        <v>0</v>
      </c>
      <c r="S129" s="17">
        <f t="shared" si="597"/>
        <v>0</v>
      </c>
      <c r="T129" s="17">
        <f t="shared" ref="T129" si="601">SUM(T126:T128)</f>
        <v>0</v>
      </c>
      <c r="U129" s="17">
        <f t="shared" si="597"/>
        <v>0</v>
      </c>
      <c r="V129" s="17">
        <f t="shared" si="597"/>
        <v>0</v>
      </c>
      <c r="W129" s="17">
        <f t="shared" ref="W129" si="602">SUM(W126:W128)</f>
        <v>0</v>
      </c>
      <c r="X129" s="17">
        <f t="shared" si="597"/>
        <v>0</v>
      </c>
      <c r="Y129" s="17">
        <f t="shared" si="597"/>
        <v>0</v>
      </c>
      <c r="Z129" s="17">
        <f t="shared" ref="Z129" si="603">SUM(Z126:Z128)</f>
        <v>0</v>
      </c>
      <c r="AA129" s="17">
        <f t="shared" si="597"/>
        <v>0</v>
      </c>
      <c r="AB129" s="17">
        <f t="shared" si="597"/>
        <v>0</v>
      </c>
      <c r="AC129" s="17">
        <f t="shared" ref="AC129" si="604">SUM(AC126:AC128)</f>
        <v>0</v>
      </c>
    </row>
    <row r="130" spans="1:29" ht="18" customHeight="1">
      <c r="A130" s="25" t="s">
        <v>54</v>
      </c>
      <c r="B130" s="18" t="s">
        <v>2</v>
      </c>
      <c r="C130" s="7">
        <f t="shared" ref="C130:D132" si="605">F130+I130+L130+O130+R130+U130+X130+AA130</f>
        <v>0</v>
      </c>
      <c r="D130" s="7">
        <f>G130+J130+M130+P130+S130+V130+Y130+AB130</f>
        <v>0</v>
      </c>
      <c r="E130" s="12">
        <f>C130+D130</f>
        <v>0</v>
      </c>
      <c r="F130" s="8">
        <v>0</v>
      </c>
      <c r="G130" s="8">
        <v>0</v>
      </c>
      <c r="H130" s="13">
        <f>F130+G130</f>
        <v>0</v>
      </c>
      <c r="I130" s="7">
        <v>0</v>
      </c>
      <c r="J130" s="7">
        <v>0</v>
      </c>
      <c r="K130" s="13">
        <f>I130+J130</f>
        <v>0</v>
      </c>
      <c r="L130" s="7">
        <v>0</v>
      </c>
      <c r="M130" s="7">
        <v>0</v>
      </c>
      <c r="N130" s="13">
        <f>L130+M130</f>
        <v>0</v>
      </c>
      <c r="O130" s="7">
        <v>0</v>
      </c>
      <c r="P130" s="7">
        <v>0</v>
      </c>
      <c r="Q130" s="13">
        <f>O130+P130</f>
        <v>0</v>
      </c>
      <c r="R130" s="7">
        <v>0</v>
      </c>
      <c r="S130" s="7">
        <v>0</v>
      </c>
      <c r="T130" s="13">
        <f>R130+S130</f>
        <v>0</v>
      </c>
      <c r="U130" s="7">
        <v>0</v>
      </c>
      <c r="V130" s="7">
        <v>0</v>
      </c>
      <c r="W130" s="14">
        <f>U130+V130</f>
        <v>0</v>
      </c>
      <c r="X130" s="7">
        <v>0</v>
      </c>
      <c r="Y130" s="7">
        <v>0</v>
      </c>
      <c r="Z130" s="14">
        <f>X130+Y130</f>
        <v>0</v>
      </c>
      <c r="AA130" s="7">
        <v>0</v>
      </c>
      <c r="AB130" s="7">
        <v>0</v>
      </c>
      <c r="AC130" s="12">
        <f>AA130+AB130</f>
        <v>0</v>
      </c>
    </row>
    <row r="131" spans="1:29" ht="18" customHeight="1">
      <c r="A131" s="26"/>
      <c r="B131" s="19" t="s">
        <v>3</v>
      </c>
      <c r="C131" s="7">
        <f t="shared" si="605"/>
        <v>0</v>
      </c>
      <c r="D131" s="7">
        <f t="shared" si="605"/>
        <v>0</v>
      </c>
      <c r="E131" s="12">
        <f t="shared" ref="E131:E132" si="606">C131+D131</f>
        <v>0</v>
      </c>
      <c r="F131" s="8">
        <v>0</v>
      </c>
      <c r="G131" s="8">
        <v>0</v>
      </c>
      <c r="H131" s="13">
        <f t="shared" ref="H131:H132" si="607">F131+G131</f>
        <v>0</v>
      </c>
      <c r="I131" s="7">
        <v>0</v>
      </c>
      <c r="J131" s="7">
        <v>0</v>
      </c>
      <c r="K131" s="13">
        <f t="shared" ref="K131:K132" si="608">I131+J131</f>
        <v>0</v>
      </c>
      <c r="L131" s="7">
        <v>0</v>
      </c>
      <c r="M131" s="7">
        <v>0</v>
      </c>
      <c r="N131" s="13">
        <f t="shared" ref="N131:N132" si="609">L131+M131</f>
        <v>0</v>
      </c>
      <c r="O131" s="7">
        <v>0</v>
      </c>
      <c r="P131" s="7">
        <v>0</v>
      </c>
      <c r="Q131" s="13">
        <f t="shared" ref="Q131:Q132" si="610">O131+P131</f>
        <v>0</v>
      </c>
      <c r="R131" s="7">
        <v>0</v>
      </c>
      <c r="S131" s="7">
        <v>0</v>
      </c>
      <c r="T131" s="13">
        <f t="shared" ref="T131:T132" si="611">R131+S131</f>
        <v>0</v>
      </c>
      <c r="U131" s="7">
        <v>0</v>
      </c>
      <c r="V131" s="7">
        <v>0</v>
      </c>
      <c r="W131" s="14">
        <f t="shared" ref="W131:W132" si="612">U131+V131</f>
        <v>0</v>
      </c>
      <c r="X131" s="7">
        <v>0</v>
      </c>
      <c r="Y131" s="7">
        <v>0</v>
      </c>
      <c r="Z131" s="14">
        <f t="shared" ref="Z131:Z132" si="613">X131+Y131</f>
        <v>0</v>
      </c>
      <c r="AA131" s="7">
        <v>0</v>
      </c>
      <c r="AB131" s="7">
        <v>0</v>
      </c>
      <c r="AC131" s="12">
        <f t="shared" ref="AC131:AC132" si="614">AA131+AB131</f>
        <v>0</v>
      </c>
    </row>
    <row r="132" spans="1:29" ht="18" customHeight="1">
      <c r="A132" s="27"/>
      <c r="B132" s="19" t="s">
        <v>4</v>
      </c>
      <c r="C132" s="7">
        <f t="shared" si="605"/>
        <v>24144152</v>
      </c>
      <c r="D132" s="7">
        <f t="shared" si="605"/>
        <v>8662015</v>
      </c>
      <c r="E132" s="12">
        <f t="shared" si="606"/>
        <v>32806167</v>
      </c>
      <c r="F132" s="8">
        <v>24144152</v>
      </c>
      <c r="G132" s="8">
        <v>8662015</v>
      </c>
      <c r="H132" s="13">
        <f t="shared" si="607"/>
        <v>32806167</v>
      </c>
      <c r="I132" s="7">
        <v>0</v>
      </c>
      <c r="J132" s="7">
        <v>0</v>
      </c>
      <c r="K132" s="13">
        <f t="shared" si="608"/>
        <v>0</v>
      </c>
      <c r="L132" s="7">
        <v>0</v>
      </c>
      <c r="M132" s="7">
        <v>0</v>
      </c>
      <c r="N132" s="13">
        <f t="shared" si="609"/>
        <v>0</v>
      </c>
      <c r="O132" s="7">
        <v>0</v>
      </c>
      <c r="P132" s="7">
        <v>0</v>
      </c>
      <c r="Q132" s="13">
        <f t="shared" si="610"/>
        <v>0</v>
      </c>
      <c r="R132" s="7">
        <v>0</v>
      </c>
      <c r="S132" s="7">
        <v>0</v>
      </c>
      <c r="T132" s="13">
        <f t="shared" si="611"/>
        <v>0</v>
      </c>
      <c r="U132" s="7">
        <v>0</v>
      </c>
      <c r="V132" s="7">
        <v>0</v>
      </c>
      <c r="W132" s="14">
        <f t="shared" si="612"/>
        <v>0</v>
      </c>
      <c r="X132" s="7">
        <v>0</v>
      </c>
      <c r="Y132" s="7">
        <v>0</v>
      </c>
      <c r="Z132" s="14">
        <f t="shared" si="613"/>
        <v>0</v>
      </c>
      <c r="AA132" s="7">
        <v>0</v>
      </c>
      <c r="AB132" s="7">
        <v>0</v>
      </c>
      <c r="AC132" s="12">
        <f t="shared" si="614"/>
        <v>0</v>
      </c>
    </row>
    <row r="133" spans="1:29" ht="18" customHeight="1" thickBot="1">
      <c r="A133" s="15" t="s">
        <v>5</v>
      </c>
      <c r="B133" s="16"/>
      <c r="C133" s="17">
        <f>SUM(C130:C132)</f>
        <v>24144152</v>
      </c>
      <c r="D133" s="17">
        <f t="shared" ref="D133:AB133" si="615">SUM(D130:D132)</f>
        <v>8662015</v>
      </c>
      <c r="E133" s="17">
        <f t="shared" si="615"/>
        <v>32806167</v>
      </c>
      <c r="F133" s="17">
        <f t="shared" si="615"/>
        <v>24144152</v>
      </c>
      <c r="G133" s="17">
        <f t="shared" si="615"/>
        <v>8662015</v>
      </c>
      <c r="H133" s="17">
        <f t="shared" si="615"/>
        <v>32806167</v>
      </c>
      <c r="I133" s="17">
        <f t="shared" si="615"/>
        <v>0</v>
      </c>
      <c r="J133" s="17">
        <f t="shared" si="615"/>
        <v>0</v>
      </c>
      <c r="K133" s="17">
        <f t="shared" ref="K133" si="616">SUM(K130:K132)</f>
        <v>0</v>
      </c>
      <c r="L133" s="17">
        <f t="shared" si="615"/>
        <v>0</v>
      </c>
      <c r="M133" s="17">
        <f t="shared" si="615"/>
        <v>0</v>
      </c>
      <c r="N133" s="17">
        <f t="shared" ref="N133" si="617">SUM(N130:N132)</f>
        <v>0</v>
      </c>
      <c r="O133" s="17">
        <f t="shared" si="615"/>
        <v>0</v>
      </c>
      <c r="P133" s="17">
        <f t="shared" si="615"/>
        <v>0</v>
      </c>
      <c r="Q133" s="17">
        <f t="shared" ref="Q133" si="618">SUM(Q130:Q132)</f>
        <v>0</v>
      </c>
      <c r="R133" s="17">
        <f t="shared" si="615"/>
        <v>0</v>
      </c>
      <c r="S133" s="17">
        <f t="shared" si="615"/>
        <v>0</v>
      </c>
      <c r="T133" s="17">
        <f t="shared" ref="T133" si="619">SUM(T130:T132)</f>
        <v>0</v>
      </c>
      <c r="U133" s="17">
        <f t="shared" si="615"/>
        <v>0</v>
      </c>
      <c r="V133" s="17">
        <f t="shared" si="615"/>
        <v>0</v>
      </c>
      <c r="W133" s="17">
        <f t="shared" ref="W133" si="620">SUM(W130:W132)</f>
        <v>0</v>
      </c>
      <c r="X133" s="17">
        <f t="shared" si="615"/>
        <v>0</v>
      </c>
      <c r="Y133" s="17">
        <f t="shared" si="615"/>
        <v>0</v>
      </c>
      <c r="Z133" s="17">
        <f t="shared" ref="Z133" si="621">SUM(Z130:Z132)</f>
        <v>0</v>
      </c>
      <c r="AA133" s="17">
        <f t="shared" si="615"/>
        <v>0</v>
      </c>
      <c r="AB133" s="17">
        <f t="shared" si="615"/>
        <v>0</v>
      </c>
      <c r="AC133" s="17">
        <f t="shared" ref="AC133" si="622">SUM(AC130:AC132)</f>
        <v>0</v>
      </c>
    </row>
    <row r="134" spans="1:29" ht="18" customHeight="1">
      <c r="A134" s="25" t="s">
        <v>55</v>
      </c>
      <c r="B134" s="18" t="s">
        <v>2</v>
      </c>
      <c r="C134" s="7">
        <f t="shared" ref="C134:D136" si="623">F134+I134+L134+O134+R134+U134+X134+AA134</f>
        <v>0</v>
      </c>
      <c r="D134" s="7">
        <f>G134+J134+M134+P134+S134+V134+Y134+AB134</f>
        <v>0</v>
      </c>
      <c r="E134" s="12">
        <f>C134+D134</f>
        <v>0</v>
      </c>
      <c r="F134" s="8">
        <v>0</v>
      </c>
      <c r="G134" s="8">
        <v>0</v>
      </c>
      <c r="H134" s="13">
        <f>F134+G134</f>
        <v>0</v>
      </c>
      <c r="I134" s="7">
        <v>0</v>
      </c>
      <c r="J134" s="7">
        <v>0</v>
      </c>
      <c r="K134" s="13">
        <f>I134+J134</f>
        <v>0</v>
      </c>
      <c r="L134" s="7">
        <v>0</v>
      </c>
      <c r="M134" s="7">
        <v>0</v>
      </c>
      <c r="N134" s="13">
        <f>L134+M134</f>
        <v>0</v>
      </c>
      <c r="O134" s="7">
        <v>0</v>
      </c>
      <c r="P134" s="7">
        <v>0</v>
      </c>
      <c r="Q134" s="13">
        <f>O134+P134</f>
        <v>0</v>
      </c>
      <c r="R134" s="7">
        <v>0</v>
      </c>
      <c r="S134" s="7">
        <v>0</v>
      </c>
      <c r="T134" s="13">
        <f>R134+S134</f>
        <v>0</v>
      </c>
      <c r="U134" s="7">
        <v>0</v>
      </c>
      <c r="V134" s="7">
        <v>0</v>
      </c>
      <c r="W134" s="14">
        <f>U134+V134</f>
        <v>0</v>
      </c>
      <c r="X134" s="7">
        <v>0</v>
      </c>
      <c r="Y134" s="7">
        <v>0</v>
      </c>
      <c r="Z134" s="14">
        <f>X134+Y134</f>
        <v>0</v>
      </c>
      <c r="AA134" s="7">
        <v>0</v>
      </c>
      <c r="AB134" s="7">
        <v>0</v>
      </c>
      <c r="AC134" s="12">
        <f>AA134+AB134</f>
        <v>0</v>
      </c>
    </row>
    <row r="135" spans="1:29" ht="18" customHeight="1">
      <c r="A135" s="26"/>
      <c r="B135" s="19" t="s">
        <v>3</v>
      </c>
      <c r="C135" s="7">
        <f t="shared" si="623"/>
        <v>0</v>
      </c>
      <c r="D135" s="7">
        <f t="shared" si="623"/>
        <v>0</v>
      </c>
      <c r="E135" s="12">
        <f t="shared" ref="E135:E136" si="624">C135+D135</f>
        <v>0</v>
      </c>
      <c r="F135" s="8">
        <v>0</v>
      </c>
      <c r="G135" s="8">
        <v>0</v>
      </c>
      <c r="H135" s="13">
        <f t="shared" ref="H135:H136" si="625">F135+G135</f>
        <v>0</v>
      </c>
      <c r="I135" s="7">
        <v>0</v>
      </c>
      <c r="J135" s="7">
        <v>0</v>
      </c>
      <c r="K135" s="13">
        <f t="shared" ref="K135:K136" si="626">I135+J135</f>
        <v>0</v>
      </c>
      <c r="L135" s="7">
        <v>0</v>
      </c>
      <c r="M135" s="7">
        <v>0</v>
      </c>
      <c r="N135" s="13">
        <f t="shared" ref="N135:N136" si="627">L135+M135</f>
        <v>0</v>
      </c>
      <c r="O135" s="7">
        <v>0</v>
      </c>
      <c r="P135" s="7">
        <v>0</v>
      </c>
      <c r="Q135" s="13">
        <f t="shared" ref="Q135:Q136" si="628">O135+P135</f>
        <v>0</v>
      </c>
      <c r="R135" s="7">
        <v>0</v>
      </c>
      <c r="S135" s="7">
        <v>0</v>
      </c>
      <c r="T135" s="13">
        <f t="shared" ref="T135:T136" si="629">R135+S135</f>
        <v>0</v>
      </c>
      <c r="U135" s="7">
        <v>0</v>
      </c>
      <c r="V135" s="7">
        <v>0</v>
      </c>
      <c r="W135" s="14">
        <f t="shared" ref="W135:W136" si="630">U135+V135</f>
        <v>0</v>
      </c>
      <c r="X135" s="7">
        <v>0</v>
      </c>
      <c r="Y135" s="7">
        <v>0</v>
      </c>
      <c r="Z135" s="14">
        <f t="shared" ref="Z135:Z136" si="631">X135+Y135</f>
        <v>0</v>
      </c>
      <c r="AA135" s="7">
        <v>0</v>
      </c>
      <c r="AB135" s="7">
        <v>0</v>
      </c>
      <c r="AC135" s="12">
        <f t="shared" ref="AC135:AC136" si="632">AA135+AB135</f>
        <v>0</v>
      </c>
    </row>
    <row r="136" spans="1:29" ht="18" customHeight="1">
      <c r="A136" s="27"/>
      <c r="B136" s="19" t="s">
        <v>4</v>
      </c>
      <c r="C136" s="7">
        <f t="shared" si="623"/>
        <v>6037351</v>
      </c>
      <c r="D136" s="7">
        <f t="shared" si="623"/>
        <v>0</v>
      </c>
      <c r="E136" s="12">
        <f t="shared" si="624"/>
        <v>6037351</v>
      </c>
      <c r="F136" s="8">
        <v>0</v>
      </c>
      <c r="G136" s="8">
        <v>0</v>
      </c>
      <c r="H136" s="13">
        <f t="shared" si="625"/>
        <v>0</v>
      </c>
      <c r="I136" s="7">
        <v>0</v>
      </c>
      <c r="J136" s="7">
        <v>0</v>
      </c>
      <c r="K136" s="13">
        <f t="shared" si="626"/>
        <v>0</v>
      </c>
      <c r="L136" s="7">
        <v>0</v>
      </c>
      <c r="M136" s="7">
        <v>0</v>
      </c>
      <c r="N136" s="13">
        <f t="shared" si="627"/>
        <v>0</v>
      </c>
      <c r="O136" s="7">
        <v>0</v>
      </c>
      <c r="P136" s="7">
        <v>0</v>
      </c>
      <c r="Q136" s="13">
        <f t="shared" si="628"/>
        <v>0</v>
      </c>
      <c r="R136" s="7">
        <v>0</v>
      </c>
      <c r="S136" s="7">
        <v>0</v>
      </c>
      <c r="T136" s="13">
        <f t="shared" si="629"/>
        <v>0</v>
      </c>
      <c r="U136" s="7">
        <v>6037351</v>
      </c>
      <c r="V136" s="7">
        <v>0</v>
      </c>
      <c r="W136" s="14">
        <f t="shared" si="630"/>
        <v>6037351</v>
      </c>
      <c r="X136" s="7">
        <v>0</v>
      </c>
      <c r="Y136" s="7">
        <v>0</v>
      </c>
      <c r="Z136" s="14">
        <f t="shared" si="631"/>
        <v>0</v>
      </c>
      <c r="AA136" s="7">
        <v>0</v>
      </c>
      <c r="AB136" s="7">
        <v>0</v>
      </c>
      <c r="AC136" s="12">
        <f t="shared" si="632"/>
        <v>0</v>
      </c>
    </row>
    <row r="137" spans="1:29" ht="18" customHeight="1" thickBot="1">
      <c r="A137" s="15" t="s">
        <v>5</v>
      </c>
      <c r="B137" s="16"/>
      <c r="C137" s="17">
        <f>SUM(C134:C136)</f>
        <v>6037351</v>
      </c>
      <c r="D137" s="17">
        <f t="shared" ref="D137:AB137" si="633">SUM(D134:D136)</f>
        <v>0</v>
      </c>
      <c r="E137" s="17">
        <f t="shared" si="633"/>
        <v>6037351</v>
      </c>
      <c r="F137" s="17">
        <f t="shared" si="633"/>
        <v>0</v>
      </c>
      <c r="G137" s="17">
        <f t="shared" si="633"/>
        <v>0</v>
      </c>
      <c r="H137" s="17">
        <f t="shared" si="633"/>
        <v>0</v>
      </c>
      <c r="I137" s="17">
        <f t="shared" si="633"/>
        <v>0</v>
      </c>
      <c r="J137" s="17">
        <f t="shared" si="633"/>
        <v>0</v>
      </c>
      <c r="K137" s="17">
        <f t="shared" ref="K137" si="634">SUM(K134:K136)</f>
        <v>0</v>
      </c>
      <c r="L137" s="17">
        <f t="shared" si="633"/>
        <v>0</v>
      </c>
      <c r="M137" s="17">
        <f t="shared" si="633"/>
        <v>0</v>
      </c>
      <c r="N137" s="17">
        <f t="shared" ref="N137" si="635">SUM(N134:N136)</f>
        <v>0</v>
      </c>
      <c r="O137" s="17">
        <f t="shared" si="633"/>
        <v>0</v>
      </c>
      <c r="P137" s="17">
        <f t="shared" si="633"/>
        <v>0</v>
      </c>
      <c r="Q137" s="17">
        <f t="shared" ref="Q137" si="636">SUM(Q134:Q136)</f>
        <v>0</v>
      </c>
      <c r="R137" s="17">
        <f t="shared" si="633"/>
        <v>0</v>
      </c>
      <c r="S137" s="17">
        <f t="shared" si="633"/>
        <v>0</v>
      </c>
      <c r="T137" s="17">
        <f t="shared" ref="T137" si="637">SUM(T134:T136)</f>
        <v>0</v>
      </c>
      <c r="U137" s="17">
        <f t="shared" si="633"/>
        <v>6037351</v>
      </c>
      <c r="V137" s="17">
        <f t="shared" si="633"/>
        <v>0</v>
      </c>
      <c r="W137" s="17">
        <f t="shared" ref="W137" si="638">SUM(W134:W136)</f>
        <v>6037351</v>
      </c>
      <c r="X137" s="17">
        <f t="shared" si="633"/>
        <v>0</v>
      </c>
      <c r="Y137" s="17">
        <f t="shared" si="633"/>
        <v>0</v>
      </c>
      <c r="Z137" s="17">
        <f t="shared" ref="Z137" si="639">SUM(Z134:Z136)</f>
        <v>0</v>
      </c>
      <c r="AA137" s="17">
        <f t="shared" si="633"/>
        <v>0</v>
      </c>
      <c r="AB137" s="17">
        <f t="shared" si="633"/>
        <v>0</v>
      </c>
      <c r="AC137" s="17">
        <f t="shared" ref="AC137" si="640">SUM(AC134:AC136)</f>
        <v>0</v>
      </c>
    </row>
    <row r="138" spans="1:29" ht="18" customHeight="1">
      <c r="A138" s="25" t="s">
        <v>56</v>
      </c>
      <c r="B138" s="18" t="s">
        <v>2</v>
      </c>
      <c r="C138" s="7">
        <f t="shared" ref="C138:D140" si="641">F138+I138+L138+O138+R138+U138+X138+AA138</f>
        <v>0</v>
      </c>
      <c r="D138" s="7">
        <f>G138+J138+M138+P138+S138+V138+Y138+AB138</f>
        <v>0</v>
      </c>
      <c r="E138" s="12">
        <f>C138+D138</f>
        <v>0</v>
      </c>
      <c r="F138" s="8">
        <v>0</v>
      </c>
      <c r="G138" s="8">
        <v>0</v>
      </c>
      <c r="H138" s="13">
        <f>F138+G138</f>
        <v>0</v>
      </c>
      <c r="I138" s="7">
        <v>0</v>
      </c>
      <c r="J138" s="7">
        <v>0</v>
      </c>
      <c r="K138" s="13">
        <f>I138+J138</f>
        <v>0</v>
      </c>
      <c r="L138" s="7">
        <v>0</v>
      </c>
      <c r="M138" s="7">
        <v>0</v>
      </c>
      <c r="N138" s="13">
        <f>L138+M138</f>
        <v>0</v>
      </c>
      <c r="O138" s="7">
        <v>0</v>
      </c>
      <c r="P138" s="7">
        <v>0</v>
      </c>
      <c r="Q138" s="13">
        <f>O138+P138</f>
        <v>0</v>
      </c>
      <c r="R138" s="7">
        <v>0</v>
      </c>
      <c r="S138" s="7">
        <v>0</v>
      </c>
      <c r="T138" s="13">
        <f>R138+S138</f>
        <v>0</v>
      </c>
      <c r="U138" s="7">
        <v>0</v>
      </c>
      <c r="V138" s="7">
        <v>0</v>
      </c>
      <c r="W138" s="14">
        <f>U138+V138</f>
        <v>0</v>
      </c>
      <c r="X138" s="7">
        <v>0</v>
      </c>
      <c r="Y138" s="7">
        <v>0</v>
      </c>
      <c r="Z138" s="14">
        <f>X138+Y138</f>
        <v>0</v>
      </c>
      <c r="AA138" s="7">
        <v>0</v>
      </c>
      <c r="AB138" s="7">
        <v>0</v>
      </c>
      <c r="AC138" s="12">
        <f>AA138+AB138</f>
        <v>0</v>
      </c>
    </row>
    <row r="139" spans="1:29" ht="18" customHeight="1">
      <c r="A139" s="26"/>
      <c r="B139" s="19" t="s">
        <v>3</v>
      </c>
      <c r="C139" s="7">
        <f t="shared" si="641"/>
        <v>0</v>
      </c>
      <c r="D139" s="7">
        <f t="shared" si="641"/>
        <v>0</v>
      </c>
      <c r="E139" s="12">
        <f t="shared" ref="E139:E140" si="642">C139+D139</f>
        <v>0</v>
      </c>
      <c r="F139" s="8">
        <v>0</v>
      </c>
      <c r="G139" s="8">
        <v>0</v>
      </c>
      <c r="H139" s="13">
        <f t="shared" ref="H139:H140" si="643">F139+G139</f>
        <v>0</v>
      </c>
      <c r="I139" s="7">
        <v>0</v>
      </c>
      <c r="J139" s="7">
        <v>0</v>
      </c>
      <c r="K139" s="13">
        <f t="shared" ref="K139:K140" si="644">I139+J139</f>
        <v>0</v>
      </c>
      <c r="L139" s="7">
        <v>0</v>
      </c>
      <c r="M139" s="7">
        <v>0</v>
      </c>
      <c r="N139" s="13">
        <f t="shared" ref="N139:N140" si="645">L139+M139</f>
        <v>0</v>
      </c>
      <c r="O139" s="7">
        <v>0</v>
      </c>
      <c r="P139" s="7">
        <v>0</v>
      </c>
      <c r="Q139" s="13">
        <f t="shared" ref="Q139:Q140" si="646">O139+P139</f>
        <v>0</v>
      </c>
      <c r="R139" s="7">
        <v>0</v>
      </c>
      <c r="S139" s="7">
        <v>0</v>
      </c>
      <c r="T139" s="13">
        <f t="shared" ref="T139:T140" si="647">R139+S139</f>
        <v>0</v>
      </c>
      <c r="U139" s="7">
        <v>0</v>
      </c>
      <c r="V139" s="7">
        <v>0</v>
      </c>
      <c r="W139" s="14">
        <f t="shared" ref="W139:W140" si="648">U139+V139</f>
        <v>0</v>
      </c>
      <c r="X139" s="7">
        <v>0</v>
      </c>
      <c r="Y139" s="7">
        <v>0</v>
      </c>
      <c r="Z139" s="14">
        <f t="shared" ref="Z139:Z140" si="649">X139+Y139</f>
        <v>0</v>
      </c>
      <c r="AA139" s="7">
        <v>0</v>
      </c>
      <c r="AB139" s="7">
        <v>0</v>
      </c>
      <c r="AC139" s="12">
        <f t="shared" ref="AC139:AC140" si="650">AA139+AB139</f>
        <v>0</v>
      </c>
    </row>
    <row r="140" spans="1:29" ht="18" customHeight="1">
      <c r="A140" s="27"/>
      <c r="B140" s="19" t="s">
        <v>4</v>
      </c>
      <c r="C140" s="7">
        <f t="shared" si="641"/>
        <v>59612347</v>
      </c>
      <c r="D140" s="7">
        <f t="shared" si="641"/>
        <v>11613690</v>
      </c>
      <c r="E140" s="12">
        <f t="shared" si="642"/>
        <v>71226037</v>
      </c>
      <c r="F140" s="8">
        <v>59612347</v>
      </c>
      <c r="G140" s="8">
        <v>11613690</v>
      </c>
      <c r="H140" s="13">
        <f t="shared" si="643"/>
        <v>71226037</v>
      </c>
      <c r="I140" s="7">
        <v>0</v>
      </c>
      <c r="J140" s="7">
        <v>0</v>
      </c>
      <c r="K140" s="13">
        <f t="shared" si="644"/>
        <v>0</v>
      </c>
      <c r="L140" s="7">
        <v>0</v>
      </c>
      <c r="M140" s="7">
        <v>0</v>
      </c>
      <c r="N140" s="13">
        <f t="shared" si="645"/>
        <v>0</v>
      </c>
      <c r="O140" s="7">
        <v>0</v>
      </c>
      <c r="P140" s="7">
        <v>0</v>
      </c>
      <c r="Q140" s="13">
        <f t="shared" si="646"/>
        <v>0</v>
      </c>
      <c r="R140" s="7">
        <v>0</v>
      </c>
      <c r="S140" s="7">
        <v>0</v>
      </c>
      <c r="T140" s="13">
        <f t="shared" si="647"/>
        <v>0</v>
      </c>
      <c r="U140" s="7">
        <v>0</v>
      </c>
      <c r="V140" s="7">
        <v>0</v>
      </c>
      <c r="W140" s="14">
        <f t="shared" si="648"/>
        <v>0</v>
      </c>
      <c r="X140" s="7">
        <v>0</v>
      </c>
      <c r="Y140" s="7">
        <v>0</v>
      </c>
      <c r="Z140" s="14">
        <f t="shared" si="649"/>
        <v>0</v>
      </c>
      <c r="AA140" s="7">
        <v>0</v>
      </c>
      <c r="AB140" s="7">
        <v>0</v>
      </c>
      <c r="AC140" s="12">
        <f t="shared" si="650"/>
        <v>0</v>
      </c>
    </row>
    <row r="141" spans="1:29" ht="18" customHeight="1" thickBot="1">
      <c r="A141" s="15" t="s">
        <v>5</v>
      </c>
      <c r="B141" s="16"/>
      <c r="C141" s="17">
        <f>SUM(C138:C140)</f>
        <v>59612347</v>
      </c>
      <c r="D141" s="17">
        <f t="shared" ref="D141:AB141" si="651">SUM(D138:D140)</f>
        <v>11613690</v>
      </c>
      <c r="E141" s="17">
        <f t="shared" si="651"/>
        <v>71226037</v>
      </c>
      <c r="F141" s="17">
        <f t="shared" si="651"/>
        <v>59612347</v>
      </c>
      <c r="G141" s="17">
        <f t="shared" si="651"/>
        <v>11613690</v>
      </c>
      <c r="H141" s="17">
        <f t="shared" si="651"/>
        <v>71226037</v>
      </c>
      <c r="I141" s="17">
        <f t="shared" si="651"/>
        <v>0</v>
      </c>
      <c r="J141" s="17">
        <f t="shared" si="651"/>
        <v>0</v>
      </c>
      <c r="K141" s="17">
        <f t="shared" ref="K141" si="652">SUM(K138:K140)</f>
        <v>0</v>
      </c>
      <c r="L141" s="17">
        <f t="shared" si="651"/>
        <v>0</v>
      </c>
      <c r="M141" s="17">
        <f t="shared" si="651"/>
        <v>0</v>
      </c>
      <c r="N141" s="17">
        <f t="shared" ref="N141" si="653">SUM(N138:N140)</f>
        <v>0</v>
      </c>
      <c r="O141" s="17">
        <f t="shared" si="651"/>
        <v>0</v>
      </c>
      <c r="P141" s="17">
        <f t="shared" si="651"/>
        <v>0</v>
      </c>
      <c r="Q141" s="17">
        <f t="shared" ref="Q141" si="654">SUM(Q138:Q140)</f>
        <v>0</v>
      </c>
      <c r="R141" s="17">
        <f t="shared" si="651"/>
        <v>0</v>
      </c>
      <c r="S141" s="17">
        <f t="shared" si="651"/>
        <v>0</v>
      </c>
      <c r="T141" s="17">
        <f t="shared" ref="T141" si="655">SUM(T138:T140)</f>
        <v>0</v>
      </c>
      <c r="U141" s="17">
        <f t="shared" si="651"/>
        <v>0</v>
      </c>
      <c r="V141" s="17">
        <f t="shared" si="651"/>
        <v>0</v>
      </c>
      <c r="W141" s="17">
        <f t="shared" ref="W141" si="656">SUM(W138:W140)</f>
        <v>0</v>
      </c>
      <c r="X141" s="17">
        <f t="shared" si="651"/>
        <v>0</v>
      </c>
      <c r="Y141" s="17">
        <f t="shared" si="651"/>
        <v>0</v>
      </c>
      <c r="Z141" s="17">
        <f t="shared" ref="Z141" si="657">SUM(Z138:Z140)</f>
        <v>0</v>
      </c>
      <c r="AA141" s="17">
        <f t="shared" si="651"/>
        <v>0</v>
      </c>
      <c r="AB141" s="17">
        <f t="shared" si="651"/>
        <v>0</v>
      </c>
      <c r="AC141" s="17">
        <f t="shared" ref="AC141" si="658">SUM(AC138:AC140)</f>
        <v>0</v>
      </c>
    </row>
    <row r="142" spans="1:29" ht="18" customHeight="1">
      <c r="A142" s="25" t="s">
        <v>57</v>
      </c>
      <c r="B142" s="18" t="s">
        <v>2</v>
      </c>
      <c r="C142" s="7">
        <f t="shared" ref="C142:D144" si="659">F142+I142+L142+O142+R142+U142+X142+AA142</f>
        <v>6538163</v>
      </c>
      <c r="D142" s="7">
        <f>G142+J142+M142+P142+S142+V142+Y142+AB142</f>
        <v>0</v>
      </c>
      <c r="E142" s="12">
        <f>C142+D142</f>
        <v>6538163</v>
      </c>
      <c r="F142" s="8">
        <v>0</v>
      </c>
      <c r="G142" s="8">
        <v>0</v>
      </c>
      <c r="H142" s="13">
        <f>F142+G142</f>
        <v>0</v>
      </c>
      <c r="I142" s="7">
        <v>0</v>
      </c>
      <c r="J142" s="7">
        <v>0</v>
      </c>
      <c r="K142" s="13">
        <f>I142+J142</f>
        <v>0</v>
      </c>
      <c r="L142" s="7">
        <v>0</v>
      </c>
      <c r="M142" s="7">
        <v>0</v>
      </c>
      <c r="N142" s="13">
        <f>L142+M142</f>
        <v>0</v>
      </c>
      <c r="O142" s="7">
        <v>0</v>
      </c>
      <c r="P142" s="7">
        <v>0</v>
      </c>
      <c r="Q142" s="13">
        <f>O142+P142</f>
        <v>0</v>
      </c>
      <c r="R142" s="7">
        <v>0</v>
      </c>
      <c r="S142" s="7">
        <v>0</v>
      </c>
      <c r="T142" s="13">
        <f>R142+S142</f>
        <v>0</v>
      </c>
      <c r="U142" s="7">
        <v>6538163</v>
      </c>
      <c r="V142" s="7">
        <v>0</v>
      </c>
      <c r="W142" s="14">
        <f>U142+V142</f>
        <v>6538163</v>
      </c>
      <c r="X142" s="7">
        <v>0</v>
      </c>
      <c r="Y142" s="7">
        <v>0</v>
      </c>
      <c r="Z142" s="14">
        <f>X142+Y142</f>
        <v>0</v>
      </c>
      <c r="AA142" s="7">
        <v>0</v>
      </c>
      <c r="AB142" s="7">
        <v>0</v>
      </c>
      <c r="AC142" s="12">
        <f>AA142+AB142</f>
        <v>0</v>
      </c>
    </row>
    <row r="143" spans="1:29" ht="18" customHeight="1">
      <c r="A143" s="26"/>
      <c r="B143" s="19" t="s">
        <v>3</v>
      </c>
      <c r="C143" s="7">
        <f t="shared" si="659"/>
        <v>0</v>
      </c>
      <c r="D143" s="7">
        <f t="shared" si="659"/>
        <v>0</v>
      </c>
      <c r="E143" s="12">
        <f t="shared" ref="E143:E144" si="660">C143+D143</f>
        <v>0</v>
      </c>
      <c r="F143" s="8">
        <v>0</v>
      </c>
      <c r="G143" s="8">
        <v>0</v>
      </c>
      <c r="H143" s="13">
        <f t="shared" ref="H143:H144" si="661">F143+G143</f>
        <v>0</v>
      </c>
      <c r="I143" s="7">
        <v>0</v>
      </c>
      <c r="J143" s="7">
        <v>0</v>
      </c>
      <c r="K143" s="13">
        <f t="shared" ref="K143:K144" si="662">I143+J143</f>
        <v>0</v>
      </c>
      <c r="L143" s="7">
        <v>0</v>
      </c>
      <c r="M143" s="7">
        <v>0</v>
      </c>
      <c r="N143" s="13">
        <f t="shared" ref="N143:N144" si="663">L143+M143</f>
        <v>0</v>
      </c>
      <c r="O143" s="7">
        <v>0</v>
      </c>
      <c r="P143" s="7">
        <v>0</v>
      </c>
      <c r="Q143" s="13">
        <f t="shared" ref="Q143:Q144" si="664">O143+P143</f>
        <v>0</v>
      </c>
      <c r="R143" s="7">
        <v>0</v>
      </c>
      <c r="S143" s="7">
        <v>0</v>
      </c>
      <c r="T143" s="13">
        <f t="shared" ref="T143:T144" si="665">R143+S143</f>
        <v>0</v>
      </c>
      <c r="U143" s="7">
        <v>0</v>
      </c>
      <c r="V143" s="7">
        <v>0</v>
      </c>
      <c r="W143" s="14">
        <f t="shared" ref="W143:W144" si="666">U143+V143</f>
        <v>0</v>
      </c>
      <c r="X143" s="7">
        <v>0</v>
      </c>
      <c r="Y143" s="7">
        <v>0</v>
      </c>
      <c r="Z143" s="14">
        <f t="shared" ref="Z143:Z144" si="667">X143+Y143</f>
        <v>0</v>
      </c>
      <c r="AA143" s="7">
        <v>0</v>
      </c>
      <c r="AB143" s="7">
        <v>0</v>
      </c>
      <c r="AC143" s="12">
        <f t="shared" ref="AC143:AC144" si="668">AA143+AB143</f>
        <v>0</v>
      </c>
    </row>
    <row r="144" spans="1:29" ht="18" customHeight="1">
      <c r="A144" s="27"/>
      <c r="B144" s="19" t="s">
        <v>4</v>
      </c>
      <c r="C144" s="7">
        <f t="shared" si="659"/>
        <v>828806</v>
      </c>
      <c r="D144" s="7">
        <f t="shared" si="659"/>
        <v>431505</v>
      </c>
      <c r="E144" s="12">
        <f t="shared" si="660"/>
        <v>1260311</v>
      </c>
      <c r="F144" s="8">
        <v>0</v>
      </c>
      <c r="G144" s="8">
        <v>431505</v>
      </c>
      <c r="H144" s="13">
        <f t="shared" si="661"/>
        <v>431505</v>
      </c>
      <c r="I144" s="7">
        <v>0</v>
      </c>
      <c r="J144" s="7">
        <v>0</v>
      </c>
      <c r="K144" s="13">
        <f t="shared" si="662"/>
        <v>0</v>
      </c>
      <c r="L144" s="7">
        <v>0</v>
      </c>
      <c r="M144" s="7">
        <v>0</v>
      </c>
      <c r="N144" s="13">
        <f t="shared" si="663"/>
        <v>0</v>
      </c>
      <c r="O144" s="7">
        <v>0</v>
      </c>
      <c r="P144" s="7">
        <v>0</v>
      </c>
      <c r="Q144" s="13">
        <f t="shared" si="664"/>
        <v>0</v>
      </c>
      <c r="R144" s="7">
        <v>0</v>
      </c>
      <c r="S144" s="7">
        <v>0</v>
      </c>
      <c r="T144" s="13">
        <f t="shared" si="665"/>
        <v>0</v>
      </c>
      <c r="U144" s="7">
        <v>828806</v>
      </c>
      <c r="V144" s="7">
        <v>0</v>
      </c>
      <c r="W144" s="14">
        <f t="shared" si="666"/>
        <v>828806</v>
      </c>
      <c r="X144" s="7">
        <v>0</v>
      </c>
      <c r="Y144" s="7">
        <v>0</v>
      </c>
      <c r="Z144" s="14">
        <f t="shared" si="667"/>
        <v>0</v>
      </c>
      <c r="AA144" s="7">
        <v>0</v>
      </c>
      <c r="AB144" s="7">
        <v>0</v>
      </c>
      <c r="AC144" s="12">
        <f t="shared" si="668"/>
        <v>0</v>
      </c>
    </row>
    <row r="145" spans="1:29" ht="19.5" customHeight="1" thickBot="1">
      <c r="A145" s="15" t="s">
        <v>5</v>
      </c>
      <c r="B145" s="16"/>
      <c r="C145" s="17">
        <f>SUM(C142:C144)</f>
        <v>7366969</v>
      </c>
      <c r="D145" s="17">
        <f t="shared" ref="D145:AB145" si="669">SUM(D142:D144)</f>
        <v>431505</v>
      </c>
      <c r="E145" s="17">
        <f t="shared" si="669"/>
        <v>7798474</v>
      </c>
      <c r="F145" s="17">
        <f t="shared" si="669"/>
        <v>0</v>
      </c>
      <c r="G145" s="17">
        <f t="shared" si="669"/>
        <v>431505</v>
      </c>
      <c r="H145" s="17">
        <f t="shared" si="669"/>
        <v>431505</v>
      </c>
      <c r="I145" s="17">
        <f t="shared" si="669"/>
        <v>0</v>
      </c>
      <c r="J145" s="17">
        <f t="shared" si="669"/>
        <v>0</v>
      </c>
      <c r="K145" s="17">
        <f t="shared" ref="K145" si="670">SUM(K142:K144)</f>
        <v>0</v>
      </c>
      <c r="L145" s="17">
        <f t="shared" si="669"/>
        <v>0</v>
      </c>
      <c r="M145" s="17">
        <f t="shared" si="669"/>
        <v>0</v>
      </c>
      <c r="N145" s="17">
        <f t="shared" ref="N145" si="671">SUM(N142:N144)</f>
        <v>0</v>
      </c>
      <c r="O145" s="17">
        <f t="shared" si="669"/>
        <v>0</v>
      </c>
      <c r="P145" s="17">
        <f t="shared" si="669"/>
        <v>0</v>
      </c>
      <c r="Q145" s="17">
        <f t="shared" ref="Q145" si="672">SUM(Q142:Q144)</f>
        <v>0</v>
      </c>
      <c r="R145" s="17">
        <f t="shared" si="669"/>
        <v>0</v>
      </c>
      <c r="S145" s="17">
        <f t="shared" si="669"/>
        <v>0</v>
      </c>
      <c r="T145" s="17">
        <f t="shared" ref="T145" si="673">SUM(T142:T144)</f>
        <v>0</v>
      </c>
      <c r="U145" s="17">
        <f t="shared" si="669"/>
        <v>7366969</v>
      </c>
      <c r="V145" s="17">
        <f t="shared" si="669"/>
        <v>0</v>
      </c>
      <c r="W145" s="17">
        <f t="shared" ref="W145" si="674">SUM(W142:W144)</f>
        <v>7366969</v>
      </c>
      <c r="X145" s="17">
        <f t="shared" si="669"/>
        <v>0</v>
      </c>
      <c r="Y145" s="17">
        <f t="shared" si="669"/>
        <v>0</v>
      </c>
      <c r="Z145" s="17">
        <f t="shared" ref="Z145" si="675">SUM(Z142:Z144)</f>
        <v>0</v>
      </c>
      <c r="AA145" s="17">
        <f t="shared" si="669"/>
        <v>0</v>
      </c>
      <c r="AB145" s="17">
        <f t="shared" si="669"/>
        <v>0</v>
      </c>
      <c r="AC145" s="17">
        <f t="shared" ref="AC145" si="676">SUM(AC142:AC144)</f>
        <v>0</v>
      </c>
    </row>
    <row r="146" spans="1:29" ht="19.5" customHeight="1">
      <c r="A146" s="25" t="s">
        <v>58</v>
      </c>
      <c r="B146" s="18" t="s">
        <v>2</v>
      </c>
      <c r="C146" s="7">
        <f t="shared" ref="C146:D148" si="677">F146+I146+L146+O146+R146+U146+X146+AA146</f>
        <v>2283209</v>
      </c>
      <c r="D146" s="7">
        <f>G146+J146+M146+P146+S146+V146+Y146+AB146</f>
        <v>0</v>
      </c>
      <c r="E146" s="12">
        <f>C146+D146</f>
        <v>2283209</v>
      </c>
      <c r="F146" s="8">
        <v>0</v>
      </c>
      <c r="G146" s="8">
        <v>0</v>
      </c>
      <c r="H146" s="13">
        <f>F146+G146</f>
        <v>0</v>
      </c>
      <c r="I146" s="7">
        <v>0</v>
      </c>
      <c r="J146" s="7">
        <v>0</v>
      </c>
      <c r="K146" s="13">
        <f>I146+J146</f>
        <v>0</v>
      </c>
      <c r="L146" s="7">
        <v>0</v>
      </c>
      <c r="M146" s="7">
        <v>0</v>
      </c>
      <c r="N146" s="13">
        <f>L146+M146</f>
        <v>0</v>
      </c>
      <c r="O146" s="7">
        <v>0</v>
      </c>
      <c r="P146" s="7">
        <v>0</v>
      </c>
      <c r="Q146" s="13">
        <f>O146+P146</f>
        <v>0</v>
      </c>
      <c r="R146" s="7">
        <v>0</v>
      </c>
      <c r="S146" s="7">
        <v>0</v>
      </c>
      <c r="T146" s="13">
        <f>R146+S146</f>
        <v>0</v>
      </c>
      <c r="U146" s="7">
        <v>2283209</v>
      </c>
      <c r="V146" s="7">
        <v>0</v>
      </c>
      <c r="W146" s="14">
        <f>U146+V146</f>
        <v>2283209</v>
      </c>
      <c r="X146" s="7">
        <v>0</v>
      </c>
      <c r="Y146" s="7">
        <v>0</v>
      </c>
      <c r="Z146" s="14">
        <f>X146+Y146</f>
        <v>0</v>
      </c>
      <c r="AA146" s="7">
        <v>0</v>
      </c>
      <c r="AB146" s="7">
        <v>0</v>
      </c>
      <c r="AC146" s="12">
        <f>AA146+AB146</f>
        <v>0</v>
      </c>
    </row>
    <row r="147" spans="1:29" ht="19.5" customHeight="1">
      <c r="A147" s="26"/>
      <c r="B147" s="19" t="s">
        <v>3</v>
      </c>
      <c r="C147" s="7">
        <f t="shared" si="677"/>
        <v>0</v>
      </c>
      <c r="D147" s="7">
        <f t="shared" si="677"/>
        <v>0</v>
      </c>
      <c r="E147" s="12">
        <f t="shared" ref="E147:E148" si="678">C147+D147</f>
        <v>0</v>
      </c>
      <c r="F147" s="8">
        <v>0</v>
      </c>
      <c r="G147" s="8">
        <v>0</v>
      </c>
      <c r="H147" s="13">
        <f t="shared" ref="H147:H148" si="679">F147+G147</f>
        <v>0</v>
      </c>
      <c r="I147" s="7">
        <v>0</v>
      </c>
      <c r="J147" s="7">
        <v>0</v>
      </c>
      <c r="K147" s="13">
        <f t="shared" ref="K147:K148" si="680">I147+J147</f>
        <v>0</v>
      </c>
      <c r="L147" s="7">
        <v>0</v>
      </c>
      <c r="M147" s="7">
        <v>0</v>
      </c>
      <c r="N147" s="13">
        <f t="shared" ref="N147:N148" si="681">L147+M147</f>
        <v>0</v>
      </c>
      <c r="O147" s="7">
        <v>0</v>
      </c>
      <c r="P147" s="7">
        <v>0</v>
      </c>
      <c r="Q147" s="13">
        <f t="shared" ref="Q147:Q148" si="682">O147+P147</f>
        <v>0</v>
      </c>
      <c r="R147" s="7">
        <v>0</v>
      </c>
      <c r="S147" s="7">
        <v>0</v>
      </c>
      <c r="T147" s="13">
        <f t="shared" ref="T147:T148" si="683">R147+S147</f>
        <v>0</v>
      </c>
      <c r="U147" s="7">
        <v>0</v>
      </c>
      <c r="V147" s="7">
        <v>0</v>
      </c>
      <c r="W147" s="14">
        <f t="shared" ref="W147:W148" si="684">U147+V147</f>
        <v>0</v>
      </c>
      <c r="X147" s="7">
        <v>0</v>
      </c>
      <c r="Y147" s="7">
        <v>0</v>
      </c>
      <c r="Z147" s="14">
        <f t="shared" ref="Z147:Z148" si="685">X147+Y147</f>
        <v>0</v>
      </c>
      <c r="AA147" s="7">
        <v>0</v>
      </c>
      <c r="AB147" s="7">
        <v>0</v>
      </c>
      <c r="AC147" s="12">
        <f t="shared" ref="AC147:AC148" si="686">AA147+AB147</f>
        <v>0</v>
      </c>
    </row>
    <row r="148" spans="1:29" ht="19.5" customHeight="1">
      <c r="A148" s="27"/>
      <c r="B148" s="19" t="s">
        <v>4</v>
      </c>
      <c r="C148" s="7">
        <f t="shared" si="677"/>
        <v>18027645</v>
      </c>
      <c r="D148" s="7">
        <f t="shared" si="677"/>
        <v>2481823</v>
      </c>
      <c r="E148" s="12">
        <f t="shared" si="678"/>
        <v>20509468</v>
      </c>
      <c r="F148" s="8">
        <v>0</v>
      </c>
      <c r="G148" s="8">
        <v>0</v>
      </c>
      <c r="H148" s="13">
        <f t="shared" si="679"/>
        <v>0</v>
      </c>
      <c r="I148" s="7">
        <v>0</v>
      </c>
      <c r="J148" s="7">
        <v>0</v>
      </c>
      <c r="K148" s="13">
        <f t="shared" si="680"/>
        <v>0</v>
      </c>
      <c r="L148" s="7">
        <v>0</v>
      </c>
      <c r="M148" s="7">
        <v>0</v>
      </c>
      <c r="N148" s="13">
        <f t="shared" si="681"/>
        <v>0</v>
      </c>
      <c r="O148" s="7">
        <v>0</v>
      </c>
      <c r="P148" s="7">
        <v>0</v>
      </c>
      <c r="Q148" s="13">
        <f t="shared" si="682"/>
        <v>0</v>
      </c>
      <c r="R148" s="7">
        <v>0</v>
      </c>
      <c r="S148" s="7">
        <v>0</v>
      </c>
      <c r="T148" s="13">
        <f t="shared" si="683"/>
        <v>0</v>
      </c>
      <c r="U148" s="7">
        <v>18027645</v>
      </c>
      <c r="V148" s="7">
        <v>2481823</v>
      </c>
      <c r="W148" s="14">
        <f t="shared" si="684"/>
        <v>20509468</v>
      </c>
      <c r="X148" s="7">
        <v>0</v>
      </c>
      <c r="Y148" s="7">
        <v>0</v>
      </c>
      <c r="Z148" s="14">
        <f t="shared" si="685"/>
        <v>0</v>
      </c>
      <c r="AA148" s="7">
        <v>0</v>
      </c>
      <c r="AB148" s="7">
        <v>0</v>
      </c>
      <c r="AC148" s="12">
        <f t="shared" si="686"/>
        <v>0</v>
      </c>
    </row>
    <row r="149" spans="1:29" ht="19.5" customHeight="1" thickBot="1">
      <c r="A149" s="15" t="s">
        <v>5</v>
      </c>
      <c r="B149" s="16"/>
      <c r="C149" s="17">
        <f>SUM(C146:C148)</f>
        <v>20310854</v>
      </c>
      <c r="D149" s="17">
        <f t="shared" ref="D149:AB149" si="687">SUM(D146:D148)</f>
        <v>2481823</v>
      </c>
      <c r="E149" s="17">
        <f t="shared" si="687"/>
        <v>22792677</v>
      </c>
      <c r="F149" s="17">
        <f t="shared" si="687"/>
        <v>0</v>
      </c>
      <c r="G149" s="17">
        <f t="shared" si="687"/>
        <v>0</v>
      </c>
      <c r="H149" s="17">
        <f t="shared" si="687"/>
        <v>0</v>
      </c>
      <c r="I149" s="17">
        <f t="shared" si="687"/>
        <v>0</v>
      </c>
      <c r="J149" s="17">
        <f t="shared" si="687"/>
        <v>0</v>
      </c>
      <c r="K149" s="17">
        <f t="shared" ref="K149" si="688">SUM(K146:K148)</f>
        <v>0</v>
      </c>
      <c r="L149" s="17">
        <f t="shared" si="687"/>
        <v>0</v>
      </c>
      <c r="M149" s="17">
        <f t="shared" si="687"/>
        <v>0</v>
      </c>
      <c r="N149" s="17">
        <f t="shared" ref="N149" si="689">SUM(N146:N148)</f>
        <v>0</v>
      </c>
      <c r="O149" s="17">
        <f t="shared" si="687"/>
        <v>0</v>
      </c>
      <c r="P149" s="17">
        <f t="shared" si="687"/>
        <v>0</v>
      </c>
      <c r="Q149" s="17">
        <f t="shared" ref="Q149" si="690">SUM(Q146:Q148)</f>
        <v>0</v>
      </c>
      <c r="R149" s="17">
        <f t="shared" si="687"/>
        <v>0</v>
      </c>
      <c r="S149" s="17">
        <f t="shared" si="687"/>
        <v>0</v>
      </c>
      <c r="T149" s="17">
        <f t="shared" ref="T149" si="691">SUM(T146:T148)</f>
        <v>0</v>
      </c>
      <c r="U149" s="17">
        <f t="shared" si="687"/>
        <v>20310854</v>
      </c>
      <c r="V149" s="17">
        <f t="shared" si="687"/>
        <v>2481823</v>
      </c>
      <c r="W149" s="17">
        <f t="shared" ref="W149" si="692">SUM(W146:W148)</f>
        <v>22792677</v>
      </c>
      <c r="X149" s="17">
        <f t="shared" si="687"/>
        <v>0</v>
      </c>
      <c r="Y149" s="17">
        <f t="shared" si="687"/>
        <v>0</v>
      </c>
      <c r="Z149" s="17">
        <f t="shared" ref="Z149" si="693">SUM(Z146:Z148)</f>
        <v>0</v>
      </c>
      <c r="AA149" s="17">
        <f t="shared" si="687"/>
        <v>0</v>
      </c>
      <c r="AB149" s="17">
        <f t="shared" si="687"/>
        <v>0</v>
      </c>
      <c r="AC149" s="17">
        <f t="shared" ref="AC149" si="694">SUM(AC146:AC148)</f>
        <v>0</v>
      </c>
    </row>
    <row r="150" spans="1:29" ht="19.5" customHeight="1" thickBot="1">
      <c r="A150" s="20" t="s">
        <v>6</v>
      </c>
      <c r="B150" s="21"/>
      <c r="C150" s="22">
        <f t="shared" ref="C150:E150" si="695">C151+C152+C153</f>
        <v>92779182872</v>
      </c>
      <c r="D150" s="22">
        <f t="shared" si="695"/>
        <v>84943602736</v>
      </c>
      <c r="E150" s="22">
        <f t="shared" si="695"/>
        <v>177722785608</v>
      </c>
      <c r="F150" s="22">
        <f t="shared" ref="F150:V150" si="696">F9+F13+F17+F21+F25+F29+F33+F37+F41+F45+F49+F53+F57+F61+F65+F69+F73+F77+F81+F85+F89+F93+F97+F101+F105+F109+F113+F117+F121+F125+F129+F133+F137+F141+F145+F149</f>
        <v>47762454399</v>
      </c>
      <c r="G150" s="22">
        <f t="shared" si="696"/>
        <v>46704299504</v>
      </c>
      <c r="H150" s="22">
        <f t="shared" ref="H150" si="697">H151+H152+H153</f>
        <v>94466753903</v>
      </c>
      <c r="I150" s="22">
        <f t="shared" si="696"/>
        <v>34734212703</v>
      </c>
      <c r="J150" s="22">
        <f t="shared" si="696"/>
        <v>31744293248</v>
      </c>
      <c r="K150" s="22">
        <f t="shared" ref="K150" si="698">K151+K152+K153</f>
        <v>66478505951</v>
      </c>
      <c r="L150" s="22">
        <f t="shared" si="696"/>
        <v>120781280</v>
      </c>
      <c r="M150" s="22">
        <f t="shared" si="696"/>
        <v>134828868</v>
      </c>
      <c r="N150" s="22">
        <f t="shared" ref="N150" si="699">N151+N152+N153</f>
        <v>255610148</v>
      </c>
      <c r="O150" s="22">
        <f t="shared" si="696"/>
        <v>2045128782</v>
      </c>
      <c r="P150" s="22">
        <f t="shared" si="696"/>
        <v>1801120392</v>
      </c>
      <c r="Q150" s="22">
        <f t="shared" ref="Q150" si="700">Q151+Q152+Q153</f>
        <v>3846249174</v>
      </c>
      <c r="R150" s="22">
        <f t="shared" si="696"/>
        <v>99796602</v>
      </c>
      <c r="S150" s="22">
        <f t="shared" si="696"/>
        <v>53632901</v>
      </c>
      <c r="T150" s="22">
        <f t="shared" ref="T150" si="701">T151+T152+T153</f>
        <v>153429503</v>
      </c>
      <c r="U150" s="22">
        <f t="shared" si="696"/>
        <v>5279018283</v>
      </c>
      <c r="V150" s="22">
        <f t="shared" si="696"/>
        <v>1611059046</v>
      </c>
      <c r="W150" s="22">
        <f t="shared" ref="W150" si="702">W151+W152+W153</f>
        <v>6890077329</v>
      </c>
      <c r="X150" s="22">
        <f t="shared" ref="X150:AB150" si="703">X9+X13+X17+X21+X25+X29+X33+X37+X41+X45+X49+X53+X57+X61+X65+X69+X73+X77+X81+X85+X89+X93+X97+X101+X105+X109+X113+X117+X121+X125+X129+X133+X137+X141+X145+X149</f>
        <v>596259890</v>
      </c>
      <c r="Y150" s="22">
        <f t="shared" si="703"/>
        <v>308176067</v>
      </c>
      <c r="Z150" s="22">
        <f t="shared" ref="Z150" si="704">Z151+Z152+Z153</f>
        <v>904435957</v>
      </c>
      <c r="AA150" s="22">
        <f t="shared" si="703"/>
        <v>2141530933</v>
      </c>
      <c r="AB150" s="22">
        <f t="shared" si="703"/>
        <v>2586192710</v>
      </c>
      <c r="AC150" s="22">
        <f t="shared" ref="AC150" si="705">AC151+AC152+AC153</f>
        <v>4727723643</v>
      </c>
    </row>
    <row r="151" spans="1:29" ht="19.5" customHeight="1">
      <c r="A151" s="25" t="s">
        <v>5</v>
      </c>
      <c r="B151" s="18" t="s">
        <v>2</v>
      </c>
      <c r="C151" s="7">
        <f t="shared" ref="C151:AB153" si="706">C6+C10+C14+C18+C22+C26+C30+C34+C38+C42+C46+C50+C54+C58+C62+C66+C70+C74+C78+C82+C86+C90+C94+C98+C102+C106+C110+C114+C118+C122+C126+C130+C134+C138+C142+C146</f>
        <v>14765142344</v>
      </c>
      <c r="D151" s="7">
        <f t="shared" si="706"/>
        <v>13059651839</v>
      </c>
      <c r="E151" s="12">
        <f t="shared" si="706"/>
        <v>27824794183</v>
      </c>
      <c r="F151" s="8">
        <f t="shared" si="706"/>
        <v>10526908783</v>
      </c>
      <c r="G151" s="8">
        <f t="shared" si="706"/>
        <v>9689491311</v>
      </c>
      <c r="H151" s="13">
        <f t="shared" si="706"/>
        <v>20216400094</v>
      </c>
      <c r="I151" s="7">
        <f t="shared" si="706"/>
        <v>1645956529</v>
      </c>
      <c r="J151" s="7">
        <f t="shared" si="706"/>
        <v>1319187500</v>
      </c>
      <c r="K151" s="13">
        <f t="shared" ref="K151" si="707">K6+K10+K14+K18+K22+K26+K30+K34+K38+K42+K46+K50+K54+K58+K62+K66+K70+K74+K78+K82+K86+K90+K94+K98+K102+K106+K110+K114+K118+K122+K126+K130+K134+K138+K142+K146</f>
        <v>2965144029</v>
      </c>
      <c r="L151" s="7">
        <f t="shared" si="706"/>
        <v>113946564</v>
      </c>
      <c r="M151" s="7">
        <f t="shared" si="706"/>
        <v>122137522</v>
      </c>
      <c r="N151" s="13">
        <f t="shared" ref="N151" si="708">N6+N10+N14+N18+N22+N26+N30+N34+N38+N42+N46+N50+N54+N58+N62+N66+N70+N74+N78+N82+N86+N90+N94+N98+N102+N106+N110+N114+N118+N122+N126+N130+N134+N138+N142+N146</f>
        <v>236084086</v>
      </c>
      <c r="O151" s="7">
        <f t="shared" si="706"/>
        <v>925641911</v>
      </c>
      <c r="P151" s="7">
        <f t="shared" si="706"/>
        <v>814022920</v>
      </c>
      <c r="Q151" s="13">
        <f t="shared" ref="Q151" si="709">Q6+Q10+Q14+Q18+Q22+Q26+Q30+Q34+Q38+Q42+Q46+Q50+Q54+Q58+Q62+Q66+Q70+Q74+Q78+Q82+Q86+Q90+Q94+Q98+Q102+Q106+Q110+Q114+Q118+Q122+Q126+Q130+Q134+Q138+Q142+Q146</f>
        <v>1739664831</v>
      </c>
      <c r="R151" s="7">
        <f t="shared" si="706"/>
        <v>4162251</v>
      </c>
      <c r="S151" s="7">
        <f t="shared" si="706"/>
        <v>17206076</v>
      </c>
      <c r="T151" s="13">
        <f t="shared" ref="T151" si="710">T6+T10+T14+T18+T22+T26+T30+T34+T38+T42+T46+T50+T54+T58+T62+T66+T70+T74+T78+T82+T86+T90+T94+T98+T102+T106+T110+T114+T118+T122+T126+T130+T134+T138+T142+T146</f>
        <v>21368327</v>
      </c>
      <c r="U151" s="7">
        <f t="shared" si="706"/>
        <v>613114843</v>
      </c>
      <c r="V151" s="7">
        <f t="shared" si="706"/>
        <v>44109363</v>
      </c>
      <c r="W151" s="14">
        <f t="shared" ref="W151" si="711">W6+W10+W14+W18+W22+W26+W30+W34+W38+W42+W46+W50+W54+W58+W62+W66+W70+W74+W78+W82+W86+W90+W94+W98+W102+W106+W110+W114+W118+W122+W126+W130+W134+W138+W142+W146</f>
        <v>657224206</v>
      </c>
      <c r="X151" s="7">
        <f t="shared" si="706"/>
        <v>0</v>
      </c>
      <c r="Y151" s="7">
        <f t="shared" si="706"/>
        <v>0</v>
      </c>
      <c r="Z151" s="14">
        <f t="shared" ref="Z151" si="712">Z6+Z10+Z14+Z18+Z22+Z26+Z30+Z34+Z38+Z42+Z46+Z50+Z54+Z58+Z62+Z66+Z70+Z74+Z78+Z82+Z86+Z90+Z94+Z98+Z102+Z106+Z110+Z114+Z118+Z122+Z126+Z130+Z134+Z138+Z142+Z146</f>
        <v>0</v>
      </c>
      <c r="AA151" s="7">
        <f t="shared" si="706"/>
        <v>935411463</v>
      </c>
      <c r="AB151" s="7">
        <f t="shared" si="706"/>
        <v>1053497147</v>
      </c>
      <c r="AC151" s="12">
        <f t="shared" ref="AC151" si="713">AC6+AC10+AC14+AC18+AC22+AC26+AC30+AC34+AC38+AC42+AC46+AC50+AC54+AC58+AC62+AC66+AC70+AC74+AC78+AC82+AC86+AC90+AC94+AC98+AC102+AC106+AC110+AC114+AC118+AC122+AC126+AC130+AC134+AC138+AC142+AC146</f>
        <v>1988908610</v>
      </c>
    </row>
    <row r="152" spans="1:29" ht="19.5" customHeight="1">
      <c r="A152" s="26"/>
      <c r="B152" s="19" t="s">
        <v>3</v>
      </c>
      <c r="C152" s="7">
        <f t="shared" si="706"/>
        <v>34604565926</v>
      </c>
      <c r="D152" s="7">
        <f t="shared" si="706"/>
        <v>30532265866</v>
      </c>
      <c r="E152" s="12">
        <f t="shared" si="706"/>
        <v>65136831792</v>
      </c>
      <c r="F152" s="8">
        <f t="shared" si="706"/>
        <v>12847164241</v>
      </c>
      <c r="G152" s="8">
        <f t="shared" si="706"/>
        <v>11062473504</v>
      </c>
      <c r="H152" s="13">
        <f t="shared" si="706"/>
        <v>23909637745</v>
      </c>
      <c r="I152" s="7">
        <f t="shared" si="706"/>
        <v>18551213879</v>
      </c>
      <c r="J152" s="7">
        <f t="shared" si="706"/>
        <v>16795196901</v>
      </c>
      <c r="K152" s="13">
        <f t="shared" ref="K152" si="714">K7+K11+K15+K19+K23+K27+K31+K35+K39+K43+K47+K51+K55+K59+K63+K67+K71+K75+K79+K83+K87+K91+K95+K99+K103+K107+K111+K115+K119+K123+K127+K131+K135+K139+K143+K147</f>
        <v>35346410780</v>
      </c>
      <c r="L152" s="7">
        <f t="shared" si="706"/>
        <v>1266790</v>
      </c>
      <c r="M152" s="7">
        <f t="shared" si="706"/>
        <v>2032540</v>
      </c>
      <c r="N152" s="13">
        <f t="shared" ref="N152" si="715">N7+N11+N15+N19+N23+N27+N31+N35+N39+N43+N47+N51+N55+N59+N63+N67+N71+N75+N79+N83+N87+N91+N95+N99+N103+N107+N111+N115+N119+N123+N127+N131+N135+N139+N143+N147</f>
        <v>3299330</v>
      </c>
      <c r="O152" s="7">
        <f t="shared" si="706"/>
        <v>537949398</v>
      </c>
      <c r="P152" s="7">
        <f t="shared" si="706"/>
        <v>402608768</v>
      </c>
      <c r="Q152" s="13">
        <f t="shared" ref="Q152" si="716">Q7+Q11+Q15+Q19+Q23+Q27+Q31+Q35+Q39+Q43+Q47+Q51+Q55+Q59+Q63+Q67+Q71+Q75+Q79+Q83+Q87+Q91+Q95+Q99+Q103+Q107+Q111+Q115+Q119+Q123+Q127+Q131+Q135+Q139+Q143+Q147</f>
        <v>940558166</v>
      </c>
      <c r="R152" s="7">
        <f t="shared" si="706"/>
        <v>24843847</v>
      </c>
      <c r="S152" s="7">
        <f t="shared" si="706"/>
        <v>5055891</v>
      </c>
      <c r="T152" s="13">
        <f t="shared" ref="T152" si="717">T7+T11+T15+T19+T23+T27+T31+T35+T39+T43+T47+T51+T55+T59+T63+T67+T71+T75+T79+T83+T87+T91+T95+T99+T103+T107+T111+T115+T119+T123+T127+T131+T135+T139+T143+T147</f>
        <v>29899738</v>
      </c>
      <c r="U152" s="7">
        <f t="shared" si="706"/>
        <v>839748411</v>
      </c>
      <c r="V152" s="7">
        <f t="shared" si="706"/>
        <v>424026632</v>
      </c>
      <c r="W152" s="14">
        <f t="shared" ref="W152" si="718">W7+W11+W15+W19+W23+W27+W31+W35+W39+W43+W47+W51+W55+W59+W63+W67+W71+W75+W79+W83+W87+W91+W95+W99+W103+W107+W111+W115+W119+W123+W127+W131+W135+W139+W143+W147</f>
        <v>1263775043</v>
      </c>
      <c r="X152" s="7">
        <f t="shared" si="706"/>
        <v>596259890</v>
      </c>
      <c r="Y152" s="7">
        <f t="shared" si="706"/>
        <v>308176067</v>
      </c>
      <c r="Z152" s="14">
        <f t="shared" ref="Z152" si="719">Z7+Z11+Z15+Z19+Z23+Z27+Z31+Z35+Z39+Z43+Z47+Z51+Z55+Z59+Z63+Z67+Z71+Z75+Z79+Z83+Z87+Z91+Z95+Z99+Z103+Z107+Z111+Z115+Z119+Z123+Z127+Z131+Z135+Z139+Z143+Z147</f>
        <v>904435957</v>
      </c>
      <c r="AA152" s="7">
        <f t="shared" si="706"/>
        <v>1206119470</v>
      </c>
      <c r="AB152" s="7">
        <f t="shared" si="706"/>
        <v>1532695563</v>
      </c>
      <c r="AC152" s="12">
        <f t="shared" ref="AC152" si="720">AC7+AC11+AC15+AC19+AC23+AC27+AC31+AC35+AC39+AC43+AC47+AC51+AC55+AC59+AC63+AC67+AC71+AC75+AC79+AC83+AC87+AC91+AC95+AC99+AC103+AC107+AC111+AC115+AC119+AC123+AC127+AC131+AC135+AC139+AC143+AC147</f>
        <v>2738815033</v>
      </c>
    </row>
    <row r="153" spans="1:29" ht="19.5" customHeight="1">
      <c r="A153" s="27"/>
      <c r="B153" s="19" t="s">
        <v>4</v>
      </c>
      <c r="C153" s="7">
        <f t="shared" si="706"/>
        <v>43409474602</v>
      </c>
      <c r="D153" s="7">
        <f t="shared" si="706"/>
        <v>41351685031</v>
      </c>
      <c r="E153" s="12">
        <f t="shared" si="706"/>
        <v>84761159633</v>
      </c>
      <c r="F153" s="8">
        <f t="shared" si="706"/>
        <v>24388381375</v>
      </c>
      <c r="G153" s="8">
        <f t="shared" si="706"/>
        <v>25952334689</v>
      </c>
      <c r="H153" s="13">
        <f t="shared" si="706"/>
        <v>50340716064</v>
      </c>
      <c r="I153" s="7">
        <f t="shared" si="706"/>
        <v>14537042295</v>
      </c>
      <c r="J153" s="7">
        <f t="shared" si="706"/>
        <v>13629908847</v>
      </c>
      <c r="K153" s="13">
        <f t="shared" ref="K153" si="721">K8+K12+K16+K20+K24+K28+K32+K36+K40+K44+K48+K52+K56+K60+K64+K68+K72+K76+K80+K84+K88+K92+K96+K100+K104+K108+K112+K116+K120+K124+K128+K132+K136+K140+K144+K148</f>
        <v>28166951142</v>
      </c>
      <c r="L153" s="7">
        <f t="shared" si="706"/>
        <v>5567926</v>
      </c>
      <c r="M153" s="7">
        <f t="shared" si="706"/>
        <v>10658806</v>
      </c>
      <c r="N153" s="13">
        <f t="shared" ref="N153" si="722">N8+N12+N16+N20+N24+N28+N32+N36+N40+N44+N48+N52+N56+N60+N64+N68+N72+N76+N80+N84+N88+N92+N96+N100+N104+N108+N112+N116+N120+N124+N128+N132+N136+N140+N144+N148</f>
        <v>16226732</v>
      </c>
      <c r="O153" s="7">
        <f t="shared" si="706"/>
        <v>581537473</v>
      </c>
      <c r="P153" s="7">
        <f t="shared" si="706"/>
        <v>584488704</v>
      </c>
      <c r="Q153" s="13">
        <f t="shared" ref="Q153" si="723">Q8+Q12+Q16+Q20+Q24+Q28+Q32+Q36+Q40+Q44+Q48+Q52+Q56+Q60+Q64+Q68+Q72+Q76+Q80+Q84+Q88+Q92+Q96+Q100+Q104+Q108+Q112+Q116+Q120+Q124+Q128+Q132+Q136+Q140+Q144+Q148</f>
        <v>1166026177</v>
      </c>
      <c r="R153" s="7">
        <f t="shared" si="706"/>
        <v>70790504</v>
      </c>
      <c r="S153" s="7">
        <f t="shared" si="706"/>
        <v>31370934</v>
      </c>
      <c r="T153" s="13">
        <f t="shared" ref="T153" si="724">T8+T12+T16+T20+T24+T28+T32+T36+T40+T44+T48+T52+T56+T60+T64+T68+T72+T76+T80+T84+T88+T92+T96+T100+T104+T108+T112+T116+T120+T124+T128+T132+T136+T140+T144+T148</f>
        <v>102161438</v>
      </c>
      <c r="U153" s="7">
        <f t="shared" si="706"/>
        <v>3826155029</v>
      </c>
      <c r="V153" s="7">
        <f t="shared" si="706"/>
        <v>1142923051</v>
      </c>
      <c r="W153" s="14">
        <f t="shared" ref="W153" si="725">W8+W12+W16+W20+W24+W28+W32+W36+W40+W44+W48+W52+W56+W60+W64+W68+W72+W76+W80+W84+W88+W92+W96+W100+W104+W108+W112+W116+W120+W124+W128+W132+W136+W140+W144+W148</f>
        <v>4969078080</v>
      </c>
      <c r="X153" s="7">
        <f t="shared" si="706"/>
        <v>0</v>
      </c>
      <c r="Y153" s="7">
        <f t="shared" si="706"/>
        <v>0</v>
      </c>
      <c r="Z153" s="14">
        <f t="shared" ref="Z153" si="726">Z8+Z12+Z16+Z20+Z24+Z28+Z32+Z36+Z40+Z44+Z48+Z52+Z56+Z60+Z64+Z68+Z72+Z76+Z80+Z84+Z88+Z92+Z96+Z100+Z104+Z108+Z112+Z116+Z120+Z124+Z128+Z132+Z136+Z140+Z144+Z148</f>
        <v>0</v>
      </c>
      <c r="AA153" s="7">
        <f t="shared" si="706"/>
        <v>0</v>
      </c>
      <c r="AB153" s="7">
        <f t="shared" si="706"/>
        <v>0</v>
      </c>
      <c r="AC153" s="12">
        <f t="shared" ref="AC153" si="727">AC8+AC12+AC16+AC20+AC24+AC28+AC32+AC36+AC40+AC44+AC48+AC52+AC56+AC60+AC64+AC68+AC72+AC76+AC80+AC84+AC88+AC92+AC96+AC100+AC104+AC108+AC112+AC116+AC120+AC124+AC128+AC132+AC136+AC140+AC144+AC148</f>
        <v>0</v>
      </c>
    </row>
    <row r="154" spans="1:29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8.45" customHeight="1">
      <c r="A155" s="30" t="s">
        <v>72</v>
      </c>
      <c r="B155" s="23" t="s">
        <v>2</v>
      </c>
      <c r="C155" s="7">
        <v>1318368</v>
      </c>
      <c r="D155" s="5"/>
      <c r="E155" s="5"/>
      <c r="F155" s="5"/>
      <c r="G155" s="5"/>
    </row>
    <row r="156" spans="1:29" ht="18.45" customHeight="1">
      <c r="A156" s="31"/>
      <c r="B156" s="23" t="s">
        <v>59</v>
      </c>
      <c r="C156" s="7">
        <v>6625</v>
      </c>
      <c r="D156" s="5"/>
      <c r="E156" s="6"/>
      <c r="F156" s="5"/>
      <c r="G156" s="5"/>
    </row>
    <row r="157" spans="1:29" ht="18.45" customHeight="1">
      <c r="A157" s="31"/>
      <c r="B157" s="23" t="s">
        <v>4</v>
      </c>
      <c r="C157" s="7">
        <v>3122</v>
      </c>
      <c r="D157" s="5"/>
      <c r="E157" s="5"/>
      <c r="F157" s="5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8.45" customHeight="1">
      <c r="A158" s="31"/>
      <c r="B158" s="23" t="s">
        <v>60</v>
      </c>
      <c r="C158" s="7">
        <f>C155+C156+C157</f>
        <v>1328115</v>
      </c>
      <c r="D158" s="5"/>
      <c r="E158" s="5"/>
      <c r="F158" s="5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>
      <c r="A159" s="28"/>
      <c r="B159" s="29"/>
      <c r="C159" s="29"/>
      <c r="D159" s="5"/>
      <c r="E159" s="5"/>
      <c r="F159" s="5"/>
      <c r="G159" s="5"/>
    </row>
    <row r="160" spans="1:29">
      <c r="D160" s="5"/>
      <c r="E160" s="5"/>
      <c r="F160" s="5"/>
      <c r="G160" s="5"/>
    </row>
    <row r="161" spans="5:5">
      <c r="E161" s="5"/>
    </row>
    <row r="162" spans="5:5">
      <c r="E162" s="5"/>
    </row>
    <row r="163" spans="5:5">
      <c r="E163" s="5"/>
    </row>
    <row r="164" spans="5:5">
      <c r="E164" s="5"/>
    </row>
    <row r="165" spans="5:5">
      <c r="E165" s="5"/>
    </row>
  </sheetData>
  <mergeCells count="54">
    <mergeCell ref="A155:A158"/>
    <mergeCell ref="A106:A108"/>
    <mergeCell ref="A110:A112"/>
    <mergeCell ref="A114:A116"/>
    <mergeCell ref="A118:A120"/>
    <mergeCell ref="A122:A124"/>
    <mergeCell ref="A126:A128"/>
    <mergeCell ref="A130:A132"/>
    <mergeCell ref="A134:A136"/>
    <mergeCell ref="A138:A140"/>
    <mergeCell ref="A142:A144"/>
    <mergeCell ref="A146:A148"/>
    <mergeCell ref="A151:A153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X4:Z4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159:C159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</mergeCells>
  <phoneticPr fontId="1" type="noConversion"/>
  <pageMargins left="0.11811023622047245" right="0.11811023622047245" top="0.35433070866141736" bottom="0.35433070866141736" header="0.31496062992125984" footer="0.31496062992125984"/>
  <pageSetup paperSize="8" scale="4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65"/>
  <sheetViews>
    <sheetView topLeftCell="A133" zoomScale="35" zoomScaleNormal="35" workbookViewId="0">
      <selection activeCell="A133" sqref="A1:XFD1048576"/>
    </sheetView>
  </sheetViews>
  <sheetFormatPr defaultColWidth="13.5546875" defaultRowHeight="16.2"/>
  <cols>
    <col min="1" max="1" width="13.5546875" style="2" customWidth="1"/>
    <col min="2" max="2" width="17.88671875" style="3" customWidth="1"/>
    <col min="3" max="3" width="20.44140625" style="4" customWidth="1"/>
    <col min="4" max="4" width="18.5546875" style="4" customWidth="1"/>
    <col min="5" max="5" width="19.6640625" style="4" customWidth="1"/>
    <col min="6" max="6" width="18.77734375" style="4" customWidth="1"/>
    <col min="7" max="7" width="18.88671875" style="4" customWidth="1"/>
    <col min="8" max="8" width="18.44140625" style="4" customWidth="1"/>
    <col min="9" max="9" width="18" style="4" customWidth="1"/>
    <col min="10" max="10" width="18.6640625" style="4" customWidth="1"/>
    <col min="11" max="11" width="18.77734375" style="4" customWidth="1"/>
    <col min="12" max="12" width="16.44140625" style="4" customWidth="1"/>
    <col min="13" max="13" width="15.44140625" style="4" customWidth="1"/>
    <col min="14" max="14" width="16.109375" style="4" customWidth="1"/>
    <col min="15" max="15" width="16.44140625" style="4" customWidth="1"/>
    <col min="16" max="16" width="17" style="4" customWidth="1"/>
    <col min="17" max="17" width="16.6640625" style="4" customWidth="1"/>
    <col min="18" max="18" width="13.6640625" style="4" customWidth="1"/>
    <col min="19" max="19" width="13.77734375" style="4" customWidth="1"/>
    <col min="20" max="20" width="13.88671875" style="4" customWidth="1"/>
    <col min="21" max="21" width="18.21875" style="4" customWidth="1"/>
    <col min="22" max="22" width="16.88671875" style="4" customWidth="1"/>
    <col min="23" max="23" width="18.5546875" style="4" customWidth="1"/>
    <col min="24" max="24" width="16.21875" style="4" customWidth="1"/>
    <col min="25" max="25" width="14.5546875" style="4" customWidth="1"/>
    <col min="26" max="26" width="17.21875" style="4" customWidth="1"/>
    <col min="27" max="27" width="16.77734375" style="4" customWidth="1"/>
    <col min="28" max="28" width="17" style="4" customWidth="1"/>
    <col min="29" max="29" width="17.21875" style="4" customWidth="1"/>
    <col min="30" max="30" width="13.5546875" style="1" customWidth="1"/>
    <col min="31" max="16384" width="13.5546875" style="1"/>
  </cols>
  <sheetData>
    <row r="1" spans="1:29" ht="37.5" customHeight="1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26.25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20.55" customHeight="1">
      <c r="A3" s="39" t="s">
        <v>24</v>
      </c>
      <c r="B3" s="39" t="s">
        <v>1</v>
      </c>
      <c r="C3" s="42" t="s">
        <v>62</v>
      </c>
      <c r="D3" s="43"/>
      <c r="E3" s="43"/>
      <c r="F3" s="34" t="s">
        <v>10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 t="s">
        <v>11</v>
      </c>
      <c r="V3" s="35"/>
      <c r="W3" s="35"/>
      <c r="X3" s="35"/>
      <c r="Y3" s="35"/>
      <c r="Z3" s="35"/>
      <c r="AA3" s="36" t="s">
        <v>12</v>
      </c>
      <c r="AB3" s="37"/>
      <c r="AC3" s="37"/>
    </row>
    <row r="4" spans="1:29" ht="19.95" customHeight="1">
      <c r="A4" s="40"/>
      <c r="B4" s="40" t="s">
        <v>1</v>
      </c>
      <c r="C4" s="43"/>
      <c r="D4" s="43"/>
      <c r="E4" s="43"/>
      <c r="F4" s="38" t="s">
        <v>13</v>
      </c>
      <c r="G4" s="38"/>
      <c r="H4" s="38"/>
      <c r="I4" s="38" t="s">
        <v>14</v>
      </c>
      <c r="J4" s="38"/>
      <c r="K4" s="38"/>
      <c r="L4" s="38" t="s">
        <v>15</v>
      </c>
      <c r="M4" s="38"/>
      <c r="N4" s="38"/>
      <c r="O4" s="38" t="s">
        <v>16</v>
      </c>
      <c r="P4" s="38"/>
      <c r="Q4" s="38"/>
      <c r="R4" s="38" t="s">
        <v>17</v>
      </c>
      <c r="S4" s="38"/>
      <c r="T4" s="38"/>
      <c r="U4" s="41" t="s">
        <v>18</v>
      </c>
      <c r="V4" s="41"/>
      <c r="W4" s="41"/>
      <c r="X4" s="41" t="s">
        <v>19</v>
      </c>
      <c r="Y4" s="41"/>
      <c r="Z4" s="41"/>
      <c r="AA4" s="37"/>
      <c r="AB4" s="37"/>
      <c r="AC4" s="37"/>
    </row>
    <row r="5" spans="1:29" ht="19.95" customHeight="1">
      <c r="A5" s="40"/>
      <c r="B5" s="40"/>
      <c r="C5" s="9" t="s">
        <v>20</v>
      </c>
      <c r="D5" s="9" t="s">
        <v>21</v>
      </c>
      <c r="E5" s="9" t="s">
        <v>22</v>
      </c>
      <c r="F5" s="10" t="s">
        <v>20</v>
      </c>
      <c r="G5" s="10" t="s">
        <v>21</v>
      </c>
      <c r="H5" s="10" t="s">
        <v>22</v>
      </c>
      <c r="I5" s="10" t="s">
        <v>20</v>
      </c>
      <c r="J5" s="10" t="s">
        <v>21</v>
      </c>
      <c r="K5" s="10" t="s">
        <v>22</v>
      </c>
      <c r="L5" s="10" t="s">
        <v>20</v>
      </c>
      <c r="M5" s="10" t="s">
        <v>21</v>
      </c>
      <c r="N5" s="10" t="s">
        <v>22</v>
      </c>
      <c r="O5" s="10" t="s">
        <v>20</v>
      </c>
      <c r="P5" s="10" t="s">
        <v>21</v>
      </c>
      <c r="Q5" s="10" t="s">
        <v>22</v>
      </c>
      <c r="R5" s="10" t="s">
        <v>20</v>
      </c>
      <c r="S5" s="10" t="s">
        <v>21</v>
      </c>
      <c r="T5" s="10" t="s">
        <v>22</v>
      </c>
      <c r="U5" s="11" t="s">
        <v>20</v>
      </c>
      <c r="V5" s="11" t="s">
        <v>21</v>
      </c>
      <c r="W5" s="11" t="s">
        <v>22</v>
      </c>
      <c r="X5" s="11" t="s">
        <v>20</v>
      </c>
      <c r="Y5" s="11" t="s">
        <v>21</v>
      </c>
      <c r="Z5" s="11" t="s">
        <v>22</v>
      </c>
      <c r="AA5" s="9" t="s">
        <v>20</v>
      </c>
      <c r="AB5" s="9" t="s">
        <v>21</v>
      </c>
      <c r="AC5" s="9" t="s">
        <v>22</v>
      </c>
    </row>
    <row r="6" spans="1:29" ht="18" customHeight="1">
      <c r="A6" s="25" t="s">
        <v>26</v>
      </c>
      <c r="B6" s="18" t="s">
        <v>2</v>
      </c>
      <c r="C6" s="7">
        <f>F6+I6+L6+O6+R6+U6+X6+AA6</f>
        <v>10825789760</v>
      </c>
      <c r="D6" s="7">
        <f>G6+J6+M6+P6+S6+V6+Y6+AB6</f>
        <v>8078674815</v>
      </c>
      <c r="E6" s="12">
        <f>C6+D6</f>
        <v>18904464575</v>
      </c>
      <c r="F6" s="8">
        <v>7875999818</v>
      </c>
      <c r="G6" s="8">
        <v>6268659029</v>
      </c>
      <c r="H6" s="13">
        <f>F6+G6</f>
        <v>14144658847</v>
      </c>
      <c r="I6" s="7">
        <v>1304925690</v>
      </c>
      <c r="J6" s="7">
        <v>907871437</v>
      </c>
      <c r="K6" s="13">
        <f>I6+J6</f>
        <v>2212797127</v>
      </c>
      <c r="L6" s="7">
        <v>0</v>
      </c>
      <c r="M6" s="7">
        <v>0</v>
      </c>
      <c r="N6" s="13">
        <f>L6+M6</f>
        <v>0</v>
      </c>
      <c r="O6" s="7">
        <v>1135508404</v>
      </c>
      <c r="P6" s="7">
        <v>840353024</v>
      </c>
      <c r="Q6" s="13">
        <f>O6+P6</f>
        <v>1975861428</v>
      </c>
      <c r="R6" s="7">
        <v>1152747</v>
      </c>
      <c r="S6" s="7">
        <v>3575768</v>
      </c>
      <c r="T6" s="13">
        <f>R6+S6</f>
        <v>4728515</v>
      </c>
      <c r="U6" s="7">
        <v>451076001</v>
      </c>
      <c r="V6" s="7">
        <v>19517427</v>
      </c>
      <c r="W6" s="14">
        <f>U6+V6</f>
        <v>470593428</v>
      </c>
      <c r="X6" s="7">
        <v>0</v>
      </c>
      <c r="Y6" s="7">
        <v>0</v>
      </c>
      <c r="Z6" s="14">
        <f>X6+Y6</f>
        <v>0</v>
      </c>
      <c r="AA6" s="7">
        <v>57127100</v>
      </c>
      <c r="AB6" s="7">
        <v>38698130</v>
      </c>
      <c r="AC6" s="12">
        <f>AA6+AB6</f>
        <v>95825230</v>
      </c>
    </row>
    <row r="7" spans="1:29" ht="18" customHeight="1">
      <c r="A7" s="26"/>
      <c r="B7" s="19" t="s">
        <v>3</v>
      </c>
      <c r="C7" s="7">
        <f t="shared" ref="C7:D8" si="0">F7+I7+L7+O7+R7+U7+X7+AA7</f>
        <v>25879389529</v>
      </c>
      <c r="D7" s="7">
        <f t="shared" si="0"/>
        <v>22823786522</v>
      </c>
      <c r="E7" s="12">
        <f t="shared" ref="E7:E8" si="1">C7+D7</f>
        <v>48703176051</v>
      </c>
      <c r="F7" s="8">
        <v>7538040861</v>
      </c>
      <c r="G7" s="8">
        <v>5981569455</v>
      </c>
      <c r="H7" s="13">
        <f t="shared" ref="H7:H8" si="2">F7+G7</f>
        <v>13519610316</v>
      </c>
      <c r="I7" s="7">
        <v>17754166454</v>
      </c>
      <c r="J7" s="7">
        <v>16186994700</v>
      </c>
      <c r="K7" s="13">
        <f t="shared" ref="K7:K8" si="3">I7+J7</f>
        <v>33941161154</v>
      </c>
      <c r="L7" s="7">
        <v>0</v>
      </c>
      <c r="M7" s="7">
        <v>0</v>
      </c>
      <c r="N7" s="13">
        <f t="shared" ref="N7:N8" si="4">L7+M7</f>
        <v>0</v>
      </c>
      <c r="O7" s="7">
        <v>435137425</v>
      </c>
      <c r="P7" s="7">
        <v>598389251</v>
      </c>
      <c r="Q7" s="13">
        <f t="shared" ref="Q7:Q8" si="5">O7+P7</f>
        <v>1033526676</v>
      </c>
      <c r="R7" s="7">
        <v>0</v>
      </c>
      <c r="S7" s="7">
        <v>0</v>
      </c>
      <c r="T7" s="13">
        <f t="shared" ref="T7:T8" si="6">R7+S7</f>
        <v>0</v>
      </c>
      <c r="U7" s="7">
        <v>143282539</v>
      </c>
      <c r="V7" s="7">
        <v>56833116</v>
      </c>
      <c r="W7" s="14">
        <f t="shared" ref="W7:W8" si="7">U7+V7</f>
        <v>200115655</v>
      </c>
      <c r="X7" s="7">
        <v>0</v>
      </c>
      <c r="Y7" s="7">
        <v>0</v>
      </c>
      <c r="Z7" s="14">
        <f t="shared" ref="Z7:Z8" si="8">X7+Y7</f>
        <v>0</v>
      </c>
      <c r="AA7" s="7">
        <v>8762250</v>
      </c>
      <c r="AB7" s="7">
        <v>0</v>
      </c>
      <c r="AC7" s="12">
        <f t="shared" ref="AC7:AC8" si="9">AA7+AB7</f>
        <v>8762250</v>
      </c>
    </row>
    <row r="8" spans="1:29" ht="18" customHeight="1">
      <c r="A8" s="27"/>
      <c r="B8" s="19" t="s">
        <v>4</v>
      </c>
      <c r="C8" s="7">
        <f t="shared" si="0"/>
        <v>31231414408</v>
      </c>
      <c r="D8" s="7">
        <f t="shared" si="0"/>
        <v>27927978768</v>
      </c>
      <c r="E8" s="12">
        <f t="shared" si="1"/>
        <v>59159393176</v>
      </c>
      <c r="F8" s="8">
        <v>15941862028</v>
      </c>
      <c r="G8" s="8">
        <v>13429511652</v>
      </c>
      <c r="H8" s="13">
        <f t="shared" si="2"/>
        <v>29371373680</v>
      </c>
      <c r="I8" s="7">
        <v>14647041875</v>
      </c>
      <c r="J8" s="7">
        <v>13986579702</v>
      </c>
      <c r="K8" s="13">
        <f t="shared" si="3"/>
        <v>28633621577</v>
      </c>
      <c r="L8" s="7">
        <v>0</v>
      </c>
      <c r="M8" s="7">
        <v>0</v>
      </c>
      <c r="N8" s="13">
        <f t="shared" si="4"/>
        <v>0</v>
      </c>
      <c r="O8" s="7">
        <v>403386691</v>
      </c>
      <c r="P8" s="7">
        <v>459861981</v>
      </c>
      <c r="Q8" s="13">
        <f t="shared" si="5"/>
        <v>863248672</v>
      </c>
      <c r="R8" s="7">
        <v>44953378</v>
      </c>
      <c r="S8" s="7">
        <v>18505022</v>
      </c>
      <c r="T8" s="13">
        <f t="shared" si="6"/>
        <v>63458400</v>
      </c>
      <c r="U8" s="7">
        <v>194170436</v>
      </c>
      <c r="V8" s="7">
        <v>33520411</v>
      </c>
      <c r="W8" s="14">
        <f t="shared" si="7"/>
        <v>227690847</v>
      </c>
      <c r="X8" s="7">
        <v>0</v>
      </c>
      <c r="Y8" s="7">
        <v>0</v>
      </c>
      <c r="Z8" s="14">
        <f t="shared" si="8"/>
        <v>0</v>
      </c>
      <c r="AA8" s="7">
        <v>0</v>
      </c>
      <c r="AB8" s="7">
        <v>0</v>
      </c>
      <c r="AC8" s="12">
        <f t="shared" si="9"/>
        <v>0</v>
      </c>
    </row>
    <row r="9" spans="1:29" ht="18" customHeight="1" thickBot="1">
      <c r="A9" s="15" t="s">
        <v>5</v>
      </c>
      <c r="B9" s="16"/>
      <c r="C9" s="17">
        <f>SUM(C6:C8)</f>
        <v>67936593697</v>
      </c>
      <c r="D9" s="17">
        <f t="shared" ref="D9:AC9" si="10">SUM(D6:D8)</f>
        <v>58830440105</v>
      </c>
      <c r="E9" s="17">
        <f t="shared" si="10"/>
        <v>126767033802</v>
      </c>
      <c r="F9" s="17">
        <f t="shared" si="10"/>
        <v>31355902707</v>
      </c>
      <c r="G9" s="17">
        <f t="shared" si="10"/>
        <v>25679740136</v>
      </c>
      <c r="H9" s="17">
        <f t="shared" si="10"/>
        <v>57035642843</v>
      </c>
      <c r="I9" s="17">
        <f t="shared" si="10"/>
        <v>33706134019</v>
      </c>
      <c r="J9" s="17">
        <f t="shared" si="10"/>
        <v>31081445839</v>
      </c>
      <c r="K9" s="17">
        <f t="shared" si="10"/>
        <v>64787579858</v>
      </c>
      <c r="L9" s="17">
        <f t="shared" si="10"/>
        <v>0</v>
      </c>
      <c r="M9" s="17">
        <f t="shared" si="10"/>
        <v>0</v>
      </c>
      <c r="N9" s="17">
        <f t="shared" si="10"/>
        <v>0</v>
      </c>
      <c r="O9" s="17">
        <f t="shared" si="10"/>
        <v>1974032520</v>
      </c>
      <c r="P9" s="17">
        <f t="shared" si="10"/>
        <v>1898604256</v>
      </c>
      <c r="Q9" s="17">
        <f t="shared" si="10"/>
        <v>3872636776</v>
      </c>
      <c r="R9" s="17">
        <f t="shared" si="10"/>
        <v>46106125</v>
      </c>
      <c r="S9" s="17">
        <f t="shared" si="10"/>
        <v>22080790</v>
      </c>
      <c r="T9" s="17">
        <f t="shared" si="10"/>
        <v>68186915</v>
      </c>
      <c r="U9" s="17">
        <f t="shared" si="10"/>
        <v>788528976</v>
      </c>
      <c r="V9" s="17">
        <f t="shared" si="10"/>
        <v>109870954</v>
      </c>
      <c r="W9" s="17">
        <f t="shared" si="10"/>
        <v>898399930</v>
      </c>
      <c r="X9" s="17">
        <f t="shared" si="10"/>
        <v>0</v>
      </c>
      <c r="Y9" s="17">
        <f t="shared" si="10"/>
        <v>0</v>
      </c>
      <c r="Z9" s="17">
        <f t="shared" si="10"/>
        <v>0</v>
      </c>
      <c r="AA9" s="17">
        <f t="shared" si="10"/>
        <v>65889350</v>
      </c>
      <c r="AB9" s="17">
        <f t="shared" si="10"/>
        <v>38698130</v>
      </c>
      <c r="AC9" s="17">
        <f t="shared" si="10"/>
        <v>104587480</v>
      </c>
    </row>
    <row r="10" spans="1:29" ht="18" customHeight="1">
      <c r="A10" s="25" t="s">
        <v>27</v>
      </c>
      <c r="B10" s="18" t="s">
        <v>2</v>
      </c>
      <c r="C10" s="7">
        <f>F10+I10+L10+O10+R10+U10+X10+AA10</f>
        <v>7596950</v>
      </c>
      <c r="D10" s="7">
        <f>G10+J10+M10+P10+S10+V10+Y10+AB10</f>
        <v>10127819</v>
      </c>
      <c r="E10" s="12">
        <f>C10+D10</f>
        <v>17724769</v>
      </c>
      <c r="F10" s="8">
        <v>7596950</v>
      </c>
      <c r="G10" s="8">
        <v>10127819</v>
      </c>
      <c r="H10" s="13">
        <f>F10+G10</f>
        <v>17724769</v>
      </c>
      <c r="I10" s="7">
        <v>0</v>
      </c>
      <c r="J10" s="7">
        <v>0</v>
      </c>
      <c r="K10" s="13">
        <f>I10+J10</f>
        <v>0</v>
      </c>
      <c r="L10" s="7">
        <v>0</v>
      </c>
      <c r="M10" s="7">
        <v>0</v>
      </c>
      <c r="N10" s="13">
        <f>L10+M10</f>
        <v>0</v>
      </c>
      <c r="O10" s="7">
        <v>0</v>
      </c>
      <c r="P10" s="7">
        <v>0</v>
      </c>
      <c r="Q10" s="13">
        <f>O10+P10</f>
        <v>0</v>
      </c>
      <c r="R10" s="7">
        <v>0</v>
      </c>
      <c r="S10" s="7">
        <v>0</v>
      </c>
      <c r="T10" s="13">
        <f>R10+S10</f>
        <v>0</v>
      </c>
      <c r="U10" s="7">
        <v>0</v>
      </c>
      <c r="V10" s="7">
        <v>0</v>
      </c>
      <c r="W10" s="14">
        <f>U10+V10</f>
        <v>0</v>
      </c>
      <c r="X10" s="7">
        <v>0</v>
      </c>
      <c r="Y10" s="7">
        <v>0</v>
      </c>
      <c r="Z10" s="14">
        <f>X10+Y10</f>
        <v>0</v>
      </c>
      <c r="AA10" s="7">
        <v>0</v>
      </c>
      <c r="AB10" s="7">
        <v>0</v>
      </c>
      <c r="AC10" s="12">
        <f>AA10+AB10</f>
        <v>0</v>
      </c>
    </row>
    <row r="11" spans="1:29" ht="18" customHeight="1">
      <c r="A11" s="26"/>
      <c r="B11" s="19" t="s">
        <v>3</v>
      </c>
      <c r="C11" s="7">
        <f t="shared" ref="C11:D12" si="11">F11+I11+L11+O11+R11+U11+X11+AA11</f>
        <v>2110569</v>
      </c>
      <c r="D11" s="7">
        <f t="shared" si="11"/>
        <v>16329886</v>
      </c>
      <c r="E11" s="12">
        <f t="shared" ref="E11:E12" si="12">C11+D11</f>
        <v>18440455</v>
      </c>
      <c r="F11" s="8">
        <v>2110569</v>
      </c>
      <c r="G11" s="8">
        <v>9187898</v>
      </c>
      <c r="H11" s="13">
        <f t="shared" ref="H11:H12" si="13">F11+G11</f>
        <v>11298467</v>
      </c>
      <c r="I11" s="7">
        <v>0</v>
      </c>
      <c r="J11" s="7">
        <v>0</v>
      </c>
      <c r="K11" s="13">
        <f t="shared" ref="K11:K12" si="14">I11+J11</f>
        <v>0</v>
      </c>
      <c r="L11" s="7">
        <v>0</v>
      </c>
      <c r="M11" s="7">
        <v>0</v>
      </c>
      <c r="N11" s="13">
        <f t="shared" ref="N11:N12" si="15">L11+M11</f>
        <v>0</v>
      </c>
      <c r="O11" s="7">
        <v>0</v>
      </c>
      <c r="P11" s="7">
        <v>0</v>
      </c>
      <c r="Q11" s="13">
        <f t="shared" ref="Q11:Q12" si="16">O11+P11</f>
        <v>0</v>
      </c>
      <c r="R11" s="7">
        <v>0</v>
      </c>
      <c r="S11" s="7">
        <v>0</v>
      </c>
      <c r="T11" s="13">
        <f t="shared" ref="T11:T12" si="17">R11+S11</f>
        <v>0</v>
      </c>
      <c r="U11" s="7">
        <v>0</v>
      </c>
      <c r="V11" s="7">
        <v>7141988</v>
      </c>
      <c r="W11" s="14">
        <f t="shared" ref="W11:W12" si="18">U11+V11</f>
        <v>7141988</v>
      </c>
      <c r="X11" s="7">
        <v>0</v>
      </c>
      <c r="Y11" s="7">
        <v>0</v>
      </c>
      <c r="Z11" s="14">
        <f t="shared" ref="Z11:Z12" si="19">X11+Y11</f>
        <v>0</v>
      </c>
      <c r="AA11" s="7">
        <v>0</v>
      </c>
      <c r="AB11" s="7">
        <v>0</v>
      </c>
      <c r="AC11" s="12">
        <f t="shared" ref="AC11:AC12" si="20">AA11+AB11</f>
        <v>0</v>
      </c>
    </row>
    <row r="12" spans="1:29" ht="18" customHeight="1">
      <c r="A12" s="27"/>
      <c r="B12" s="19" t="s">
        <v>4</v>
      </c>
      <c r="C12" s="7">
        <f t="shared" si="11"/>
        <v>38908545</v>
      </c>
      <c r="D12" s="7">
        <f t="shared" si="11"/>
        <v>52256081</v>
      </c>
      <c r="E12" s="12">
        <f t="shared" si="12"/>
        <v>91164626</v>
      </c>
      <c r="F12" s="8">
        <v>26078388</v>
      </c>
      <c r="G12" s="8">
        <v>52256081</v>
      </c>
      <c r="H12" s="13">
        <f t="shared" si="13"/>
        <v>78334469</v>
      </c>
      <c r="I12" s="7">
        <v>0</v>
      </c>
      <c r="J12" s="7">
        <v>0</v>
      </c>
      <c r="K12" s="13">
        <f t="shared" si="14"/>
        <v>0</v>
      </c>
      <c r="L12" s="7">
        <v>0</v>
      </c>
      <c r="M12" s="7">
        <v>0</v>
      </c>
      <c r="N12" s="13">
        <f t="shared" si="15"/>
        <v>0</v>
      </c>
      <c r="O12" s="7">
        <v>0</v>
      </c>
      <c r="P12" s="7">
        <v>0</v>
      </c>
      <c r="Q12" s="13">
        <f t="shared" si="16"/>
        <v>0</v>
      </c>
      <c r="R12" s="7">
        <v>0</v>
      </c>
      <c r="S12" s="7">
        <v>0</v>
      </c>
      <c r="T12" s="13">
        <f t="shared" si="17"/>
        <v>0</v>
      </c>
      <c r="U12" s="7">
        <v>12830157</v>
      </c>
      <c r="V12" s="7">
        <v>0</v>
      </c>
      <c r="W12" s="14">
        <f t="shared" si="18"/>
        <v>12830157</v>
      </c>
      <c r="X12" s="7">
        <v>0</v>
      </c>
      <c r="Y12" s="7">
        <v>0</v>
      </c>
      <c r="Z12" s="14">
        <f t="shared" si="19"/>
        <v>0</v>
      </c>
      <c r="AA12" s="7">
        <v>0</v>
      </c>
      <c r="AB12" s="7">
        <v>0</v>
      </c>
      <c r="AC12" s="12">
        <f t="shared" si="20"/>
        <v>0</v>
      </c>
    </row>
    <row r="13" spans="1:29" ht="18" customHeight="1" thickBot="1">
      <c r="A13" s="15" t="s">
        <v>5</v>
      </c>
      <c r="B13" s="16"/>
      <c r="C13" s="17">
        <f t="shared" ref="C13:AC13" si="21">SUM(C10:C12)</f>
        <v>48616064</v>
      </c>
      <c r="D13" s="17">
        <f t="shared" si="21"/>
        <v>78713786</v>
      </c>
      <c r="E13" s="17">
        <f t="shared" si="21"/>
        <v>127329850</v>
      </c>
      <c r="F13" s="17">
        <f t="shared" si="21"/>
        <v>35785907</v>
      </c>
      <c r="G13" s="17">
        <f t="shared" si="21"/>
        <v>71571798</v>
      </c>
      <c r="H13" s="17">
        <f t="shared" si="21"/>
        <v>107357705</v>
      </c>
      <c r="I13" s="17">
        <f t="shared" si="21"/>
        <v>0</v>
      </c>
      <c r="J13" s="17">
        <f t="shared" si="21"/>
        <v>0</v>
      </c>
      <c r="K13" s="17">
        <f t="shared" si="21"/>
        <v>0</v>
      </c>
      <c r="L13" s="17">
        <f t="shared" si="21"/>
        <v>0</v>
      </c>
      <c r="M13" s="17">
        <f t="shared" si="21"/>
        <v>0</v>
      </c>
      <c r="N13" s="17">
        <f t="shared" si="21"/>
        <v>0</v>
      </c>
      <c r="O13" s="17">
        <f t="shared" si="21"/>
        <v>0</v>
      </c>
      <c r="P13" s="17">
        <f t="shared" si="21"/>
        <v>0</v>
      </c>
      <c r="Q13" s="17">
        <f t="shared" si="21"/>
        <v>0</v>
      </c>
      <c r="R13" s="17">
        <f t="shared" si="21"/>
        <v>0</v>
      </c>
      <c r="S13" s="17">
        <f t="shared" si="21"/>
        <v>0</v>
      </c>
      <c r="T13" s="17">
        <f t="shared" si="21"/>
        <v>0</v>
      </c>
      <c r="U13" s="17">
        <f t="shared" si="21"/>
        <v>12830157</v>
      </c>
      <c r="V13" s="17">
        <f t="shared" si="21"/>
        <v>7141988</v>
      </c>
      <c r="W13" s="17">
        <f t="shared" si="21"/>
        <v>19972145</v>
      </c>
      <c r="X13" s="17">
        <f t="shared" si="21"/>
        <v>0</v>
      </c>
      <c r="Y13" s="17">
        <f t="shared" si="21"/>
        <v>0</v>
      </c>
      <c r="Z13" s="17">
        <f t="shared" si="21"/>
        <v>0</v>
      </c>
      <c r="AA13" s="17">
        <f t="shared" si="21"/>
        <v>0</v>
      </c>
      <c r="AB13" s="17">
        <f t="shared" si="21"/>
        <v>0</v>
      </c>
      <c r="AC13" s="17">
        <f t="shared" si="21"/>
        <v>0</v>
      </c>
    </row>
    <row r="14" spans="1:29" ht="18" customHeight="1">
      <c r="A14" s="25" t="s">
        <v>8</v>
      </c>
      <c r="B14" s="18" t="s">
        <v>2</v>
      </c>
      <c r="C14" s="7">
        <f>F14+I14+L14+O14+R14+U14+X14+AA14</f>
        <v>1046687895</v>
      </c>
      <c r="D14" s="7">
        <f>G14+J14+M14+P14+S14+V14+Y14+AB14</f>
        <v>882678634</v>
      </c>
      <c r="E14" s="12">
        <f>C14+D14</f>
        <v>1929366529</v>
      </c>
      <c r="F14" s="8">
        <v>0</v>
      </c>
      <c r="G14" s="8">
        <v>0</v>
      </c>
      <c r="H14" s="13">
        <f>F14+G14</f>
        <v>0</v>
      </c>
      <c r="I14" s="7">
        <v>0</v>
      </c>
      <c r="J14" s="7">
        <v>0</v>
      </c>
      <c r="K14" s="13">
        <f>I14+J14</f>
        <v>0</v>
      </c>
      <c r="L14" s="7">
        <v>0</v>
      </c>
      <c r="M14" s="7">
        <v>0</v>
      </c>
      <c r="N14" s="13">
        <f>L14+M14</f>
        <v>0</v>
      </c>
      <c r="O14" s="7">
        <v>0</v>
      </c>
      <c r="P14" s="7">
        <v>0</v>
      </c>
      <c r="Q14" s="13">
        <f>O14+P14</f>
        <v>0</v>
      </c>
      <c r="R14" s="7">
        <v>0</v>
      </c>
      <c r="S14" s="7">
        <v>0</v>
      </c>
      <c r="T14" s="13">
        <f>R14+S14</f>
        <v>0</v>
      </c>
      <c r="U14" s="7">
        <v>0</v>
      </c>
      <c r="V14" s="7">
        <v>0</v>
      </c>
      <c r="W14" s="14">
        <f>U14+V14</f>
        <v>0</v>
      </c>
      <c r="X14" s="7">
        <v>0</v>
      </c>
      <c r="Y14" s="7">
        <v>0</v>
      </c>
      <c r="Z14" s="14">
        <f>X14+Y14</f>
        <v>0</v>
      </c>
      <c r="AA14" s="7">
        <v>1046687895</v>
      </c>
      <c r="AB14" s="7">
        <v>882678634</v>
      </c>
      <c r="AC14" s="12">
        <f>AA14+AB14</f>
        <v>1929366529</v>
      </c>
    </row>
    <row r="15" spans="1:29" ht="18" customHeight="1">
      <c r="A15" s="26"/>
      <c r="B15" s="19" t="s">
        <v>3</v>
      </c>
      <c r="C15" s="7">
        <f t="shared" ref="C15:D16" si="22">F15+I15+L15+O15+R15+U15+X15+AA15</f>
        <v>710703429</v>
      </c>
      <c r="D15" s="7">
        <f t="shared" si="22"/>
        <v>1370305361</v>
      </c>
      <c r="E15" s="12">
        <f t="shared" ref="E15:E16" si="23">C15+D15</f>
        <v>2081008790</v>
      </c>
      <c r="F15" s="8">
        <v>0</v>
      </c>
      <c r="G15" s="8">
        <v>0</v>
      </c>
      <c r="H15" s="13">
        <f t="shared" ref="H15:H16" si="24">F15+G15</f>
        <v>0</v>
      </c>
      <c r="I15" s="7">
        <v>0</v>
      </c>
      <c r="J15" s="7">
        <v>0</v>
      </c>
      <c r="K15" s="13">
        <f t="shared" ref="K15:K16" si="25">I15+J15</f>
        <v>0</v>
      </c>
      <c r="L15" s="7">
        <v>0</v>
      </c>
      <c r="M15" s="7">
        <v>0</v>
      </c>
      <c r="N15" s="13">
        <f t="shared" ref="N15:N16" si="26">L15+M15</f>
        <v>0</v>
      </c>
      <c r="O15" s="7">
        <v>0</v>
      </c>
      <c r="P15" s="7">
        <v>0</v>
      </c>
      <c r="Q15" s="13">
        <f t="shared" ref="Q15:Q16" si="27">O15+P15</f>
        <v>0</v>
      </c>
      <c r="R15" s="7">
        <v>0</v>
      </c>
      <c r="S15" s="7">
        <v>0</v>
      </c>
      <c r="T15" s="13">
        <f t="shared" ref="T15:T16" si="28">R15+S15</f>
        <v>0</v>
      </c>
      <c r="U15" s="7">
        <v>0</v>
      </c>
      <c r="V15" s="7">
        <v>0</v>
      </c>
      <c r="W15" s="14">
        <f t="shared" ref="W15:W16" si="29">U15+V15</f>
        <v>0</v>
      </c>
      <c r="X15" s="7">
        <v>270387600</v>
      </c>
      <c r="Y15" s="7">
        <v>114206530</v>
      </c>
      <c r="Z15" s="14">
        <f t="shared" ref="Z15:Z16" si="30">X15+Y15</f>
        <v>384594130</v>
      </c>
      <c r="AA15" s="7">
        <v>440315829</v>
      </c>
      <c r="AB15" s="7">
        <v>1256098831</v>
      </c>
      <c r="AC15" s="12">
        <f t="shared" ref="AC15:AC16" si="31">AA15+AB15</f>
        <v>1696414660</v>
      </c>
    </row>
    <row r="16" spans="1:29" ht="18" customHeight="1">
      <c r="A16" s="27"/>
      <c r="B16" s="19" t="s">
        <v>4</v>
      </c>
      <c r="C16" s="7">
        <f t="shared" si="22"/>
        <v>2951792</v>
      </c>
      <c r="D16" s="7">
        <f t="shared" si="22"/>
        <v>0</v>
      </c>
      <c r="E16" s="12">
        <f t="shared" si="23"/>
        <v>2951792</v>
      </c>
      <c r="F16" s="8">
        <v>0</v>
      </c>
      <c r="G16" s="8">
        <v>0</v>
      </c>
      <c r="H16" s="13">
        <f t="shared" si="24"/>
        <v>0</v>
      </c>
      <c r="I16" s="7">
        <v>0</v>
      </c>
      <c r="J16" s="7">
        <v>0</v>
      </c>
      <c r="K16" s="13">
        <f t="shared" si="25"/>
        <v>0</v>
      </c>
      <c r="L16" s="7">
        <v>0</v>
      </c>
      <c r="M16" s="7">
        <v>0</v>
      </c>
      <c r="N16" s="13">
        <f t="shared" si="26"/>
        <v>0</v>
      </c>
      <c r="O16" s="7">
        <v>0</v>
      </c>
      <c r="P16" s="7">
        <v>0</v>
      </c>
      <c r="Q16" s="13">
        <f t="shared" si="27"/>
        <v>0</v>
      </c>
      <c r="R16" s="7">
        <v>0</v>
      </c>
      <c r="S16" s="7">
        <v>0</v>
      </c>
      <c r="T16" s="13">
        <f t="shared" si="28"/>
        <v>0</v>
      </c>
      <c r="U16" s="7">
        <v>2951792</v>
      </c>
      <c r="V16" s="7">
        <v>0</v>
      </c>
      <c r="W16" s="14">
        <f t="shared" si="29"/>
        <v>2951792</v>
      </c>
      <c r="X16" s="7">
        <v>0</v>
      </c>
      <c r="Y16" s="7">
        <v>0</v>
      </c>
      <c r="Z16" s="14">
        <f t="shared" si="30"/>
        <v>0</v>
      </c>
      <c r="AA16" s="7">
        <v>0</v>
      </c>
      <c r="AB16" s="7">
        <v>0</v>
      </c>
      <c r="AC16" s="12">
        <f t="shared" si="31"/>
        <v>0</v>
      </c>
    </row>
    <row r="17" spans="1:29" ht="18" customHeight="1" thickBot="1">
      <c r="A17" s="15" t="s">
        <v>5</v>
      </c>
      <c r="B17" s="16"/>
      <c r="C17" s="17">
        <f t="shared" ref="C17:AC17" si="32">SUM(C14:C16)</f>
        <v>1760343116</v>
      </c>
      <c r="D17" s="17">
        <f t="shared" si="32"/>
        <v>2252983995</v>
      </c>
      <c r="E17" s="17">
        <f t="shared" si="32"/>
        <v>4013327111</v>
      </c>
      <c r="F17" s="17">
        <f t="shared" si="32"/>
        <v>0</v>
      </c>
      <c r="G17" s="17">
        <f t="shared" si="32"/>
        <v>0</v>
      </c>
      <c r="H17" s="17">
        <f t="shared" si="32"/>
        <v>0</v>
      </c>
      <c r="I17" s="17">
        <f t="shared" si="32"/>
        <v>0</v>
      </c>
      <c r="J17" s="17">
        <f t="shared" si="32"/>
        <v>0</v>
      </c>
      <c r="K17" s="17">
        <f t="shared" si="32"/>
        <v>0</v>
      </c>
      <c r="L17" s="17">
        <f t="shared" si="32"/>
        <v>0</v>
      </c>
      <c r="M17" s="17">
        <f t="shared" si="32"/>
        <v>0</v>
      </c>
      <c r="N17" s="17">
        <f t="shared" si="32"/>
        <v>0</v>
      </c>
      <c r="O17" s="17">
        <f t="shared" si="32"/>
        <v>0</v>
      </c>
      <c r="P17" s="17">
        <f t="shared" si="32"/>
        <v>0</v>
      </c>
      <c r="Q17" s="17">
        <f t="shared" si="32"/>
        <v>0</v>
      </c>
      <c r="R17" s="17">
        <f t="shared" si="32"/>
        <v>0</v>
      </c>
      <c r="S17" s="17">
        <f t="shared" si="32"/>
        <v>0</v>
      </c>
      <c r="T17" s="17">
        <f t="shared" si="32"/>
        <v>0</v>
      </c>
      <c r="U17" s="17">
        <f t="shared" si="32"/>
        <v>2951792</v>
      </c>
      <c r="V17" s="17">
        <f t="shared" si="32"/>
        <v>0</v>
      </c>
      <c r="W17" s="17">
        <f t="shared" si="32"/>
        <v>2951792</v>
      </c>
      <c r="X17" s="17">
        <f t="shared" si="32"/>
        <v>270387600</v>
      </c>
      <c r="Y17" s="17">
        <f t="shared" si="32"/>
        <v>114206530</v>
      </c>
      <c r="Z17" s="17">
        <f t="shared" si="32"/>
        <v>384594130</v>
      </c>
      <c r="AA17" s="17">
        <f t="shared" si="32"/>
        <v>1487003724</v>
      </c>
      <c r="AB17" s="17">
        <f t="shared" si="32"/>
        <v>2138777465</v>
      </c>
      <c r="AC17" s="17">
        <f t="shared" si="32"/>
        <v>3625781189</v>
      </c>
    </row>
    <row r="18" spans="1:29" ht="18" customHeight="1">
      <c r="A18" s="25" t="s">
        <v>9</v>
      </c>
      <c r="B18" s="18" t="s">
        <v>2</v>
      </c>
      <c r="C18" s="7">
        <f>F18+I18+L18+O18+R18+U18+X18+AA18</f>
        <v>62134236</v>
      </c>
      <c r="D18" s="7">
        <f>G18+J18+M18+P18+S18+V18+Y18+AB18</f>
        <v>9293210</v>
      </c>
      <c r="E18" s="12">
        <f>C18+D18</f>
        <v>71427446</v>
      </c>
      <c r="F18" s="8">
        <v>12411594</v>
      </c>
      <c r="G18" s="8">
        <v>6888521</v>
      </c>
      <c r="H18" s="13">
        <f>F18+G18</f>
        <v>19300115</v>
      </c>
      <c r="I18" s="7">
        <v>9563825</v>
      </c>
      <c r="J18" s="7">
        <v>2140076</v>
      </c>
      <c r="K18" s="13">
        <f>I18+J18</f>
        <v>11703901</v>
      </c>
      <c r="L18" s="7">
        <v>0</v>
      </c>
      <c r="M18" s="7">
        <v>0</v>
      </c>
      <c r="N18" s="13">
        <f>L18+M18</f>
        <v>0</v>
      </c>
      <c r="O18" s="7">
        <v>0</v>
      </c>
      <c r="P18" s="7">
        <v>0</v>
      </c>
      <c r="Q18" s="13">
        <f>O18+P18</f>
        <v>0</v>
      </c>
      <c r="R18" s="7">
        <v>0</v>
      </c>
      <c r="S18" s="7">
        <v>0</v>
      </c>
      <c r="T18" s="13">
        <f>R18+S18</f>
        <v>0</v>
      </c>
      <c r="U18" s="7">
        <v>39998372</v>
      </c>
      <c r="V18" s="7">
        <v>0</v>
      </c>
      <c r="W18" s="14">
        <f>U18+V18</f>
        <v>39998372</v>
      </c>
      <c r="X18" s="7">
        <v>0</v>
      </c>
      <c r="Y18" s="7">
        <v>0</v>
      </c>
      <c r="Z18" s="14">
        <f>X18+Y18</f>
        <v>0</v>
      </c>
      <c r="AA18" s="7">
        <v>160445</v>
      </c>
      <c r="AB18" s="7">
        <v>264613</v>
      </c>
      <c r="AC18" s="12">
        <f>AA18+AB18</f>
        <v>425058</v>
      </c>
    </row>
    <row r="19" spans="1:29" ht="18" customHeight="1">
      <c r="A19" s="26"/>
      <c r="B19" s="19" t="s">
        <v>3</v>
      </c>
      <c r="C19" s="7">
        <f t="shared" ref="C19:D20" si="33">F19+I19+L19+O19+R19+U19+X19+AA19</f>
        <v>1048803296</v>
      </c>
      <c r="D19" s="7">
        <f t="shared" si="33"/>
        <v>878348543</v>
      </c>
      <c r="E19" s="12">
        <f t="shared" ref="E19:E20" si="34">C19+D19</f>
        <v>1927151839</v>
      </c>
      <c r="F19" s="8">
        <v>264796076</v>
      </c>
      <c r="G19" s="8">
        <v>448320012</v>
      </c>
      <c r="H19" s="13">
        <f t="shared" ref="H19:H20" si="35">F19+G19</f>
        <v>713116088</v>
      </c>
      <c r="I19" s="7">
        <v>0</v>
      </c>
      <c r="J19" s="7">
        <v>12869044</v>
      </c>
      <c r="K19" s="13">
        <f t="shared" ref="K19:K20" si="36">I19+J19</f>
        <v>12869044</v>
      </c>
      <c r="L19" s="7">
        <v>0</v>
      </c>
      <c r="M19" s="7">
        <v>0</v>
      </c>
      <c r="N19" s="13">
        <f t="shared" ref="N19:N20" si="37">L19+M19</f>
        <v>0</v>
      </c>
      <c r="O19" s="7">
        <v>0</v>
      </c>
      <c r="P19" s="7">
        <v>1017843</v>
      </c>
      <c r="Q19" s="13">
        <f t="shared" ref="Q19:Q20" si="38">O19+P19</f>
        <v>1017843</v>
      </c>
      <c r="R19" s="7">
        <v>0</v>
      </c>
      <c r="S19" s="7">
        <v>0</v>
      </c>
      <c r="T19" s="13">
        <f t="shared" ref="T19:T20" si="39">R19+S19</f>
        <v>0</v>
      </c>
      <c r="U19" s="7">
        <v>273596739</v>
      </c>
      <c r="V19" s="7">
        <v>96404462</v>
      </c>
      <c r="W19" s="14">
        <f t="shared" ref="W19:W20" si="40">U19+V19</f>
        <v>370001201</v>
      </c>
      <c r="X19" s="7">
        <v>510410481</v>
      </c>
      <c r="Y19" s="7">
        <v>319737182</v>
      </c>
      <c r="Z19" s="14">
        <f t="shared" ref="Z19:Z20" si="41">X19+Y19</f>
        <v>830147663</v>
      </c>
      <c r="AA19" s="7">
        <v>0</v>
      </c>
      <c r="AB19" s="7">
        <v>0</v>
      </c>
      <c r="AC19" s="12">
        <f t="shared" ref="AC19:AC20" si="42">AA19+AB19</f>
        <v>0</v>
      </c>
    </row>
    <row r="20" spans="1:29" ht="18" customHeight="1">
      <c r="A20" s="27"/>
      <c r="B20" s="19" t="s">
        <v>4</v>
      </c>
      <c r="C20" s="7">
        <f t="shared" si="33"/>
        <v>2045140390</v>
      </c>
      <c r="D20" s="7">
        <f t="shared" si="33"/>
        <v>423670410</v>
      </c>
      <c r="E20" s="12">
        <f t="shared" si="34"/>
        <v>2468810800</v>
      </c>
      <c r="F20" s="8">
        <v>215272753</v>
      </c>
      <c r="G20" s="8">
        <v>181788138</v>
      </c>
      <c r="H20" s="13">
        <f t="shared" si="35"/>
        <v>397060891</v>
      </c>
      <c r="I20" s="7">
        <v>1059551570</v>
      </c>
      <c r="J20" s="7">
        <v>34709870</v>
      </c>
      <c r="K20" s="13">
        <f t="shared" si="36"/>
        <v>1094261440</v>
      </c>
      <c r="L20" s="7">
        <v>0</v>
      </c>
      <c r="M20" s="7">
        <v>0</v>
      </c>
      <c r="N20" s="13">
        <f t="shared" si="37"/>
        <v>0</v>
      </c>
      <c r="O20" s="7">
        <v>12342747</v>
      </c>
      <c r="P20" s="7">
        <v>0</v>
      </c>
      <c r="Q20" s="13">
        <f t="shared" si="38"/>
        <v>12342747</v>
      </c>
      <c r="R20" s="7">
        <v>0</v>
      </c>
      <c r="S20" s="7">
        <v>0</v>
      </c>
      <c r="T20" s="13">
        <f t="shared" si="39"/>
        <v>0</v>
      </c>
      <c r="U20" s="7">
        <v>757973320</v>
      </c>
      <c r="V20" s="7">
        <v>207172402</v>
      </c>
      <c r="W20" s="14">
        <f t="shared" si="40"/>
        <v>965145722</v>
      </c>
      <c r="X20" s="7">
        <v>0</v>
      </c>
      <c r="Y20" s="7">
        <v>0</v>
      </c>
      <c r="Z20" s="14">
        <f t="shared" si="41"/>
        <v>0</v>
      </c>
      <c r="AA20" s="7">
        <v>0</v>
      </c>
      <c r="AB20" s="7">
        <v>0</v>
      </c>
      <c r="AC20" s="12">
        <f t="shared" si="42"/>
        <v>0</v>
      </c>
    </row>
    <row r="21" spans="1:29" ht="18" customHeight="1" thickBot="1">
      <c r="A21" s="15" t="s">
        <v>5</v>
      </c>
      <c r="B21" s="16"/>
      <c r="C21" s="17">
        <f t="shared" ref="C21:AC21" si="43">SUM(C18:C20)</f>
        <v>3156077922</v>
      </c>
      <c r="D21" s="17">
        <f t="shared" si="43"/>
        <v>1311312163</v>
      </c>
      <c r="E21" s="17">
        <f t="shared" si="43"/>
        <v>4467390085</v>
      </c>
      <c r="F21" s="17">
        <f t="shared" si="43"/>
        <v>492480423</v>
      </c>
      <c r="G21" s="17">
        <f t="shared" si="43"/>
        <v>636996671</v>
      </c>
      <c r="H21" s="17">
        <f t="shared" si="43"/>
        <v>1129477094</v>
      </c>
      <c r="I21" s="17">
        <f t="shared" si="43"/>
        <v>1069115395</v>
      </c>
      <c r="J21" s="17">
        <f t="shared" si="43"/>
        <v>49718990</v>
      </c>
      <c r="K21" s="17">
        <f t="shared" si="43"/>
        <v>1118834385</v>
      </c>
      <c r="L21" s="17">
        <f t="shared" si="43"/>
        <v>0</v>
      </c>
      <c r="M21" s="17">
        <f t="shared" si="43"/>
        <v>0</v>
      </c>
      <c r="N21" s="17">
        <f t="shared" si="43"/>
        <v>0</v>
      </c>
      <c r="O21" s="17">
        <f t="shared" si="43"/>
        <v>12342747</v>
      </c>
      <c r="P21" s="17">
        <f t="shared" si="43"/>
        <v>1017843</v>
      </c>
      <c r="Q21" s="17">
        <f t="shared" si="43"/>
        <v>13360590</v>
      </c>
      <c r="R21" s="17">
        <f t="shared" si="43"/>
        <v>0</v>
      </c>
      <c r="S21" s="17">
        <f t="shared" si="43"/>
        <v>0</v>
      </c>
      <c r="T21" s="17">
        <f t="shared" si="43"/>
        <v>0</v>
      </c>
      <c r="U21" s="17">
        <f t="shared" si="43"/>
        <v>1071568431</v>
      </c>
      <c r="V21" s="17">
        <f t="shared" si="43"/>
        <v>303576864</v>
      </c>
      <c r="W21" s="17">
        <f t="shared" si="43"/>
        <v>1375145295</v>
      </c>
      <c r="X21" s="17">
        <f t="shared" si="43"/>
        <v>510410481</v>
      </c>
      <c r="Y21" s="17">
        <f t="shared" si="43"/>
        <v>319737182</v>
      </c>
      <c r="Z21" s="17">
        <f t="shared" si="43"/>
        <v>830147663</v>
      </c>
      <c r="AA21" s="17">
        <f t="shared" si="43"/>
        <v>160445</v>
      </c>
      <c r="AB21" s="17">
        <f t="shared" si="43"/>
        <v>264613</v>
      </c>
      <c r="AC21" s="17">
        <f t="shared" si="43"/>
        <v>425058</v>
      </c>
    </row>
    <row r="22" spans="1:29" ht="18" customHeight="1">
      <c r="A22" s="25" t="s">
        <v>28</v>
      </c>
      <c r="B22" s="18" t="s">
        <v>2</v>
      </c>
      <c r="C22" s="7">
        <f>F22+I22+L22+O22+R22+U22+X22+AA22</f>
        <v>47623667</v>
      </c>
      <c r="D22" s="7">
        <f>G22+J22+M22+P22+S22+V22+Y22+AB22</f>
        <v>22886789</v>
      </c>
      <c r="E22" s="12">
        <f>C22+D22</f>
        <v>70510456</v>
      </c>
      <c r="F22" s="8">
        <v>0</v>
      </c>
      <c r="G22" s="8">
        <v>0</v>
      </c>
      <c r="H22" s="13">
        <f>F22+G22</f>
        <v>0</v>
      </c>
      <c r="I22" s="7">
        <v>0</v>
      </c>
      <c r="J22" s="7">
        <v>0</v>
      </c>
      <c r="K22" s="13">
        <f>I22+J22</f>
        <v>0</v>
      </c>
      <c r="L22" s="7">
        <v>0</v>
      </c>
      <c r="M22" s="7">
        <v>0</v>
      </c>
      <c r="N22" s="13">
        <f>L22+M22</f>
        <v>0</v>
      </c>
      <c r="O22" s="7">
        <v>0</v>
      </c>
      <c r="P22" s="7">
        <v>0</v>
      </c>
      <c r="Q22" s="13">
        <f>O22+P22</f>
        <v>0</v>
      </c>
      <c r="R22" s="7">
        <v>0</v>
      </c>
      <c r="S22" s="7">
        <v>0</v>
      </c>
      <c r="T22" s="13">
        <f>R22+S22</f>
        <v>0</v>
      </c>
      <c r="U22" s="7">
        <v>0</v>
      </c>
      <c r="V22" s="7">
        <v>0</v>
      </c>
      <c r="W22" s="14">
        <f>U22+V22</f>
        <v>0</v>
      </c>
      <c r="X22" s="7">
        <v>0</v>
      </c>
      <c r="Y22" s="7">
        <v>0</v>
      </c>
      <c r="Z22" s="14">
        <f>X22+Y22</f>
        <v>0</v>
      </c>
      <c r="AA22" s="7">
        <v>47623667</v>
      </c>
      <c r="AB22" s="7">
        <v>22886789</v>
      </c>
      <c r="AC22" s="12">
        <f>AA22+AB22</f>
        <v>70510456</v>
      </c>
    </row>
    <row r="23" spans="1:29" ht="18" customHeight="1">
      <c r="A23" s="26"/>
      <c r="B23" s="19" t="s">
        <v>3</v>
      </c>
      <c r="C23" s="7">
        <f t="shared" ref="C23:D24" si="44">F23+I23+L23+O23+R23+U23+X23+AA23</f>
        <v>87959000</v>
      </c>
      <c r="D23" s="7">
        <f t="shared" si="44"/>
        <v>0</v>
      </c>
      <c r="E23" s="12">
        <f t="shared" ref="E23:E24" si="45">C23+D23</f>
        <v>87959000</v>
      </c>
      <c r="F23" s="8">
        <v>0</v>
      </c>
      <c r="G23" s="8">
        <v>0</v>
      </c>
      <c r="H23" s="13">
        <f t="shared" ref="H23:H24" si="46">F23+G23</f>
        <v>0</v>
      </c>
      <c r="I23" s="7">
        <v>0</v>
      </c>
      <c r="J23" s="7">
        <v>0</v>
      </c>
      <c r="K23" s="13">
        <f t="shared" ref="K23:K24" si="47">I23+J23</f>
        <v>0</v>
      </c>
      <c r="L23" s="7">
        <v>0</v>
      </c>
      <c r="M23" s="7">
        <v>0</v>
      </c>
      <c r="N23" s="13">
        <f t="shared" ref="N23:N24" si="48">L23+M23</f>
        <v>0</v>
      </c>
      <c r="O23" s="7">
        <v>0</v>
      </c>
      <c r="P23" s="7">
        <v>0</v>
      </c>
      <c r="Q23" s="13">
        <f t="shared" ref="Q23:Q24" si="49">O23+P23</f>
        <v>0</v>
      </c>
      <c r="R23" s="7">
        <v>0</v>
      </c>
      <c r="S23" s="7">
        <v>0</v>
      </c>
      <c r="T23" s="13">
        <f t="shared" ref="T23:T24" si="50">R23+S23</f>
        <v>0</v>
      </c>
      <c r="U23" s="7">
        <v>0</v>
      </c>
      <c r="V23" s="7">
        <v>0</v>
      </c>
      <c r="W23" s="14">
        <f t="shared" ref="W23:W24" si="51">U23+V23</f>
        <v>0</v>
      </c>
      <c r="X23" s="7">
        <v>0</v>
      </c>
      <c r="Y23" s="7">
        <v>0</v>
      </c>
      <c r="Z23" s="14">
        <f t="shared" ref="Z23:Z24" si="52">X23+Y23</f>
        <v>0</v>
      </c>
      <c r="AA23" s="7">
        <v>87959000</v>
      </c>
      <c r="AB23" s="7">
        <v>0</v>
      </c>
      <c r="AC23" s="12">
        <f t="shared" ref="AC23:AC24" si="53">AA23+AB23</f>
        <v>87959000</v>
      </c>
    </row>
    <row r="24" spans="1:29" ht="18" customHeight="1">
      <c r="A24" s="27"/>
      <c r="B24" s="19" t="s">
        <v>4</v>
      </c>
      <c r="C24" s="7">
        <f t="shared" si="44"/>
        <v>0</v>
      </c>
      <c r="D24" s="7">
        <f t="shared" si="44"/>
        <v>0</v>
      </c>
      <c r="E24" s="12">
        <f t="shared" si="45"/>
        <v>0</v>
      </c>
      <c r="F24" s="8">
        <v>0</v>
      </c>
      <c r="G24" s="8">
        <v>0</v>
      </c>
      <c r="H24" s="13">
        <f t="shared" si="46"/>
        <v>0</v>
      </c>
      <c r="I24" s="7">
        <v>0</v>
      </c>
      <c r="J24" s="7">
        <v>0</v>
      </c>
      <c r="K24" s="13">
        <f t="shared" si="47"/>
        <v>0</v>
      </c>
      <c r="L24" s="7">
        <v>0</v>
      </c>
      <c r="M24" s="7">
        <v>0</v>
      </c>
      <c r="N24" s="13">
        <f t="shared" si="48"/>
        <v>0</v>
      </c>
      <c r="O24" s="7">
        <v>0</v>
      </c>
      <c r="P24" s="7">
        <v>0</v>
      </c>
      <c r="Q24" s="13">
        <f t="shared" si="49"/>
        <v>0</v>
      </c>
      <c r="R24" s="7">
        <v>0</v>
      </c>
      <c r="S24" s="7">
        <v>0</v>
      </c>
      <c r="T24" s="13">
        <f t="shared" si="50"/>
        <v>0</v>
      </c>
      <c r="U24" s="7">
        <v>0</v>
      </c>
      <c r="V24" s="7">
        <v>0</v>
      </c>
      <c r="W24" s="14">
        <f t="shared" si="51"/>
        <v>0</v>
      </c>
      <c r="X24" s="7">
        <v>0</v>
      </c>
      <c r="Y24" s="7">
        <v>0</v>
      </c>
      <c r="Z24" s="14">
        <f t="shared" si="52"/>
        <v>0</v>
      </c>
      <c r="AA24" s="7">
        <v>0</v>
      </c>
      <c r="AB24" s="7">
        <v>0</v>
      </c>
      <c r="AC24" s="12">
        <f t="shared" si="53"/>
        <v>0</v>
      </c>
    </row>
    <row r="25" spans="1:29" ht="18" customHeight="1" thickBot="1">
      <c r="A25" s="15" t="s">
        <v>5</v>
      </c>
      <c r="B25" s="16"/>
      <c r="C25" s="17">
        <f t="shared" ref="C25:AC25" si="54">SUM(C22:C24)</f>
        <v>135582667</v>
      </c>
      <c r="D25" s="17">
        <f t="shared" si="54"/>
        <v>22886789</v>
      </c>
      <c r="E25" s="17">
        <f t="shared" si="54"/>
        <v>158469456</v>
      </c>
      <c r="F25" s="17">
        <f t="shared" si="54"/>
        <v>0</v>
      </c>
      <c r="G25" s="17">
        <f t="shared" si="54"/>
        <v>0</v>
      </c>
      <c r="H25" s="17">
        <f t="shared" si="54"/>
        <v>0</v>
      </c>
      <c r="I25" s="17">
        <f t="shared" si="54"/>
        <v>0</v>
      </c>
      <c r="J25" s="17">
        <f t="shared" si="54"/>
        <v>0</v>
      </c>
      <c r="K25" s="17">
        <f t="shared" si="54"/>
        <v>0</v>
      </c>
      <c r="L25" s="17">
        <f t="shared" si="54"/>
        <v>0</v>
      </c>
      <c r="M25" s="17">
        <f t="shared" si="54"/>
        <v>0</v>
      </c>
      <c r="N25" s="17">
        <f t="shared" si="54"/>
        <v>0</v>
      </c>
      <c r="O25" s="17">
        <f t="shared" si="54"/>
        <v>0</v>
      </c>
      <c r="P25" s="17">
        <f t="shared" si="54"/>
        <v>0</v>
      </c>
      <c r="Q25" s="17">
        <f t="shared" si="54"/>
        <v>0</v>
      </c>
      <c r="R25" s="17">
        <f t="shared" si="54"/>
        <v>0</v>
      </c>
      <c r="S25" s="17">
        <f t="shared" si="54"/>
        <v>0</v>
      </c>
      <c r="T25" s="17">
        <f t="shared" si="54"/>
        <v>0</v>
      </c>
      <c r="U25" s="17">
        <f t="shared" si="54"/>
        <v>0</v>
      </c>
      <c r="V25" s="17">
        <f t="shared" si="54"/>
        <v>0</v>
      </c>
      <c r="W25" s="17">
        <f t="shared" si="54"/>
        <v>0</v>
      </c>
      <c r="X25" s="17">
        <f t="shared" si="54"/>
        <v>0</v>
      </c>
      <c r="Y25" s="17">
        <f t="shared" si="54"/>
        <v>0</v>
      </c>
      <c r="Z25" s="17">
        <f t="shared" si="54"/>
        <v>0</v>
      </c>
      <c r="AA25" s="17">
        <f t="shared" si="54"/>
        <v>135582667</v>
      </c>
      <c r="AB25" s="17">
        <f t="shared" si="54"/>
        <v>22886789</v>
      </c>
      <c r="AC25" s="17">
        <f t="shared" si="54"/>
        <v>158469456</v>
      </c>
    </row>
    <row r="26" spans="1:29" ht="18" customHeight="1">
      <c r="A26" s="25" t="s">
        <v>29</v>
      </c>
      <c r="B26" s="18" t="s">
        <v>2</v>
      </c>
      <c r="C26" s="7">
        <f>F26+I26+L26+O26+R26+U26+X26+AA26</f>
        <v>10174000</v>
      </c>
      <c r="D26" s="7">
        <f>G26+J26+M26+P26+S26+V26+Y26+AB26</f>
        <v>13353003</v>
      </c>
      <c r="E26" s="12">
        <f>C26+D26</f>
        <v>23527003</v>
      </c>
      <c r="F26" s="8">
        <v>9608110</v>
      </c>
      <c r="G26" s="8">
        <v>13353003</v>
      </c>
      <c r="H26" s="13">
        <f>F26+G26</f>
        <v>22961113</v>
      </c>
      <c r="I26" s="7">
        <v>565890</v>
      </c>
      <c r="J26" s="7">
        <v>0</v>
      </c>
      <c r="K26" s="13">
        <f>I26+J26</f>
        <v>565890</v>
      </c>
      <c r="L26" s="7">
        <v>0</v>
      </c>
      <c r="M26" s="7">
        <v>0</v>
      </c>
      <c r="N26" s="13">
        <f>L26+M26</f>
        <v>0</v>
      </c>
      <c r="O26" s="7">
        <v>0</v>
      </c>
      <c r="P26" s="7">
        <v>0</v>
      </c>
      <c r="Q26" s="13">
        <f>O26+P26</f>
        <v>0</v>
      </c>
      <c r="R26" s="7">
        <v>0</v>
      </c>
      <c r="S26" s="7">
        <v>0</v>
      </c>
      <c r="T26" s="13">
        <f>R26+S26</f>
        <v>0</v>
      </c>
      <c r="U26" s="7">
        <v>0</v>
      </c>
      <c r="V26" s="7">
        <v>0</v>
      </c>
      <c r="W26" s="14">
        <f>U26+V26</f>
        <v>0</v>
      </c>
      <c r="X26" s="7">
        <v>0</v>
      </c>
      <c r="Y26" s="7">
        <v>0</v>
      </c>
      <c r="Z26" s="14">
        <f>X26+Y26</f>
        <v>0</v>
      </c>
      <c r="AA26" s="7">
        <v>0</v>
      </c>
      <c r="AB26" s="7">
        <v>0</v>
      </c>
      <c r="AC26" s="12">
        <f>AA26+AB26</f>
        <v>0</v>
      </c>
    </row>
    <row r="27" spans="1:29" ht="18" customHeight="1">
      <c r="A27" s="26"/>
      <c r="B27" s="19" t="s">
        <v>3</v>
      </c>
      <c r="C27" s="7">
        <f t="shared" ref="C27:D28" si="55">F27+I27+L27+O27+R27+U27+X27+AA27</f>
        <v>52212281</v>
      </c>
      <c r="D27" s="7">
        <f t="shared" si="55"/>
        <v>130395528</v>
      </c>
      <c r="E27" s="12">
        <f t="shared" ref="E27:E28" si="56">C27+D27</f>
        <v>182607809</v>
      </c>
      <c r="F27" s="8">
        <v>45020791</v>
      </c>
      <c r="G27" s="8">
        <v>90707945</v>
      </c>
      <c r="H27" s="13">
        <f t="shared" ref="H27:H28" si="57">F27+G27</f>
        <v>135728736</v>
      </c>
      <c r="I27" s="7">
        <v>0</v>
      </c>
      <c r="J27" s="7">
        <v>39687583</v>
      </c>
      <c r="K27" s="13">
        <f t="shared" ref="K27:K28" si="58">I27+J27</f>
        <v>39687583</v>
      </c>
      <c r="L27" s="7">
        <v>0</v>
      </c>
      <c r="M27" s="7">
        <v>0</v>
      </c>
      <c r="N27" s="13">
        <f t="shared" ref="N27:N28" si="59">L27+M27</f>
        <v>0</v>
      </c>
      <c r="O27" s="7">
        <v>0</v>
      </c>
      <c r="P27" s="7">
        <v>0</v>
      </c>
      <c r="Q27" s="13">
        <f t="shared" ref="Q27:Q28" si="60">O27+P27</f>
        <v>0</v>
      </c>
      <c r="R27" s="7">
        <v>0</v>
      </c>
      <c r="S27" s="7">
        <v>0</v>
      </c>
      <c r="T27" s="13">
        <f t="shared" ref="T27:T28" si="61">R27+S27</f>
        <v>0</v>
      </c>
      <c r="U27" s="7">
        <v>7191490</v>
      </c>
      <c r="V27" s="7">
        <v>0</v>
      </c>
      <c r="W27" s="14">
        <f t="shared" ref="W27:W28" si="62">U27+V27</f>
        <v>7191490</v>
      </c>
      <c r="X27" s="7">
        <v>0</v>
      </c>
      <c r="Y27" s="7">
        <v>0</v>
      </c>
      <c r="Z27" s="14">
        <f t="shared" ref="Z27:Z28" si="63">X27+Y27</f>
        <v>0</v>
      </c>
      <c r="AA27" s="7">
        <v>0</v>
      </c>
      <c r="AB27" s="7">
        <v>0</v>
      </c>
      <c r="AC27" s="12">
        <f t="shared" ref="AC27:AC28" si="64">AA27+AB27</f>
        <v>0</v>
      </c>
    </row>
    <row r="28" spans="1:29" ht="18" customHeight="1">
      <c r="A28" s="27"/>
      <c r="B28" s="19" t="s">
        <v>4</v>
      </c>
      <c r="C28" s="7">
        <f t="shared" si="55"/>
        <v>970893765</v>
      </c>
      <c r="D28" s="7">
        <f t="shared" si="55"/>
        <v>826819691</v>
      </c>
      <c r="E28" s="12">
        <f t="shared" si="56"/>
        <v>1797713456</v>
      </c>
      <c r="F28" s="8">
        <v>885132719</v>
      </c>
      <c r="G28" s="8">
        <v>626348269</v>
      </c>
      <c r="H28" s="13">
        <f t="shared" si="57"/>
        <v>1511480988</v>
      </c>
      <c r="I28" s="7">
        <v>85513080</v>
      </c>
      <c r="J28" s="7">
        <v>200471422</v>
      </c>
      <c r="K28" s="13">
        <f t="shared" si="58"/>
        <v>285984502</v>
      </c>
      <c r="L28" s="7">
        <v>0</v>
      </c>
      <c r="M28" s="7">
        <v>0</v>
      </c>
      <c r="N28" s="13">
        <f t="shared" si="59"/>
        <v>0</v>
      </c>
      <c r="O28" s="7">
        <v>0</v>
      </c>
      <c r="P28" s="7">
        <v>0</v>
      </c>
      <c r="Q28" s="13">
        <f t="shared" si="60"/>
        <v>0</v>
      </c>
      <c r="R28" s="7">
        <v>0</v>
      </c>
      <c r="S28" s="7">
        <v>0</v>
      </c>
      <c r="T28" s="13">
        <f t="shared" si="61"/>
        <v>0</v>
      </c>
      <c r="U28" s="7">
        <v>247966</v>
      </c>
      <c r="V28" s="7">
        <v>0</v>
      </c>
      <c r="W28" s="14">
        <f t="shared" si="62"/>
        <v>247966</v>
      </c>
      <c r="X28" s="7">
        <v>0</v>
      </c>
      <c r="Y28" s="7">
        <v>0</v>
      </c>
      <c r="Z28" s="14">
        <f t="shared" si="63"/>
        <v>0</v>
      </c>
      <c r="AA28" s="7">
        <v>0</v>
      </c>
      <c r="AB28" s="7">
        <v>0</v>
      </c>
      <c r="AC28" s="12">
        <f t="shared" si="64"/>
        <v>0</v>
      </c>
    </row>
    <row r="29" spans="1:29" ht="18" customHeight="1" thickBot="1">
      <c r="A29" s="15" t="s">
        <v>5</v>
      </c>
      <c r="B29" s="16"/>
      <c r="C29" s="17">
        <f t="shared" ref="C29:AC29" si="65">SUM(C26:C28)</f>
        <v>1033280046</v>
      </c>
      <c r="D29" s="17">
        <f t="shared" si="65"/>
        <v>970568222</v>
      </c>
      <c r="E29" s="17">
        <f t="shared" si="65"/>
        <v>2003848268</v>
      </c>
      <c r="F29" s="17">
        <f t="shared" si="65"/>
        <v>939761620</v>
      </c>
      <c r="G29" s="17">
        <f t="shared" si="65"/>
        <v>730409217</v>
      </c>
      <c r="H29" s="17">
        <f t="shared" si="65"/>
        <v>1670170837</v>
      </c>
      <c r="I29" s="17">
        <f t="shared" si="65"/>
        <v>86078970</v>
      </c>
      <c r="J29" s="17">
        <f t="shared" si="65"/>
        <v>240159005</v>
      </c>
      <c r="K29" s="17">
        <f t="shared" si="65"/>
        <v>326237975</v>
      </c>
      <c r="L29" s="17">
        <f t="shared" si="65"/>
        <v>0</v>
      </c>
      <c r="M29" s="17">
        <f t="shared" si="65"/>
        <v>0</v>
      </c>
      <c r="N29" s="17">
        <f t="shared" si="65"/>
        <v>0</v>
      </c>
      <c r="O29" s="17">
        <f t="shared" si="65"/>
        <v>0</v>
      </c>
      <c r="P29" s="17">
        <f t="shared" si="65"/>
        <v>0</v>
      </c>
      <c r="Q29" s="17">
        <f t="shared" si="65"/>
        <v>0</v>
      </c>
      <c r="R29" s="17">
        <f t="shared" si="65"/>
        <v>0</v>
      </c>
      <c r="S29" s="17">
        <f t="shared" si="65"/>
        <v>0</v>
      </c>
      <c r="T29" s="17">
        <f t="shared" si="65"/>
        <v>0</v>
      </c>
      <c r="U29" s="17">
        <f t="shared" si="65"/>
        <v>7439456</v>
      </c>
      <c r="V29" s="17">
        <f t="shared" si="65"/>
        <v>0</v>
      </c>
      <c r="W29" s="17">
        <f t="shared" si="65"/>
        <v>7439456</v>
      </c>
      <c r="X29" s="17">
        <f t="shared" si="65"/>
        <v>0</v>
      </c>
      <c r="Y29" s="17">
        <f t="shared" si="65"/>
        <v>0</v>
      </c>
      <c r="Z29" s="17">
        <f t="shared" si="65"/>
        <v>0</v>
      </c>
      <c r="AA29" s="17">
        <f t="shared" si="65"/>
        <v>0</v>
      </c>
      <c r="AB29" s="17">
        <f t="shared" si="65"/>
        <v>0</v>
      </c>
      <c r="AC29" s="17">
        <f t="shared" si="65"/>
        <v>0</v>
      </c>
    </row>
    <row r="30" spans="1:29" ht="18" customHeight="1">
      <c r="A30" s="25" t="s">
        <v>30</v>
      </c>
      <c r="B30" s="18" t="s">
        <v>2</v>
      </c>
      <c r="C30" s="7">
        <f>F30+I30+L30+O30+R30+U30+X30+AA30</f>
        <v>11892349</v>
      </c>
      <c r="D30" s="7">
        <f>G30+J30+M30+P30+S30+V30+Y30+AB30</f>
        <v>89594721</v>
      </c>
      <c r="E30" s="12">
        <f>C30+D30</f>
        <v>101487070</v>
      </c>
      <c r="F30" s="8">
        <v>7086640</v>
      </c>
      <c r="G30" s="8">
        <v>89594721</v>
      </c>
      <c r="H30" s="13">
        <f>F30+G30</f>
        <v>96681361</v>
      </c>
      <c r="I30" s="7">
        <v>0</v>
      </c>
      <c r="J30" s="7">
        <v>0</v>
      </c>
      <c r="K30" s="13">
        <f>I30+J30</f>
        <v>0</v>
      </c>
      <c r="L30" s="7">
        <v>0</v>
      </c>
      <c r="M30" s="7">
        <v>0</v>
      </c>
      <c r="N30" s="13">
        <f>L30+M30</f>
        <v>0</v>
      </c>
      <c r="O30" s="7">
        <v>0</v>
      </c>
      <c r="P30" s="7">
        <v>0</v>
      </c>
      <c r="Q30" s="13">
        <f>O30+P30</f>
        <v>0</v>
      </c>
      <c r="R30" s="7">
        <v>0</v>
      </c>
      <c r="S30" s="7">
        <v>0</v>
      </c>
      <c r="T30" s="13">
        <f>R30+S30</f>
        <v>0</v>
      </c>
      <c r="U30" s="7">
        <v>4805709</v>
      </c>
      <c r="V30" s="7">
        <v>0</v>
      </c>
      <c r="W30" s="14">
        <f>U30+V30</f>
        <v>4805709</v>
      </c>
      <c r="X30" s="7">
        <v>0</v>
      </c>
      <c r="Y30" s="7">
        <v>0</v>
      </c>
      <c r="Z30" s="14">
        <f>X30+Y30</f>
        <v>0</v>
      </c>
      <c r="AA30" s="7">
        <v>0</v>
      </c>
      <c r="AB30" s="7">
        <v>0</v>
      </c>
      <c r="AC30" s="12">
        <f>AA30+AB30</f>
        <v>0</v>
      </c>
    </row>
    <row r="31" spans="1:29" ht="18" customHeight="1">
      <c r="A31" s="26"/>
      <c r="B31" s="19" t="s">
        <v>3</v>
      </c>
      <c r="C31" s="7">
        <f t="shared" ref="C31:D32" si="66">F31+I31+L31+O31+R31+U31+X31+AA31</f>
        <v>200984955</v>
      </c>
      <c r="D31" s="7">
        <f t="shared" si="66"/>
        <v>115281995</v>
      </c>
      <c r="E31" s="12">
        <f t="shared" ref="E31:E32" si="67">C31+D31</f>
        <v>316266950</v>
      </c>
      <c r="F31" s="8">
        <v>29786069</v>
      </c>
      <c r="G31" s="8">
        <v>18112248</v>
      </c>
      <c r="H31" s="13">
        <f t="shared" ref="H31:H32" si="68">F31+G31</f>
        <v>47898317</v>
      </c>
      <c r="I31" s="7">
        <v>0</v>
      </c>
      <c r="J31" s="7">
        <v>49839257</v>
      </c>
      <c r="K31" s="13">
        <f t="shared" ref="K31:K32" si="69">I31+J31</f>
        <v>49839257</v>
      </c>
      <c r="L31" s="7">
        <v>0</v>
      </c>
      <c r="M31" s="7">
        <v>0</v>
      </c>
      <c r="N31" s="13">
        <f t="shared" ref="N31:N32" si="70">L31+M31</f>
        <v>0</v>
      </c>
      <c r="O31" s="7">
        <v>0</v>
      </c>
      <c r="P31" s="7">
        <v>0</v>
      </c>
      <c r="Q31" s="13">
        <f t="shared" ref="Q31:Q32" si="71">O31+P31</f>
        <v>0</v>
      </c>
      <c r="R31" s="7">
        <v>0</v>
      </c>
      <c r="S31" s="7">
        <v>0</v>
      </c>
      <c r="T31" s="13">
        <f t="shared" ref="T31:T32" si="72">R31+S31</f>
        <v>0</v>
      </c>
      <c r="U31" s="7">
        <v>35619676</v>
      </c>
      <c r="V31" s="7">
        <v>0</v>
      </c>
      <c r="W31" s="14">
        <f t="shared" ref="W31:W32" si="73">U31+V31</f>
        <v>35619676</v>
      </c>
      <c r="X31" s="7">
        <v>135579210</v>
      </c>
      <c r="Y31" s="7">
        <v>47330490</v>
      </c>
      <c r="Z31" s="14">
        <f t="shared" ref="Z31:Z32" si="74">X31+Y31</f>
        <v>182909700</v>
      </c>
      <c r="AA31" s="7">
        <v>0</v>
      </c>
      <c r="AB31" s="7">
        <v>0</v>
      </c>
      <c r="AC31" s="12">
        <f t="shared" ref="AC31:AC32" si="75">AA31+AB31</f>
        <v>0</v>
      </c>
    </row>
    <row r="32" spans="1:29" ht="18" customHeight="1">
      <c r="A32" s="27"/>
      <c r="B32" s="19" t="s">
        <v>4</v>
      </c>
      <c r="C32" s="7">
        <f t="shared" si="66"/>
        <v>136854737</v>
      </c>
      <c r="D32" s="7">
        <f t="shared" si="66"/>
        <v>151759622</v>
      </c>
      <c r="E32" s="12">
        <f t="shared" si="67"/>
        <v>288614359</v>
      </c>
      <c r="F32" s="8">
        <v>88212596</v>
      </c>
      <c r="G32" s="8">
        <v>151759622</v>
      </c>
      <c r="H32" s="13">
        <f t="shared" si="68"/>
        <v>239972218</v>
      </c>
      <c r="I32" s="7">
        <v>48642141</v>
      </c>
      <c r="J32" s="7">
        <v>0</v>
      </c>
      <c r="K32" s="13">
        <f t="shared" si="69"/>
        <v>48642141</v>
      </c>
      <c r="L32" s="7">
        <v>0</v>
      </c>
      <c r="M32" s="7">
        <v>0</v>
      </c>
      <c r="N32" s="13">
        <f t="shared" si="70"/>
        <v>0</v>
      </c>
      <c r="O32" s="7">
        <v>0</v>
      </c>
      <c r="P32" s="7">
        <v>0</v>
      </c>
      <c r="Q32" s="13">
        <f t="shared" si="71"/>
        <v>0</v>
      </c>
      <c r="R32" s="7">
        <v>0</v>
      </c>
      <c r="S32" s="7">
        <v>0</v>
      </c>
      <c r="T32" s="13">
        <f t="shared" si="72"/>
        <v>0</v>
      </c>
      <c r="U32" s="7">
        <v>0</v>
      </c>
      <c r="V32" s="7">
        <v>0</v>
      </c>
      <c r="W32" s="14">
        <f t="shared" si="73"/>
        <v>0</v>
      </c>
      <c r="X32" s="7">
        <v>0</v>
      </c>
      <c r="Y32" s="7">
        <v>0</v>
      </c>
      <c r="Z32" s="14">
        <f t="shared" si="74"/>
        <v>0</v>
      </c>
      <c r="AA32" s="7">
        <v>0</v>
      </c>
      <c r="AB32" s="7">
        <v>0</v>
      </c>
      <c r="AC32" s="12">
        <f t="shared" si="75"/>
        <v>0</v>
      </c>
    </row>
    <row r="33" spans="1:29" ht="18" customHeight="1" thickBot="1">
      <c r="A33" s="15" t="s">
        <v>5</v>
      </c>
      <c r="B33" s="16"/>
      <c r="C33" s="17">
        <f t="shared" ref="C33:AC33" si="76">SUM(C30:C32)</f>
        <v>349732041</v>
      </c>
      <c r="D33" s="17">
        <f t="shared" si="76"/>
        <v>356636338</v>
      </c>
      <c r="E33" s="17">
        <f t="shared" si="76"/>
        <v>706368379</v>
      </c>
      <c r="F33" s="17">
        <f t="shared" si="76"/>
        <v>125085305</v>
      </c>
      <c r="G33" s="17">
        <f t="shared" si="76"/>
        <v>259466591</v>
      </c>
      <c r="H33" s="17">
        <f t="shared" si="76"/>
        <v>384551896</v>
      </c>
      <c r="I33" s="17">
        <f t="shared" si="76"/>
        <v>48642141</v>
      </c>
      <c r="J33" s="17">
        <f t="shared" si="76"/>
        <v>49839257</v>
      </c>
      <c r="K33" s="17">
        <f t="shared" si="76"/>
        <v>98481398</v>
      </c>
      <c r="L33" s="17">
        <f t="shared" si="76"/>
        <v>0</v>
      </c>
      <c r="M33" s="17">
        <f t="shared" si="76"/>
        <v>0</v>
      </c>
      <c r="N33" s="17">
        <f t="shared" si="76"/>
        <v>0</v>
      </c>
      <c r="O33" s="17">
        <f t="shared" si="76"/>
        <v>0</v>
      </c>
      <c r="P33" s="17">
        <f t="shared" si="76"/>
        <v>0</v>
      </c>
      <c r="Q33" s="17">
        <f t="shared" si="76"/>
        <v>0</v>
      </c>
      <c r="R33" s="17">
        <f t="shared" si="76"/>
        <v>0</v>
      </c>
      <c r="S33" s="17">
        <f t="shared" si="76"/>
        <v>0</v>
      </c>
      <c r="T33" s="17">
        <f t="shared" si="76"/>
        <v>0</v>
      </c>
      <c r="U33" s="17">
        <f t="shared" si="76"/>
        <v>40425385</v>
      </c>
      <c r="V33" s="17">
        <f t="shared" si="76"/>
        <v>0</v>
      </c>
      <c r="W33" s="17">
        <f t="shared" si="76"/>
        <v>40425385</v>
      </c>
      <c r="X33" s="17">
        <f t="shared" si="76"/>
        <v>135579210</v>
      </c>
      <c r="Y33" s="17">
        <f t="shared" si="76"/>
        <v>47330490</v>
      </c>
      <c r="Z33" s="17">
        <f t="shared" si="76"/>
        <v>182909700</v>
      </c>
      <c r="AA33" s="17">
        <f t="shared" si="76"/>
        <v>0</v>
      </c>
      <c r="AB33" s="17">
        <f t="shared" si="76"/>
        <v>0</v>
      </c>
      <c r="AC33" s="17">
        <f t="shared" si="76"/>
        <v>0</v>
      </c>
    </row>
    <row r="34" spans="1:29" ht="18" customHeight="1">
      <c r="A34" s="25" t="s">
        <v>31</v>
      </c>
      <c r="B34" s="18" t="s">
        <v>2</v>
      </c>
      <c r="C34" s="7">
        <f>F34+I34+L34+O34+R34+U34+X34+AA34</f>
        <v>0</v>
      </c>
      <c r="D34" s="7">
        <f>G34+J34+M34+P34+S34+V34+Y34+AB34</f>
        <v>0</v>
      </c>
      <c r="E34" s="12">
        <f>C34+D34</f>
        <v>0</v>
      </c>
      <c r="F34" s="8">
        <v>0</v>
      </c>
      <c r="G34" s="8">
        <v>0</v>
      </c>
      <c r="H34" s="13">
        <f>F34+G34</f>
        <v>0</v>
      </c>
      <c r="I34" s="7">
        <v>0</v>
      </c>
      <c r="J34" s="7">
        <v>0</v>
      </c>
      <c r="K34" s="13">
        <f>I34+J34</f>
        <v>0</v>
      </c>
      <c r="L34" s="7">
        <v>0</v>
      </c>
      <c r="M34" s="7">
        <v>0</v>
      </c>
      <c r="N34" s="13">
        <f>L34+M34</f>
        <v>0</v>
      </c>
      <c r="O34" s="7">
        <v>0</v>
      </c>
      <c r="P34" s="7">
        <v>0</v>
      </c>
      <c r="Q34" s="13">
        <f>O34+P34</f>
        <v>0</v>
      </c>
      <c r="R34" s="7">
        <v>0</v>
      </c>
      <c r="S34" s="7">
        <v>0</v>
      </c>
      <c r="T34" s="13">
        <f>R34+S34</f>
        <v>0</v>
      </c>
      <c r="U34" s="7">
        <v>0</v>
      </c>
      <c r="V34" s="7">
        <v>0</v>
      </c>
      <c r="W34" s="14">
        <f>U34+V34</f>
        <v>0</v>
      </c>
      <c r="X34" s="7">
        <v>0</v>
      </c>
      <c r="Y34" s="7">
        <v>0</v>
      </c>
      <c r="Z34" s="14">
        <f>X34+Y34</f>
        <v>0</v>
      </c>
      <c r="AA34" s="7">
        <v>0</v>
      </c>
      <c r="AB34" s="7">
        <v>0</v>
      </c>
      <c r="AC34" s="12">
        <f>AA34+AB34</f>
        <v>0</v>
      </c>
    </row>
    <row r="35" spans="1:29" ht="18" customHeight="1">
      <c r="A35" s="26"/>
      <c r="B35" s="19" t="s">
        <v>3</v>
      </c>
      <c r="C35" s="7">
        <f t="shared" ref="C35:D36" si="77">F35+I35+L35+O35+R35+U35+X35+AA35</f>
        <v>0</v>
      </c>
      <c r="D35" s="7">
        <f t="shared" si="77"/>
        <v>0</v>
      </c>
      <c r="E35" s="12">
        <f t="shared" ref="E35:E36" si="78">C35+D35</f>
        <v>0</v>
      </c>
      <c r="F35" s="8">
        <v>0</v>
      </c>
      <c r="G35" s="8">
        <v>0</v>
      </c>
      <c r="H35" s="13">
        <f t="shared" ref="H35:H36" si="79">F35+G35</f>
        <v>0</v>
      </c>
      <c r="I35" s="7">
        <v>0</v>
      </c>
      <c r="J35" s="7">
        <v>0</v>
      </c>
      <c r="K35" s="13">
        <f t="shared" ref="K35:K36" si="80">I35+J35</f>
        <v>0</v>
      </c>
      <c r="L35" s="7">
        <v>0</v>
      </c>
      <c r="M35" s="7">
        <v>0</v>
      </c>
      <c r="N35" s="13">
        <f t="shared" ref="N35:N36" si="81">L35+M35</f>
        <v>0</v>
      </c>
      <c r="O35" s="7">
        <v>0</v>
      </c>
      <c r="P35" s="7">
        <v>0</v>
      </c>
      <c r="Q35" s="13">
        <f t="shared" ref="Q35:Q36" si="82">O35+P35</f>
        <v>0</v>
      </c>
      <c r="R35" s="7">
        <v>0</v>
      </c>
      <c r="S35" s="7">
        <v>0</v>
      </c>
      <c r="T35" s="13">
        <f t="shared" ref="T35:T36" si="83">R35+S35</f>
        <v>0</v>
      </c>
      <c r="U35" s="7">
        <v>0</v>
      </c>
      <c r="V35" s="7">
        <v>0</v>
      </c>
      <c r="W35" s="14">
        <f t="shared" ref="W35:W36" si="84">U35+V35</f>
        <v>0</v>
      </c>
      <c r="X35" s="7">
        <v>0</v>
      </c>
      <c r="Y35" s="7">
        <v>0</v>
      </c>
      <c r="Z35" s="14">
        <f t="shared" ref="Z35:Z36" si="85">X35+Y35</f>
        <v>0</v>
      </c>
      <c r="AA35" s="7">
        <v>0</v>
      </c>
      <c r="AB35" s="7">
        <v>0</v>
      </c>
      <c r="AC35" s="12">
        <f t="shared" ref="AC35:AC36" si="86">AA35+AB35</f>
        <v>0</v>
      </c>
    </row>
    <row r="36" spans="1:29" ht="18" customHeight="1">
      <c r="A36" s="27"/>
      <c r="B36" s="19" t="s">
        <v>4</v>
      </c>
      <c r="C36" s="7">
        <f t="shared" si="77"/>
        <v>0</v>
      </c>
      <c r="D36" s="7">
        <f t="shared" si="77"/>
        <v>21408719</v>
      </c>
      <c r="E36" s="12">
        <f t="shared" si="78"/>
        <v>21408719</v>
      </c>
      <c r="F36" s="8">
        <v>0</v>
      </c>
      <c r="G36" s="8">
        <v>21408719</v>
      </c>
      <c r="H36" s="13">
        <f t="shared" si="79"/>
        <v>21408719</v>
      </c>
      <c r="I36" s="7">
        <v>0</v>
      </c>
      <c r="J36" s="7">
        <v>0</v>
      </c>
      <c r="K36" s="13">
        <f t="shared" si="80"/>
        <v>0</v>
      </c>
      <c r="L36" s="7">
        <v>0</v>
      </c>
      <c r="M36" s="7">
        <v>0</v>
      </c>
      <c r="N36" s="13">
        <f t="shared" si="81"/>
        <v>0</v>
      </c>
      <c r="O36" s="7">
        <v>0</v>
      </c>
      <c r="P36" s="7">
        <v>0</v>
      </c>
      <c r="Q36" s="13">
        <f t="shared" si="82"/>
        <v>0</v>
      </c>
      <c r="R36" s="7">
        <v>0</v>
      </c>
      <c r="S36" s="7">
        <v>0</v>
      </c>
      <c r="T36" s="13">
        <f t="shared" si="83"/>
        <v>0</v>
      </c>
      <c r="U36" s="7">
        <v>0</v>
      </c>
      <c r="V36" s="7">
        <v>0</v>
      </c>
      <c r="W36" s="14">
        <f t="shared" si="84"/>
        <v>0</v>
      </c>
      <c r="X36" s="7">
        <v>0</v>
      </c>
      <c r="Y36" s="7">
        <v>0</v>
      </c>
      <c r="Z36" s="14">
        <f t="shared" si="85"/>
        <v>0</v>
      </c>
      <c r="AA36" s="7">
        <v>0</v>
      </c>
      <c r="AB36" s="7">
        <v>0</v>
      </c>
      <c r="AC36" s="12">
        <f t="shared" si="86"/>
        <v>0</v>
      </c>
    </row>
    <row r="37" spans="1:29" ht="18" customHeight="1" thickBot="1">
      <c r="A37" s="15" t="s">
        <v>5</v>
      </c>
      <c r="B37" s="16"/>
      <c r="C37" s="17">
        <f t="shared" ref="C37:AC37" si="87">SUM(C34:C36)</f>
        <v>0</v>
      </c>
      <c r="D37" s="17">
        <f t="shared" si="87"/>
        <v>21408719</v>
      </c>
      <c r="E37" s="17">
        <f t="shared" si="87"/>
        <v>21408719</v>
      </c>
      <c r="F37" s="17">
        <f t="shared" si="87"/>
        <v>0</v>
      </c>
      <c r="G37" s="17">
        <f t="shared" si="87"/>
        <v>21408719</v>
      </c>
      <c r="H37" s="17">
        <f t="shared" si="87"/>
        <v>21408719</v>
      </c>
      <c r="I37" s="17">
        <f t="shared" si="87"/>
        <v>0</v>
      </c>
      <c r="J37" s="17">
        <f t="shared" si="87"/>
        <v>0</v>
      </c>
      <c r="K37" s="17">
        <f t="shared" si="87"/>
        <v>0</v>
      </c>
      <c r="L37" s="17">
        <f t="shared" si="87"/>
        <v>0</v>
      </c>
      <c r="M37" s="17">
        <f t="shared" si="87"/>
        <v>0</v>
      </c>
      <c r="N37" s="17">
        <f t="shared" si="87"/>
        <v>0</v>
      </c>
      <c r="O37" s="17">
        <f t="shared" si="87"/>
        <v>0</v>
      </c>
      <c r="P37" s="17">
        <f t="shared" si="87"/>
        <v>0</v>
      </c>
      <c r="Q37" s="17">
        <f t="shared" si="87"/>
        <v>0</v>
      </c>
      <c r="R37" s="17">
        <f t="shared" si="87"/>
        <v>0</v>
      </c>
      <c r="S37" s="17">
        <f t="shared" si="87"/>
        <v>0</v>
      </c>
      <c r="T37" s="17">
        <f t="shared" si="87"/>
        <v>0</v>
      </c>
      <c r="U37" s="17">
        <f t="shared" si="87"/>
        <v>0</v>
      </c>
      <c r="V37" s="17">
        <f t="shared" si="87"/>
        <v>0</v>
      </c>
      <c r="W37" s="17">
        <f t="shared" si="87"/>
        <v>0</v>
      </c>
      <c r="X37" s="17">
        <f t="shared" si="87"/>
        <v>0</v>
      </c>
      <c r="Y37" s="17">
        <f t="shared" si="87"/>
        <v>0</v>
      </c>
      <c r="Z37" s="17">
        <f t="shared" si="87"/>
        <v>0</v>
      </c>
      <c r="AA37" s="17">
        <f t="shared" si="87"/>
        <v>0</v>
      </c>
      <c r="AB37" s="17">
        <f t="shared" si="87"/>
        <v>0</v>
      </c>
      <c r="AC37" s="17">
        <f t="shared" si="87"/>
        <v>0</v>
      </c>
    </row>
    <row r="38" spans="1:29" ht="18" customHeight="1">
      <c r="A38" s="25" t="s">
        <v>32</v>
      </c>
      <c r="B38" s="18" t="s">
        <v>2</v>
      </c>
      <c r="C38" s="7">
        <f>F38+I38+L38+O38+R38+U38+X38+AA38</f>
        <v>0</v>
      </c>
      <c r="D38" s="7">
        <f>G38+J38+M38+P38+S38+V38+Y38+AB38</f>
        <v>0</v>
      </c>
      <c r="E38" s="12">
        <f>C38+D38</f>
        <v>0</v>
      </c>
      <c r="F38" s="8">
        <v>0</v>
      </c>
      <c r="G38" s="8">
        <v>0</v>
      </c>
      <c r="H38" s="13">
        <f>F38+G38</f>
        <v>0</v>
      </c>
      <c r="I38" s="7">
        <v>0</v>
      </c>
      <c r="J38" s="7">
        <v>0</v>
      </c>
      <c r="K38" s="13">
        <f>I38+J38</f>
        <v>0</v>
      </c>
      <c r="L38" s="7">
        <v>0</v>
      </c>
      <c r="M38" s="7">
        <v>0</v>
      </c>
      <c r="N38" s="13">
        <f>L38+M38</f>
        <v>0</v>
      </c>
      <c r="O38" s="7">
        <v>0</v>
      </c>
      <c r="P38" s="7">
        <v>0</v>
      </c>
      <c r="Q38" s="13">
        <f>O38+P38</f>
        <v>0</v>
      </c>
      <c r="R38" s="7">
        <v>0</v>
      </c>
      <c r="S38" s="7">
        <v>0</v>
      </c>
      <c r="T38" s="13">
        <f>R38+S38</f>
        <v>0</v>
      </c>
      <c r="U38" s="7">
        <v>0</v>
      </c>
      <c r="V38" s="7">
        <v>0</v>
      </c>
      <c r="W38" s="14">
        <f>U38+V38</f>
        <v>0</v>
      </c>
      <c r="X38" s="7">
        <v>0</v>
      </c>
      <c r="Y38" s="7">
        <v>0</v>
      </c>
      <c r="Z38" s="14">
        <f>X38+Y38</f>
        <v>0</v>
      </c>
      <c r="AA38" s="7">
        <v>0</v>
      </c>
      <c r="AB38" s="7">
        <v>0</v>
      </c>
      <c r="AC38" s="12">
        <f>AA38+AB38</f>
        <v>0</v>
      </c>
    </row>
    <row r="39" spans="1:29" ht="18" customHeight="1">
      <c r="A39" s="26"/>
      <c r="B39" s="19" t="s">
        <v>3</v>
      </c>
      <c r="C39" s="7">
        <f t="shared" ref="C39:D40" si="88">F39+I39+L39+O39+R39+U39+X39+AA39</f>
        <v>3543916</v>
      </c>
      <c r="D39" s="7">
        <f t="shared" si="88"/>
        <v>0</v>
      </c>
      <c r="E39" s="12">
        <f t="shared" ref="E39:E40" si="89">C39+D39</f>
        <v>3543916</v>
      </c>
      <c r="F39" s="8">
        <v>3543916</v>
      </c>
      <c r="G39" s="8">
        <v>0</v>
      </c>
      <c r="H39" s="13">
        <f t="shared" ref="H39:H40" si="90">F39+G39</f>
        <v>3543916</v>
      </c>
      <c r="I39" s="7">
        <v>0</v>
      </c>
      <c r="J39" s="7">
        <v>0</v>
      </c>
      <c r="K39" s="13">
        <f t="shared" ref="K39:K40" si="91">I39+J39</f>
        <v>0</v>
      </c>
      <c r="L39" s="7">
        <v>0</v>
      </c>
      <c r="M39" s="7">
        <v>0</v>
      </c>
      <c r="N39" s="13">
        <f t="shared" ref="N39:N40" si="92">L39+M39</f>
        <v>0</v>
      </c>
      <c r="O39" s="7">
        <v>0</v>
      </c>
      <c r="P39" s="7">
        <v>0</v>
      </c>
      <c r="Q39" s="13">
        <f t="shared" ref="Q39:Q40" si="93">O39+P39</f>
        <v>0</v>
      </c>
      <c r="R39" s="7">
        <v>0</v>
      </c>
      <c r="S39" s="7">
        <v>0</v>
      </c>
      <c r="T39" s="13">
        <f t="shared" ref="T39:T40" si="94">R39+S39</f>
        <v>0</v>
      </c>
      <c r="U39" s="7">
        <v>0</v>
      </c>
      <c r="V39" s="7">
        <v>0</v>
      </c>
      <c r="W39" s="14">
        <f t="shared" ref="W39:W40" si="95">U39+V39</f>
        <v>0</v>
      </c>
      <c r="X39" s="7">
        <v>0</v>
      </c>
      <c r="Y39" s="7">
        <v>0</v>
      </c>
      <c r="Z39" s="14">
        <f t="shared" ref="Z39:Z40" si="96">X39+Y39</f>
        <v>0</v>
      </c>
      <c r="AA39" s="7">
        <v>0</v>
      </c>
      <c r="AB39" s="7">
        <v>0</v>
      </c>
      <c r="AC39" s="12">
        <f t="shared" ref="AC39:AC40" si="97">AA39+AB39</f>
        <v>0</v>
      </c>
    </row>
    <row r="40" spans="1:29" ht="18" customHeight="1">
      <c r="A40" s="27"/>
      <c r="B40" s="19" t="s">
        <v>4</v>
      </c>
      <c r="C40" s="7">
        <f t="shared" si="88"/>
        <v>39402202</v>
      </c>
      <c r="D40" s="7">
        <f t="shared" si="88"/>
        <v>44353162</v>
      </c>
      <c r="E40" s="12">
        <f t="shared" si="89"/>
        <v>83755364</v>
      </c>
      <c r="F40" s="8">
        <v>39402202</v>
      </c>
      <c r="G40" s="8">
        <v>44353162</v>
      </c>
      <c r="H40" s="13">
        <f t="shared" si="90"/>
        <v>83755364</v>
      </c>
      <c r="I40" s="7">
        <v>0</v>
      </c>
      <c r="J40" s="7">
        <v>0</v>
      </c>
      <c r="K40" s="13">
        <f t="shared" si="91"/>
        <v>0</v>
      </c>
      <c r="L40" s="7">
        <v>0</v>
      </c>
      <c r="M40" s="7">
        <v>0</v>
      </c>
      <c r="N40" s="13">
        <f t="shared" si="92"/>
        <v>0</v>
      </c>
      <c r="O40" s="7">
        <v>0</v>
      </c>
      <c r="P40" s="7">
        <v>0</v>
      </c>
      <c r="Q40" s="13">
        <f t="shared" si="93"/>
        <v>0</v>
      </c>
      <c r="R40" s="7">
        <v>0</v>
      </c>
      <c r="S40" s="7">
        <v>0</v>
      </c>
      <c r="T40" s="13">
        <f t="shared" si="94"/>
        <v>0</v>
      </c>
      <c r="U40" s="7">
        <v>0</v>
      </c>
      <c r="V40" s="7">
        <v>0</v>
      </c>
      <c r="W40" s="14">
        <f t="shared" si="95"/>
        <v>0</v>
      </c>
      <c r="X40" s="7">
        <v>0</v>
      </c>
      <c r="Y40" s="7">
        <v>0</v>
      </c>
      <c r="Z40" s="14">
        <f t="shared" si="96"/>
        <v>0</v>
      </c>
      <c r="AA40" s="7">
        <v>0</v>
      </c>
      <c r="AB40" s="7">
        <v>0</v>
      </c>
      <c r="AC40" s="12">
        <f t="shared" si="97"/>
        <v>0</v>
      </c>
    </row>
    <row r="41" spans="1:29" ht="18" customHeight="1" thickBot="1">
      <c r="A41" s="15" t="s">
        <v>5</v>
      </c>
      <c r="B41" s="16"/>
      <c r="C41" s="17">
        <f t="shared" ref="C41:AC41" si="98">SUM(C38:C40)</f>
        <v>42946118</v>
      </c>
      <c r="D41" s="17">
        <f t="shared" si="98"/>
        <v>44353162</v>
      </c>
      <c r="E41" s="17">
        <f t="shared" si="98"/>
        <v>87299280</v>
      </c>
      <c r="F41" s="17">
        <f t="shared" si="98"/>
        <v>42946118</v>
      </c>
      <c r="G41" s="17">
        <f t="shared" si="98"/>
        <v>44353162</v>
      </c>
      <c r="H41" s="17">
        <f t="shared" si="98"/>
        <v>87299280</v>
      </c>
      <c r="I41" s="17">
        <f t="shared" si="98"/>
        <v>0</v>
      </c>
      <c r="J41" s="17">
        <f t="shared" si="98"/>
        <v>0</v>
      </c>
      <c r="K41" s="17">
        <f t="shared" si="98"/>
        <v>0</v>
      </c>
      <c r="L41" s="17">
        <f t="shared" si="98"/>
        <v>0</v>
      </c>
      <c r="M41" s="17">
        <f t="shared" si="98"/>
        <v>0</v>
      </c>
      <c r="N41" s="17">
        <f t="shared" si="98"/>
        <v>0</v>
      </c>
      <c r="O41" s="17">
        <f t="shared" si="98"/>
        <v>0</v>
      </c>
      <c r="P41" s="17">
        <f t="shared" si="98"/>
        <v>0</v>
      </c>
      <c r="Q41" s="17">
        <f t="shared" si="98"/>
        <v>0</v>
      </c>
      <c r="R41" s="17">
        <f t="shared" si="98"/>
        <v>0</v>
      </c>
      <c r="S41" s="17">
        <f t="shared" si="98"/>
        <v>0</v>
      </c>
      <c r="T41" s="17">
        <f t="shared" si="98"/>
        <v>0</v>
      </c>
      <c r="U41" s="17">
        <f t="shared" si="98"/>
        <v>0</v>
      </c>
      <c r="V41" s="17">
        <f t="shared" si="98"/>
        <v>0</v>
      </c>
      <c r="W41" s="17">
        <f t="shared" si="98"/>
        <v>0</v>
      </c>
      <c r="X41" s="17">
        <f t="shared" si="98"/>
        <v>0</v>
      </c>
      <c r="Y41" s="17">
        <f t="shared" si="98"/>
        <v>0</v>
      </c>
      <c r="Z41" s="17">
        <f t="shared" si="98"/>
        <v>0</v>
      </c>
      <c r="AA41" s="17">
        <f t="shared" si="98"/>
        <v>0</v>
      </c>
      <c r="AB41" s="17">
        <f t="shared" si="98"/>
        <v>0</v>
      </c>
      <c r="AC41" s="17">
        <f t="shared" si="98"/>
        <v>0</v>
      </c>
    </row>
    <row r="42" spans="1:29" ht="18" customHeight="1">
      <c r="A42" s="25" t="s">
        <v>33</v>
      </c>
      <c r="B42" s="18" t="s">
        <v>2</v>
      </c>
      <c r="C42" s="7">
        <f>F42+I42+L42+O42+R42+U42+X42+AA42</f>
        <v>189134</v>
      </c>
      <c r="D42" s="7">
        <f>G42+J42+M42+P42+S42+V42+Y42+AB42</f>
        <v>0</v>
      </c>
      <c r="E42" s="12">
        <f>C42+D42</f>
        <v>189134</v>
      </c>
      <c r="F42" s="8">
        <v>189134</v>
      </c>
      <c r="G42" s="8">
        <v>0</v>
      </c>
      <c r="H42" s="13">
        <f>F42+G42</f>
        <v>189134</v>
      </c>
      <c r="I42" s="7">
        <v>0</v>
      </c>
      <c r="J42" s="7">
        <v>0</v>
      </c>
      <c r="K42" s="13">
        <f>I42+J42</f>
        <v>0</v>
      </c>
      <c r="L42" s="7">
        <v>0</v>
      </c>
      <c r="M42" s="7">
        <v>0</v>
      </c>
      <c r="N42" s="13">
        <f>L42+M42</f>
        <v>0</v>
      </c>
      <c r="O42" s="7">
        <v>0</v>
      </c>
      <c r="P42" s="7">
        <v>0</v>
      </c>
      <c r="Q42" s="13">
        <f>O42+P42</f>
        <v>0</v>
      </c>
      <c r="R42" s="7">
        <v>0</v>
      </c>
      <c r="S42" s="7">
        <v>0</v>
      </c>
      <c r="T42" s="13">
        <f>R42+S42</f>
        <v>0</v>
      </c>
      <c r="U42" s="7">
        <v>0</v>
      </c>
      <c r="V42" s="7">
        <v>0</v>
      </c>
      <c r="W42" s="14">
        <f>U42+V42</f>
        <v>0</v>
      </c>
      <c r="X42" s="7">
        <v>0</v>
      </c>
      <c r="Y42" s="7">
        <v>0</v>
      </c>
      <c r="Z42" s="14">
        <f>X42+Y42</f>
        <v>0</v>
      </c>
      <c r="AA42" s="7">
        <v>0</v>
      </c>
      <c r="AB42" s="7">
        <v>0</v>
      </c>
      <c r="AC42" s="12">
        <f>AA42+AB42</f>
        <v>0</v>
      </c>
    </row>
    <row r="43" spans="1:29" ht="18" customHeight="1">
      <c r="A43" s="26"/>
      <c r="B43" s="19" t="s">
        <v>3</v>
      </c>
      <c r="C43" s="7">
        <f t="shared" ref="C43:D44" si="99">F43+I43+L43+O43+R43+U43+X43+AA43</f>
        <v>2874805</v>
      </c>
      <c r="D43" s="7">
        <f t="shared" si="99"/>
        <v>29530696</v>
      </c>
      <c r="E43" s="12">
        <f t="shared" ref="E43:E44" si="100">C43+D43</f>
        <v>32405501</v>
      </c>
      <c r="F43" s="8">
        <v>0</v>
      </c>
      <c r="G43" s="8">
        <v>29530696</v>
      </c>
      <c r="H43" s="13">
        <f t="shared" ref="H43:H44" si="101">F43+G43</f>
        <v>29530696</v>
      </c>
      <c r="I43" s="7">
        <v>0</v>
      </c>
      <c r="J43" s="7">
        <v>0</v>
      </c>
      <c r="K43" s="13">
        <f t="shared" ref="K43:K44" si="102">I43+J43</f>
        <v>0</v>
      </c>
      <c r="L43" s="7">
        <v>0</v>
      </c>
      <c r="M43" s="7">
        <v>0</v>
      </c>
      <c r="N43" s="13">
        <f t="shared" ref="N43:N44" si="103">L43+M43</f>
        <v>0</v>
      </c>
      <c r="O43" s="7">
        <v>0</v>
      </c>
      <c r="P43" s="7">
        <v>0</v>
      </c>
      <c r="Q43" s="13">
        <f t="shared" ref="Q43:Q44" si="104">O43+P43</f>
        <v>0</v>
      </c>
      <c r="R43" s="7">
        <v>0</v>
      </c>
      <c r="S43" s="7">
        <v>0</v>
      </c>
      <c r="T43" s="13">
        <f t="shared" ref="T43:T44" si="105">R43+S43</f>
        <v>0</v>
      </c>
      <c r="U43" s="7">
        <v>2874805</v>
      </c>
      <c r="V43" s="7">
        <v>0</v>
      </c>
      <c r="W43" s="14">
        <f t="shared" ref="W43:W44" si="106">U43+V43</f>
        <v>2874805</v>
      </c>
      <c r="X43" s="7">
        <v>0</v>
      </c>
      <c r="Y43" s="7">
        <v>0</v>
      </c>
      <c r="Z43" s="14">
        <f t="shared" ref="Z43:Z44" si="107">X43+Y43</f>
        <v>0</v>
      </c>
      <c r="AA43" s="7">
        <v>0</v>
      </c>
      <c r="AB43" s="7">
        <v>0</v>
      </c>
      <c r="AC43" s="12">
        <f t="shared" ref="AC43:AC44" si="108">AA43+AB43</f>
        <v>0</v>
      </c>
    </row>
    <row r="44" spans="1:29" ht="18" customHeight="1">
      <c r="A44" s="27"/>
      <c r="B44" s="19" t="s">
        <v>4</v>
      </c>
      <c r="C44" s="7">
        <f t="shared" si="99"/>
        <v>37473574</v>
      </c>
      <c r="D44" s="7">
        <f t="shared" si="99"/>
        <v>113362756</v>
      </c>
      <c r="E44" s="12">
        <f t="shared" si="100"/>
        <v>150836330</v>
      </c>
      <c r="F44" s="8">
        <v>36969910</v>
      </c>
      <c r="G44" s="8">
        <v>104806485</v>
      </c>
      <c r="H44" s="13">
        <f t="shared" si="101"/>
        <v>141776395</v>
      </c>
      <c r="I44" s="7">
        <v>0</v>
      </c>
      <c r="J44" s="7">
        <v>0</v>
      </c>
      <c r="K44" s="13">
        <f t="shared" si="102"/>
        <v>0</v>
      </c>
      <c r="L44" s="7">
        <v>0</v>
      </c>
      <c r="M44" s="7">
        <v>0</v>
      </c>
      <c r="N44" s="13">
        <f t="shared" si="103"/>
        <v>0</v>
      </c>
      <c r="O44" s="7">
        <v>0</v>
      </c>
      <c r="P44" s="7">
        <v>0</v>
      </c>
      <c r="Q44" s="13">
        <f t="shared" si="104"/>
        <v>0</v>
      </c>
      <c r="R44" s="7">
        <v>0</v>
      </c>
      <c r="S44" s="7">
        <v>0</v>
      </c>
      <c r="T44" s="13">
        <f t="shared" si="105"/>
        <v>0</v>
      </c>
      <c r="U44" s="7">
        <v>503664</v>
      </c>
      <c r="V44" s="7">
        <v>8556271</v>
      </c>
      <c r="W44" s="14">
        <f t="shared" si="106"/>
        <v>9059935</v>
      </c>
      <c r="X44" s="7">
        <v>0</v>
      </c>
      <c r="Y44" s="7">
        <v>0</v>
      </c>
      <c r="Z44" s="14">
        <f t="shared" si="107"/>
        <v>0</v>
      </c>
      <c r="AA44" s="7">
        <v>0</v>
      </c>
      <c r="AB44" s="7">
        <v>0</v>
      </c>
      <c r="AC44" s="12">
        <f t="shared" si="108"/>
        <v>0</v>
      </c>
    </row>
    <row r="45" spans="1:29" ht="18" customHeight="1" thickBot="1">
      <c r="A45" s="15" t="s">
        <v>5</v>
      </c>
      <c r="B45" s="16"/>
      <c r="C45" s="17">
        <f t="shared" ref="C45:AC45" si="109">SUM(C42:C44)</f>
        <v>40537513</v>
      </c>
      <c r="D45" s="17">
        <f t="shared" si="109"/>
        <v>142893452</v>
      </c>
      <c r="E45" s="17">
        <f t="shared" si="109"/>
        <v>183430965</v>
      </c>
      <c r="F45" s="17">
        <f t="shared" si="109"/>
        <v>37159044</v>
      </c>
      <c r="G45" s="17">
        <f t="shared" si="109"/>
        <v>134337181</v>
      </c>
      <c r="H45" s="17">
        <f t="shared" si="109"/>
        <v>171496225</v>
      </c>
      <c r="I45" s="17">
        <f t="shared" si="109"/>
        <v>0</v>
      </c>
      <c r="J45" s="17">
        <f t="shared" si="109"/>
        <v>0</v>
      </c>
      <c r="K45" s="17">
        <f t="shared" si="109"/>
        <v>0</v>
      </c>
      <c r="L45" s="17">
        <f t="shared" si="109"/>
        <v>0</v>
      </c>
      <c r="M45" s="17">
        <f t="shared" si="109"/>
        <v>0</v>
      </c>
      <c r="N45" s="17">
        <f t="shared" si="109"/>
        <v>0</v>
      </c>
      <c r="O45" s="17">
        <f t="shared" si="109"/>
        <v>0</v>
      </c>
      <c r="P45" s="17">
        <f t="shared" si="109"/>
        <v>0</v>
      </c>
      <c r="Q45" s="17">
        <f t="shared" si="109"/>
        <v>0</v>
      </c>
      <c r="R45" s="17">
        <f t="shared" si="109"/>
        <v>0</v>
      </c>
      <c r="S45" s="17">
        <f t="shared" si="109"/>
        <v>0</v>
      </c>
      <c r="T45" s="17">
        <f t="shared" si="109"/>
        <v>0</v>
      </c>
      <c r="U45" s="17">
        <f t="shared" si="109"/>
        <v>3378469</v>
      </c>
      <c r="V45" s="17">
        <f t="shared" si="109"/>
        <v>8556271</v>
      </c>
      <c r="W45" s="17">
        <f t="shared" si="109"/>
        <v>11934740</v>
      </c>
      <c r="X45" s="17">
        <f t="shared" si="109"/>
        <v>0</v>
      </c>
      <c r="Y45" s="17">
        <f t="shared" si="109"/>
        <v>0</v>
      </c>
      <c r="Z45" s="17">
        <f t="shared" si="109"/>
        <v>0</v>
      </c>
      <c r="AA45" s="17">
        <f t="shared" si="109"/>
        <v>0</v>
      </c>
      <c r="AB45" s="17">
        <f t="shared" si="109"/>
        <v>0</v>
      </c>
      <c r="AC45" s="17">
        <f t="shared" si="109"/>
        <v>0</v>
      </c>
    </row>
    <row r="46" spans="1:29" ht="18" customHeight="1">
      <c r="A46" s="25" t="s">
        <v>34</v>
      </c>
      <c r="B46" s="18" t="s">
        <v>2</v>
      </c>
      <c r="C46" s="7">
        <f>F46+I46+L46+O46+R46+U46+X46+AA46</f>
        <v>472704</v>
      </c>
      <c r="D46" s="7">
        <f>G46+J46+M46+P46+S46+V46+Y46+AB46</f>
        <v>1449117</v>
      </c>
      <c r="E46" s="12">
        <f>C46+D46</f>
        <v>1921821</v>
      </c>
      <c r="F46" s="8">
        <v>472704</v>
      </c>
      <c r="G46" s="8">
        <v>1449117</v>
      </c>
      <c r="H46" s="13">
        <f>F46+G46</f>
        <v>1921821</v>
      </c>
      <c r="I46" s="7">
        <v>0</v>
      </c>
      <c r="J46" s="7">
        <v>0</v>
      </c>
      <c r="K46" s="13">
        <f>I46+J46</f>
        <v>0</v>
      </c>
      <c r="L46" s="7">
        <v>0</v>
      </c>
      <c r="M46" s="7">
        <v>0</v>
      </c>
      <c r="N46" s="13">
        <f>L46+M46</f>
        <v>0</v>
      </c>
      <c r="O46" s="7">
        <v>0</v>
      </c>
      <c r="P46" s="7">
        <v>0</v>
      </c>
      <c r="Q46" s="13">
        <f>O46+P46</f>
        <v>0</v>
      </c>
      <c r="R46" s="7">
        <v>0</v>
      </c>
      <c r="S46" s="7">
        <v>0</v>
      </c>
      <c r="T46" s="13">
        <f>R46+S46</f>
        <v>0</v>
      </c>
      <c r="U46" s="7">
        <v>0</v>
      </c>
      <c r="V46" s="7">
        <v>0</v>
      </c>
      <c r="W46" s="14">
        <f>U46+V46</f>
        <v>0</v>
      </c>
      <c r="X46" s="7">
        <v>0</v>
      </c>
      <c r="Y46" s="7">
        <v>0</v>
      </c>
      <c r="Z46" s="14">
        <f>X46+Y46</f>
        <v>0</v>
      </c>
      <c r="AA46" s="7">
        <v>0</v>
      </c>
      <c r="AB46" s="7">
        <v>0</v>
      </c>
      <c r="AC46" s="12">
        <f>AA46+AB46</f>
        <v>0</v>
      </c>
    </row>
    <row r="47" spans="1:29" ht="18" customHeight="1">
      <c r="A47" s="26"/>
      <c r="B47" s="19" t="s">
        <v>3</v>
      </c>
      <c r="C47" s="7">
        <f t="shared" ref="C47:D48" si="110">F47+I47+L47+O47+R47+U47+X47+AA47</f>
        <v>35945104</v>
      </c>
      <c r="D47" s="7">
        <f t="shared" si="110"/>
        <v>17224975</v>
      </c>
      <c r="E47" s="12">
        <f t="shared" ref="E47:E48" si="111">C47+D47</f>
        <v>53170079</v>
      </c>
      <c r="F47" s="8">
        <v>0</v>
      </c>
      <c r="G47" s="8">
        <v>0</v>
      </c>
      <c r="H47" s="13">
        <f t="shared" ref="H47:H48" si="112">F47+G47</f>
        <v>0</v>
      </c>
      <c r="I47" s="7">
        <v>0</v>
      </c>
      <c r="J47" s="7">
        <v>0</v>
      </c>
      <c r="K47" s="13">
        <f t="shared" ref="K47:K48" si="113">I47+J47</f>
        <v>0</v>
      </c>
      <c r="L47" s="7">
        <v>0</v>
      </c>
      <c r="M47" s="7">
        <v>0</v>
      </c>
      <c r="N47" s="13">
        <f t="shared" ref="N47:N48" si="114">L47+M47</f>
        <v>0</v>
      </c>
      <c r="O47" s="7">
        <v>0</v>
      </c>
      <c r="P47" s="7">
        <v>0</v>
      </c>
      <c r="Q47" s="13">
        <f t="shared" ref="Q47:Q48" si="115">O47+P47</f>
        <v>0</v>
      </c>
      <c r="R47" s="7">
        <v>0</v>
      </c>
      <c r="S47" s="7">
        <v>0</v>
      </c>
      <c r="T47" s="13">
        <f t="shared" ref="T47:T48" si="116">R47+S47</f>
        <v>0</v>
      </c>
      <c r="U47" s="7">
        <v>7334004</v>
      </c>
      <c r="V47" s="7">
        <v>0</v>
      </c>
      <c r="W47" s="14">
        <f t="shared" ref="W47:W48" si="117">U47+V47</f>
        <v>7334004</v>
      </c>
      <c r="X47" s="7">
        <v>28611100</v>
      </c>
      <c r="Y47" s="7">
        <v>17224975</v>
      </c>
      <c r="Z47" s="14">
        <f t="shared" ref="Z47:Z48" si="118">X47+Y47</f>
        <v>45836075</v>
      </c>
      <c r="AA47" s="7">
        <v>0</v>
      </c>
      <c r="AB47" s="7">
        <v>0</v>
      </c>
      <c r="AC47" s="12">
        <f t="shared" ref="AC47:AC48" si="119">AA47+AB47</f>
        <v>0</v>
      </c>
    </row>
    <row r="48" spans="1:29" ht="18" customHeight="1">
      <c r="A48" s="27"/>
      <c r="B48" s="19" t="s">
        <v>4</v>
      </c>
      <c r="C48" s="7">
        <f t="shared" si="110"/>
        <v>103694735</v>
      </c>
      <c r="D48" s="7">
        <f t="shared" si="110"/>
        <v>168848637</v>
      </c>
      <c r="E48" s="12">
        <f t="shared" si="111"/>
        <v>272543372</v>
      </c>
      <c r="F48" s="8">
        <v>103694735</v>
      </c>
      <c r="G48" s="8">
        <v>168848637</v>
      </c>
      <c r="H48" s="13">
        <f t="shared" si="112"/>
        <v>272543372</v>
      </c>
      <c r="I48" s="7">
        <v>0</v>
      </c>
      <c r="J48" s="7">
        <v>0</v>
      </c>
      <c r="K48" s="13">
        <f t="shared" si="113"/>
        <v>0</v>
      </c>
      <c r="L48" s="7">
        <v>0</v>
      </c>
      <c r="M48" s="7">
        <v>0</v>
      </c>
      <c r="N48" s="13">
        <f t="shared" si="114"/>
        <v>0</v>
      </c>
      <c r="O48" s="7">
        <v>0</v>
      </c>
      <c r="P48" s="7">
        <v>0</v>
      </c>
      <c r="Q48" s="13">
        <f t="shared" si="115"/>
        <v>0</v>
      </c>
      <c r="R48" s="7">
        <v>0</v>
      </c>
      <c r="S48" s="7">
        <v>0</v>
      </c>
      <c r="T48" s="13">
        <f t="shared" si="116"/>
        <v>0</v>
      </c>
      <c r="U48" s="7">
        <v>0</v>
      </c>
      <c r="V48" s="7">
        <v>0</v>
      </c>
      <c r="W48" s="14">
        <f t="shared" si="117"/>
        <v>0</v>
      </c>
      <c r="X48" s="7">
        <v>0</v>
      </c>
      <c r="Y48" s="7">
        <v>0</v>
      </c>
      <c r="Z48" s="14">
        <f t="shared" si="118"/>
        <v>0</v>
      </c>
      <c r="AA48" s="7">
        <v>0</v>
      </c>
      <c r="AB48" s="7">
        <v>0</v>
      </c>
      <c r="AC48" s="12">
        <f t="shared" si="119"/>
        <v>0</v>
      </c>
    </row>
    <row r="49" spans="1:29" ht="18" customHeight="1" thickBot="1">
      <c r="A49" s="15" t="s">
        <v>5</v>
      </c>
      <c r="B49" s="16"/>
      <c r="C49" s="17">
        <f t="shared" ref="C49:AC49" si="120">SUM(C46:C48)</f>
        <v>140112543</v>
      </c>
      <c r="D49" s="17">
        <f t="shared" si="120"/>
        <v>187522729</v>
      </c>
      <c r="E49" s="17">
        <f t="shared" si="120"/>
        <v>327635272</v>
      </c>
      <c r="F49" s="17">
        <f t="shared" si="120"/>
        <v>104167439</v>
      </c>
      <c r="G49" s="17">
        <f t="shared" si="120"/>
        <v>170297754</v>
      </c>
      <c r="H49" s="17">
        <f t="shared" si="120"/>
        <v>274465193</v>
      </c>
      <c r="I49" s="17">
        <f t="shared" si="120"/>
        <v>0</v>
      </c>
      <c r="J49" s="17">
        <f t="shared" si="120"/>
        <v>0</v>
      </c>
      <c r="K49" s="17">
        <f t="shared" si="120"/>
        <v>0</v>
      </c>
      <c r="L49" s="17">
        <f t="shared" si="120"/>
        <v>0</v>
      </c>
      <c r="M49" s="17">
        <f t="shared" si="120"/>
        <v>0</v>
      </c>
      <c r="N49" s="17">
        <f t="shared" si="120"/>
        <v>0</v>
      </c>
      <c r="O49" s="17">
        <f t="shared" si="120"/>
        <v>0</v>
      </c>
      <c r="P49" s="17">
        <f t="shared" si="120"/>
        <v>0</v>
      </c>
      <c r="Q49" s="17">
        <f t="shared" si="120"/>
        <v>0</v>
      </c>
      <c r="R49" s="17">
        <f t="shared" si="120"/>
        <v>0</v>
      </c>
      <c r="S49" s="17">
        <f t="shared" si="120"/>
        <v>0</v>
      </c>
      <c r="T49" s="17">
        <f t="shared" si="120"/>
        <v>0</v>
      </c>
      <c r="U49" s="17">
        <f t="shared" si="120"/>
        <v>7334004</v>
      </c>
      <c r="V49" s="17">
        <f t="shared" si="120"/>
        <v>0</v>
      </c>
      <c r="W49" s="17">
        <f t="shared" si="120"/>
        <v>7334004</v>
      </c>
      <c r="X49" s="17">
        <f t="shared" si="120"/>
        <v>28611100</v>
      </c>
      <c r="Y49" s="17">
        <f t="shared" si="120"/>
        <v>17224975</v>
      </c>
      <c r="Z49" s="17">
        <f t="shared" si="120"/>
        <v>45836075</v>
      </c>
      <c r="AA49" s="17">
        <f t="shared" si="120"/>
        <v>0</v>
      </c>
      <c r="AB49" s="17">
        <f t="shared" si="120"/>
        <v>0</v>
      </c>
      <c r="AC49" s="17">
        <f t="shared" si="120"/>
        <v>0</v>
      </c>
    </row>
    <row r="50" spans="1:29" ht="18" customHeight="1">
      <c r="A50" s="25" t="s">
        <v>35</v>
      </c>
      <c r="B50" s="18" t="s">
        <v>2</v>
      </c>
      <c r="C50" s="7">
        <f>F50+I50+L50+O50+R50+U50+X50+AA50</f>
        <v>0</v>
      </c>
      <c r="D50" s="7">
        <f>G50+J50+M50+P50+S50+V50+Y50+AB50</f>
        <v>0</v>
      </c>
      <c r="E50" s="12">
        <f>C50+D50</f>
        <v>0</v>
      </c>
      <c r="F50" s="8">
        <v>0</v>
      </c>
      <c r="G50" s="8">
        <v>0</v>
      </c>
      <c r="H50" s="13">
        <f>F50+G50</f>
        <v>0</v>
      </c>
      <c r="I50" s="7">
        <v>0</v>
      </c>
      <c r="J50" s="7">
        <v>0</v>
      </c>
      <c r="K50" s="13">
        <f>I50+J50</f>
        <v>0</v>
      </c>
      <c r="L50" s="7">
        <v>0</v>
      </c>
      <c r="M50" s="7">
        <v>0</v>
      </c>
      <c r="N50" s="13">
        <f>L50+M50</f>
        <v>0</v>
      </c>
      <c r="O50" s="7">
        <v>0</v>
      </c>
      <c r="P50" s="7">
        <v>0</v>
      </c>
      <c r="Q50" s="13">
        <f>O50+P50</f>
        <v>0</v>
      </c>
      <c r="R50" s="7">
        <v>0</v>
      </c>
      <c r="S50" s="7">
        <v>0</v>
      </c>
      <c r="T50" s="13">
        <f>R50+S50</f>
        <v>0</v>
      </c>
      <c r="U50" s="7">
        <v>0</v>
      </c>
      <c r="V50" s="7">
        <v>0</v>
      </c>
      <c r="W50" s="14">
        <f>U50+V50</f>
        <v>0</v>
      </c>
      <c r="X50" s="7">
        <v>0</v>
      </c>
      <c r="Y50" s="7">
        <v>0</v>
      </c>
      <c r="Z50" s="14">
        <f>X50+Y50</f>
        <v>0</v>
      </c>
      <c r="AA50" s="7">
        <v>0</v>
      </c>
      <c r="AB50" s="7">
        <v>0</v>
      </c>
      <c r="AC50" s="12">
        <f>AA50+AB50</f>
        <v>0</v>
      </c>
    </row>
    <row r="51" spans="1:29" ht="18" customHeight="1">
      <c r="A51" s="26"/>
      <c r="B51" s="19" t="s">
        <v>3</v>
      </c>
      <c r="C51" s="7">
        <f t="shared" ref="C51:D52" si="121">F51+I51+L51+O51+R51+U51+X51+AA51</f>
        <v>0</v>
      </c>
      <c r="D51" s="7">
        <f t="shared" si="121"/>
        <v>0</v>
      </c>
      <c r="E51" s="12">
        <f t="shared" ref="E51:E52" si="122">C51+D51</f>
        <v>0</v>
      </c>
      <c r="F51" s="8">
        <v>0</v>
      </c>
      <c r="G51" s="8">
        <v>0</v>
      </c>
      <c r="H51" s="13">
        <f t="shared" ref="H51:H52" si="123">F51+G51</f>
        <v>0</v>
      </c>
      <c r="I51" s="7">
        <v>0</v>
      </c>
      <c r="J51" s="7">
        <v>0</v>
      </c>
      <c r="K51" s="13">
        <f t="shared" ref="K51:K52" si="124">I51+J51</f>
        <v>0</v>
      </c>
      <c r="L51" s="7">
        <v>0</v>
      </c>
      <c r="M51" s="7">
        <v>0</v>
      </c>
      <c r="N51" s="13">
        <f t="shared" ref="N51:N52" si="125">L51+M51</f>
        <v>0</v>
      </c>
      <c r="O51" s="7">
        <v>0</v>
      </c>
      <c r="P51" s="7">
        <v>0</v>
      </c>
      <c r="Q51" s="13">
        <f t="shared" ref="Q51:Q52" si="126">O51+P51</f>
        <v>0</v>
      </c>
      <c r="R51" s="7">
        <v>0</v>
      </c>
      <c r="S51" s="7">
        <v>0</v>
      </c>
      <c r="T51" s="13">
        <f t="shared" ref="T51:T52" si="127">R51+S51</f>
        <v>0</v>
      </c>
      <c r="U51" s="7">
        <v>0</v>
      </c>
      <c r="V51" s="7">
        <v>0</v>
      </c>
      <c r="W51" s="14">
        <f t="shared" ref="W51:W52" si="128">U51+V51</f>
        <v>0</v>
      </c>
      <c r="X51" s="7">
        <v>0</v>
      </c>
      <c r="Y51" s="7">
        <v>0</v>
      </c>
      <c r="Z51" s="14">
        <f t="shared" ref="Z51:Z52" si="129">X51+Y51</f>
        <v>0</v>
      </c>
      <c r="AA51" s="7">
        <v>0</v>
      </c>
      <c r="AB51" s="7">
        <v>0</v>
      </c>
      <c r="AC51" s="12">
        <f t="shared" ref="AC51:AC52" si="130">AA51+AB51</f>
        <v>0</v>
      </c>
    </row>
    <row r="52" spans="1:29" ht="18" customHeight="1">
      <c r="A52" s="27"/>
      <c r="B52" s="19" t="s">
        <v>4</v>
      </c>
      <c r="C52" s="7">
        <f t="shared" si="121"/>
        <v>18469786</v>
      </c>
      <c r="D52" s="7">
        <f t="shared" si="121"/>
        <v>4179240</v>
      </c>
      <c r="E52" s="12">
        <f t="shared" si="122"/>
        <v>22649026</v>
      </c>
      <c r="F52" s="8">
        <v>18469786</v>
      </c>
      <c r="G52" s="8">
        <v>4179240</v>
      </c>
      <c r="H52" s="13">
        <f t="shared" si="123"/>
        <v>22649026</v>
      </c>
      <c r="I52" s="7">
        <v>0</v>
      </c>
      <c r="J52" s="7">
        <v>0</v>
      </c>
      <c r="K52" s="13">
        <f t="shared" si="124"/>
        <v>0</v>
      </c>
      <c r="L52" s="7">
        <v>0</v>
      </c>
      <c r="M52" s="7">
        <v>0</v>
      </c>
      <c r="N52" s="13">
        <f t="shared" si="125"/>
        <v>0</v>
      </c>
      <c r="O52" s="7">
        <v>0</v>
      </c>
      <c r="P52" s="7">
        <v>0</v>
      </c>
      <c r="Q52" s="13">
        <f t="shared" si="126"/>
        <v>0</v>
      </c>
      <c r="R52" s="7">
        <v>0</v>
      </c>
      <c r="S52" s="7">
        <v>0</v>
      </c>
      <c r="T52" s="13">
        <f t="shared" si="127"/>
        <v>0</v>
      </c>
      <c r="U52" s="7">
        <v>0</v>
      </c>
      <c r="V52" s="7">
        <v>0</v>
      </c>
      <c r="W52" s="14">
        <f t="shared" si="128"/>
        <v>0</v>
      </c>
      <c r="X52" s="7">
        <v>0</v>
      </c>
      <c r="Y52" s="7">
        <v>0</v>
      </c>
      <c r="Z52" s="14">
        <f t="shared" si="129"/>
        <v>0</v>
      </c>
      <c r="AA52" s="7">
        <v>0</v>
      </c>
      <c r="AB52" s="7">
        <v>0</v>
      </c>
      <c r="AC52" s="12">
        <f t="shared" si="130"/>
        <v>0</v>
      </c>
    </row>
    <row r="53" spans="1:29" ht="18" customHeight="1" thickBot="1">
      <c r="A53" s="15" t="s">
        <v>5</v>
      </c>
      <c r="B53" s="16"/>
      <c r="C53" s="17">
        <f t="shared" ref="C53:AC53" si="131">SUM(C50:C52)</f>
        <v>18469786</v>
      </c>
      <c r="D53" s="17">
        <f t="shared" si="131"/>
        <v>4179240</v>
      </c>
      <c r="E53" s="17">
        <f t="shared" si="131"/>
        <v>22649026</v>
      </c>
      <c r="F53" s="17">
        <f t="shared" si="131"/>
        <v>18469786</v>
      </c>
      <c r="G53" s="17">
        <f t="shared" si="131"/>
        <v>4179240</v>
      </c>
      <c r="H53" s="17">
        <f t="shared" si="131"/>
        <v>22649026</v>
      </c>
      <c r="I53" s="17">
        <f t="shared" si="131"/>
        <v>0</v>
      </c>
      <c r="J53" s="17">
        <f t="shared" si="131"/>
        <v>0</v>
      </c>
      <c r="K53" s="17">
        <f t="shared" si="131"/>
        <v>0</v>
      </c>
      <c r="L53" s="17">
        <f t="shared" si="131"/>
        <v>0</v>
      </c>
      <c r="M53" s="17">
        <f t="shared" si="131"/>
        <v>0</v>
      </c>
      <c r="N53" s="17">
        <f t="shared" si="131"/>
        <v>0</v>
      </c>
      <c r="O53" s="17">
        <f t="shared" si="131"/>
        <v>0</v>
      </c>
      <c r="P53" s="17">
        <f t="shared" si="131"/>
        <v>0</v>
      </c>
      <c r="Q53" s="17">
        <f t="shared" si="131"/>
        <v>0</v>
      </c>
      <c r="R53" s="17">
        <f t="shared" si="131"/>
        <v>0</v>
      </c>
      <c r="S53" s="17">
        <f t="shared" si="131"/>
        <v>0</v>
      </c>
      <c r="T53" s="17">
        <f t="shared" si="131"/>
        <v>0</v>
      </c>
      <c r="U53" s="17">
        <f t="shared" si="131"/>
        <v>0</v>
      </c>
      <c r="V53" s="17">
        <f t="shared" si="131"/>
        <v>0</v>
      </c>
      <c r="W53" s="17">
        <f t="shared" si="131"/>
        <v>0</v>
      </c>
      <c r="X53" s="17">
        <f t="shared" si="131"/>
        <v>0</v>
      </c>
      <c r="Y53" s="17">
        <f t="shared" si="131"/>
        <v>0</v>
      </c>
      <c r="Z53" s="17">
        <f t="shared" si="131"/>
        <v>0</v>
      </c>
      <c r="AA53" s="17">
        <f t="shared" si="131"/>
        <v>0</v>
      </c>
      <c r="AB53" s="17">
        <f t="shared" si="131"/>
        <v>0</v>
      </c>
      <c r="AC53" s="17">
        <f t="shared" si="131"/>
        <v>0</v>
      </c>
    </row>
    <row r="54" spans="1:29" ht="18" customHeight="1">
      <c r="A54" s="25" t="s">
        <v>36</v>
      </c>
      <c r="B54" s="18" t="s">
        <v>2</v>
      </c>
      <c r="C54" s="7">
        <f>F54+I54+L54+O54+R54+U54+X54+AA54</f>
        <v>0</v>
      </c>
      <c r="D54" s="7">
        <f>G54+J54+M54+P54+S54+V54+Y54+AB54</f>
        <v>0</v>
      </c>
      <c r="E54" s="12">
        <f>C54+D54</f>
        <v>0</v>
      </c>
      <c r="F54" s="8">
        <v>0</v>
      </c>
      <c r="G54" s="8">
        <v>0</v>
      </c>
      <c r="H54" s="13">
        <f>F54+G54</f>
        <v>0</v>
      </c>
      <c r="I54" s="7">
        <v>0</v>
      </c>
      <c r="J54" s="7">
        <v>0</v>
      </c>
      <c r="K54" s="13">
        <f>I54+J54</f>
        <v>0</v>
      </c>
      <c r="L54" s="7">
        <v>0</v>
      </c>
      <c r="M54" s="7">
        <v>0</v>
      </c>
      <c r="N54" s="13">
        <f>L54+M54</f>
        <v>0</v>
      </c>
      <c r="O54" s="7">
        <v>0</v>
      </c>
      <c r="P54" s="7">
        <v>0</v>
      </c>
      <c r="Q54" s="13">
        <f>O54+P54</f>
        <v>0</v>
      </c>
      <c r="R54" s="7">
        <v>0</v>
      </c>
      <c r="S54" s="7">
        <v>0</v>
      </c>
      <c r="T54" s="13">
        <f>R54+S54</f>
        <v>0</v>
      </c>
      <c r="U54" s="7">
        <v>0</v>
      </c>
      <c r="V54" s="7">
        <v>0</v>
      </c>
      <c r="W54" s="14">
        <f>U54+V54</f>
        <v>0</v>
      </c>
      <c r="X54" s="7">
        <v>0</v>
      </c>
      <c r="Y54" s="7">
        <v>0</v>
      </c>
      <c r="Z54" s="14">
        <f>X54+Y54</f>
        <v>0</v>
      </c>
      <c r="AA54" s="7">
        <v>0</v>
      </c>
      <c r="AB54" s="7">
        <v>0</v>
      </c>
      <c r="AC54" s="12">
        <f>AA54+AB54</f>
        <v>0</v>
      </c>
    </row>
    <row r="55" spans="1:29" ht="18" customHeight="1">
      <c r="A55" s="26"/>
      <c r="B55" s="19" t="s">
        <v>3</v>
      </c>
      <c r="C55" s="7">
        <f t="shared" ref="C55:D56" si="132">F55+I55+L55+O55+R55+U55+X55+AA55</f>
        <v>0</v>
      </c>
      <c r="D55" s="7">
        <f t="shared" si="132"/>
        <v>0</v>
      </c>
      <c r="E55" s="12">
        <f t="shared" ref="E55:E56" si="133">C55+D55</f>
        <v>0</v>
      </c>
      <c r="F55" s="8">
        <v>0</v>
      </c>
      <c r="G55" s="8">
        <v>0</v>
      </c>
      <c r="H55" s="13">
        <f t="shared" ref="H55:H56" si="134">F55+G55</f>
        <v>0</v>
      </c>
      <c r="I55" s="7">
        <v>0</v>
      </c>
      <c r="J55" s="7">
        <v>0</v>
      </c>
      <c r="K55" s="13">
        <f t="shared" ref="K55:K56" si="135">I55+J55</f>
        <v>0</v>
      </c>
      <c r="L55" s="7">
        <v>0</v>
      </c>
      <c r="M55" s="7">
        <v>0</v>
      </c>
      <c r="N55" s="13">
        <f t="shared" ref="N55:N56" si="136">L55+M55</f>
        <v>0</v>
      </c>
      <c r="O55" s="7">
        <v>0</v>
      </c>
      <c r="P55" s="7">
        <v>0</v>
      </c>
      <c r="Q55" s="13">
        <f t="shared" ref="Q55:Q56" si="137">O55+P55</f>
        <v>0</v>
      </c>
      <c r="R55" s="7">
        <v>0</v>
      </c>
      <c r="S55" s="7">
        <v>0</v>
      </c>
      <c r="T55" s="13">
        <f t="shared" ref="T55:T56" si="138">R55+S55</f>
        <v>0</v>
      </c>
      <c r="U55" s="7">
        <v>0</v>
      </c>
      <c r="V55" s="7">
        <v>0</v>
      </c>
      <c r="W55" s="14">
        <f t="shared" ref="W55:W56" si="139">U55+V55</f>
        <v>0</v>
      </c>
      <c r="X55" s="7">
        <v>0</v>
      </c>
      <c r="Y55" s="7">
        <v>0</v>
      </c>
      <c r="Z55" s="14">
        <f t="shared" ref="Z55:Z56" si="140">X55+Y55</f>
        <v>0</v>
      </c>
      <c r="AA55" s="7">
        <v>0</v>
      </c>
      <c r="AB55" s="7">
        <v>0</v>
      </c>
      <c r="AC55" s="12">
        <f t="shared" ref="AC55:AC56" si="141">AA55+AB55</f>
        <v>0</v>
      </c>
    </row>
    <row r="56" spans="1:29" ht="18" customHeight="1">
      <c r="A56" s="27"/>
      <c r="B56" s="19" t="s">
        <v>4</v>
      </c>
      <c r="C56" s="7">
        <f t="shared" si="132"/>
        <v>1288863</v>
      </c>
      <c r="D56" s="7">
        <f t="shared" si="132"/>
        <v>975256</v>
      </c>
      <c r="E56" s="12">
        <f t="shared" si="133"/>
        <v>2264119</v>
      </c>
      <c r="F56" s="8">
        <v>1288863</v>
      </c>
      <c r="G56" s="8">
        <v>975256</v>
      </c>
      <c r="H56" s="13">
        <f t="shared" si="134"/>
        <v>2264119</v>
      </c>
      <c r="I56" s="7">
        <v>0</v>
      </c>
      <c r="J56" s="7">
        <v>0</v>
      </c>
      <c r="K56" s="13">
        <f t="shared" si="135"/>
        <v>0</v>
      </c>
      <c r="L56" s="7">
        <v>0</v>
      </c>
      <c r="M56" s="7">
        <v>0</v>
      </c>
      <c r="N56" s="13">
        <f t="shared" si="136"/>
        <v>0</v>
      </c>
      <c r="O56" s="7">
        <v>0</v>
      </c>
      <c r="P56" s="7">
        <v>0</v>
      </c>
      <c r="Q56" s="13">
        <f t="shared" si="137"/>
        <v>0</v>
      </c>
      <c r="R56" s="7">
        <v>0</v>
      </c>
      <c r="S56" s="7">
        <v>0</v>
      </c>
      <c r="T56" s="13">
        <f t="shared" si="138"/>
        <v>0</v>
      </c>
      <c r="U56" s="7">
        <v>0</v>
      </c>
      <c r="V56" s="7">
        <v>0</v>
      </c>
      <c r="W56" s="14">
        <f t="shared" si="139"/>
        <v>0</v>
      </c>
      <c r="X56" s="7">
        <v>0</v>
      </c>
      <c r="Y56" s="7">
        <v>0</v>
      </c>
      <c r="Z56" s="14">
        <f t="shared" si="140"/>
        <v>0</v>
      </c>
      <c r="AA56" s="7">
        <v>0</v>
      </c>
      <c r="AB56" s="7">
        <v>0</v>
      </c>
      <c r="AC56" s="12">
        <f t="shared" si="141"/>
        <v>0</v>
      </c>
    </row>
    <row r="57" spans="1:29" ht="18" customHeight="1" thickBot="1">
      <c r="A57" s="15" t="s">
        <v>5</v>
      </c>
      <c r="B57" s="16"/>
      <c r="C57" s="17">
        <f t="shared" ref="C57:AC57" si="142">SUM(C54:C56)</f>
        <v>1288863</v>
      </c>
      <c r="D57" s="17">
        <f t="shared" si="142"/>
        <v>975256</v>
      </c>
      <c r="E57" s="17">
        <f t="shared" si="142"/>
        <v>2264119</v>
      </c>
      <c r="F57" s="17">
        <f t="shared" si="142"/>
        <v>1288863</v>
      </c>
      <c r="G57" s="17">
        <f t="shared" si="142"/>
        <v>975256</v>
      </c>
      <c r="H57" s="17">
        <f t="shared" si="142"/>
        <v>2264119</v>
      </c>
      <c r="I57" s="17">
        <f t="shared" si="142"/>
        <v>0</v>
      </c>
      <c r="J57" s="17">
        <f t="shared" si="142"/>
        <v>0</v>
      </c>
      <c r="K57" s="17">
        <f t="shared" si="142"/>
        <v>0</v>
      </c>
      <c r="L57" s="17">
        <f t="shared" si="142"/>
        <v>0</v>
      </c>
      <c r="M57" s="17">
        <f t="shared" si="142"/>
        <v>0</v>
      </c>
      <c r="N57" s="17">
        <f t="shared" si="142"/>
        <v>0</v>
      </c>
      <c r="O57" s="17">
        <f t="shared" si="142"/>
        <v>0</v>
      </c>
      <c r="P57" s="17">
        <f t="shared" si="142"/>
        <v>0</v>
      </c>
      <c r="Q57" s="17">
        <f t="shared" si="142"/>
        <v>0</v>
      </c>
      <c r="R57" s="17">
        <f t="shared" si="142"/>
        <v>0</v>
      </c>
      <c r="S57" s="17">
        <f t="shared" si="142"/>
        <v>0</v>
      </c>
      <c r="T57" s="17">
        <f t="shared" si="142"/>
        <v>0</v>
      </c>
      <c r="U57" s="17">
        <f t="shared" si="142"/>
        <v>0</v>
      </c>
      <c r="V57" s="17">
        <f t="shared" si="142"/>
        <v>0</v>
      </c>
      <c r="W57" s="17">
        <f t="shared" si="142"/>
        <v>0</v>
      </c>
      <c r="X57" s="17">
        <f t="shared" si="142"/>
        <v>0</v>
      </c>
      <c r="Y57" s="17">
        <f t="shared" si="142"/>
        <v>0</v>
      </c>
      <c r="Z57" s="17">
        <f t="shared" si="142"/>
        <v>0</v>
      </c>
      <c r="AA57" s="17">
        <f t="shared" si="142"/>
        <v>0</v>
      </c>
      <c r="AB57" s="17">
        <f t="shared" si="142"/>
        <v>0</v>
      </c>
      <c r="AC57" s="17">
        <f t="shared" si="142"/>
        <v>0</v>
      </c>
    </row>
    <row r="58" spans="1:29" ht="18" customHeight="1">
      <c r="A58" s="25" t="s">
        <v>37</v>
      </c>
      <c r="B58" s="18" t="s">
        <v>2</v>
      </c>
      <c r="C58" s="7">
        <f>F58+I58+L58+O58+R58+U58+X58+AA58</f>
        <v>0</v>
      </c>
      <c r="D58" s="7">
        <f>G58+J58+M58+P58+S58+V58+Y58+AB58</f>
        <v>0</v>
      </c>
      <c r="E58" s="12">
        <f>C58+D58</f>
        <v>0</v>
      </c>
      <c r="F58" s="8">
        <v>0</v>
      </c>
      <c r="G58" s="8">
        <v>0</v>
      </c>
      <c r="H58" s="13">
        <f>F58+G58</f>
        <v>0</v>
      </c>
      <c r="I58" s="7">
        <v>0</v>
      </c>
      <c r="J58" s="7">
        <v>0</v>
      </c>
      <c r="K58" s="13">
        <f>I58+J58</f>
        <v>0</v>
      </c>
      <c r="L58" s="7">
        <v>0</v>
      </c>
      <c r="M58" s="7">
        <v>0</v>
      </c>
      <c r="N58" s="13">
        <f>L58+M58</f>
        <v>0</v>
      </c>
      <c r="O58" s="7">
        <v>0</v>
      </c>
      <c r="P58" s="7">
        <v>0</v>
      </c>
      <c r="Q58" s="13">
        <f>O58+P58</f>
        <v>0</v>
      </c>
      <c r="R58" s="7">
        <v>0</v>
      </c>
      <c r="S58" s="7">
        <v>0</v>
      </c>
      <c r="T58" s="13">
        <f>R58+S58</f>
        <v>0</v>
      </c>
      <c r="U58" s="7">
        <v>0</v>
      </c>
      <c r="V58" s="7">
        <v>0</v>
      </c>
      <c r="W58" s="14">
        <f>U58+V58</f>
        <v>0</v>
      </c>
      <c r="X58" s="7">
        <v>0</v>
      </c>
      <c r="Y58" s="7">
        <v>0</v>
      </c>
      <c r="Z58" s="14">
        <f>X58+Y58</f>
        <v>0</v>
      </c>
      <c r="AA58" s="7">
        <v>0</v>
      </c>
      <c r="AB58" s="7">
        <v>0</v>
      </c>
      <c r="AC58" s="12">
        <f>AA58+AB58</f>
        <v>0</v>
      </c>
    </row>
    <row r="59" spans="1:29" ht="18" customHeight="1">
      <c r="A59" s="26"/>
      <c r="B59" s="19" t="s">
        <v>3</v>
      </c>
      <c r="C59" s="7">
        <f t="shared" ref="C59:D60" si="143">F59+I59+L59+O59+R59+U59+X59+AA59</f>
        <v>0</v>
      </c>
      <c r="D59" s="7">
        <f t="shared" si="143"/>
        <v>0</v>
      </c>
      <c r="E59" s="12">
        <f t="shared" ref="E59:E60" si="144">C59+D59</f>
        <v>0</v>
      </c>
      <c r="F59" s="8">
        <v>0</v>
      </c>
      <c r="G59" s="8">
        <v>0</v>
      </c>
      <c r="H59" s="13">
        <f t="shared" ref="H59:H60" si="145">F59+G59</f>
        <v>0</v>
      </c>
      <c r="I59" s="7">
        <v>0</v>
      </c>
      <c r="J59" s="7">
        <v>0</v>
      </c>
      <c r="K59" s="13">
        <f t="shared" ref="K59:K60" si="146">I59+J59</f>
        <v>0</v>
      </c>
      <c r="L59" s="7">
        <v>0</v>
      </c>
      <c r="M59" s="7">
        <v>0</v>
      </c>
      <c r="N59" s="13">
        <f t="shared" ref="N59:N60" si="147">L59+M59</f>
        <v>0</v>
      </c>
      <c r="O59" s="7">
        <v>0</v>
      </c>
      <c r="P59" s="7">
        <v>0</v>
      </c>
      <c r="Q59" s="13">
        <f t="shared" ref="Q59:Q60" si="148">O59+P59</f>
        <v>0</v>
      </c>
      <c r="R59" s="7">
        <v>0</v>
      </c>
      <c r="S59" s="7">
        <v>0</v>
      </c>
      <c r="T59" s="13">
        <f t="shared" ref="T59:T60" si="149">R59+S59</f>
        <v>0</v>
      </c>
      <c r="U59" s="7">
        <v>0</v>
      </c>
      <c r="V59" s="7">
        <v>0</v>
      </c>
      <c r="W59" s="14">
        <f t="shared" ref="W59:W60" si="150">U59+V59</f>
        <v>0</v>
      </c>
      <c r="X59" s="7">
        <v>0</v>
      </c>
      <c r="Y59" s="7">
        <v>0</v>
      </c>
      <c r="Z59" s="14">
        <f t="shared" ref="Z59:Z60" si="151">X59+Y59</f>
        <v>0</v>
      </c>
      <c r="AA59" s="7">
        <v>0</v>
      </c>
      <c r="AB59" s="7">
        <v>0</v>
      </c>
      <c r="AC59" s="12">
        <f t="shared" ref="AC59:AC60" si="152">AA59+AB59</f>
        <v>0</v>
      </c>
    </row>
    <row r="60" spans="1:29" ht="18" customHeight="1">
      <c r="A60" s="27"/>
      <c r="B60" s="19" t="s">
        <v>4</v>
      </c>
      <c r="C60" s="7">
        <f t="shared" si="143"/>
        <v>10491286</v>
      </c>
      <c r="D60" s="7">
        <f t="shared" si="143"/>
        <v>23841943</v>
      </c>
      <c r="E60" s="12">
        <f t="shared" si="144"/>
        <v>34333229</v>
      </c>
      <c r="F60" s="8">
        <v>10491286</v>
      </c>
      <c r="G60" s="8">
        <v>23841943</v>
      </c>
      <c r="H60" s="13">
        <f t="shared" si="145"/>
        <v>34333229</v>
      </c>
      <c r="I60" s="7">
        <v>0</v>
      </c>
      <c r="J60" s="7">
        <v>0</v>
      </c>
      <c r="K60" s="13">
        <f t="shared" si="146"/>
        <v>0</v>
      </c>
      <c r="L60" s="7">
        <v>0</v>
      </c>
      <c r="M60" s="7">
        <v>0</v>
      </c>
      <c r="N60" s="13">
        <f t="shared" si="147"/>
        <v>0</v>
      </c>
      <c r="O60" s="7">
        <v>0</v>
      </c>
      <c r="P60" s="7">
        <v>0</v>
      </c>
      <c r="Q60" s="13">
        <f t="shared" si="148"/>
        <v>0</v>
      </c>
      <c r="R60" s="7">
        <v>0</v>
      </c>
      <c r="S60" s="7">
        <v>0</v>
      </c>
      <c r="T60" s="13">
        <f t="shared" si="149"/>
        <v>0</v>
      </c>
      <c r="U60" s="7">
        <v>0</v>
      </c>
      <c r="V60" s="7">
        <v>0</v>
      </c>
      <c r="W60" s="14">
        <f t="shared" si="150"/>
        <v>0</v>
      </c>
      <c r="X60" s="7">
        <v>0</v>
      </c>
      <c r="Y60" s="7">
        <v>0</v>
      </c>
      <c r="Z60" s="14">
        <f t="shared" si="151"/>
        <v>0</v>
      </c>
      <c r="AA60" s="7">
        <v>0</v>
      </c>
      <c r="AB60" s="7">
        <v>0</v>
      </c>
      <c r="AC60" s="12">
        <f t="shared" si="152"/>
        <v>0</v>
      </c>
    </row>
    <row r="61" spans="1:29" ht="18" customHeight="1" thickBot="1">
      <c r="A61" s="15" t="s">
        <v>5</v>
      </c>
      <c r="B61" s="16"/>
      <c r="C61" s="17">
        <f t="shared" ref="C61:AC61" si="153">SUM(C58:C60)</f>
        <v>10491286</v>
      </c>
      <c r="D61" s="17">
        <f t="shared" si="153"/>
        <v>23841943</v>
      </c>
      <c r="E61" s="17">
        <f t="shared" si="153"/>
        <v>34333229</v>
      </c>
      <c r="F61" s="17">
        <f t="shared" si="153"/>
        <v>10491286</v>
      </c>
      <c r="G61" s="17">
        <f t="shared" si="153"/>
        <v>23841943</v>
      </c>
      <c r="H61" s="17">
        <f t="shared" si="153"/>
        <v>34333229</v>
      </c>
      <c r="I61" s="17">
        <f t="shared" si="153"/>
        <v>0</v>
      </c>
      <c r="J61" s="17">
        <f t="shared" si="153"/>
        <v>0</v>
      </c>
      <c r="K61" s="17">
        <f t="shared" si="153"/>
        <v>0</v>
      </c>
      <c r="L61" s="17">
        <f t="shared" si="153"/>
        <v>0</v>
      </c>
      <c r="M61" s="17">
        <f t="shared" si="153"/>
        <v>0</v>
      </c>
      <c r="N61" s="17">
        <f t="shared" si="153"/>
        <v>0</v>
      </c>
      <c r="O61" s="17">
        <f t="shared" si="153"/>
        <v>0</v>
      </c>
      <c r="P61" s="17">
        <f t="shared" si="153"/>
        <v>0</v>
      </c>
      <c r="Q61" s="17">
        <f t="shared" si="153"/>
        <v>0</v>
      </c>
      <c r="R61" s="17">
        <f t="shared" si="153"/>
        <v>0</v>
      </c>
      <c r="S61" s="17">
        <f t="shared" si="153"/>
        <v>0</v>
      </c>
      <c r="T61" s="17">
        <f t="shared" si="153"/>
        <v>0</v>
      </c>
      <c r="U61" s="17">
        <f t="shared" si="153"/>
        <v>0</v>
      </c>
      <c r="V61" s="17">
        <f t="shared" si="153"/>
        <v>0</v>
      </c>
      <c r="W61" s="17">
        <f t="shared" si="153"/>
        <v>0</v>
      </c>
      <c r="X61" s="17">
        <f t="shared" si="153"/>
        <v>0</v>
      </c>
      <c r="Y61" s="17">
        <f t="shared" si="153"/>
        <v>0</v>
      </c>
      <c r="Z61" s="17">
        <f t="shared" si="153"/>
        <v>0</v>
      </c>
      <c r="AA61" s="17">
        <f t="shared" si="153"/>
        <v>0</v>
      </c>
      <c r="AB61" s="17">
        <f t="shared" si="153"/>
        <v>0</v>
      </c>
      <c r="AC61" s="17">
        <f t="shared" si="153"/>
        <v>0</v>
      </c>
    </row>
    <row r="62" spans="1:29" ht="18" customHeight="1">
      <c r="A62" s="25" t="s">
        <v>38</v>
      </c>
      <c r="B62" s="18" t="s">
        <v>2</v>
      </c>
      <c r="C62" s="7">
        <f>F62+I62+L62+O62+R62+U62+X62+AA62</f>
        <v>0</v>
      </c>
      <c r="D62" s="7">
        <f>G62+J62+M62+P62+S62+V62+Y62+AB62</f>
        <v>0</v>
      </c>
      <c r="E62" s="12">
        <f>C62+D62</f>
        <v>0</v>
      </c>
      <c r="F62" s="8">
        <v>0</v>
      </c>
      <c r="G62" s="8">
        <v>0</v>
      </c>
      <c r="H62" s="13">
        <f>F62+G62</f>
        <v>0</v>
      </c>
      <c r="I62" s="7">
        <v>0</v>
      </c>
      <c r="J62" s="7">
        <v>0</v>
      </c>
      <c r="K62" s="13">
        <f>I62+J62</f>
        <v>0</v>
      </c>
      <c r="L62" s="7">
        <v>0</v>
      </c>
      <c r="M62" s="7">
        <v>0</v>
      </c>
      <c r="N62" s="13">
        <f>L62+M62</f>
        <v>0</v>
      </c>
      <c r="O62" s="7">
        <v>0</v>
      </c>
      <c r="P62" s="7">
        <v>0</v>
      </c>
      <c r="Q62" s="13">
        <f>O62+P62</f>
        <v>0</v>
      </c>
      <c r="R62" s="7">
        <v>0</v>
      </c>
      <c r="S62" s="7">
        <v>0</v>
      </c>
      <c r="T62" s="13">
        <f>R62+S62</f>
        <v>0</v>
      </c>
      <c r="U62" s="7">
        <v>0</v>
      </c>
      <c r="V62" s="7">
        <v>0</v>
      </c>
      <c r="W62" s="14">
        <f>U62+V62</f>
        <v>0</v>
      </c>
      <c r="X62" s="7">
        <v>0</v>
      </c>
      <c r="Y62" s="7">
        <v>0</v>
      </c>
      <c r="Z62" s="14">
        <f>X62+Y62</f>
        <v>0</v>
      </c>
      <c r="AA62" s="7">
        <v>0</v>
      </c>
      <c r="AB62" s="7">
        <v>0</v>
      </c>
      <c r="AC62" s="12">
        <f>AA62+AB62</f>
        <v>0</v>
      </c>
    </row>
    <row r="63" spans="1:29" ht="18" customHeight="1">
      <c r="A63" s="26"/>
      <c r="B63" s="19" t="s">
        <v>3</v>
      </c>
      <c r="C63" s="7">
        <f t="shared" ref="C63:D64" si="154">F63+I63+L63+O63+R63+U63+X63+AA63</f>
        <v>0</v>
      </c>
      <c r="D63" s="7">
        <f t="shared" si="154"/>
        <v>0</v>
      </c>
      <c r="E63" s="12">
        <f t="shared" ref="E63:E64" si="155">C63+D63</f>
        <v>0</v>
      </c>
      <c r="F63" s="8">
        <v>0</v>
      </c>
      <c r="G63" s="8">
        <v>0</v>
      </c>
      <c r="H63" s="13">
        <f t="shared" ref="H63:H64" si="156">F63+G63</f>
        <v>0</v>
      </c>
      <c r="I63" s="7">
        <v>0</v>
      </c>
      <c r="J63" s="7">
        <v>0</v>
      </c>
      <c r="K63" s="13">
        <f t="shared" ref="K63:K64" si="157">I63+J63</f>
        <v>0</v>
      </c>
      <c r="L63" s="7">
        <v>0</v>
      </c>
      <c r="M63" s="7">
        <v>0</v>
      </c>
      <c r="N63" s="13">
        <f t="shared" ref="N63:N64" si="158">L63+M63</f>
        <v>0</v>
      </c>
      <c r="O63" s="7">
        <v>0</v>
      </c>
      <c r="P63" s="7">
        <v>0</v>
      </c>
      <c r="Q63" s="13">
        <f t="shared" ref="Q63:Q64" si="159">O63+P63</f>
        <v>0</v>
      </c>
      <c r="R63" s="7">
        <v>0</v>
      </c>
      <c r="S63" s="7">
        <v>0</v>
      </c>
      <c r="T63" s="13">
        <f t="shared" ref="T63:T64" si="160">R63+S63</f>
        <v>0</v>
      </c>
      <c r="U63" s="7">
        <v>0</v>
      </c>
      <c r="V63" s="7">
        <v>0</v>
      </c>
      <c r="W63" s="14">
        <f t="shared" ref="W63:W64" si="161">U63+V63</f>
        <v>0</v>
      </c>
      <c r="X63" s="7">
        <v>0</v>
      </c>
      <c r="Y63" s="7">
        <v>0</v>
      </c>
      <c r="Z63" s="14">
        <f t="shared" ref="Z63:Z64" si="162">X63+Y63</f>
        <v>0</v>
      </c>
      <c r="AA63" s="7">
        <v>0</v>
      </c>
      <c r="AB63" s="7">
        <v>0</v>
      </c>
      <c r="AC63" s="12">
        <f t="shared" ref="AC63:AC64" si="163">AA63+AB63</f>
        <v>0</v>
      </c>
    </row>
    <row r="64" spans="1:29" ht="18" customHeight="1">
      <c r="A64" s="27"/>
      <c r="B64" s="19" t="s">
        <v>4</v>
      </c>
      <c r="C64" s="7">
        <f t="shared" si="154"/>
        <v>0</v>
      </c>
      <c r="D64" s="7">
        <f t="shared" si="154"/>
        <v>10073968</v>
      </c>
      <c r="E64" s="12">
        <f t="shared" si="155"/>
        <v>10073968</v>
      </c>
      <c r="F64" s="8">
        <v>0</v>
      </c>
      <c r="G64" s="8">
        <v>7827995</v>
      </c>
      <c r="H64" s="13">
        <f t="shared" si="156"/>
        <v>7827995</v>
      </c>
      <c r="I64" s="7">
        <v>0</v>
      </c>
      <c r="J64" s="7">
        <v>0</v>
      </c>
      <c r="K64" s="13">
        <f t="shared" si="157"/>
        <v>0</v>
      </c>
      <c r="L64" s="7">
        <v>0</v>
      </c>
      <c r="M64" s="7">
        <v>0</v>
      </c>
      <c r="N64" s="13">
        <f t="shared" si="158"/>
        <v>0</v>
      </c>
      <c r="O64" s="7">
        <v>0</v>
      </c>
      <c r="P64" s="7">
        <v>0</v>
      </c>
      <c r="Q64" s="13">
        <f t="shared" si="159"/>
        <v>0</v>
      </c>
      <c r="R64" s="7">
        <v>0</v>
      </c>
      <c r="S64" s="7">
        <v>0</v>
      </c>
      <c r="T64" s="13">
        <f t="shared" si="160"/>
        <v>0</v>
      </c>
      <c r="U64" s="7">
        <v>0</v>
      </c>
      <c r="V64" s="7">
        <v>2245973</v>
      </c>
      <c r="W64" s="14">
        <f t="shared" si="161"/>
        <v>2245973</v>
      </c>
      <c r="X64" s="7">
        <v>0</v>
      </c>
      <c r="Y64" s="7">
        <v>0</v>
      </c>
      <c r="Z64" s="14">
        <f t="shared" si="162"/>
        <v>0</v>
      </c>
      <c r="AA64" s="7">
        <v>0</v>
      </c>
      <c r="AB64" s="7">
        <v>0</v>
      </c>
      <c r="AC64" s="12">
        <f t="shared" si="163"/>
        <v>0</v>
      </c>
    </row>
    <row r="65" spans="1:29" ht="18" customHeight="1" thickBot="1">
      <c r="A65" s="15" t="s">
        <v>5</v>
      </c>
      <c r="B65" s="16"/>
      <c r="C65" s="17">
        <f t="shared" ref="C65:AC65" si="164">SUM(C62:C64)</f>
        <v>0</v>
      </c>
      <c r="D65" s="17">
        <f t="shared" si="164"/>
        <v>10073968</v>
      </c>
      <c r="E65" s="17">
        <f t="shared" si="164"/>
        <v>10073968</v>
      </c>
      <c r="F65" s="17">
        <f t="shared" si="164"/>
        <v>0</v>
      </c>
      <c r="G65" s="17">
        <f t="shared" si="164"/>
        <v>7827995</v>
      </c>
      <c r="H65" s="17">
        <f t="shared" si="164"/>
        <v>7827995</v>
      </c>
      <c r="I65" s="17">
        <f t="shared" si="164"/>
        <v>0</v>
      </c>
      <c r="J65" s="17">
        <f t="shared" si="164"/>
        <v>0</v>
      </c>
      <c r="K65" s="17">
        <f t="shared" si="164"/>
        <v>0</v>
      </c>
      <c r="L65" s="17">
        <f t="shared" si="164"/>
        <v>0</v>
      </c>
      <c r="M65" s="17">
        <f t="shared" si="164"/>
        <v>0</v>
      </c>
      <c r="N65" s="17">
        <f t="shared" si="164"/>
        <v>0</v>
      </c>
      <c r="O65" s="17">
        <f t="shared" si="164"/>
        <v>0</v>
      </c>
      <c r="P65" s="17">
        <f t="shared" si="164"/>
        <v>0</v>
      </c>
      <c r="Q65" s="17">
        <f t="shared" si="164"/>
        <v>0</v>
      </c>
      <c r="R65" s="17">
        <f t="shared" si="164"/>
        <v>0</v>
      </c>
      <c r="S65" s="17">
        <f t="shared" si="164"/>
        <v>0</v>
      </c>
      <c r="T65" s="17">
        <f t="shared" si="164"/>
        <v>0</v>
      </c>
      <c r="U65" s="17">
        <f t="shared" si="164"/>
        <v>0</v>
      </c>
      <c r="V65" s="17">
        <f t="shared" si="164"/>
        <v>2245973</v>
      </c>
      <c r="W65" s="17">
        <f t="shared" si="164"/>
        <v>2245973</v>
      </c>
      <c r="X65" s="17">
        <f t="shared" si="164"/>
        <v>0</v>
      </c>
      <c r="Y65" s="17">
        <f t="shared" si="164"/>
        <v>0</v>
      </c>
      <c r="Z65" s="17">
        <f t="shared" si="164"/>
        <v>0</v>
      </c>
      <c r="AA65" s="17">
        <f t="shared" si="164"/>
        <v>0</v>
      </c>
      <c r="AB65" s="17">
        <f t="shared" si="164"/>
        <v>0</v>
      </c>
      <c r="AC65" s="17">
        <f t="shared" si="164"/>
        <v>0</v>
      </c>
    </row>
    <row r="66" spans="1:29" ht="18" customHeight="1">
      <c r="A66" s="25" t="s">
        <v>39</v>
      </c>
      <c r="B66" s="18" t="s">
        <v>2</v>
      </c>
      <c r="C66" s="7">
        <f>F66+I66+L66+O66+R66+U66+X66+AA66</f>
        <v>0</v>
      </c>
      <c r="D66" s="7">
        <f>G66+J66+M66+P66+S66+V66+Y66+AB66</f>
        <v>0</v>
      </c>
      <c r="E66" s="12">
        <f>C66+D66</f>
        <v>0</v>
      </c>
      <c r="F66" s="8">
        <v>0</v>
      </c>
      <c r="G66" s="8">
        <v>0</v>
      </c>
      <c r="H66" s="13">
        <f>F66+G66</f>
        <v>0</v>
      </c>
      <c r="I66" s="7">
        <v>0</v>
      </c>
      <c r="J66" s="7">
        <v>0</v>
      </c>
      <c r="K66" s="13">
        <f>I66+J66</f>
        <v>0</v>
      </c>
      <c r="L66" s="7">
        <v>0</v>
      </c>
      <c r="M66" s="7">
        <v>0</v>
      </c>
      <c r="N66" s="13">
        <f>L66+M66</f>
        <v>0</v>
      </c>
      <c r="O66" s="7">
        <v>0</v>
      </c>
      <c r="P66" s="7">
        <v>0</v>
      </c>
      <c r="Q66" s="13">
        <f>O66+P66</f>
        <v>0</v>
      </c>
      <c r="R66" s="7">
        <v>0</v>
      </c>
      <c r="S66" s="7">
        <v>0</v>
      </c>
      <c r="T66" s="13">
        <f>R66+S66</f>
        <v>0</v>
      </c>
      <c r="U66" s="7">
        <v>0</v>
      </c>
      <c r="V66" s="7">
        <v>0</v>
      </c>
      <c r="W66" s="14">
        <f>U66+V66</f>
        <v>0</v>
      </c>
      <c r="X66" s="7">
        <v>0</v>
      </c>
      <c r="Y66" s="7">
        <v>0</v>
      </c>
      <c r="Z66" s="14">
        <f>X66+Y66</f>
        <v>0</v>
      </c>
      <c r="AA66" s="7">
        <v>0</v>
      </c>
      <c r="AB66" s="7">
        <v>0</v>
      </c>
      <c r="AC66" s="12">
        <f>AA66+AB66</f>
        <v>0</v>
      </c>
    </row>
    <row r="67" spans="1:29" ht="18" customHeight="1">
      <c r="A67" s="26"/>
      <c r="B67" s="19" t="s">
        <v>3</v>
      </c>
      <c r="C67" s="7">
        <f t="shared" ref="C67:D68" si="165">F67+I67+L67+O67+R67+U67+X67+AA67</f>
        <v>0</v>
      </c>
      <c r="D67" s="7">
        <f t="shared" si="165"/>
        <v>0</v>
      </c>
      <c r="E67" s="12">
        <f t="shared" ref="E67:E68" si="166">C67+D67</f>
        <v>0</v>
      </c>
      <c r="F67" s="8">
        <v>0</v>
      </c>
      <c r="G67" s="8">
        <v>0</v>
      </c>
      <c r="H67" s="13">
        <f t="shared" ref="H67:H68" si="167">F67+G67</f>
        <v>0</v>
      </c>
      <c r="I67" s="7">
        <v>0</v>
      </c>
      <c r="J67" s="7">
        <v>0</v>
      </c>
      <c r="K67" s="13">
        <f t="shared" ref="K67:K68" si="168">I67+J67</f>
        <v>0</v>
      </c>
      <c r="L67" s="7">
        <v>0</v>
      </c>
      <c r="M67" s="7">
        <v>0</v>
      </c>
      <c r="N67" s="13">
        <f t="shared" ref="N67:N68" si="169">L67+M67</f>
        <v>0</v>
      </c>
      <c r="O67" s="7">
        <v>0</v>
      </c>
      <c r="P67" s="7">
        <v>0</v>
      </c>
      <c r="Q67" s="13">
        <f t="shared" ref="Q67:Q68" si="170">O67+P67</f>
        <v>0</v>
      </c>
      <c r="R67" s="7">
        <v>0</v>
      </c>
      <c r="S67" s="7">
        <v>0</v>
      </c>
      <c r="T67" s="13">
        <f t="shared" ref="T67:T68" si="171">R67+S67</f>
        <v>0</v>
      </c>
      <c r="U67" s="7">
        <v>0</v>
      </c>
      <c r="V67" s="7">
        <v>0</v>
      </c>
      <c r="W67" s="14">
        <f t="shared" ref="W67:W68" si="172">U67+V67</f>
        <v>0</v>
      </c>
      <c r="X67" s="7">
        <v>0</v>
      </c>
      <c r="Y67" s="7">
        <v>0</v>
      </c>
      <c r="Z67" s="14">
        <f t="shared" ref="Z67:Z68" si="173">X67+Y67</f>
        <v>0</v>
      </c>
      <c r="AA67" s="7">
        <v>0</v>
      </c>
      <c r="AB67" s="7">
        <v>0</v>
      </c>
      <c r="AC67" s="12">
        <f t="shared" ref="AC67:AC68" si="174">AA67+AB67</f>
        <v>0</v>
      </c>
    </row>
    <row r="68" spans="1:29" ht="18" customHeight="1">
      <c r="A68" s="27"/>
      <c r="B68" s="19" t="s">
        <v>4</v>
      </c>
      <c r="C68" s="7">
        <f t="shared" si="165"/>
        <v>21698089</v>
      </c>
      <c r="D68" s="7">
        <f t="shared" si="165"/>
        <v>31705021</v>
      </c>
      <c r="E68" s="12">
        <f t="shared" si="166"/>
        <v>53403110</v>
      </c>
      <c r="F68" s="8">
        <v>21698089</v>
      </c>
      <c r="G68" s="8">
        <v>31705021</v>
      </c>
      <c r="H68" s="13">
        <f t="shared" si="167"/>
        <v>53403110</v>
      </c>
      <c r="I68" s="7">
        <v>0</v>
      </c>
      <c r="J68" s="7">
        <v>0</v>
      </c>
      <c r="K68" s="13">
        <f t="shared" si="168"/>
        <v>0</v>
      </c>
      <c r="L68" s="7">
        <v>0</v>
      </c>
      <c r="M68" s="7">
        <v>0</v>
      </c>
      <c r="N68" s="13">
        <f t="shared" si="169"/>
        <v>0</v>
      </c>
      <c r="O68" s="7">
        <v>0</v>
      </c>
      <c r="P68" s="7">
        <v>0</v>
      </c>
      <c r="Q68" s="13">
        <f t="shared" si="170"/>
        <v>0</v>
      </c>
      <c r="R68" s="7">
        <v>0</v>
      </c>
      <c r="S68" s="7">
        <v>0</v>
      </c>
      <c r="T68" s="13">
        <f t="shared" si="171"/>
        <v>0</v>
      </c>
      <c r="U68" s="7">
        <v>0</v>
      </c>
      <c r="V68" s="7">
        <v>0</v>
      </c>
      <c r="W68" s="14">
        <f t="shared" si="172"/>
        <v>0</v>
      </c>
      <c r="X68" s="7">
        <v>0</v>
      </c>
      <c r="Y68" s="7">
        <v>0</v>
      </c>
      <c r="Z68" s="14">
        <f t="shared" si="173"/>
        <v>0</v>
      </c>
      <c r="AA68" s="7">
        <v>0</v>
      </c>
      <c r="AB68" s="7">
        <v>0</v>
      </c>
      <c r="AC68" s="12">
        <f t="shared" si="174"/>
        <v>0</v>
      </c>
    </row>
    <row r="69" spans="1:29" ht="18" customHeight="1" thickBot="1">
      <c r="A69" s="15" t="s">
        <v>5</v>
      </c>
      <c r="B69" s="16"/>
      <c r="C69" s="17">
        <f t="shared" ref="C69:AC69" si="175">SUM(C66:C68)</f>
        <v>21698089</v>
      </c>
      <c r="D69" s="17">
        <f t="shared" si="175"/>
        <v>31705021</v>
      </c>
      <c r="E69" s="17">
        <f t="shared" si="175"/>
        <v>53403110</v>
      </c>
      <c r="F69" s="17">
        <f t="shared" si="175"/>
        <v>21698089</v>
      </c>
      <c r="G69" s="17">
        <f t="shared" si="175"/>
        <v>31705021</v>
      </c>
      <c r="H69" s="17">
        <f t="shared" si="175"/>
        <v>53403110</v>
      </c>
      <c r="I69" s="17">
        <f t="shared" si="175"/>
        <v>0</v>
      </c>
      <c r="J69" s="17">
        <f t="shared" si="175"/>
        <v>0</v>
      </c>
      <c r="K69" s="17">
        <f t="shared" si="175"/>
        <v>0</v>
      </c>
      <c r="L69" s="17">
        <f t="shared" si="175"/>
        <v>0</v>
      </c>
      <c r="M69" s="17">
        <f t="shared" si="175"/>
        <v>0</v>
      </c>
      <c r="N69" s="17">
        <f t="shared" si="175"/>
        <v>0</v>
      </c>
      <c r="O69" s="17">
        <f t="shared" si="175"/>
        <v>0</v>
      </c>
      <c r="P69" s="17">
        <f t="shared" si="175"/>
        <v>0</v>
      </c>
      <c r="Q69" s="17">
        <f t="shared" si="175"/>
        <v>0</v>
      </c>
      <c r="R69" s="17">
        <f t="shared" si="175"/>
        <v>0</v>
      </c>
      <c r="S69" s="17">
        <f t="shared" si="175"/>
        <v>0</v>
      </c>
      <c r="T69" s="17">
        <f t="shared" si="175"/>
        <v>0</v>
      </c>
      <c r="U69" s="17">
        <f t="shared" si="175"/>
        <v>0</v>
      </c>
      <c r="V69" s="17">
        <f t="shared" si="175"/>
        <v>0</v>
      </c>
      <c r="W69" s="17">
        <f t="shared" si="175"/>
        <v>0</v>
      </c>
      <c r="X69" s="17">
        <f t="shared" si="175"/>
        <v>0</v>
      </c>
      <c r="Y69" s="17">
        <f t="shared" si="175"/>
        <v>0</v>
      </c>
      <c r="Z69" s="17">
        <f t="shared" si="175"/>
        <v>0</v>
      </c>
      <c r="AA69" s="17">
        <f t="shared" si="175"/>
        <v>0</v>
      </c>
      <c r="AB69" s="17">
        <f t="shared" si="175"/>
        <v>0</v>
      </c>
      <c r="AC69" s="17">
        <f t="shared" si="175"/>
        <v>0</v>
      </c>
    </row>
    <row r="70" spans="1:29" ht="18" customHeight="1">
      <c r="A70" s="25" t="s">
        <v>40</v>
      </c>
      <c r="B70" s="18" t="s">
        <v>2</v>
      </c>
      <c r="C70" s="7">
        <f>F70+I70+L70+O70+R70+U70+X70+AA70</f>
        <v>0</v>
      </c>
      <c r="D70" s="7">
        <f>G70+J70+M70+P70+S70+V70+Y70+AB70</f>
        <v>0</v>
      </c>
      <c r="E70" s="12">
        <f>C70+D70</f>
        <v>0</v>
      </c>
      <c r="F70" s="8">
        <v>0</v>
      </c>
      <c r="G70" s="8">
        <v>0</v>
      </c>
      <c r="H70" s="13">
        <f>F70+G70</f>
        <v>0</v>
      </c>
      <c r="I70" s="7">
        <v>0</v>
      </c>
      <c r="J70" s="7">
        <v>0</v>
      </c>
      <c r="K70" s="13">
        <f>I70+J70</f>
        <v>0</v>
      </c>
      <c r="L70" s="7">
        <v>0</v>
      </c>
      <c r="M70" s="7">
        <v>0</v>
      </c>
      <c r="N70" s="13">
        <f>L70+M70</f>
        <v>0</v>
      </c>
      <c r="O70" s="7">
        <v>0</v>
      </c>
      <c r="P70" s="7">
        <v>0</v>
      </c>
      <c r="Q70" s="13">
        <f>O70+P70</f>
        <v>0</v>
      </c>
      <c r="R70" s="7">
        <v>0</v>
      </c>
      <c r="S70" s="7">
        <v>0</v>
      </c>
      <c r="T70" s="13">
        <f>R70+S70</f>
        <v>0</v>
      </c>
      <c r="U70" s="7">
        <v>0</v>
      </c>
      <c r="V70" s="7">
        <v>0</v>
      </c>
      <c r="W70" s="14">
        <f>U70+V70</f>
        <v>0</v>
      </c>
      <c r="X70" s="7">
        <v>0</v>
      </c>
      <c r="Y70" s="7">
        <v>0</v>
      </c>
      <c r="Z70" s="14">
        <f>X70+Y70</f>
        <v>0</v>
      </c>
      <c r="AA70" s="7">
        <v>0</v>
      </c>
      <c r="AB70" s="7">
        <v>0</v>
      </c>
      <c r="AC70" s="12">
        <f>AA70+AB70</f>
        <v>0</v>
      </c>
    </row>
    <row r="71" spans="1:29" ht="18" customHeight="1">
      <c r="A71" s="26"/>
      <c r="B71" s="19" t="s">
        <v>3</v>
      </c>
      <c r="C71" s="7">
        <f t="shared" ref="C71:D72" si="176">F71+I71+L71+O71+R71+U71+X71+AA71</f>
        <v>0</v>
      </c>
      <c r="D71" s="7">
        <f t="shared" si="176"/>
        <v>0</v>
      </c>
      <c r="E71" s="12">
        <f t="shared" ref="E71:E72" si="177">C71+D71</f>
        <v>0</v>
      </c>
      <c r="F71" s="8">
        <v>0</v>
      </c>
      <c r="G71" s="8">
        <v>0</v>
      </c>
      <c r="H71" s="13">
        <f t="shared" ref="H71:H72" si="178">F71+G71</f>
        <v>0</v>
      </c>
      <c r="I71" s="7">
        <v>0</v>
      </c>
      <c r="J71" s="7">
        <v>0</v>
      </c>
      <c r="K71" s="13">
        <f t="shared" ref="K71:K72" si="179">I71+J71</f>
        <v>0</v>
      </c>
      <c r="L71" s="7">
        <v>0</v>
      </c>
      <c r="M71" s="7">
        <v>0</v>
      </c>
      <c r="N71" s="13">
        <f t="shared" ref="N71:N72" si="180">L71+M71</f>
        <v>0</v>
      </c>
      <c r="O71" s="7">
        <v>0</v>
      </c>
      <c r="P71" s="7">
        <v>0</v>
      </c>
      <c r="Q71" s="13">
        <f t="shared" ref="Q71:Q72" si="181">O71+P71</f>
        <v>0</v>
      </c>
      <c r="R71" s="7">
        <v>0</v>
      </c>
      <c r="S71" s="7">
        <v>0</v>
      </c>
      <c r="T71" s="13">
        <f t="shared" ref="T71:T72" si="182">R71+S71</f>
        <v>0</v>
      </c>
      <c r="U71" s="7">
        <v>0</v>
      </c>
      <c r="V71" s="7">
        <v>0</v>
      </c>
      <c r="W71" s="14">
        <f t="shared" ref="W71:W72" si="183">U71+V71</f>
        <v>0</v>
      </c>
      <c r="X71" s="7">
        <v>0</v>
      </c>
      <c r="Y71" s="7">
        <v>0</v>
      </c>
      <c r="Z71" s="14">
        <f t="shared" ref="Z71:Z72" si="184">X71+Y71</f>
        <v>0</v>
      </c>
      <c r="AA71" s="7">
        <v>0</v>
      </c>
      <c r="AB71" s="7">
        <v>0</v>
      </c>
      <c r="AC71" s="12">
        <f t="shared" ref="AC71:AC72" si="185">AA71+AB71</f>
        <v>0</v>
      </c>
    </row>
    <row r="72" spans="1:29" ht="18" customHeight="1">
      <c r="A72" s="27"/>
      <c r="B72" s="19" t="s">
        <v>4</v>
      </c>
      <c r="C72" s="7">
        <f t="shared" si="176"/>
        <v>0</v>
      </c>
      <c r="D72" s="7">
        <f t="shared" si="176"/>
        <v>0</v>
      </c>
      <c r="E72" s="12">
        <f t="shared" si="177"/>
        <v>0</v>
      </c>
      <c r="F72" s="8">
        <v>0</v>
      </c>
      <c r="G72" s="8">
        <v>0</v>
      </c>
      <c r="H72" s="13">
        <f t="shared" si="178"/>
        <v>0</v>
      </c>
      <c r="I72" s="7">
        <v>0</v>
      </c>
      <c r="J72" s="7">
        <v>0</v>
      </c>
      <c r="K72" s="13">
        <f t="shared" si="179"/>
        <v>0</v>
      </c>
      <c r="L72" s="7">
        <v>0</v>
      </c>
      <c r="M72" s="7">
        <v>0</v>
      </c>
      <c r="N72" s="13">
        <f t="shared" si="180"/>
        <v>0</v>
      </c>
      <c r="O72" s="7">
        <v>0</v>
      </c>
      <c r="P72" s="7">
        <v>0</v>
      </c>
      <c r="Q72" s="13">
        <f t="shared" si="181"/>
        <v>0</v>
      </c>
      <c r="R72" s="7">
        <v>0</v>
      </c>
      <c r="S72" s="7">
        <v>0</v>
      </c>
      <c r="T72" s="13">
        <f t="shared" si="182"/>
        <v>0</v>
      </c>
      <c r="U72" s="7">
        <v>0</v>
      </c>
      <c r="V72" s="7">
        <v>0</v>
      </c>
      <c r="W72" s="14">
        <f t="shared" si="183"/>
        <v>0</v>
      </c>
      <c r="X72" s="7">
        <v>0</v>
      </c>
      <c r="Y72" s="7">
        <v>0</v>
      </c>
      <c r="Z72" s="14">
        <f t="shared" si="184"/>
        <v>0</v>
      </c>
      <c r="AA72" s="7">
        <v>0</v>
      </c>
      <c r="AB72" s="7">
        <v>0</v>
      </c>
      <c r="AC72" s="12">
        <f t="shared" si="185"/>
        <v>0</v>
      </c>
    </row>
    <row r="73" spans="1:29" ht="18" customHeight="1" thickBot="1">
      <c r="A73" s="15" t="s">
        <v>5</v>
      </c>
      <c r="B73" s="16"/>
      <c r="C73" s="17">
        <f t="shared" ref="C73:AC73" si="186">SUM(C70:C72)</f>
        <v>0</v>
      </c>
      <c r="D73" s="17">
        <f t="shared" si="186"/>
        <v>0</v>
      </c>
      <c r="E73" s="17">
        <f t="shared" si="186"/>
        <v>0</v>
      </c>
      <c r="F73" s="17">
        <f t="shared" si="186"/>
        <v>0</v>
      </c>
      <c r="G73" s="17">
        <f t="shared" si="186"/>
        <v>0</v>
      </c>
      <c r="H73" s="17">
        <f t="shared" si="186"/>
        <v>0</v>
      </c>
      <c r="I73" s="17">
        <f t="shared" si="186"/>
        <v>0</v>
      </c>
      <c r="J73" s="17">
        <f t="shared" si="186"/>
        <v>0</v>
      </c>
      <c r="K73" s="17">
        <f t="shared" si="186"/>
        <v>0</v>
      </c>
      <c r="L73" s="17">
        <f t="shared" si="186"/>
        <v>0</v>
      </c>
      <c r="M73" s="17">
        <f t="shared" si="186"/>
        <v>0</v>
      </c>
      <c r="N73" s="17">
        <f t="shared" si="186"/>
        <v>0</v>
      </c>
      <c r="O73" s="17">
        <f t="shared" si="186"/>
        <v>0</v>
      </c>
      <c r="P73" s="17">
        <f t="shared" si="186"/>
        <v>0</v>
      </c>
      <c r="Q73" s="17">
        <f t="shared" si="186"/>
        <v>0</v>
      </c>
      <c r="R73" s="17">
        <f t="shared" si="186"/>
        <v>0</v>
      </c>
      <c r="S73" s="17">
        <f t="shared" si="186"/>
        <v>0</v>
      </c>
      <c r="T73" s="17">
        <f t="shared" si="186"/>
        <v>0</v>
      </c>
      <c r="U73" s="17">
        <f t="shared" si="186"/>
        <v>0</v>
      </c>
      <c r="V73" s="17">
        <f t="shared" si="186"/>
        <v>0</v>
      </c>
      <c r="W73" s="17">
        <f t="shared" si="186"/>
        <v>0</v>
      </c>
      <c r="X73" s="17">
        <f t="shared" si="186"/>
        <v>0</v>
      </c>
      <c r="Y73" s="17">
        <f t="shared" si="186"/>
        <v>0</v>
      </c>
      <c r="Z73" s="17">
        <f t="shared" si="186"/>
        <v>0</v>
      </c>
      <c r="AA73" s="17">
        <f t="shared" si="186"/>
        <v>0</v>
      </c>
      <c r="AB73" s="17">
        <f t="shared" si="186"/>
        <v>0</v>
      </c>
      <c r="AC73" s="17">
        <f t="shared" si="186"/>
        <v>0</v>
      </c>
    </row>
    <row r="74" spans="1:29" ht="18" customHeight="1">
      <c r="A74" s="25" t="s">
        <v>41</v>
      </c>
      <c r="B74" s="18" t="s">
        <v>2</v>
      </c>
      <c r="C74" s="7">
        <f>F74+I74+L74+O74+R74+U74+X74+AA74</f>
        <v>5248499150</v>
      </c>
      <c r="D74" s="7">
        <f>G74+J74+M74+P74+S74+V74+Y74+AB74</f>
        <v>5300541245</v>
      </c>
      <c r="E74" s="12">
        <f>C74+D74</f>
        <v>10549040395</v>
      </c>
      <c r="F74" s="8">
        <v>4751688469</v>
      </c>
      <c r="G74" s="8">
        <v>4948633286</v>
      </c>
      <c r="H74" s="13">
        <f>F74+G74</f>
        <v>9700321755</v>
      </c>
      <c r="I74" s="7">
        <v>222549829</v>
      </c>
      <c r="J74" s="7">
        <v>222448369</v>
      </c>
      <c r="K74" s="13">
        <f>I74+J74</f>
        <v>444998198</v>
      </c>
      <c r="L74" s="7">
        <v>94772317</v>
      </c>
      <c r="M74" s="7">
        <v>98249957</v>
      </c>
      <c r="N74" s="13">
        <f>L74+M74</f>
        <v>193022274</v>
      </c>
      <c r="O74" s="7">
        <v>0</v>
      </c>
      <c r="P74" s="7">
        <v>0</v>
      </c>
      <c r="Q74" s="13">
        <f>O74+P74</f>
        <v>0</v>
      </c>
      <c r="R74" s="7">
        <v>1309677</v>
      </c>
      <c r="S74" s="7">
        <v>693299</v>
      </c>
      <c r="T74" s="13">
        <f>R74+S74</f>
        <v>2002976</v>
      </c>
      <c r="U74" s="7">
        <v>152572942</v>
      </c>
      <c r="V74" s="7">
        <v>19023376</v>
      </c>
      <c r="W74" s="14">
        <f>U74+V74</f>
        <v>171596318</v>
      </c>
      <c r="X74" s="7">
        <v>0</v>
      </c>
      <c r="Y74" s="7">
        <v>0</v>
      </c>
      <c r="Z74" s="14">
        <f>X74+Y74</f>
        <v>0</v>
      </c>
      <c r="AA74" s="7">
        <v>25605916</v>
      </c>
      <c r="AB74" s="7">
        <v>11492958</v>
      </c>
      <c r="AC74" s="12">
        <f>AA74+AB74</f>
        <v>37098874</v>
      </c>
    </row>
    <row r="75" spans="1:29" ht="18" customHeight="1">
      <c r="A75" s="26"/>
      <c r="B75" s="19" t="s">
        <v>3</v>
      </c>
      <c r="C75" s="7">
        <f t="shared" ref="C75:D76" si="187">F75+I75+L75+O75+R75+U75+X75+AA75</f>
        <v>5964320995</v>
      </c>
      <c r="D75" s="7">
        <f t="shared" si="187"/>
        <v>3578781249</v>
      </c>
      <c r="E75" s="12">
        <f t="shared" ref="E75:E76" si="188">C75+D75</f>
        <v>9543102244</v>
      </c>
      <c r="F75" s="8">
        <v>3009169105</v>
      </c>
      <c r="G75" s="8">
        <v>2334979381</v>
      </c>
      <c r="H75" s="13">
        <f t="shared" ref="H75:H76" si="189">F75+G75</f>
        <v>5344148486</v>
      </c>
      <c r="I75" s="7">
        <v>948786653</v>
      </c>
      <c r="J75" s="7">
        <v>741925924</v>
      </c>
      <c r="K75" s="13">
        <f t="shared" ref="K75:K76" si="190">I75+J75</f>
        <v>1690712577</v>
      </c>
      <c r="L75" s="7">
        <v>7621689</v>
      </c>
      <c r="M75" s="7">
        <v>5631460</v>
      </c>
      <c r="N75" s="13">
        <f t="shared" ref="N75:N76" si="191">L75+M75</f>
        <v>13253149</v>
      </c>
      <c r="O75" s="7">
        <v>0</v>
      </c>
      <c r="P75" s="7">
        <v>0</v>
      </c>
      <c r="Q75" s="13">
        <f t="shared" ref="Q75:Q76" si="192">O75+P75</f>
        <v>0</v>
      </c>
      <c r="R75" s="7">
        <v>823403</v>
      </c>
      <c r="S75" s="7">
        <v>0</v>
      </c>
      <c r="T75" s="13">
        <f t="shared" ref="T75:T76" si="193">R75+S75</f>
        <v>823403</v>
      </c>
      <c r="U75" s="7">
        <v>1812076396</v>
      </c>
      <c r="V75" s="7">
        <v>496244484</v>
      </c>
      <c r="W75" s="14">
        <f t="shared" ref="W75:W76" si="194">U75+V75</f>
        <v>2308320880</v>
      </c>
      <c r="X75" s="7">
        <v>185656538</v>
      </c>
      <c r="Y75" s="7">
        <v>0</v>
      </c>
      <c r="Z75" s="14">
        <f t="shared" ref="Z75:Z76" si="195">X75+Y75</f>
        <v>185656538</v>
      </c>
      <c r="AA75" s="7">
        <v>187211</v>
      </c>
      <c r="AB75" s="7">
        <v>0</v>
      </c>
      <c r="AC75" s="12">
        <f t="shared" ref="AC75:AC76" si="196">AA75+AB75</f>
        <v>187211</v>
      </c>
    </row>
    <row r="76" spans="1:29" ht="18" customHeight="1">
      <c r="A76" s="27"/>
      <c r="B76" s="19" t="s">
        <v>4</v>
      </c>
      <c r="C76" s="7">
        <f t="shared" si="187"/>
        <v>15472780607</v>
      </c>
      <c r="D76" s="7">
        <f t="shared" si="187"/>
        <v>8795718537</v>
      </c>
      <c r="E76" s="12">
        <f t="shared" si="188"/>
        <v>24268499144</v>
      </c>
      <c r="F76" s="8">
        <v>5524247030</v>
      </c>
      <c r="G76" s="8">
        <v>6680564044</v>
      </c>
      <c r="H76" s="13">
        <f t="shared" si="189"/>
        <v>12204811074</v>
      </c>
      <c r="I76" s="7">
        <v>3578433206</v>
      </c>
      <c r="J76" s="7">
        <v>776161056</v>
      </c>
      <c r="K76" s="13">
        <f t="shared" si="190"/>
        <v>4354594262</v>
      </c>
      <c r="L76" s="7">
        <v>12505735</v>
      </c>
      <c r="M76" s="7">
        <v>26217599</v>
      </c>
      <c r="N76" s="13">
        <f t="shared" si="191"/>
        <v>38723334</v>
      </c>
      <c r="O76" s="7">
        <v>0</v>
      </c>
      <c r="P76" s="7">
        <v>0</v>
      </c>
      <c r="Q76" s="13">
        <f t="shared" si="192"/>
        <v>0</v>
      </c>
      <c r="R76" s="7">
        <v>95397</v>
      </c>
      <c r="S76" s="7">
        <v>98721</v>
      </c>
      <c r="T76" s="13">
        <f t="shared" si="193"/>
        <v>194118</v>
      </c>
      <c r="U76" s="7">
        <v>6357499239</v>
      </c>
      <c r="V76" s="7">
        <v>1312677117</v>
      </c>
      <c r="W76" s="14">
        <f t="shared" si="194"/>
        <v>7670176356</v>
      </c>
      <c r="X76" s="7">
        <v>0</v>
      </c>
      <c r="Y76" s="7">
        <v>0</v>
      </c>
      <c r="Z76" s="14">
        <f t="shared" si="195"/>
        <v>0</v>
      </c>
      <c r="AA76" s="7">
        <v>0</v>
      </c>
      <c r="AB76" s="7">
        <v>0</v>
      </c>
      <c r="AC76" s="12">
        <f t="shared" si="196"/>
        <v>0</v>
      </c>
    </row>
    <row r="77" spans="1:29" ht="18" customHeight="1" thickBot="1">
      <c r="A77" s="15" t="s">
        <v>5</v>
      </c>
      <c r="B77" s="16"/>
      <c r="C77" s="17">
        <f t="shared" ref="C77:AC77" si="197">SUM(C74:C76)</f>
        <v>26685600752</v>
      </c>
      <c r="D77" s="17">
        <f t="shared" si="197"/>
        <v>17675041031</v>
      </c>
      <c r="E77" s="17">
        <f t="shared" si="197"/>
        <v>44360641783</v>
      </c>
      <c r="F77" s="17">
        <f t="shared" si="197"/>
        <v>13285104604</v>
      </c>
      <c r="G77" s="17">
        <f t="shared" si="197"/>
        <v>13964176711</v>
      </c>
      <c r="H77" s="17">
        <f t="shared" si="197"/>
        <v>27249281315</v>
      </c>
      <c r="I77" s="17">
        <f t="shared" si="197"/>
        <v>4749769688</v>
      </c>
      <c r="J77" s="17">
        <f t="shared" si="197"/>
        <v>1740535349</v>
      </c>
      <c r="K77" s="17">
        <f t="shared" si="197"/>
        <v>6490305037</v>
      </c>
      <c r="L77" s="17">
        <f t="shared" si="197"/>
        <v>114899741</v>
      </c>
      <c r="M77" s="17">
        <f t="shared" si="197"/>
        <v>130099016</v>
      </c>
      <c r="N77" s="17">
        <f t="shared" si="197"/>
        <v>244998757</v>
      </c>
      <c r="O77" s="17">
        <f t="shared" si="197"/>
        <v>0</v>
      </c>
      <c r="P77" s="17">
        <f t="shared" si="197"/>
        <v>0</v>
      </c>
      <c r="Q77" s="17">
        <f t="shared" si="197"/>
        <v>0</v>
      </c>
      <c r="R77" s="17">
        <f t="shared" si="197"/>
        <v>2228477</v>
      </c>
      <c r="S77" s="17">
        <f t="shared" si="197"/>
        <v>792020</v>
      </c>
      <c r="T77" s="17">
        <f t="shared" si="197"/>
        <v>3020497</v>
      </c>
      <c r="U77" s="17">
        <f t="shared" si="197"/>
        <v>8322148577</v>
      </c>
      <c r="V77" s="17">
        <f t="shared" si="197"/>
        <v>1827944977</v>
      </c>
      <c r="W77" s="17">
        <f t="shared" si="197"/>
        <v>10150093554</v>
      </c>
      <c r="X77" s="17">
        <f t="shared" si="197"/>
        <v>185656538</v>
      </c>
      <c r="Y77" s="17">
        <f t="shared" si="197"/>
        <v>0</v>
      </c>
      <c r="Z77" s="17">
        <f t="shared" si="197"/>
        <v>185656538</v>
      </c>
      <c r="AA77" s="17">
        <f t="shared" si="197"/>
        <v>25793127</v>
      </c>
      <c r="AB77" s="17">
        <f t="shared" si="197"/>
        <v>11492958</v>
      </c>
      <c r="AC77" s="17">
        <f t="shared" si="197"/>
        <v>37286085</v>
      </c>
    </row>
    <row r="78" spans="1:29" ht="18" customHeight="1">
      <c r="A78" s="25" t="s">
        <v>42</v>
      </c>
      <c r="B78" s="18" t="s">
        <v>2</v>
      </c>
      <c r="C78" s="7">
        <f>F78+I78+L78+O78+R78+U78+X78+AA78</f>
        <v>673396</v>
      </c>
      <c r="D78" s="7">
        <f>G78+J78+M78+P78+S78+V78+Y78+AB78</f>
        <v>12415734</v>
      </c>
      <c r="E78" s="12">
        <f>C78+D78</f>
        <v>13089130</v>
      </c>
      <c r="F78" s="8">
        <v>673396</v>
      </c>
      <c r="G78" s="8">
        <v>12415734</v>
      </c>
      <c r="H78" s="13">
        <f>F78+G78</f>
        <v>13089130</v>
      </c>
      <c r="I78" s="7">
        <v>0</v>
      </c>
      <c r="J78" s="7">
        <v>0</v>
      </c>
      <c r="K78" s="13">
        <f>I78+J78</f>
        <v>0</v>
      </c>
      <c r="L78" s="7">
        <v>0</v>
      </c>
      <c r="M78" s="7">
        <v>0</v>
      </c>
      <c r="N78" s="13">
        <f>L78+M78</f>
        <v>0</v>
      </c>
      <c r="O78" s="7">
        <v>0</v>
      </c>
      <c r="P78" s="7">
        <v>0</v>
      </c>
      <c r="Q78" s="13">
        <f>O78+P78</f>
        <v>0</v>
      </c>
      <c r="R78" s="7">
        <v>0</v>
      </c>
      <c r="S78" s="7">
        <v>0</v>
      </c>
      <c r="T78" s="13">
        <f>R78+S78</f>
        <v>0</v>
      </c>
      <c r="U78" s="7">
        <v>0</v>
      </c>
      <c r="V78" s="7">
        <v>0</v>
      </c>
      <c r="W78" s="14">
        <f>U78+V78</f>
        <v>0</v>
      </c>
      <c r="X78" s="7">
        <v>0</v>
      </c>
      <c r="Y78" s="7">
        <v>0</v>
      </c>
      <c r="Z78" s="14">
        <f>X78+Y78</f>
        <v>0</v>
      </c>
      <c r="AA78" s="7">
        <v>0</v>
      </c>
      <c r="AB78" s="7">
        <v>0</v>
      </c>
      <c r="AC78" s="12">
        <f>AA78+AB78</f>
        <v>0</v>
      </c>
    </row>
    <row r="79" spans="1:29" ht="18" customHeight="1">
      <c r="A79" s="26"/>
      <c r="B79" s="19" t="s">
        <v>3</v>
      </c>
      <c r="C79" s="7">
        <f t="shared" ref="C79:D80" si="198">F79+I79+L79+O79+R79+U79+X79+AA79</f>
        <v>827274154</v>
      </c>
      <c r="D79" s="7">
        <f t="shared" si="198"/>
        <v>724767649</v>
      </c>
      <c r="E79" s="12">
        <f t="shared" ref="E79:E80" si="199">C79+D79</f>
        <v>1552041803</v>
      </c>
      <c r="F79" s="8">
        <v>827274154</v>
      </c>
      <c r="G79" s="8">
        <v>724767649</v>
      </c>
      <c r="H79" s="13">
        <f t="shared" ref="H79:H80" si="200">F79+G79</f>
        <v>1552041803</v>
      </c>
      <c r="I79" s="7">
        <v>0</v>
      </c>
      <c r="J79" s="7">
        <v>0</v>
      </c>
      <c r="K79" s="13">
        <f t="shared" ref="K79:K80" si="201">I79+J79</f>
        <v>0</v>
      </c>
      <c r="L79" s="7">
        <v>0</v>
      </c>
      <c r="M79" s="7">
        <v>0</v>
      </c>
      <c r="N79" s="13">
        <f t="shared" ref="N79:N80" si="202">L79+M79</f>
        <v>0</v>
      </c>
      <c r="O79" s="7">
        <v>0</v>
      </c>
      <c r="P79" s="7">
        <v>0</v>
      </c>
      <c r="Q79" s="13">
        <f t="shared" ref="Q79:Q80" si="203">O79+P79</f>
        <v>0</v>
      </c>
      <c r="R79" s="7">
        <v>0</v>
      </c>
      <c r="S79" s="7">
        <v>0</v>
      </c>
      <c r="T79" s="13">
        <f t="shared" ref="T79:T80" si="204">R79+S79</f>
        <v>0</v>
      </c>
      <c r="U79" s="7">
        <v>0</v>
      </c>
      <c r="V79" s="7">
        <v>0</v>
      </c>
      <c r="W79" s="14">
        <f t="shared" ref="W79:W80" si="205">U79+V79</f>
        <v>0</v>
      </c>
      <c r="X79" s="7">
        <v>0</v>
      </c>
      <c r="Y79" s="7">
        <v>0</v>
      </c>
      <c r="Z79" s="14">
        <f t="shared" ref="Z79:Z80" si="206">X79+Y79</f>
        <v>0</v>
      </c>
      <c r="AA79" s="7">
        <v>0</v>
      </c>
      <c r="AB79" s="7">
        <v>0</v>
      </c>
      <c r="AC79" s="12">
        <f t="shared" ref="AC79:AC80" si="207">AA79+AB79</f>
        <v>0</v>
      </c>
    </row>
    <row r="80" spans="1:29" ht="18" customHeight="1">
      <c r="A80" s="27"/>
      <c r="B80" s="19" t="s">
        <v>4</v>
      </c>
      <c r="C80" s="7">
        <f t="shared" si="198"/>
        <v>3749987014</v>
      </c>
      <c r="D80" s="7">
        <f t="shared" si="198"/>
        <v>2354910399</v>
      </c>
      <c r="E80" s="12">
        <f t="shared" si="199"/>
        <v>6104897413</v>
      </c>
      <c r="F80" s="8">
        <v>3749987014</v>
      </c>
      <c r="G80" s="8">
        <v>2354910399</v>
      </c>
      <c r="H80" s="13">
        <f t="shared" si="200"/>
        <v>6104897413</v>
      </c>
      <c r="I80" s="7">
        <v>0</v>
      </c>
      <c r="J80" s="7">
        <v>0</v>
      </c>
      <c r="K80" s="13">
        <f t="shared" si="201"/>
        <v>0</v>
      </c>
      <c r="L80" s="7">
        <v>0</v>
      </c>
      <c r="M80" s="7">
        <v>0</v>
      </c>
      <c r="N80" s="13">
        <f t="shared" si="202"/>
        <v>0</v>
      </c>
      <c r="O80" s="7">
        <v>0</v>
      </c>
      <c r="P80" s="7">
        <v>0</v>
      </c>
      <c r="Q80" s="13">
        <f t="shared" si="203"/>
        <v>0</v>
      </c>
      <c r="R80" s="7">
        <v>0</v>
      </c>
      <c r="S80" s="7">
        <v>0</v>
      </c>
      <c r="T80" s="13">
        <f t="shared" si="204"/>
        <v>0</v>
      </c>
      <c r="U80" s="7">
        <v>0</v>
      </c>
      <c r="V80" s="7">
        <v>0</v>
      </c>
      <c r="W80" s="14">
        <f t="shared" si="205"/>
        <v>0</v>
      </c>
      <c r="X80" s="7">
        <v>0</v>
      </c>
      <c r="Y80" s="7">
        <v>0</v>
      </c>
      <c r="Z80" s="14">
        <f t="shared" si="206"/>
        <v>0</v>
      </c>
      <c r="AA80" s="7">
        <v>0</v>
      </c>
      <c r="AB80" s="7">
        <v>0</v>
      </c>
      <c r="AC80" s="12">
        <f t="shared" si="207"/>
        <v>0</v>
      </c>
    </row>
    <row r="81" spans="1:29" ht="18" customHeight="1" thickBot="1">
      <c r="A81" s="15" t="s">
        <v>5</v>
      </c>
      <c r="B81" s="16"/>
      <c r="C81" s="17">
        <f t="shared" ref="C81:AC81" si="208">SUM(C78:C80)</f>
        <v>4577934564</v>
      </c>
      <c r="D81" s="17">
        <f t="shared" si="208"/>
        <v>3092093782</v>
      </c>
      <c r="E81" s="17">
        <f t="shared" si="208"/>
        <v>7670028346</v>
      </c>
      <c r="F81" s="17">
        <f t="shared" si="208"/>
        <v>4577934564</v>
      </c>
      <c r="G81" s="17">
        <f t="shared" si="208"/>
        <v>3092093782</v>
      </c>
      <c r="H81" s="17">
        <f t="shared" si="208"/>
        <v>7670028346</v>
      </c>
      <c r="I81" s="17">
        <f t="shared" si="208"/>
        <v>0</v>
      </c>
      <c r="J81" s="17">
        <f t="shared" si="208"/>
        <v>0</v>
      </c>
      <c r="K81" s="17">
        <f t="shared" si="208"/>
        <v>0</v>
      </c>
      <c r="L81" s="17">
        <f t="shared" si="208"/>
        <v>0</v>
      </c>
      <c r="M81" s="17">
        <f t="shared" si="208"/>
        <v>0</v>
      </c>
      <c r="N81" s="17">
        <f t="shared" si="208"/>
        <v>0</v>
      </c>
      <c r="O81" s="17">
        <f t="shared" si="208"/>
        <v>0</v>
      </c>
      <c r="P81" s="17">
        <f t="shared" si="208"/>
        <v>0</v>
      </c>
      <c r="Q81" s="17">
        <f t="shared" si="208"/>
        <v>0</v>
      </c>
      <c r="R81" s="17">
        <f t="shared" si="208"/>
        <v>0</v>
      </c>
      <c r="S81" s="17">
        <f t="shared" si="208"/>
        <v>0</v>
      </c>
      <c r="T81" s="17">
        <f t="shared" si="208"/>
        <v>0</v>
      </c>
      <c r="U81" s="17">
        <f t="shared" si="208"/>
        <v>0</v>
      </c>
      <c r="V81" s="17">
        <f t="shared" si="208"/>
        <v>0</v>
      </c>
      <c r="W81" s="17">
        <f t="shared" si="208"/>
        <v>0</v>
      </c>
      <c r="X81" s="17">
        <f t="shared" si="208"/>
        <v>0</v>
      </c>
      <c r="Y81" s="17">
        <f t="shared" si="208"/>
        <v>0</v>
      </c>
      <c r="Z81" s="17">
        <f t="shared" si="208"/>
        <v>0</v>
      </c>
      <c r="AA81" s="17">
        <f t="shared" si="208"/>
        <v>0</v>
      </c>
      <c r="AB81" s="17">
        <f t="shared" si="208"/>
        <v>0</v>
      </c>
      <c r="AC81" s="17">
        <f t="shared" si="208"/>
        <v>0</v>
      </c>
    </row>
    <row r="82" spans="1:29" ht="18" customHeight="1">
      <c r="A82" s="25" t="s">
        <v>7</v>
      </c>
      <c r="B82" s="18" t="s">
        <v>2</v>
      </c>
      <c r="C82" s="7">
        <f>F82+I82+L82+O82+R82+U82+X82+AA82</f>
        <v>335469597</v>
      </c>
      <c r="D82" s="7">
        <f>G82+J82+M82+P82+S82+V82+Y82+AB82</f>
        <v>272669500</v>
      </c>
      <c r="E82" s="12">
        <f>C82+D82</f>
        <v>608139097</v>
      </c>
      <c r="F82" s="8">
        <v>329017731</v>
      </c>
      <c r="G82" s="8">
        <v>272669500</v>
      </c>
      <c r="H82" s="13">
        <f>F82+G82</f>
        <v>601687231</v>
      </c>
      <c r="I82" s="7">
        <v>2664055</v>
      </c>
      <c r="J82" s="7">
        <v>0</v>
      </c>
      <c r="K82" s="13">
        <f>I82+J82</f>
        <v>2664055</v>
      </c>
      <c r="L82" s="7">
        <v>0</v>
      </c>
      <c r="M82" s="7">
        <v>0</v>
      </c>
      <c r="N82" s="13">
        <f>L82+M82</f>
        <v>0</v>
      </c>
      <c r="O82" s="7">
        <v>0</v>
      </c>
      <c r="P82" s="7">
        <v>0</v>
      </c>
      <c r="Q82" s="13">
        <f>O82+P82</f>
        <v>0</v>
      </c>
      <c r="R82" s="7">
        <v>0</v>
      </c>
      <c r="S82" s="7">
        <v>0</v>
      </c>
      <c r="T82" s="13">
        <f>R82+S82</f>
        <v>0</v>
      </c>
      <c r="U82" s="7">
        <v>3787811</v>
      </c>
      <c r="V82" s="7">
        <v>0</v>
      </c>
      <c r="W82" s="14">
        <f>U82+V82</f>
        <v>3787811</v>
      </c>
      <c r="X82" s="7">
        <v>0</v>
      </c>
      <c r="Y82" s="7">
        <v>0</v>
      </c>
      <c r="Z82" s="14">
        <f>X82+Y82</f>
        <v>0</v>
      </c>
      <c r="AA82" s="7">
        <v>0</v>
      </c>
      <c r="AB82" s="7">
        <v>0</v>
      </c>
      <c r="AC82" s="12">
        <f>AA82+AB82</f>
        <v>0</v>
      </c>
    </row>
    <row r="83" spans="1:29" ht="18" customHeight="1">
      <c r="A83" s="26"/>
      <c r="B83" s="19" t="s">
        <v>3</v>
      </c>
      <c r="C83" s="7">
        <f t="shared" ref="C83:D84" si="209">F83+I83+L83+O83+R83+U83+X83+AA83</f>
        <v>438218462</v>
      </c>
      <c r="D83" s="7">
        <f t="shared" si="209"/>
        <v>790409952</v>
      </c>
      <c r="E83" s="12">
        <f t="shared" ref="E83:E84" si="210">C83+D83</f>
        <v>1228628414</v>
      </c>
      <c r="F83" s="8">
        <v>417049313</v>
      </c>
      <c r="G83" s="8">
        <v>764868507</v>
      </c>
      <c r="H83" s="13">
        <f t="shared" ref="H83:H84" si="211">F83+G83</f>
        <v>1181917820</v>
      </c>
      <c r="I83" s="7">
        <v>2387426</v>
      </c>
      <c r="J83" s="7">
        <v>25541445</v>
      </c>
      <c r="K83" s="13">
        <f t="shared" ref="K83:K84" si="212">I83+J83</f>
        <v>27928871</v>
      </c>
      <c r="L83" s="7">
        <v>0</v>
      </c>
      <c r="M83" s="7">
        <v>0</v>
      </c>
      <c r="N83" s="13">
        <f t="shared" ref="N83:N84" si="213">L83+M83</f>
        <v>0</v>
      </c>
      <c r="O83" s="7">
        <v>0</v>
      </c>
      <c r="P83" s="7">
        <v>0</v>
      </c>
      <c r="Q83" s="13">
        <f t="shared" ref="Q83:Q84" si="214">O83+P83</f>
        <v>0</v>
      </c>
      <c r="R83" s="7">
        <v>0</v>
      </c>
      <c r="S83" s="7">
        <v>0</v>
      </c>
      <c r="T83" s="13">
        <f t="shared" ref="T83:T84" si="215">R83+S83</f>
        <v>0</v>
      </c>
      <c r="U83" s="7">
        <v>18781723</v>
      </c>
      <c r="V83" s="7">
        <v>0</v>
      </c>
      <c r="W83" s="14">
        <f t="shared" ref="W83:W84" si="216">U83+V83</f>
        <v>18781723</v>
      </c>
      <c r="X83" s="7">
        <v>0</v>
      </c>
      <c r="Y83" s="7">
        <v>0</v>
      </c>
      <c r="Z83" s="14">
        <f t="shared" ref="Z83:Z84" si="217">X83+Y83</f>
        <v>0</v>
      </c>
      <c r="AA83" s="7">
        <v>0</v>
      </c>
      <c r="AB83" s="7">
        <v>0</v>
      </c>
      <c r="AC83" s="12">
        <f t="shared" ref="AC83:AC84" si="218">AA83+AB83</f>
        <v>0</v>
      </c>
    </row>
    <row r="84" spans="1:29" ht="18" customHeight="1">
      <c r="A84" s="27"/>
      <c r="B84" s="19" t="s">
        <v>4</v>
      </c>
      <c r="C84" s="7">
        <f t="shared" si="209"/>
        <v>1136228895</v>
      </c>
      <c r="D84" s="7">
        <f t="shared" si="209"/>
        <v>994514212</v>
      </c>
      <c r="E84" s="12">
        <f t="shared" si="210"/>
        <v>2130743107</v>
      </c>
      <c r="F84" s="8">
        <v>1077048455</v>
      </c>
      <c r="G84" s="8">
        <v>988308375</v>
      </c>
      <c r="H84" s="13">
        <f t="shared" si="211"/>
        <v>2065356830</v>
      </c>
      <c r="I84" s="7">
        <v>23641701</v>
      </c>
      <c r="J84" s="7">
        <v>0</v>
      </c>
      <c r="K84" s="13">
        <f t="shared" si="212"/>
        <v>23641701</v>
      </c>
      <c r="L84" s="7">
        <v>0</v>
      </c>
      <c r="M84" s="7">
        <v>0</v>
      </c>
      <c r="N84" s="13">
        <f t="shared" si="213"/>
        <v>0</v>
      </c>
      <c r="O84" s="7">
        <v>0</v>
      </c>
      <c r="P84" s="7">
        <v>0</v>
      </c>
      <c r="Q84" s="13">
        <f t="shared" si="214"/>
        <v>0</v>
      </c>
      <c r="R84" s="7">
        <v>1303469</v>
      </c>
      <c r="S84" s="7">
        <v>0</v>
      </c>
      <c r="T84" s="13">
        <f t="shared" si="215"/>
        <v>1303469</v>
      </c>
      <c r="U84" s="7">
        <v>34235270</v>
      </c>
      <c r="V84" s="7">
        <v>6205837</v>
      </c>
      <c r="W84" s="14">
        <f t="shared" si="216"/>
        <v>40441107</v>
      </c>
      <c r="X84" s="7">
        <v>0</v>
      </c>
      <c r="Y84" s="7">
        <v>0</v>
      </c>
      <c r="Z84" s="14">
        <f t="shared" si="217"/>
        <v>0</v>
      </c>
      <c r="AA84" s="7">
        <v>0</v>
      </c>
      <c r="AB84" s="7">
        <v>0</v>
      </c>
      <c r="AC84" s="12">
        <f t="shared" si="218"/>
        <v>0</v>
      </c>
    </row>
    <row r="85" spans="1:29" ht="18" customHeight="1" thickBot="1">
      <c r="A85" s="15" t="s">
        <v>5</v>
      </c>
      <c r="B85" s="16"/>
      <c r="C85" s="17">
        <f t="shared" ref="C85:AC85" si="219">SUM(C82:C84)</f>
        <v>1909916954</v>
      </c>
      <c r="D85" s="17">
        <f t="shared" si="219"/>
        <v>2057593664</v>
      </c>
      <c r="E85" s="17">
        <f t="shared" si="219"/>
        <v>3967510618</v>
      </c>
      <c r="F85" s="17">
        <f t="shared" si="219"/>
        <v>1823115499</v>
      </c>
      <c r="G85" s="17">
        <f t="shared" si="219"/>
        <v>2025846382</v>
      </c>
      <c r="H85" s="17">
        <f t="shared" si="219"/>
        <v>3848961881</v>
      </c>
      <c r="I85" s="17">
        <f t="shared" si="219"/>
        <v>28693182</v>
      </c>
      <c r="J85" s="17">
        <f t="shared" si="219"/>
        <v>25541445</v>
      </c>
      <c r="K85" s="17">
        <f t="shared" si="219"/>
        <v>54234627</v>
      </c>
      <c r="L85" s="17">
        <f t="shared" si="219"/>
        <v>0</v>
      </c>
      <c r="M85" s="17">
        <f t="shared" si="219"/>
        <v>0</v>
      </c>
      <c r="N85" s="17">
        <f t="shared" si="219"/>
        <v>0</v>
      </c>
      <c r="O85" s="17">
        <f t="shared" si="219"/>
        <v>0</v>
      </c>
      <c r="P85" s="17">
        <f t="shared" si="219"/>
        <v>0</v>
      </c>
      <c r="Q85" s="17">
        <f t="shared" si="219"/>
        <v>0</v>
      </c>
      <c r="R85" s="17">
        <f t="shared" si="219"/>
        <v>1303469</v>
      </c>
      <c r="S85" s="17">
        <f t="shared" si="219"/>
        <v>0</v>
      </c>
      <c r="T85" s="17">
        <f t="shared" si="219"/>
        <v>1303469</v>
      </c>
      <c r="U85" s="17">
        <f t="shared" si="219"/>
        <v>56804804</v>
      </c>
      <c r="V85" s="17">
        <f t="shared" si="219"/>
        <v>6205837</v>
      </c>
      <c r="W85" s="17">
        <f t="shared" si="219"/>
        <v>63010641</v>
      </c>
      <c r="X85" s="17">
        <f t="shared" si="219"/>
        <v>0</v>
      </c>
      <c r="Y85" s="17">
        <f t="shared" si="219"/>
        <v>0</v>
      </c>
      <c r="Z85" s="17">
        <f t="shared" si="219"/>
        <v>0</v>
      </c>
      <c r="AA85" s="17">
        <f t="shared" si="219"/>
        <v>0</v>
      </c>
      <c r="AB85" s="17">
        <f t="shared" si="219"/>
        <v>0</v>
      </c>
      <c r="AC85" s="17">
        <f t="shared" si="219"/>
        <v>0</v>
      </c>
    </row>
    <row r="86" spans="1:29" ht="18" customHeight="1">
      <c r="A86" s="25" t="s">
        <v>43</v>
      </c>
      <c r="B86" s="18" t="s">
        <v>2</v>
      </c>
      <c r="C86" s="7">
        <f>F86+I86+L86+O86+R86+U86+X86+AA86</f>
        <v>14198091</v>
      </c>
      <c r="D86" s="7">
        <f>G86+J86+M86+P86+S86+V86+Y86+AB86</f>
        <v>16863280</v>
      </c>
      <c r="E86" s="12">
        <f>C86+D86</f>
        <v>31061371</v>
      </c>
      <c r="F86" s="8">
        <v>14198091</v>
      </c>
      <c r="G86" s="8">
        <v>16863280</v>
      </c>
      <c r="H86" s="13">
        <f>F86+G86</f>
        <v>31061371</v>
      </c>
      <c r="I86" s="7">
        <v>0</v>
      </c>
      <c r="J86" s="7">
        <v>0</v>
      </c>
      <c r="K86" s="13">
        <f>I86+J86</f>
        <v>0</v>
      </c>
      <c r="L86" s="7">
        <v>0</v>
      </c>
      <c r="M86" s="7">
        <v>0</v>
      </c>
      <c r="N86" s="13">
        <f>L86+M86</f>
        <v>0</v>
      </c>
      <c r="O86" s="7">
        <v>0</v>
      </c>
      <c r="P86" s="7">
        <v>0</v>
      </c>
      <c r="Q86" s="13">
        <f>O86+P86</f>
        <v>0</v>
      </c>
      <c r="R86" s="7">
        <v>0</v>
      </c>
      <c r="S86" s="7">
        <v>0</v>
      </c>
      <c r="T86" s="13">
        <f>R86+S86</f>
        <v>0</v>
      </c>
      <c r="U86" s="7">
        <v>0</v>
      </c>
      <c r="V86" s="7">
        <v>0</v>
      </c>
      <c r="W86" s="14">
        <f>U86+V86</f>
        <v>0</v>
      </c>
      <c r="X86" s="7">
        <v>0</v>
      </c>
      <c r="Y86" s="7">
        <v>0</v>
      </c>
      <c r="Z86" s="14">
        <f>X86+Y86</f>
        <v>0</v>
      </c>
      <c r="AA86" s="7">
        <v>0</v>
      </c>
      <c r="AB86" s="7">
        <v>0</v>
      </c>
      <c r="AC86" s="12">
        <f>AA86+AB86</f>
        <v>0</v>
      </c>
    </row>
    <row r="87" spans="1:29" ht="18" customHeight="1">
      <c r="A87" s="26"/>
      <c r="B87" s="19" t="s">
        <v>3</v>
      </c>
      <c r="C87" s="7">
        <f t="shared" ref="C87:D88" si="220">F87+I87+L87+O87+R87+U87+X87+AA87</f>
        <v>158605283</v>
      </c>
      <c r="D87" s="7">
        <f t="shared" si="220"/>
        <v>387581297</v>
      </c>
      <c r="E87" s="12">
        <f t="shared" ref="E87:E88" si="221">C87+D87</f>
        <v>546186580</v>
      </c>
      <c r="F87" s="8">
        <v>158605283</v>
      </c>
      <c r="G87" s="8">
        <v>387581297</v>
      </c>
      <c r="H87" s="13">
        <f t="shared" ref="H87:H88" si="222">F87+G87</f>
        <v>546186580</v>
      </c>
      <c r="I87" s="7">
        <v>0</v>
      </c>
      <c r="J87" s="7">
        <v>0</v>
      </c>
      <c r="K87" s="13">
        <f t="shared" ref="K87:K88" si="223">I87+J87</f>
        <v>0</v>
      </c>
      <c r="L87" s="7">
        <v>0</v>
      </c>
      <c r="M87" s="7">
        <v>0</v>
      </c>
      <c r="N87" s="13">
        <f t="shared" ref="N87:N88" si="224">L87+M87</f>
        <v>0</v>
      </c>
      <c r="O87" s="7">
        <v>0</v>
      </c>
      <c r="P87" s="7">
        <v>0</v>
      </c>
      <c r="Q87" s="13">
        <f t="shared" ref="Q87:Q88" si="225">O87+P87</f>
        <v>0</v>
      </c>
      <c r="R87" s="7">
        <v>0</v>
      </c>
      <c r="S87" s="7">
        <v>0</v>
      </c>
      <c r="T87" s="13">
        <f t="shared" ref="T87:T88" si="226">R87+S87</f>
        <v>0</v>
      </c>
      <c r="U87" s="7">
        <v>0</v>
      </c>
      <c r="V87" s="7">
        <v>0</v>
      </c>
      <c r="W87" s="14">
        <f t="shared" ref="W87:W88" si="227">U87+V87</f>
        <v>0</v>
      </c>
      <c r="X87" s="7">
        <v>0</v>
      </c>
      <c r="Y87" s="7">
        <v>0</v>
      </c>
      <c r="Z87" s="14">
        <f t="shared" ref="Z87:Z88" si="228">X87+Y87</f>
        <v>0</v>
      </c>
      <c r="AA87" s="7">
        <v>0</v>
      </c>
      <c r="AB87" s="7">
        <v>0</v>
      </c>
      <c r="AC87" s="12">
        <f t="shared" ref="AC87:AC88" si="229">AA87+AB87</f>
        <v>0</v>
      </c>
    </row>
    <row r="88" spans="1:29" ht="18" customHeight="1">
      <c r="A88" s="27"/>
      <c r="B88" s="19" t="s">
        <v>4</v>
      </c>
      <c r="C88" s="7">
        <f t="shared" si="220"/>
        <v>293921313</v>
      </c>
      <c r="D88" s="7">
        <f t="shared" si="220"/>
        <v>256026731</v>
      </c>
      <c r="E88" s="12">
        <f t="shared" si="221"/>
        <v>549948044</v>
      </c>
      <c r="F88" s="8">
        <v>247108770</v>
      </c>
      <c r="G88" s="8">
        <v>185826074</v>
      </c>
      <c r="H88" s="13">
        <f t="shared" si="222"/>
        <v>432934844</v>
      </c>
      <c r="I88" s="7">
        <v>46812543</v>
      </c>
      <c r="J88" s="7">
        <v>70200657</v>
      </c>
      <c r="K88" s="13">
        <f t="shared" si="223"/>
        <v>117013200</v>
      </c>
      <c r="L88" s="7">
        <v>0</v>
      </c>
      <c r="M88" s="7">
        <v>0</v>
      </c>
      <c r="N88" s="13">
        <f t="shared" si="224"/>
        <v>0</v>
      </c>
      <c r="O88" s="7">
        <v>0</v>
      </c>
      <c r="P88" s="7">
        <v>0</v>
      </c>
      <c r="Q88" s="13">
        <f t="shared" si="225"/>
        <v>0</v>
      </c>
      <c r="R88" s="7">
        <v>0</v>
      </c>
      <c r="S88" s="7">
        <v>0</v>
      </c>
      <c r="T88" s="13">
        <f t="shared" si="226"/>
        <v>0</v>
      </c>
      <c r="U88" s="7">
        <v>0</v>
      </c>
      <c r="V88" s="7">
        <v>0</v>
      </c>
      <c r="W88" s="14">
        <f t="shared" si="227"/>
        <v>0</v>
      </c>
      <c r="X88" s="7">
        <v>0</v>
      </c>
      <c r="Y88" s="7">
        <v>0</v>
      </c>
      <c r="Z88" s="14">
        <f t="shared" si="228"/>
        <v>0</v>
      </c>
      <c r="AA88" s="7">
        <v>0</v>
      </c>
      <c r="AB88" s="7">
        <v>0</v>
      </c>
      <c r="AC88" s="12">
        <f t="shared" si="229"/>
        <v>0</v>
      </c>
    </row>
    <row r="89" spans="1:29" ht="18" customHeight="1" thickBot="1">
      <c r="A89" s="15" t="s">
        <v>5</v>
      </c>
      <c r="B89" s="16"/>
      <c r="C89" s="17">
        <f t="shared" ref="C89:AC89" si="230">SUM(C86:C88)</f>
        <v>466724687</v>
      </c>
      <c r="D89" s="17">
        <f t="shared" si="230"/>
        <v>660471308</v>
      </c>
      <c r="E89" s="17">
        <f t="shared" si="230"/>
        <v>1127195995</v>
      </c>
      <c r="F89" s="17">
        <f t="shared" si="230"/>
        <v>419912144</v>
      </c>
      <c r="G89" s="17">
        <f t="shared" si="230"/>
        <v>590270651</v>
      </c>
      <c r="H89" s="17">
        <f t="shared" si="230"/>
        <v>1010182795</v>
      </c>
      <c r="I89" s="17">
        <f t="shared" si="230"/>
        <v>46812543</v>
      </c>
      <c r="J89" s="17">
        <f t="shared" si="230"/>
        <v>70200657</v>
      </c>
      <c r="K89" s="17">
        <f t="shared" si="230"/>
        <v>117013200</v>
      </c>
      <c r="L89" s="17">
        <f t="shared" si="230"/>
        <v>0</v>
      </c>
      <c r="M89" s="17">
        <f t="shared" si="230"/>
        <v>0</v>
      </c>
      <c r="N89" s="17">
        <f t="shared" si="230"/>
        <v>0</v>
      </c>
      <c r="O89" s="17">
        <f t="shared" si="230"/>
        <v>0</v>
      </c>
      <c r="P89" s="17">
        <f t="shared" si="230"/>
        <v>0</v>
      </c>
      <c r="Q89" s="17">
        <f t="shared" si="230"/>
        <v>0</v>
      </c>
      <c r="R89" s="17">
        <f t="shared" si="230"/>
        <v>0</v>
      </c>
      <c r="S89" s="17">
        <f t="shared" si="230"/>
        <v>0</v>
      </c>
      <c r="T89" s="17">
        <f t="shared" si="230"/>
        <v>0</v>
      </c>
      <c r="U89" s="17">
        <f t="shared" si="230"/>
        <v>0</v>
      </c>
      <c r="V89" s="17">
        <f t="shared" si="230"/>
        <v>0</v>
      </c>
      <c r="W89" s="17">
        <f t="shared" si="230"/>
        <v>0</v>
      </c>
      <c r="X89" s="17">
        <f t="shared" si="230"/>
        <v>0</v>
      </c>
      <c r="Y89" s="17">
        <f t="shared" si="230"/>
        <v>0</v>
      </c>
      <c r="Z89" s="17">
        <f t="shared" si="230"/>
        <v>0</v>
      </c>
      <c r="AA89" s="17">
        <f t="shared" si="230"/>
        <v>0</v>
      </c>
      <c r="AB89" s="17">
        <f t="shared" si="230"/>
        <v>0</v>
      </c>
      <c r="AC89" s="17">
        <f t="shared" si="230"/>
        <v>0</v>
      </c>
    </row>
    <row r="90" spans="1:29" ht="18" customHeight="1">
      <c r="A90" s="25" t="s">
        <v>44</v>
      </c>
      <c r="B90" s="18" t="s">
        <v>2</v>
      </c>
      <c r="C90" s="7">
        <f>F90+I90+L90+O90+R90+U90+X90+AA90</f>
        <v>86475928</v>
      </c>
      <c r="D90" s="7">
        <f>G90+J90+M90+P90+S90+V90+Y90+AB90</f>
        <v>125737384</v>
      </c>
      <c r="E90" s="12">
        <f>C90+D90</f>
        <v>212213312</v>
      </c>
      <c r="F90" s="8">
        <v>86252491</v>
      </c>
      <c r="G90" s="8">
        <v>120126394</v>
      </c>
      <c r="H90" s="13">
        <f>F90+G90</f>
        <v>206378885</v>
      </c>
      <c r="I90" s="7">
        <v>0</v>
      </c>
      <c r="J90" s="7">
        <v>0</v>
      </c>
      <c r="K90" s="13">
        <f>I90+J90</f>
        <v>0</v>
      </c>
      <c r="L90" s="7">
        <v>223437</v>
      </c>
      <c r="M90" s="7">
        <v>0</v>
      </c>
      <c r="N90" s="13">
        <f>L90+M90</f>
        <v>223437</v>
      </c>
      <c r="O90" s="7">
        <v>0</v>
      </c>
      <c r="P90" s="7">
        <v>0</v>
      </c>
      <c r="Q90" s="13">
        <f>O90+P90</f>
        <v>0</v>
      </c>
      <c r="R90" s="7">
        <v>0</v>
      </c>
      <c r="S90" s="7">
        <v>0</v>
      </c>
      <c r="T90" s="13">
        <f>R90+S90</f>
        <v>0</v>
      </c>
      <c r="U90" s="7">
        <v>0</v>
      </c>
      <c r="V90" s="7">
        <v>5610990</v>
      </c>
      <c r="W90" s="14">
        <f>U90+V90</f>
        <v>5610990</v>
      </c>
      <c r="X90" s="7">
        <v>0</v>
      </c>
      <c r="Y90" s="7">
        <v>0</v>
      </c>
      <c r="Z90" s="14">
        <f>X90+Y90</f>
        <v>0</v>
      </c>
      <c r="AA90" s="7">
        <v>0</v>
      </c>
      <c r="AB90" s="7">
        <v>0</v>
      </c>
      <c r="AC90" s="12">
        <f>AA90+AB90</f>
        <v>0</v>
      </c>
    </row>
    <row r="91" spans="1:29" ht="18" customHeight="1">
      <c r="A91" s="26"/>
      <c r="B91" s="19" t="s">
        <v>3</v>
      </c>
      <c r="C91" s="7">
        <f t="shared" ref="C91:D92" si="231">F91+I91+L91+O91+R91+U91+X91+AA91</f>
        <v>246170214</v>
      </c>
      <c r="D91" s="7">
        <f t="shared" si="231"/>
        <v>16884492</v>
      </c>
      <c r="E91" s="12">
        <f t="shared" ref="E91:E92" si="232">C91+D91</f>
        <v>263054706</v>
      </c>
      <c r="F91" s="8">
        <v>94215249</v>
      </c>
      <c r="G91" s="8">
        <v>0</v>
      </c>
      <c r="H91" s="13">
        <f t="shared" ref="H91:H92" si="233">F91+G91</f>
        <v>94215249</v>
      </c>
      <c r="I91" s="7">
        <v>0</v>
      </c>
      <c r="J91" s="7">
        <v>1604450</v>
      </c>
      <c r="K91" s="13">
        <f t="shared" ref="K91:K92" si="234">I91+J91</f>
        <v>1604450</v>
      </c>
      <c r="L91" s="7">
        <v>0</v>
      </c>
      <c r="M91" s="7">
        <v>0</v>
      </c>
      <c r="N91" s="13">
        <f t="shared" ref="N91:N92" si="235">L91+M91</f>
        <v>0</v>
      </c>
      <c r="O91" s="7">
        <v>0</v>
      </c>
      <c r="P91" s="7">
        <v>0</v>
      </c>
      <c r="Q91" s="13">
        <f t="shared" ref="Q91:Q92" si="236">O91+P91</f>
        <v>0</v>
      </c>
      <c r="R91" s="7">
        <v>0</v>
      </c>
      <c r="S91" s="7">
        <v>0</v>
      </c>
      <c r="T91" s="13">
        <f t="shared" ref="T91:T92" si="237">R91+S91</f>
        <v>0</v>
      </c>
      <c r="U91" s="7">
        <v>151954965</v>
      </c>
      <c r="V91" s="7">
        <v>15280042</v>
      </c>
      <c r="W91" s="14">
        <f t="shared" ref="W91:W92" si="238">U91+V91</f>
        <v>167235007</v>
      </c>
      <c r="X91" s="7">
        <v>0</v>
      </c>
      <c r="Y91" s="7">
        <v>0</v>
      </c>
      <c r="Z91" s="14">
        <f t="shared" ref="Z91:Z92" si="239">X91+Y91</f>
        <v>0</v>
      </c>
      <c r="AA91" s="7">
        <v>0</v>
      </c>
      <c r="AB91" s="7">
        <v>0</v>
      </c>
      <c r="AC91" s="12">
        <f t="shared" ref="AC91:AC92" si="240">AA91+AB91</f>
        <v>0</v>
      </c>
    </row>
    <row r="92" spans="1:29" ht="18" customHeight="1">
      <c r="A92" s="27"/>
      <c r="B92" s="19" t="s">
        <v>4</v>
      </c>
      <c r="C92" s="7">
        <f t="shared" si="231"/>
        <v>69049855</v>
      </c>
      <c r="D92" s="7">
        <f t="shared" si="231"/>
        <v>41661737</v>
      </c>
      <c r="E92" s="12">
        <f t="shared" si="232"/>
        <v>110711592</v>
      </c>
      <c r="F92" s="8">
        <v>69049855</v>
      </c>
      <c r="G92" s="8">
        <v>36494602</v>
      </c>
      <c r="H92" s="13">
        <f t="shared" si="233"/>
        <v>105544457</v>
      </c>
      <c r="I92" s="7">
        <v>0</v>
      </c>
      <c r="J92" s="7">
        <v>0</v>
      </c>
      <c r="K92" s="13">
        <f t="shared" si="234"/>
        <v>0</v>
      </c>
      <c r="L92" s="7">
        <v>0</v>
      </c>
      <c r="M92" s="7">
        <v>0</v>
      </c>
      <c r="N92" s="13">
        <f t="shared" si="235"/>
        <v>0</v>
      </c>
      <c r="O92" s="7">
        <v>0</v>
      </c>
      <c r="P92" s="7">
        <v>0</v>
      </c>
      <c r="Q92" s="13">
        <f t="shared" si="236"/>
        <v>0</v>
      </c>
      <c r="R92" s="7">
        <v>0</v>
      </c>
      <c r="S92" s="7">
        <v>5167135</v>
      </c>
      <c r="T92" s="13">
        <f t="shared" si="237"/>
        <v>5167135</v>
      </c>
      <c r="U92" s="7">
        <v>0</v>
      </c>
      <c r="V92" s="7">
        <v>0</v>
      </c>
      <c r="W92" s="14">
        <f t="shared" si="238"/>
        <v>0</v>
      </c>
      <c r="X92" s="7">
        <v>0</v>
      </c>
      <c r="Y92" s="7">
        <v>0</v>
      </c>
      <c r="Z92" s="14">
        <f t="shared" si="239"/>
        <v>0</v>
      </c>
      <c r="AA92" s="7">
        <v>0</v>
      </c>
      <c r="AB92" s="7">
        <v>0</v>
      </c>
      <c r="AC92" s="12">
        <f t="shared" si="240"/>
        <v>0</v>
      </c>
    </row>
    <row r="93" spans="1:29" ht="18" customHeight="1" thickBot="1">
      <c r="A93" s="15" t="s">
        <v>5</v>
      </c>
      <c r="B93" s="16"/>
      <c r="C93" s="17">
        <f t="shared" ref="C93:AC93" si="241">SUM(C90:C92)</f>
        <v>401695997</v>
      </c>
      <c r="D93" s="17">
        <f t="shared" si="241"/>
        <v>184283613</v>
      </c>
      <c r="E93" s="17">
        <f t="shared" si="241"/>
        <v>585979610</v>
      </c>
      <c r="F93" s="17">
        <f t="shared" si="241"/>
        <v>249517595</v>
      </c>
      <c r="G93" s="17">
        <f t="shared" si="241"/>
        <v>156620996</v>
      </c>
      <c r="H93" s="17">
        <f t="shared" si="241"/>
        <v>406138591</v>
      </c>
      <c r="I93" s="17">
        <f t="shared" si="241"/>
        <v>0</v>
      </c>
      <c r="J93" s="17">
        <f t="shared" si="241"/>
        <v>1604450</v>
      </c>
      <c r="K93" s="17">
        <f t="shared" si="241"/>
        <v>1604450</v>
      </c>
      <c r="L93" s="17">
        <f t="shared" si="241"/>
        <v>223437</v>
      </c>
      <c r="M93" s="17">
        <f t="shared" si="241"/>
        <v>0</v>
      </c>
      <c r="N93" s="17">
        <f t="shared" si="241"/>
        <v>223437</v>
      </c>
      <c r="O93" s="17">
        <f t="shared" si="241"/>
        <v>0</v>
      </c>
      <c r="P93" s="17">
        <f t="shared" si="241"/>
        <v>0</v>
      </c>
      <c r="Q93" s="17">
        <f t="shared" si="241"/>
        <v>0</v>
      </c>
      <c r="R93" s="17">
        <f t="shared" si="241"/>
        <v>0</v>
      </c>
      <c r="S93" s="17">
        <f t="shared" si="241"/>
        <v>5167135</v>
      </c>
      <c r="T93" s="17">
        <f t="shared" si="241"/>
        <v>5167135</v>
      </c>
      <c r="U93" s="17">
        <f t="shared" si="241"/>
        <v>151954965</v>
      </c>
      <c r="V93" s="17">
        <f t="shared" si="241"/>
        <v>20891032</v>
      </c>
      <c r="W93" s="17">
        <f t="shared" si="241"/>
        <v>172845997</v>
      </c>
      <c r="X93" s="17">
        <f t="shared" si="241"/>
        <v>0</v>
      </c>
      <c r="Y93" s="17">
        <f t="shared" si="241"/>
        <v>0</v>
      </c>
      <c r="Z93" s="17">
        <f t="shared" si="241"/>
        <v>0</v>
      </c>
      <c r="AA93" s="17">
        <f t="shared" si="241"/>
        <v>0</v>
      </c>
      <c r="AB93" s="17">
        <f t="shared" si="241"/>
        <v>0</v>
      </c>
      <c r="AC93" s="17">
        <f t="shared" si="241"/>
        <v>0</v>
      </c>
    </row>
    <row r="94" spans="1:29" ht="18" customHeight="1">
      <c r="A94" s="25" t="s">
        <v>45</v>
      </c>
      <c r="B94" s="18" t="s">
        <v>2</v>
      </c>
      <c r="C94" s="7">
        <f>F94+I94+L94+O94+R94+U94+X94+AA94</f>
        <v>180792</v>
      </c>
      <c r="D94" s="7">
        <f>G94+J94+M94+P94+S94+V94+Y94+AB94</f>
        <v>0</v>
      </c>
      <c r="E94" s="12">
        <f>C94+D94</f>
        <v>180792</v>
      </c>
      <c r="F94" s="8">
        <v>180792</v>
      </c>
      <c r="G94" s="8">
        <v>0</v>
      </c>
      <c r="H94" s="13">
        <f>F94+G94</f>
        <v>180792</v>
      </c>
      <c r="I94" s="7">
        <v>0</v>
      </c>
      <c r="J94" s="7">
        <v>0</v>
      </c>
      <c r="K94" s="13">
        <f>I94+J94</f>
        <v>0</v>
      </c>
      <c r="L94" s="7">
        <v>0</v>
      </c>
      <c r="M94" s="7">
        <v>0</v>
      </c>
      <c r="N94" s="13">
        <f>L94+M94</f>
        <v>0</v>
      </c>
      <c r="O94" s="7">
        <v>0</v>
      </c>
      <c r="P94" s="7">
        <v>0</v>
      </c>
      <c r="Q94" s="13">
        <f>O94+P94</f>
        <v>0</v>
      </c>
      <c r="R94" s="7">
        <v>0</v>
      </c>
      <c r="S94" s="7">
        <v>0</v>
      </c>
      <c r="T94" s="13">
        <f>R94+S94</f>
        <v>0</v>
      </c>
      <c r="U94" s="7">
        <v>0</v>
      </c>
      <c r="V94" s="7">
        <v>0</v>
      </c>
      <c r="W94" s="14">
        <f>U94+V94</f>
        <v>0</v>
      </c>
      <c r="X94" s="7">
        <v>0</v>
      </c>
      <c r="Y94" s="7">
        <v>0</v>
      </c>
      <c r="Z94" s="14">
        <f>X94+Y94</f>
        <v>0</v>
      </c>
      <c r="AA94" s="7">
        <v>0</v>
      </c>
      <c r="AB94" s="7">
        <v>0</v>
      </c>
      <c r="AC94" s="12">
        <f>AA94+AB94</f>
        <v>0</v>
      </c>
    </row>
    <row r="95" spans="1:29" ht="18" customHeight="1">
      <c r="A95" s="26"/>
      <c r="B95" s="19" t="s">
        <v>3</v>
      </c>
      <c r="C95" s="7">
        <f t="shared" ref="C95:D96" si="242">F95+I95+L95+O95+R95+U95+X95+AA95</f>
        <v>0</v>
      </c>
      <c r="D95" s="7">
        <f t="shared" si="242"/>
        <v>0</v>
      </c>
      <c r="E95" s="12">
        <f t="shared" ref="E95:E96" si="243">C95+D95</f>
        <v>0</v>
      </c>
      <c r="F95" s="8">
        <v>0</v>
      </c>
      <c r="G95" s="8">
        <v>0</v>
      </c>
      <c r="H95" s="13">
        <f t="shared" ref="H95:H96" si="244">F95+G95</f>
        <v>0</v>
      </c>
      <c r="I95" s="7">
        <v>0</v>
      </c>
      <c r="J95" s="7">
        <v>0</v>
      </c>
      <c r="K95" s="13">
        <f t="shared" ref="K95:K96" si="245">I95+J95</f>
        <v>0</v>
      </c>
      <c r="L95" s="7">
        <v>0</v>
      </c>
      <c r="M95" s="7">
        <v>0</v>
      </c>
      <c r="N95" s="13">
        <f t="shared" ref="N95:N96" si="246">L95+M95</f>
        <v>0</v>
      </c>
      <c r="O95" s="7">
        <v>0</v>
      </c>
      <c r="P95" s="7">
        <v>0</v>
      </c>
      <c r="Q95" s="13">
        <f t="shared" ref="Q95:Q96" si="247">O95+P95</f>
        <v>0</v>
      </c>
      <c r="R95" s="7">
        <v>0</v>
      </c>
      <c r="S95" s="7">
        <v>0</v>
      </c>
      <c r="T95" s="13">
        <f t="shared" ref="T95:T96" si="248">R95+S95</f>
        <v>0</v>
      </c>
      <c r="U95" s="7">
        <v>0</v>
      </c>
      <c r="V95" s="7">
        <v>0</v>
      </c>
      <c r="W95" s="14">
        <f t="shared" ref="W95:W96" si="249">U95+V95</f>
        <v>0</v>
      </c>
      <c r="X95" s="7">
        <v>0</v>
      </c>
      <c r="Y95" s="7">
        <v>0</v>
      </c>
      <c r="Z95" s="14">
        <f t="shared" ref="Z95:Z96" si="250">X95+Y95</f>
        <v>0</v>
      </c>
      <c r="AA95" s="7">
        <v>0</v>
      </c>
      <c r="AB95" s="7">
        <v>0</v>
      </c>
      <c r="AC95" s="12">
        <f t="shared" ref="AC95:AC96" si="251">AA95+AB95</f>
        <v>0</v>
      </c>
    </row>
    <row r="96" spans="1:29" ht="18" customHeight="1">
      <c r="A96" s="27"/>
      <c r="B96" s="19" t="s">
        <v>4</v>
      </c>
      <c r="C96" s="7">
        <f t="shared" si="242"/>
        <v>7746313</v>
      </c>
      <c r="D96" s="7">
        <f t="shared" si="242"/>
        <v>105054599</v>
      </c>
      <c r="E96" s="12">
        <f t="shared" si="243"/>
        <v>112800912</v>
      </c>
      <c r="F96" s="8">
        <v>7746313</v>
      </c>
      <c r="G96" s="8">
        <v>105054599</v>
      </c>
      <c r="H96" s="13">
        <f t="shared" si="244"/>
        <v>112800912</v>
      </c>
      <c r="I96" s="7">
        <v>0</v>
      </c>
      <c r="J96" s="7">
        <v>0</v>
      </c>
      <c r="K96" s="13">
        <f t="shared" si="245"/>
        <v>0</v>
      </c>
      <c r="L96" s="7">
        <v>0</v>
      </c>
      <c r="M96" s="7">
        <v>0</v>
      </c>
      <c r="N96" s="13">
        <f t="shared" si="246"/>
        <v>0</v>
      </c>
      <c r="O96" s="7">
        <v>0</v>
      </c>
      <c r="P96" s="7">
        <v>0</v>
      </c>
      <c r="Q96" s="13">
        <f t="shared" si="247"/>
        <v>0</v>
      </c>
      <c r="R96" s="7">
        <v>0</v>
      </c>
      <c r="S96" s="7">
        <v>0</v>
      </c>
      <c r="T96" s="13">
        <f t="shared" si="248"/>
        <v>0</v>
      </c>
      <c r="U96" s="7">
        <v>0</v>
      </c>
      <c r="V96" s="7">
        <v>0</v>
      </c>
      <c r="W96" s="14">
        <f t="shared" si="249"/>
        <v>0</v>
      </c>
      <c r="X96" s="7">
        <v>0</v>
      </c>
      <c r="Y96" s="7">
        <v>0</v>
      </c>
      <c r="Z96" s="14">
        <f t="shared" si="250"/>
        <v>0</v>
      </c>
      <c r="AA96" s="7">
        <v>0</v>
      </c>
      <c r="AB96" s="7">
        <v>0</v>
      </c>
      <c r="AC96" s="12">
        <f t="shared" si="251"/>
        <v>0</v>
      </c>
    </row>
    <row r="97" spans="1:29" ht="18" customHeight="1" thickBot="1">
      <c r="A97" s="15" t="s">
        <v>5</v>
      </c>
      <c r="B97" s="16"/>
      <c r="C97" s="17">
        <f t="shared" ref="C97:AC97" si="252">SUM(C94:C96)</f>
        <v>7927105</v>
      </c>
      <c r="D97" s="17">
        <f t="shared" si="252"/>
        <v>105054599</v>
      </c>
      <c r="E97" s="17">
        <f t="shared" si="252"/>
        <v>112981704</v>
      </c>
      <c r="F97" s="17">
        <f t="shared" si="252"/>
        <v>7927105</v>
      </c>
      <c r="G97" s="17">
        <f t="shared" si="252"/>
        <v>105054599</v>
      </c>
      <c r="H97" s="17">
        <f t="shared" si="252"/>
        <v>112981704</v>
      </c>
      <c r="I97" s="17">
        <f t="shared" si="252"/>
        <v>0</v>
      </c>
      <c r="J97" s="17">
        <f t="shared" si="252"/>
        <v>0</v>
      </c>
      <c r="K97" s="17">
        <f t="shared" si="252"/>
        <v>0</v>
      </c>
      <c r="L97" s="17">
        <f t="shared" si="252"/>
        <v>0</v>
      </c>
      <c r="M97" s="17">
        <f t="shared" si="252"/>
        <v>0</v>
      </c>
      <c r="N97" s="17">
        <f t="shared" si="252"/>
        <v>0</v>
      </c>
      <c r="O97" s="17">
        <f t="shared" si="252"/>
        <v>0</v>
      </c>
      <c r="P97" s="17">
        <f t="shared" si="252"/>
        <v>0</v>
      </c>
      <c r="Q97" s="17">
        <f t="shared" si="252"/>
        <v>0</v>
      </c>
      <c r="R97" s="17">
        <f t="shared" si="252"/>
        <v>0</v>
      </c>
      <c r="S97" s="17">
        <f t="shared" si="252"/>
        <v>0</v>
      </c>
      <c r="T97" s="17">
        <f t="shared" si="252"/>
        <v>0</v>
      </c>
      <c r="U97" s="17">
        <f t="shared" si="252"/>
        <v>0</v>
      </c>
      <c r="V97" s="17">
        <f t="shared" si="252"/>
        <v>0</v>
      </c>
      <c r="W97" s="17">
        <f t="shared" si="252"/>
        <v>0</v>
      </c>
      <c r="X97" s="17">
        <f t="shared" si="252"/>
        <v>0</v>
      </c>
      <c r="Y97" s="17">
        <f t="shared" si="252"/>
        <v>0</v>
      </c>
      <c r="Z97" s="17">
        <f t="shared" si="252"/>
        <v>0</v>
      </c>
      <c r="AA97" s="17">
        <f t="shared" si="252"/>
        <v>0</v>
      </c>
      <c r="AB97" s="17">
        <f t="shared" si="252"/>
        <v>0</v>
      </c>
      <c r="AC97" s="17">
        <f t="shared" si="252"/>
        <v>0</v>
      </c>
    </row>
    <row r="98" spans="1:29" ht="18" customHeight="1">
      <c r="A98" s="25" t="s">
        <v>46</v>
      </c>
      <c r="B98" s="18" t="s">
        <v>2</v>
      </c>
      <c r="C98" s="7">
        <f>F98+I98+L98+O98+R98+U98+X98+AA98</f>
        <v>0</v>
      </c>
      <c r="D98" s="7">
        <f>G98+J98+M98+P98+S98+V98+Y98+AB98</f>
        <v>0</v>
      </c>
      <c r="E98" s="12">
        <f>C98+D98</f>
        <v>0</v>
      </c>
      <c r="F98" s="8">
        <v>0</v>
      </c>
      <c r="G98" s="8">
        <v>0</v>
      </c>
      <c r="H98" s="13">
        <f>F98+G98</f>
        <v>0</v>
      </c>
      <c r="I98" s="7">
        <v>0</v>
      </c>
      <c r="J98" s="7">
        <v>0</v>
      </c>
      <c r="K98" s="13">
        <f>I98+J98</f>
        <v>0</v>
      </c>
      <c r="L98" s="7">
        <v>0</v>
      </c>
      <c r="M98" s="7">
        <v>0</v>
      </c>
      <c r="N98" s="13">
        <f>L98+M98</f>
        <v>0</v>
      </c>
      <c r="O98" s="7">
        <v>0</v>
      </c>
      <c r="P98" s="7">
        <v>0</v>
      </c>
      <c r="Q98" s="13">
        <f>O98+P98</f>
        <v>0</v>
      </c>
      <c r="R98" s="7">
        <v>0</v>
      </c>
      <c r="S98" s="7">
        <v>0</v>
      </c>
      <c r="T98" s="13">
        <f>R98+S98</f>
        <v>0</v>
      </c>
      <c r="U98" s="7">
        <v>0</v>
      </c>
      <c r="V98" s="7">
        <v>0</v>
      </c>
      <c r="W98" s="14">
        <f>U98+V98</f>
        <v>0</v>
      </c>
      <c r="X98" s="7">
        <v>0</v>
      </c>
      <c r="Y98" s="7">
        <v>0</v>
      </c>
      <c r="Z98" s="14">
        <f>X98+Y98</f>
        <v>0</v>
      </c>
      <c r="AA98" s="7">
        <v>0</v>
      </c>
      <c r="AB98" s="7">
        <v>0</v>
      </c>
      <c r="AC98" s="12">
        <f>AA98+AB98</f>
        <v>0</v>
      </c>
    </row>
    <row r="99" spans="1:29" ht="18" customHeight="1">
      <c r="A99" s="26"/>
      <c r="B99" s="19" t="s">
        <v>3</v>
      </c>
      <c r="C99" s="7">
        <f t="shared" ref="C99:D100" si="253">F99+I99+L99+O99+R99+U99+X99+AA99</f>
        <v>19715853</v>
      </c>
      <c r="D99" s="7">
        <f t="shared" si="253"/>
        <v>0</v>
      </c>
      <c r="E99" s="12">
        <f t="shared" ref="E99:E100" si="254">C99+D99</f>
        <v>19715853</v>
      </c>
      <c r="F99" s="8">
        <v>19715853</v>
      </c>
      <c r="G99" s="8">
        <v>0</v>
      </c>
      <c r="H99" s="13">
        <f t="shared" ref="H99:H100" si="255">F99+G99</f>
        <v>19715853</v>
      </c>
      <c r="I99" s="7">
        <v>0</v>
      </c>
      <c r="J99" s="7">
        <v>0</v>
      </c>
      <c r="K99" s="13">
        <f t="shared" ref="K99:K100" si="256">I99+J99</f>
        <v>0</v>
      </c>
      <c r="L99" s="7">
        <v>0</v>
      </c>
      <c r="M99" s="7">
        <v>0</v>
      </c>
      <c r="N99" s="13">
        <f t="shared" ref="N99:N100" si="257">L99+M99</f>
        <v>0</v>
      </c>
      <c r="O99" s="7">
        <v>0</v>
      </c>
      <c r="P99" s="7">
        <v>0</v>
      </c>
      <c r="Q99" s="13">
        <f t="shared" ref="Q99:Q100" si="258">O99+P99</f>
        <v>0</v>
      </c>
      <c r="R99" s="7">
        <v>0</v>
      </c>
      <c r="S99" s="7">
        <v>0</v>
      </c>
      <c r="T99" s="13">
        <f t="shared" ref="T99:T100" si="259">R99+S99</f>
        <v>0</v>
      </c>
      <c r="U99" s="7">
        <v>0</v>
      </c>
      <c r="V99" s="7">
        <v>0</v>
      </c>
      <c r="W99" s="14">
        <f t="shared" ref="W99:W100" si="260">U99+V99</f>
        <v>0</v>
      </c>
      <c r="X99" s="7">
        <v>0</v>
      </c>
      <c r="Y99" s="7">
        <v>0</v>
      </c>
      <c r="Z99" s="14">
        <f t="shared" ref="Z99:Z100" si="261">X99+Y99</f>
        <v>0</v>
      </c>
      <c r="AA99" s="7">
        <v>0</v>
      </c>
      <c r="AB99" s="7">
        <v>0</v>
      </c>
      <c r="AC99" s="12">
        <f t="shared" ref="AC99:AC100" si="262">AA99+AB99</f>
        <v>0</v>
      </c>
    </row>
    <row r="100" spans="1:29" ht="18" customHeight="1">
      <c r="A100" s="27"/>
      <c r="B100" s="19" t="s">
        <v>4</v>
      </c>
      <c r="C100" s="7">
        <f t="shared" si="253"/>
        <v>3100905708</v>
      </c>
      <c r="D100" s="7">
        <f t="shared" si="253"/>
        <v>26460442</v>
      </c>
      <c r="E100" s="12">
        <f t="shared" si="254"/>
        <v>3127366150</v>
      </c>
      <c r="F100" s="8">
        <v>3100905708</v>
      </c>
      <c r="G100" s="8">
        <v>11929734</v>
      </c>
      <c r="H100" s="13">
        <f t="shared" si="255"/>
        <v>3112835442</v>
      </c>
      <c r="I100" s="7">
        <v>0</v>
      </c>
      <c r="J100" s="7">
        <v>0</v>
      </c>
      <c r="K100" s="13">
        <f t="shared" si="256"/>
        <v>0</v>
      </c>
      <c r="L100" s="7">
        <v>0</v>
      </c>
      <c r="M100" s="7">
        <v>0</v>
      </c>
      <c r="N100" s="13">
        <f t="shared" si="257"/>
        <v>0</v>
      </c>
      <c r="O100" s="7">
        <v>0</v>
      </c>
      <c r="P100" s="7">
        <v>14530708</v>
      </c>
      <c r="Q100" s="13">
        <f t="shared" si="258"/>
        <v>14530708</v>
      </c>
      <c r="R100" s="7">
        <v>0</v>
      </c>
      <c r="S100" s="7">
        <v>0</v>
      </c>
      <c r="T100" s="13">
        <f t="shared" si="259"/>
        <v>0</v>
      </c>
      <c r="U100" s="7">
        <v>0</v>
      </c>
      <c r="V100" s="7">
        <v>0</v>
      </c>
      <c r="W100" s="14">
        <f t="shared" si="260"/>
        <v>0</v>
      </c>
      <c r="X100" s="7">
        <v>0</v>
      </c>
      <c r="Y100" s="7">
        <v>0</v>
      </c>
      <c r="Z100" s="14">
        <f t="shared" si="261"/>
        <v>0</v>
      </c>
      <c r="AA100" s="7">
        <v>0</v>
      </c>
      <c r="AB100" s="7">
        <v>0</v>
      </c>
      <c r="AC100" s="12">
        <f t="shared" si="262"/>
        <v>0</v>
      </c>
    </row>
    <row r="101" spans="1:29" ht="18" customHeight="1" thickBot="1">
      <c r="A101" s="15" t="s">
        <v>5</v>
      </c>
      <c r="B101" s="16"/>
      <c r="C101" s="17">
        <f t="shared" ref="C101:AC101" si="263">SUM(C98:C100)</f>
        <v>3120621561</v>
      </c>
      <c r="D101" s="17">
        <f t="shared" si="263"/>
        <v>26460442</v>
      </c>
      <c r="E101" s="17">
        <f t="shared" si="263"/>
        <v>3147082003</v>
      </c>
      <c r="F101" s="17">
        <f t="shared" si="263"/>
        <v>3120621561</v>
      </c>
      <c r="G101" s="17">
        <f t="shared" si="263"/>
        <v>11929734</v>
      </c>
      <c r="H101" s="17">
        <f t="shared" si="263"/>
        <v>3132551295</v>
      </c>
      <c r="I101" s="17">
        <f t="shared" si="263"/>
        <v>0</v>
      </c>
      <c r="J101" s="17">
        <f t="shared" si="263"/>
        <v>0</v>
      </c>
      <c r="K101" s="17">
        <f t="shared" si="263"/>
        <v>0</v>
      </c>
      <c r="L101" s="17">
        <f t="shared" si="263"/>
        <v>0</v>
      </c>
      <c r="M101" s="17">
        <f t="shared" si="263"/>
        <v>0</v>
      </c>
      <c r="N101" s="17">
        <f t="shared" si="263"/>
        <v>0</v>
      </c>
      <c r="O101" s="17">
        <f t="shared" si="263"/>
        <v>0</v>
      </c>
      <c r="P101" s="17">
        <f t="shared" si="263"/>
        <v>14530708</v>
      </c>
      <c r="Q101" s="17">
        <f t="shared" si="263"/>
        <v>14530708</v>
      </c>
      <c r="R101" s="17">
        <f t="shared" si="263"/>
        <v>0</v>
      </c>
      <c r="S101" s="17">
        <f t="shared" si="263"/>
        <v>0</v>
      </c>
      <c r="T101" s="17">
        <f t="shared" si="263"/>
        <v>0</v>
      </c>
      <c r="U101" s="17">
        <f t="shared" si="263"/>
        <v>0</v>
      </c>
      <c r="V101" s="17">
        <f t="shared" si="263"/>
        <v>0</v>
      </c>
      <c r="W101" s="17">
        <f t="shared" si="263"/>
        <v>0</v>
      </c>
      <c r="X101" s="17">
        <f t="shared" si="263"/>
        <v>0</v>
      </c>
      <c r="Y101" s="17">
        <f t="shared" si="263"/>
        <v>0</v>
      </c>
      <c r="Z101" s="17">
        <f t="shared" si="263"/>
        <v>0</v>
      </c>
      <c r="AA101" s="17">
        <f t="shared" si="263"/>
        <v>0</v>
      </c>
      <c r="AB101" s="17">
        <f t="shared" si="263"/>
        <v>0</v>
      </c>
      <c r="AC101" s="17">
        <f t="shared" si="263"/>
        <v>0</v>
      </c>
    </row>
    <row r="102" spans="1:29" ht="18" customHeight="1">
      <c r="A102" s="25" t="s">
        <v>47</v>
      </c>
      <c r="B102" s="18" t="s">
        <v>2</v>
      </c>
      <c r="C102" s="7">
        <f>F102+I102+L102+O102+R102+U102+X102+AA102</f>
        <v>0</v>
      </c>
      <c r="D102" s="7">
        <f>G102+J102+M102+P102+S102+V102+Y102+AB102</f>
        <v>2679837</v>
      </c>
      <c r="E102" s="12">
        <f>C102+D102</f>
        <v>2679837</v>
      </c>
      <c r="F102" s="8">
        <v>0</v>
      </c>
      <c r="G102" s="8">
        <v>2679837</v>
      </c>
      <c r="H102" s="13">
        <f>F102+G102</f>
        <v>2679837</v>
      </c>
      <c r="I102" s="7">
        <v>0</v>
      </c>
      <c r="J102" s="7">
        <v>0</v>
      </c>
      <c r="K102" s="13">
        <f>I102+J102</f>
        <v>0</v>
      </c>
      <c r="L102" s="7">
        <v>0</v>
      </c>
      <c r="M102" s="7">
        <v>0</v>
      </c>
      <c r="N102" s="13">
        <f>L102+M102</f>
        <v>0</v>
      </c>
      <c r="O102" s="7">
        <v>0</v>
      </c>
      <c r="P102" s="7">
        <v>0</v>
      </c>
      <c r="Q102" s="13">
        <f>O102+P102</f>
        <v>0</v>
      </c>
      <c r="R102" s="7">
        <v>0</v>
      </c>
      <c r="S102" s="7">
        <v>0</v>
      </c>
      <c r="T102" s="13">
        <f>R102+S102</f>
        <v>0</v>
      </c>
      <c r="U102" s="7">
        <v>0</v>
      </c>
      <c r="V102" s="7">
        <v>0</v>
      </c>
      <c r="W102" s="14">
        <f>U102+V102</f>
        <v>0</v>
      </c>
      <c r="X102" s="7">
        <v>0</v>
      </c>
      <c r="Y102" s="7">
        <v>0</v>
      </c>
      <c r="Z102" s="14">
        <f>X102+Y102</f>
        <v>0</v>
      </c>
      <c r="AA102" s="7">
        <v>0</v>
      </c>
      <c r="AB102" s="7">
        <v>0</v>
      </c>
      <c r="AC102" s="12">
        <f>AA102+AB102</f>
        <v>0</v>
      </c>
    </row>
    <row r="103" spans="1:29" ht="18" customHeight="1">
      <c r="A103" s="26"/>
      <c r="B103" s="19" t="s">
        <v>3</v>
      </c>
      <c r="C103" s="7">
        <f t="shared" ref="C103:D104" si="264">F103+I103+L103+O103+R103+U103+X103+AA103</f>
        <v>0</v>
      </c>
      <c r="D103" s="7">
        <f t="shared" si="264"/>
        <v>28439713</v>
      </c>
      <c r="E103" s="12">
        <f t="shared" ref="E103:E104" si="265">C103+D103</f>
        <v>28439713</v>
      </c>
      <c r="F103" s="8">
        <v>0</v>
      </c>
      <c r="G103" s="8">
        <v>0</v>
      </c>
      <c r="H103" s="13">
        <f t="shared" ref="H103:H104" si="266">F103+G103</f>
        <v>0</v>
      </c>
      <c r="I103" s="7">
        <v>0</v>
      </c>
      <c r="J103" s="7">
        <v>0</v>
      </c>
      <c r="K103" s="13">
        <f t="shared" ref="K103:K104" si="267">I103+J103</f>
        <v>0</v>
      </c>
      <c r="L103" s="7">
        <v>0</v>
      </c>
      <c r="M103" s="7">
        <v>0</v>
      </c>
      <c r="N103" s="13">
        <f t="shared" ref="N103:N104" si="268">L103+M103</f>
        <v>0</v>
      </c>
      <c r="O103" s="7">
        <v>0</v>
      </c>
      <c r="P103" s="7">
        <v>0</v>
      </c>
      <c r="Q103" s="13">
        <f t="shared" ref="Q103:Q104" si="269">O103+P103</f>
        <v>0</v>
      </c>
      <c r="R103" s="7">
        <v>0</v>
      </c>
      <c r="S103" s="7">
        <v>0</v>
      </c>
      <c r="T103" s="13">
        <f t="shared" ref="T103:T104" si="270">R103+S103</f>
        <v>0</v>
      </c>
      <c r="U103" s="7">
        <v>0</v>
      </c>
      <c r="V103" s="7">
        <v>28439713</v>
      </c>
      <c r="W103" s="14">
        <f t="shared" ref="W103:W104" si="271">U103+V103</f>
        <v>28439713</v>
      </c>
      <c r="X103" s="7">
        <v>0</v>
      </c>
      <c r="Y103" s="7">
        <v>0</v>
      </c>
      <c r="Z103" s="14">
        <f t="shared" ref="Z103:Z104" si="272">X103+Y103</f>
        <v>0</v>
      </c>
      <c r="AA103" s="7">
        <v>0</v>
      </c>
      <c r="AB103" s="7">
        <v>0</v>
      </c>
      <c r="AC103" s="12">
        <f t="shared" ref="AC103:AC104" si="273">AA103+AB103</f>
        <v>0</v>
      </c>
    </row>
    <row r="104" spans="1:29" ht="18" customHeight="1">
      <c r="A104" s="27"/>
      <c r="B104" s="19" t="s">
        <v>4</v>
      </c>
      <c r="C104" s="7">
        <f t="shared" si="264"/>
        <v>12450672</v>
      </c>
      <c r="D104" s="7">
        <f t="shared" si="264"/>
        <v>25496400</v>
      </c>
      <c r="E104" s="12">
        <f t="shared" si="265"/>
        <v>37947072</v>
      </c>
      <c r="F104" s="8">
        <v>12450672</v>
      </c>
      <c r="G104" s="8">
        <v>25496400</v>
      </c>
      <c r="H104" s="13">
        <f t="shared" si="266"/>
        <v>37947072</v>
      </c>
      <c r="I104" s="7">
        <v>0</v>
      </c>
      <c r="J104" s="7">
        <v>0</v>
      </c>
      <c r="K104" s="13">
        <f t="shared" si="267"/>
        <v>0</v>
      </c>
      <c r="L104" s="7">
        <v>0</v>
      </c>
      <c r="M104" s="7">
        <v>0</v>
      </c>
      <c r="N104" s="13">
        <f t="shared" si="268"/>
        <v>0</v>
      </c>
      <c r="O104" s="7">
        <v>0</v>
      </c>
      <c r="P104" s="7">
        <v>0</v>
      </c>
      <c r="Q104" s="13">
        <f t="shared" si="269"/>
        <v>0</v>
      </c>
      <c r="R104" s="7">
        <v>0</v>
      </c>
      <c r="S104" s="7">
        <v>0</v>
      </c>
      <c r="T104" s="13">
        <f t="shared" si="270"/>
        <v>0</v>
      </c>
      <c r="U104" s="7">
        <v>0</v>
      </c>
      <c r="V104" s="7">
        <v>0</v>
      </c>
      <c r="W104" s="14">
        <f t="shared" si="271"/>
        <v>0</v>
      </c>
      <c r="X104" s="7">
        <v>0</v>
      </c>
      <c r="Y104" s="7">
        <v>0</v>
      </c>
      <c r="Z104" s="14">
        <f t="shared" si="272"/>
        <v>0</v>
      </c>
      <c r="AA104" s="7">
        <v>0</v>
      </c>
      <c r="AB104" s="7">
        <v>0</v>
      </c>
      <c r="AC104" s="12">
        <f t="shared" si="273"/>
        <v>0</v>
      </c>
    </row>
    <row r="105" spans="1:29" ht="18" customHeight="1" thickBot="1">
      <c r="A105" s="15" t="s">
        <v>5</v>
      </c>
      <c r="B105" s="16"/>
      <c r="C105" s="17">
        <f t="shared" ref="C105:AC105" si="274">SUM(C102:C104)</f>
        <v>12450672</v>
      </c>
      <c r="D105" s="17">
        <f t="shared" si="274"/>
        <v>56615950</v>
      </c>
      <c r="E105" s="17">
        <f t="shared" si="274"/>
        <v>69066622</v>
      </c>
      <c r="F105" s="17">
        <f t="shared" si="274"/>
        <v>12450672</v>
      </c>
      <c r="G105" s="17">
        <f t="shared" si="274"/>
        <v>28176237</v>
      </c>
      <c r="H105" s="17">
        <f t="shared" si="274"/>
        <v>40626909</v>
      </c>
      <c r="I105" s="17">
        <f t="shared" si="274"/>
        <v>0</v>
      </c>
      <c r="J105" s="17">
        <f t="shared" si="274"/>
        <v>0</v>
      </c>
      <c r="K105" s="17">
        <f t="shared" si="274"/>
        <v>0</v>
      </c>
      <c r="L105" s="17">
        <f t="shared" si="274"/>
        <v>0</v>
      </c>
      <c r="M105" s="17">
        <f t="shared" si="274"/>
        <v>0</v>
      </c>
      <c r="N105" s="17">
        <f t="shared" si="274"/>
        <v>0</v>
      </c>
      <c r="O105" s="17">
        <f t="shared" si="274"/>
        <v>0</v>
      </c>
      <c r="P105" s="17">
        <f t="shared" si="274"/>
        <v>0</v>
      </c>
      <c r="Q105" s="17">
        <f t="shared" si="274"/>
        <v>0</v>
      </c>
      <c r="R105" s="17">
        <f t="shared" si="274"/>
        <v>0</v>
      </c>
      <c r="S105" s="17">
        <f t="shared" si="274"/>
        <v>0</v>
      </c>
      <c r="T105" s="17">
        <f t="shared" si="274"/>
        <v>0</v>
      </c>
      <c r="U105" s="17">
        <f t="shared" si="274"/>
        <v>0</v>
      </c>
      <c r="V105" s="17">
        <f t="shared" si="274"/>
        <v>28439713</v>
      </c>
      <c r="W105" s="17">
        <f t="shared" si="274"/>
        <v>28439713</v>
      </c>
      <c r="X105" s="17">
        <f t="shared" si="274"/>
        <v>0</v>
      </c>
      <c r="Y105" s="17">
        <f t="shared" si="274"/>
        <v>0</v>
      </c>
      <c r="Z105" s="17">
        <f t="shared" si="274"/>
        <v>0</v>
      </c>
      <c r="AA105" s="17">
        <f t="shared" si="274"/>
        <v>0</v>
      </c>
      <c r="AB105" s="17">
        <f t="shared" si="274"/>
        <v>0</v>
      </c>
      <c r="AC105" s="17">
        <f t="shared" si="274"/>
        <v>0</v>
      </c>
    </row>
    <row r="106" spans="1:29" ht="18" customHeight="1">
      <c r="A106" s="25" t="s">
        <v>48</v>
      </c>
      <c r="B106" s="18" t="s">
        <v>2</v>
      </c>
      <c r="C106" s="7">
        <f>F106+I106+L106+O106+R106+U106+X106+AA106</f>
        <v>0</v>
      </c>
      <c r="D106" s="7">
        <f>G106+J106+M106+P106+S106+V106+Y106+AB106</f>
        <v>0</v>
      </c>
      <c r="E106" s="12">
        <f>C106+D106</f>
        <v>0</v>
      </c>
      <c r="F106" s="8">
        <v>0</v>
      </c>
      <c r="G106" s="8">
        <v>0</v>
      </c>
      <c r="H106" s="13">
        <f>F106+G106</f>
        <v>0</v>
      </c>
      <c r="I106" s="7">
        <v>0</v>
      </c>
      <c r="J106" s="7">
        <v>0</v>
      </c>
      <c r="K106" s="13">
        <f>I106+J106</f>
        <v>0</v>
      </c>
      <c r="L106" s="7">
        <v>0</v>
      </c>
      <c r="M106" s="7">
        <v>0</v>
      </c>
      <c r="N106" s="13">
        <f>L106+M106</f>
        <v>0</v>
      </c>
      <c r="O106" s="7">
        <v>0</v>
      </c>
      <c r="P106" s="7">
        <v>0</v>
      </c>
      <c r="Q106" s="13">
        <f>O106+P106</f>
        <v>0</v>
      </c>
      <c r="R106" s="7">
        <v>0</v>
      </c>
      <c r="S106" s="7">
        <v>0</v>
      </c>
      <c r="T106" s="13">
        <f>R106+S106</f>
        <v>0</v>
      </c>
      <c r="U106" s="7">
        <v>0</v>
      </c>
      <c r="V106" s="7">
        <v>0</v>
      </c>
      <c r="W106" s="14">
        <f>U106+V106</f>
        <v>0</v>
      </c>
      <c r="X106" s="7">
        <v>0</v>
      </c>
      <c r="Y106" s="7">
        <v>0</v>
      </c>
      <c r="Z106" s="14">
        <f>X106+Y106</f>
        <v>0</v>
      </c>
      <c r="AA106" s="7">
        <v>0</v>
      </c>
      <c r="AB106" s="7">
        <v>0</v>
      </c>
      <c r="AC106" s="12">
        <f>AA106+AB106</f>
        <v>0</v>
      </c>
    </row>
    <row r="107" spans="1:29" ht="18" customHeight="1">
      <c r="A107" s="26"/>
      <c r="B107" s="19" t="s">
        <v>3</v>
      </c>
      <c r="C107" s="7">
        <f t="shared" ref="C107:D108" si="275">F107+I107+L107+O107+R107+U107+X107+AA107</f>
        <v>0</v>
      </c>
      <c r="D107" s="7">
        <f t="shared" si="275"/>
        <v>0</v>
      </c>
      <c r="E107" s="12">
        <f t="shared" ref="E107:E108" si="276">C107+D107</f>
        <v>0</v>
      </c>
      <c r="F107" s="8">
        <v>0</v>
      </c>
      <c r="G107" s="8">
        <v>0</v>
      </c>
      <c r="H107" s="13">
        <f t="shared" ref="H107:H108" si="277">F107+G107</f>
        <v>0</v>
      </c>
      <c r="I107" s="7">
        <v>0</v>
      </c>
      <c r="J107" s="7">
        <v>0</v>
      </c>
      <c r="K107" s="13">
        <f t="shared" ref="K107:K108" si="278">I107+J107</f>
        <v>0</v>
      </c>
      <c r="L107" s="7">
        <v>0</v>
      </c>
      <c r="M107" s="7">
        <v>0</v>
      </c>
      <c r="N107" s="13">
        <f t="shared" ref="N107:N108" si="279">L107+M107</f>
        <v>0</v>
      </c>
      <c r="O107" s="7">
        <v>0</v>
      </c>
      <c r="P107" s="7">
        <v>0</v>
      </c>
      <c r="Q107" s="13">
        <f t="shared" ref="Q107:Q108" si="280">O107+P107</f>
        <v>0</v>
      </c>
      <c r="R107" s="7">
        <v>0</v>
      </c>
      <c r="S107" s="7">
        <v>0</v>
      </c>
      <c r="T107" s="13">
        <f t="shared" ref="T107:T108" si="281">R107+S107</f>
        <v>0</v>
      </c>
      <c r="U107" s="7">
        <v>0</v>
      </c>
      <c r="V107" s="7">
        <v>0</v>
      </c>
      <c r="W107" s="14">
        <f t="shared" ref="W107:W108" si="282">U107+V107</f>
        <v>0</v>
      </c>
      <c r="X107" s="7">
        <v>0</v>
      </c>
      <c r="Y107" s="7">
        <v>0</v>
      </c>
      <c r="Z107" s="14">
        <f t="shared" ref="Z107:Z108" si="283">X107+Y107</f>
        <v>0</v>
      </c>
      <c r="AA107" s="7">
        <v>0</v>
      </c>
      <c r="AB107" s="7">
        <v>0</v>
      </c>
      <c r="AC107" s="12">
        <f t="shared" ref="AC107:AC108" si="284">AA107+AB107</f>
        <v>0</v>
      </c>
    </row>
    <row r="108" spans="1:29" ht="18" customHeight="1">
      <c r="A108" s="27"/>
      <c r="B108" s="19" t="s">
        <v>4</v>
      </c>
      <c r="C108" s="7">
        <f t="shared" si="275"/>
        <v>283617271</v>
      </c>
      <c r="D108" s="7">
        <f t="shared" si="275"/>
        <v>184186345</v>
      </c>
      <c r="E108" s="12">
        <f t="shared" si="276"/>
        <v>467803616</v>
      </c>
      <c r="F108" s="8">
        <v>283617271</v>
      </c>
      <c r="G108" s="8">
        <v>184186345</v>
      </c>
      <c r="H108" s="13">
        <f t="shared" si="277"/>
        <v>467803616</v>
      </c>
      <c r="I108" s="7">
        <v>0</v>
      </c>
      <c r="J108" s="7">
        <v>0</v>
      </c>
      <c r="K108" s="13">
        <f t="shared" si="278"/>
        <v>0</v>
      </c>
      <c r="L108" s="7">
        <v>0</v>
      </c>
      <c r="M108" s="7">
        <v>0</v>
      </c>
      <c r="N108" s="13">
        <f t="shared" si="279"/>
        <v>0</v>
      </c>
      <c r="O108" s="7">
        <v>0</v>
      </c>
      <c r="P108" s="7">
        <v>0</v>
      </c>
      <c r="Q108" s="13">
        <f t="shared" si="280"/>
        <v>0</v>
      </c>
      <c r="R108" s="7">
        <v>0</v>
      </c>
      <c r="S108" s="7">
        <v>0</v>
      </c>
      <c r="T108" s="13">
        <f t="shared" si="281"/>
        <v>0</v>
      </c>
      <c r="U108" s="7">
        <v>0</v>
      </c>
      <c r="V108" s="7">
        <v>0</v>
      </c>
      <c r="W108" s="14">
        <f t="shared" si="282"/>
        <v>0</v>
      </c>
      <c r="X108" s="7">
        <v>0</v>
      </c>
      <c r="Y108" s="7">
        <v>0</v>
      </c>
      <c r="Z108" s="14">
        <f t="shared" si="283"/>
        <v>0</v>
      </c>
      <c r="AA108" s="7">
        <v>0</v>
      </c>
      <c r="AB108" s="7">
        <v>0</v>
      </c>
      <c r="AC108" s="12">
        <f t="shared" si="284"/>
        <v>0</v>
      </c>
    </row>
    <row r="109" spans="1:29" ht="18" customHeight="1" thickBot="1">
      <c r="A109" s="15" t="s">
        <v>5</v>
      </c>
      <c r="B109" s="16"/>
      <c r="C109" s="17">
        <f t="shared" ref="C109:AC109" si="285">SUM(C106:C108)</f>
        <v>283617271</v>
      </c>
      <c r="D109" s="17">
        <f t="shared" si="285"/>
        <v>184186345</v>
      </c>
      <c r="E109" s="17">
        <f t="shared" si="285"/>
        <v>467803616</v>
      </c>
      <c r="F109" s="17">
        <f t="shared" si="285"/>
        <v>283617271</v>
      </c>
      <c r="G109" s="17">
        <f t="shared" si="285"/>
        <v>184186345</v>
      </c>
      <c r="H109" s="17">
        <f t="shared" si="285"/>
        <v>467803616</v>
      </c>
      <c r="I109" s="17">
        <f t="shared" si="285"/>
        <v>0</v>
      </c>
      <c r="J109" s="17">
        <f t="shared" si="285"/>
        <v>0</v>
      </c>
      <c r="K109" s="17">
        <f t="shared" si="285"/>
        <v>0</v>
      </c>
      <c r="L109" s="17">
        <f t="shared" si="285"/>
        <v>0</v>
      </c>
      <c r="M109" s="17">
        <f t="shared" si="285"/>
        <v>0</v>
      </c>
      <c r="N109" s="17">
        <f t="shared" si="285"/>
        <v>0</v>
      </c>
      <c r="O109" s="17">
        <f t="shared" si="285"/>
        <v>0</v>
      </c>
      <c r="P109" s="17">
        <f t="shared" si="285"/>
        <v>0</v>
      </c>
      <c r="Q109" s="17">
        <f t="shared" si="285"/>
        <v>0</v>
      </c>
      <c r="R109" s="17">
        <f t="shared" si="285"/>
        <v>0</v>
      </c>
      <c r="S109" s="17">
        <f t="shared" si="285"/>
        <v>0</v>
      </c>
      <c r="T109" s="17">
        <f t="shared" si="285"/>
        <v>0</v>
      </c>
      <c r="U109" s="17">
        <f t="shared" si="285"/>
        <v>0</v>
      </c>
      <c r="V109" s="17">
        <f t="shared" si="285"/>
        <v>0</v>
      </c>
      <c r="W109" s="17">
        <f t="shared" si="285"/>
        <v>0</v>
      </c>
      <c r="X109" s="17">
        <f t="shared" si="285"/>
        <v>0</v>
      </c>
      <c r="Y109" s="17">
        <f t="shared" si="285"/>
        <v>0</v>
      </c>
      <c r="Z109" s="17">
        <f t="shared" si="285"/>
        <v>0</v>
      </c>
      <c r="AA109" s="17">
        <f t="shared" si="285"/>
        <v>0</v>
      </c>
      <c r="AB109" s="17">
        <f t="shared" si="285"/>
        <v>0</v>
      </c>
      <c r="AC109" s="17">
        <f t="shared" si="285"/>
        <v>0</v>
      </c>
    </row>
    <row r="110" spans="1:29" ht="18" customHeight="1">
      <c r="A110" s="25" t="s">
        <v>49</v>
      </c>
      <c r="B110" s="18" t="s">
        <v>2</v>
      </c>
      <c r="C110" s="7">
        <f>F110+I110+L110+O110+R110+U110+X110+AA110</f>
        <v>0</v>
      </c>
      <c r="D110" s="7">
        <f>G110+J110+M110+P110+S110+V110+Y110+AB110</f>
        <v>0</v>
      </c>
      <c r="E110" s="12">
        <f>C110+D110</f>
        <v>0</v>
      </c>
      <c r="F110" s="8">
        <v>0</v>
      </c>
      <c r="G110" s="8">
        <v>0</v>
      </c>
      <c r="H110" s="13">
        <f>F110+G110</f>
        <v>0</v>
      </c>
      <c r="I110" s="7">
        <v>0</v>
      </c>
      <c r="J110" s="7">
        <v>0</v>
      </c>
      <c r="K110" s="13">
        <f>I110+J110</f>
        <v>0</v>
      </c>
      <c r="L110" s="7">
        <v>0</v>
      </c>
      <c r="M110" s="7">
        <v>0</v>
      </c>
      <c r="N110" s="13">
        <f>L110+M110</f>
        <v>0</v>
      </c>
      <c r="O110" s="7">
        <v>0</v>
      </c>
      <c r="P110" s="7">
        <v>0</v>
      </c>
      <c r="Q110" s="13">
        <f>O110+P110</f>
        <v>0</v>
      </c>
      <c r="R110" s="7">
        <v>0</v>
      </c>
      <c r="S110" s="7">
        <v>0</v>
      </c>
      <c r="T110" s="13">
        <f>R110+S110</f>
        <v>0</v>
      </c>
      <c r="U110" s="7">
        <v>0</v>
      </c>
      <c r="V110" s="7">
        <v>0</v>
      </c>
      <c r="W110" s="14">
        <f>U110+V110</f>
        <v>0</v>
      </c>
      <c r="X110" s="7">
        <v>0</v>
      </c>
      <c r="Y110" s="7">
        <v>0</v>
      </c>
      <c r="Z110" s="14">
        <f>X110+Y110</f>
        <v>0</v>
      </c>
      <c r="AA110" s="7">
        <v>0</v>
      </c>
      <c r="AB110" s="7">
        <v>0</v>
      </c>
      <c r="AC110" s="12">
        <f>AA110+AB110</f>
        <v>0</v>
      </c>
    </row>
    <row r="111" spans="1:29" ht="18" customHeight="1">
      <c r="A111" s="26"/>
      <c r="B111" s="19" t="s">
        <v>3</v>
      </c>
      <c r="C111" s="7">
        <f t="shared" ref="C111:D112" si="286">F111+I111+L111+O111+R111+U111+X111+AA111</f>
        <v>0</v>
      </c>
      <c r="D111" s="7">
        <f t="shared" si="286"/>
        <v>0</v>
      </c>
      <c r="E111" s="12">
        <f t="shared" ref="E111:E112" si="287">C111+D111</f>
        <v>0</v>
      </c>
      <c r="F111" s="8">
        <v>0</v>
      </c>
      <c r="G111" s="8">
        <v>0</v>
      </c>
      <c r="H111" s="13">
        <f t="shared" ref="H111:H112" si="288">F111+G111</f>
        <v>0</v>
      </c>
      <c r="I111" s="7">
        <v>0</v>
      </c>
      <c r="J111" s="7">
        <v>0</v>
      </c>
      <c r="K111" s="13">
        <f t="shared" ref="K111:K112" si="289">I111+J111</f>
        <v>0</v>
      </c>
      <c r="L111" s="7">
        <v>0</v>
      </c>
      <c r="M111" s="7">
        <v>0</v>
      </c>
      <c r="N111" s="13">
        <f t="shared" ref="N111:N112" si="290">L111+M111</f>
        <v>0</v>
      </c>
      <c r="O111" s="7">
        <v>0</v>
      </c>
      <c r="P111" s="7">
        <v>0</v>
      </c>
      <c r="Q111" s="13">
        <f t="shared" ref="Q111:Q112" si="291">O111+P111</f>
        <v>0</v>
      </c>
      <c r="R111" s="7">
        <v>0</v>
      </c>
      <c r="S111" s="7">
        <v>0</v>
      </c>
      <c r="T111" s="13">
        <f t="shared" ref="T111:T112" si="292">R111+S111</f>
        <v>0</v>
      </c>
      <c r="U111" s="7">
        <v>0</v>
      </c>
      <c r="V111" s="7">
        <v>0</v>
      </c>
      <c r="W111" s="14">
        <f t="shared" ref="W111:W112" si="293">U111+V111</f>
        <v>0</v>
      </c>
      <c r="X111" s="7">
        <v>0</v>
      </c>
      <c r="Y111" s="7">
        <v>0</v>
      </c>
      <c r="Z111" s="14">
        <f t="shared" ref="Z111:Z112" si="294">X111+Y111</f>
        <v>0</v>
      </c>
      <c r="AA111" s="7">
        <v>0</v>
      </c>
      <c r="AB111" s="7">
        <v>0</v>
      </c>
      <c r="AC111" s="12">
        <f t="shared" ref="AC111:AC112" si="295">AA111+AB111</f>
        <v>0</v>
      </c>
    </row>
    <row r="112" spans="1:29" ht="18" customHeight="1">
      <c r="A112" s="27"/>
      <c r="B112" s="19" t="s">
        <v>4</v>
      </c>
      <c r="C112" s="7">
        <f t="shared" si="286"/>
        <v>0</v>
      </c>
      <c r="D112" s="7">
        <f t="shared" si="286"/>
        <v>0</v>
      </c>
      <c r="E112" s="12">
        <f t="shared" si="287"/>
        <v>0</v>
      </c>
      <c r="F112" s="8">
        <v>0</v>
      </c>
      <c r="G112" s="8">
        <v>0</v>
      </c>
      <c r="H112" s="13">
        <f t="shared" si="288"/>
        <v>0</v>
      </c>
      <c r="I112" s="7">
        <v>0</v>
      </c>
      <c r="J112" s="7">
        <v>0</v>
      </c>
      <c r="K112" s="13">
        <f t="shared" si="289"/>
        <v>0</v>
      </c>
      <c r="L112" s="7">
        <v>0</v>
      </c>
      <c r="M112" s="7">
        <v>0</v>
      </c>
      <c r="N112" s="13">
        <f t="shared" si="290"/>
        <v>0</v>
      </c>
      <c r="O112" s="7">
        <v>0</v>
      </c>
      <c r="P112" s="7">
        <v>0</v>
      </c>
      <c r="Q112" s="13">
        <f t="shared" si="291"/>
        <v>0</v>
      </c>
      <c r="R112" s="7">
        <v>0</v>
      </c>
      <c r="S112" s="7">
        <v>0</v>
      </c>
      <c r="T112" s="13">
        <f t="shared" si="292"/>
        <v>0</v>
      </c>
      <c r="U112" s="7">
        <v>0</v>
      </c>
      <c r="V112" s="7">
        <v>0</v>
      </c>
      <c r="W112" s="14">
        <f t="shared" si="293"/>
        <v>0</v>
      </c>
      <c r="X112" s="7">
        <v>0</v>
      </c>
      <c r="Y112" s="7">
        <v>0</v>
      </c>
      <c r="Z112" s="14">
        <f t="shared" si="294"/>
        <v>0</v>
      </c>
      <c r="AA112" s="7">
        <v>0</v>
      </c>
      <c r="AB112" s="7">
        <v>0</v>
      </c>
      <c r="AC112" s="12">
        <f t="shared" si="295"/>
        <v>0</v>
      </c>
    </row>
    <row r="113" spans="1:29" ht="18" customHeight="1" thickBot="1">
      <c r="A113" s="15" t="s">
        <v>5</v>
      </c>
      <c r="B113" s="16"/>
      <c r="C113" s="17">
        <f t="shared" ref="C113:AC113" si="296">SUM(C110:C112)</f>
        <v>0</v>
      </c>
      <c r="D113" s="17">
        <f t="shared" si="296"/>
        <v>0</v>
      </c>
      <c r="E113" s="17">
        <f t="shared" si="296"/>
        <v>0</v>
      </c>
      <c r="F113" s="17">
        <f t="shared" si="296"/>
        <v>0</v>
      </c>
      <c r="G113" s="17">
        <f t="shared" si="296"/>
        <v>0</v>
      </c>
      <c r="H113" s="17">
        <f t="shared" si="296"/>
        <v>0</v>
      </c>
      <c r="I113" s="17">
        <f t="shared" si="296"/>
        <v>0</v>
      </c>
      <c r="J113" s="17">
        <f t="shared" si="296"/>
        <v>0</v>
      </c>
      <c r="K113" s="17">
        <f t="shared" si="296"/>
        <v>0</v>
      </c>
      <c r="L113" s="17">
        <f t="shared" si="296"/>
        <v>0</v>
      </c>
      <c r="M113" s="17">
        <f t="shared" si="296"/>
        <v>0</v>
      </c>
      <c r="N113" s="17">
        <f t="shared" si="296"/>
        <v>0</v>
      </c>
      <c r="O113" s="17">
        <f t="shared" si="296"/>
        <v>0</v>
      </c>
      <c r="P113" s="17">
        <f t="shared" si="296"/>
        <v>0</v>
      </c>
      <c r="Q113" s="17">
        <f t="shared" si="296"/>
        <v>0</v>
      </c>
      <c r="R113" s="17">
        <f t="shared" si="296"/>
        <v>0</v>
      </c>
      <c r="S113" s="17">
        <f t="shared" si="296"/>
        <v>0</v>
      </c>
      <c r="T113" s="17">
        <f t="shared" si="296"/>
        <v>0</v>
      </c>
      <c r="U113" s="17">
        <f t="shared" si="296"/>
        <v>0</v>
      </c>
      <c r="V113" s="17">
        <f t="shared" si="296"/>
        <v>0</v>
      </c>
      <c r="W113" s="17">
        <f t="shared" si="296"/>
        <v>0</v>
      </c>
      <c r="X113" s="17">
        <f t="shared" si="296"/>
        <v>0</v>
      </c>
      <c r="Y113" s="17">
        <f t="shared" si="296"/>
        <v>0</v>
      </c>
      <c r="Z113" s="17">
        <f t="shared" si="296"/>
        <v>0</v>
      </c>
      <c r="AA113" s="17">
        <f t="shared" si="296"/>
        <v>0</v>
      </c>
      <c r="AB113" s="17">
        <f t="shared" si="296"/>
        <v>0</v>
      </c>
      <c r="AC113" s="17">
        <f t="shared" si="296"/>
        <v>0</v>
      </c>
    </row>
    <row r="114" spans="1:29" ht="18" customHeight="1">
      <c r="A114" s="25" t="s">
        <v>50</v>
      </c>
      <c r="B114" s="18" t="s">
        <v>2</v>
      </c>
      <c r="C114" s="7">
        <f>F114+I114+L114+O114+R114+U114+X114+AA114</f>
        <v>0</v>
      </c>
      <c r="D114" s="7">
        <f>G114+J114+M114+P114+S114+V114+Y114+AB114</f>
        <v>0</v>
      </c>
      <c r="E114" s="12">
        <f>C114+D114</f>
        <v>0</v>
      </c>
      <c r="F114" s="8">
        <v>0</v>
      </c>
      <c r="G114" s="8">
        <v>0</v>
      </c>
      <c r="H114" s="13">
        <f>F114+G114</f>
        <v>0</v>
      </c>
      <c r="I114" s="7">
        <v>0</v>
      </c>
      <c r="J114" s="7">
        <v>0</v>
      </c>
      <c r="K114" s="13">
        <f>I114+J114</f>
        <v>0</v>
      </c>
      <c r="L114" s="7">
        <v>0</v>
      </c>
      <c r="M114" s="7">
        <v>0</v>
      </c>
      <c r="N114" s="13">
        <f>L114+M114</f>
        <v>0</v>
      </c>
      <c r="O114" s="7">
        <v>0</v>
      </c>
      <c r="P114" s="7">
        <v>0</v>
      </c>
      <c r="Q114" s="13">
        <f>O114+P114</f>
        <v>0</v>
      </c>
      <c r="R114" s="7">
        <v>0</v>
      </c>
      <c r="S114" s="7">
        <v>0</v>
      </c>
      <c r="T114" s="13">
        <f>R114+S114</f>
        <v>0</v>
      </c>
      <c r="U114" s="7">
        <v>0</v>
      </c>
      <c r="V114" s="7">
        <v>0</v>
      </c>
      <c r="W114" s="14">
        <f>U114+V114</f>
        <v>0</v>
      </c>
      <c r="X114" s="7">
        <v>0</v>
      </c>
      <c r="Y114" s="7">
        <v>0</v>
      </c>
      <c r="Z114" s="14">
        <f>X114+Y114</f>
        <v>0</v>
      </c>
      <c r="AA114" s="7">
        <v>0</v>
      </c>
      <c r="AB114" s="7">
        <v>0</v>
      </c>
      <c r="AC114" s="12">
        <f>AA114+AB114</f>
        <v>0</v>
      </c>
    </row>
    <row r="115" spans="1:29" ht="18" customHeight="1">
      <c r="A115" s="26"/>
      <c r="B115" s="19" t="s">
        <v>3</v>
      </c>
      <c r="C115" s="7">
        <f t="shared" ref="C115:D116" si="297">F115+I115+L115+O115+R115+U115+X115+AA115</f>
        <v>0</v>
      </c>
      <c r="D115" s="7">
        <f t="shared" si="297"/>
        <v>0</v>
      </c>
      <c r="E115" s="12">
        <f t="shared" ref="E115:E116" si="298">C115+D115</f>
        <v>0</v>
      </c>
      <c r="F115" s="8">
        <v>0</v>
      </c>
      <c r="G115" s="8">
        <v>0</v>
      </c>
      <c r="H115" s="13">
        <f t="shared" ref="H115:H116" si="299">F115+G115</f>
        <v>0</v>
      </c>
      <c r="I115" s="7">
        <v>0</v>
      </c>
      <c r="J115" s="7">
        <v>0</v>
      </c>
      <c r="K115" s="13">
        <f t="shared" ref="K115:K116" si="300">I115+J115</f>
        <v>0</v>
      </c>
      <c r="L115" s="7">
        <v>0</v>
      </c>
      <c r="M115" s="7">
        <v>0</v>
      </c>
      <c r="N115" s="13">
        <f t="shared" ref="N115:N116" si="301">L115+M115</f>
        <v>0</v>
      </c>
      <c r="O115" s="7">
        <v>0</v>
      </c>
      <c r="P115" s="7">
        <v>0</v>
      </c>
      <c r="Q115" s="13">
        <f t="shared" ref="Q115:Q116" si="302">O115+P115</f>
        <v>0</v>
      </c>
      <c r="R115" s="7">
        <v>0</v>
      </c>
      <c r="S115" s="7">
        <v>0</v>
      </c>
      <c r="T115" s="13">
        <f t="shared" ref="T115:T116" si="303">R115+S115</f>
        <v>0</v>
      </c>
      <c r="U115" s="7">
        <v>0</v>
      </c>
      <c r="V115" s="7">
        <v>0</v>
      </c>
      <c r="W115" s="14">
        <f t="shared" ref="W115:W116" si="304">U115+V115</f>
        <v>0</v>
      </c>
      <c r="X115" s="7">
        <v>0</v>
      </c>
      <c r="Y115" s="7">
        <v>0</v>
      </c>
      <c r="Z115" s="14">
        <f t="shared" ref="Z115:Z116" si="305">X115+Y115</f>
        <v>0</v>
      </c>
      <c r="AA115" s="7">
        <v>0</v>
      </c>
      <c r="AB115" s="7">
        <v>0</v>
      </c>
      <c r="AC115" s="12">
        <f t="shared" ref="AC115:AC116" si="306">AA115+AB115</f>
        <v>0</v>
      </c>
    </row>
    <row r="116" spans="1:29" ht="18" customHeight="1">
      <c r="A116" s="27"/>
      <c r="B116" s="19" t="s">
        <v>4</v>
      </c>
      <c r="C116" s="7">
        <f t="shared" si="297"/>
        <v>0</v>
      </c>
      <c r="D116" s="7">
        <f t="shared" si="297"/>
        <v>0</v>
      </c>
      <c r="E116" s="12">
        <f t="shared" si="298"/>
        <v>0</v>
      </c>
      <c r="F116" s="8">
        <v>0</v>
      </c>
      <c r="G116" s="8">
        <v>0</v>
      </c>
      <c r="H116" s="13">
        <f t="shared" si="299"/>
        <v>0</v>
      </c>
      <c r="I116" s="7">
        <v>0</v>
      </c>
      <c r="J116" s="7">
        <v>0</v>
      </c>
      <c r="K116" s="13">
        <f t="shared" si="300"/>
        <v>0</v>
      </c>
      <c r="L116" s="7">
        <v>0</v>
      </c>
      <c r="M116" s="7">
        <v>0</v>
      </c>
      <c r="N116" s="13">
        <f t="shared" si="301"/>
        <v>0</v>
      </c>
      <c r="O116" s="7">
        <v>0</v>
      </c>
      <c r="P116" s="7">
        <v>0</v>
      </c>
      <c r="Q116" s="13">
        <f t="shared" si="302"/>
        <v>0</v>
      </c>
      <c r="R116" s="7">
        <v>0</v>
      </c>
      <c r="S116" s="7">
        <v>0</v>
      </c>
      <c r="T116" s="13">
        <f t="shared" si="303"/>
        <v>0</v>
      </c>
      <c r="U116" s="7">
        <v>0</v>
      </c>
      <c r="V116" s="7">
        <v>0</v>
      </c>
      <c r="W116" s="14">
        <f t="shared" si="304"/>
        <v>0</v>
      </c>
      <c r="X116" s="7">
        <v>0</v>
      </c>
      <c r="Y116" s="7">
        <v>0</v>
      </c>
      <c r="Z116" s="14">
        <f t="shared" si="305"/>
        <v>0</v>
      </c>
      <c r="AA116" s="7">
        <v>0</v>
      </c>
      <c r="AB116" s="7">
        <v>0</v>
      </c>
      <c r="AC116" s="12">
        <f t="shared" si="306"/>
        <v>0</v>
      </c>
    </row>
    <row r="117" spans="1:29" ht="18" customHeight="1" thickBot="1">
      <c r="A117" s="15" t="s">
        <v>5</v>
      </c>
      <c r="B117" s="16"/>
      <c r="C117" s="17">
        <f t="shared" ref="C117:AC117" si="307">SUM(C114:C116)</f>
        <v>0</v>
      </c>
      <c r="D117" s="17">
        <f t="shared" si="307"/>
        <v>0</v>
      </c>
      <c r="E117" s="17">
        <f t="shared" si="307"/>
        <v>0</v>
      </c>
      <c r="F117" s="17">
        <f t="shared" si="307"/>
        <v>0</v>
      </c>
      <c r="G117" s="17">
        <f t="shared" si="307"/>
        <v>0</v>
      </c>
      <c r="H117" s="17">
        <f t="shared" si="307"/>
        <v>0</v>
      </c>
      <c r="I117" s="17">
        <f t="shared" si="307"/>
        <v>0</v>
      </c>
      <c r="J117" s="17">
        <f t="shared" si="307"/>
        <v>0</v>
      </c>
      <c r="K117" s="17">
        <f t="shared" si="307"/>
        <v>0</v>
      </c>
      <c r="L117" s="17">
        <f t="shared" si="307"/>
        <v>0</v>
      </c>
      <c r="M117" s="17">
        <f t="shared" si="307"/>
        <v>0</v>
      </c>
      <c r="N117" s="17">
        <f t="shared" si="307"/>
        <v>0</v>
      </c>
      <c r="O117" s="17">
        <f t="shared" si="307"/>
        <v>0</v>
      </c>
      <c r="P117" s="17">
        <f t="shared" si="307"/>
        <v>0</v>
      </c>
      <c r="Q117" s="17">
        <f t="shared" si="307"/>
        <v>0</v>
      </c>
      <c r="R117" s="17">
        <f t="shared" si="307"/>
        <v>0</v>
      </c>
      <c r="S117" s="17">
        <f t="shared" si="307"/>
        <v>0</v>
      </c>
      <c r="T117" s="17">
        <f t="shared" si="307"/>
        <v>0</v>
      </c>
      <c r="U117" s="17">
        <f t="shared" si="307"/>
        <v>0</v>
      </c>
      <c r="V117" s="17">
        <f t="shared" si="307"/>
        <v>0</v>
      </c>
      <c r="W117" s="17">
        <f t="shared" si="307"/>
        <v>0</v>
      </c>
      <c r="X117" s="17">
        <f t="shared" si="307"/>
        <v>0</v>
      </c>
      <c r="Y117" s="17">
        <f t="shared" si="307"/>
        <v>0</v>
      </c>
      <c r="Z117" s="17">
        <f t="shared" si="307"/>
        <v>0</v>
      </c>
      <c r="AA117" s="17">
        <f t="shared" si="307"/>
        <v>0</v>
      </c>
      <c r="AB117" s="17">
        <f t="shared" si="307"/>
        <v>0</v>
      </c>
      <c r="AC117" s="17">
        <f t="shared" si="307"/>
        <v>0</v>
      </c>
    </row>
    <row r="118" spans="1:29" ht="18" customHeight="1">
      <c r="A118" s="25" t="s">
        <v>51</v>
      </c>
      <c r="B118" s="18" t="s">
        <v>2</v>
      </c>
      <c r="C118" s="7">
        <f>F118+I118+L118+O118+R118+U118+X118+AA118</f>
        <v>1702065</v>
      </c>
      <c r="D118" s="7">
        <f>G118+J118+M118+P118+S118+V118+Y118+AB118</f>
        <v>419342</v>
      </c>
      <c r="E118" s="12">
        <f>C118+D118</f>
        <v>2121407</v>
      </c>
      <c r="F118" s="8">
        <v>1702065</v>
      </c>
      <c r="G118" s="8">
        <v>419342</v>
      </c>
      <c r="H118" s="13">
        <f>F118+G118</f>
        <v>2121407</v>
      </c>
      <c r="I118" s="7">
        <v>0</v>
      </c>
      <c r="J118" s="7">
        <v>0</v>
      </c>
      <c r="K118" s="13">
        <f>I118+J118</f>
        <v>0</v>
      </c>
      <c r="L118" s="7">
        <v>0</v>
      </c>
      <c r="M118" s="7">
        <v>0</v>
      </c>
      <c r="N118" s="13">
        <f>L118+M118</f>
        <v>0</v>
      </c>
      <c r="O118" s="7">
        <v>0</v>
      </c>
      <c r="P118" s="7">
        <v>0</v>
      </c>
      <c r="Q118" s="13">
        <f>O118+P118</f>
        <v>0</v>
      </c>
      <c r="R118" s="7">
        <v>0</v>
      </c>
      <c r="S118" s="7">
        <v>0</v>
      </c>
      <c r="T118" s="13">
        <f>R118+S118</f>
        <v>0</v>
      </c>
      <c r="U118" s="7">
        <v>0</v>
      </c>
      <c r="V118" s="7">
        <v>0</v>
      </c>
      <c r="W118" s="14">
        <f>U118+V118</f>
        <v>0</v>
      </c>
      <c r="X118" s="7">
        <v>0</v>
      </c>
      <c r="Y118" s="7">
        <v>0</v>
      </c>
      <c r="Z118" s="14">
        <f>X118+Y118</f>
        <v>0</v>
      </c>
      <c r="AA118" s="7">
        <v>0</v>
      </c>
      <c r="AB118" s="7">
        <v>0</v>
      </c>
      <c r="AC118" s="12">
        <f>AA118+AB118</f>
        <v>0</v>
      </c>
    </row>
    <row r="119" spans="1:29" ht="18" customHeight="1">
      <c r="A119" s="26"/>
      <c r="B119" s="19" t="s">
        <v>3</v>
      </c>
      <c r="C119" s="7">
        <f t="shared" ref="C119:D120" si="308">F119+I119+L119+O119+R119+U119+X119+AA119</f>
        <v>90099488</v>
      </c>
      <c r="D119" s="7">
        <f t="shared" si="308"/>
        <v>53796</v>
      </c>
      <c r="E119" s="12">
        <f t="shared" ref="E119:E120" si="309">C119+D119</f>
        <v>90153284</v>
      </c>
      <c r="F119" s="8">
        <v>90099488</v>
      </c>
      <c r="G119" s="8">
        <v>53796</v>
      </c>
      <c r="H119" s="13">
        <f t="shared" ref="H119:H120" si="310">F119+G119</f>
        <v>90153284</v>
      </c>
      <c r="I119" s="7">
        <v>0</v>
      </c>
      <c r="J119" s="7">
        <v>0</v>
      </c>
      <c r="K119" s="13">
        <f t="shared" ref="K119:K120" si="311">I119+J119</f>
        <v>0</v>
      </c>
      <c r="L119" s="7">
        <v>0</v>
      </c>
      <c r="M119" s="7">
        <v>0</v>
      </c>
      <c r="N119" s="13">
        <f t="shared" ref="N119:N120" si="312">L119+M119</f>
        <v>0</v>
      </c>
      <c r="O119" s="7">
        <v>0</v>
      </c>
      <c r="P119" s="7">
        <v>0</v>
      </c>
      <c r="Q119" s="13">
        <f t="shared" ref="Q119:Q120" si="313">O119+P119</f>
        <v>0</v>
      </c>
      <c r="R119" s="7">
        <v>0</v>
      </c>
      <c r="S119" s="7">
        <v>0</v>
      </c>
      <c r="T119" s="13">
        <f t="shared" ref="T119:T120" si="314">R119+S119</f>
        <v>0</v>
      </c>
      <c r="U119" s="7">
        <v>0</v>
      </c>
      <c r="V119" s="7">
        <v>0</v>
      </c>
      <c r="W119" s="14">
        <f t="shared" ref="W119:W120" si="315">U119+V119</f>
        <v>0</v>
      </c>
      <c r="X119" s="7">
        <v>0</v>
      </c>
      <c r="Y119" s="7">
        <v>0</v>
      </c>
      <c r="Z119" s="14">
        <f t="shared" ref="Z119:Z120" si="316">X119+Y119</f>
        <v>0</v>
      </c>
      <c r="AA119" s="7">
        <v>0</v>
      </c>
      <c r="AB119" s="7">
        <v>0</v>
      </c>
      <c r="AC119" s="12">
        <f t="shared" ref="AC119:AC120" si="317">AA119+AB119</f>
        <v>0</v>
      </c>
    </row>
    <row r="120" spans="1:29" ht="18" customHeight="1">
      <c r="A120" s="27"/>
      <c r="B120" s="19" t="s">
        <v>4</v>
      </c>
      <c r="C120" s="7">
        <f t="shared" si="308"/>
        <v>37427482</v>
      </c>
      <c r="D120" s="7">
        <f t="shared" si="308"/>
        <v>97612610</v>
      </c>
      <c r="E120" s="12">
        <f t="shared" si="309"/>
        <v>135040092</v>
      </c>
      <c r="F120" s="8">
        <v>18140658</v>
      </c>
      <c r="G120" s="8">
        <v>97612610</v>
      </c>
      <c r="H120" s="13">
        <f t="shared" si="310"/>
        <v>115753268</v>
      </c>
      <c r="I120" s="7">
        <v>0</v>
      </c>
      <c r="J120" s="7">
        <v>0</v>
      </c>
      <c r="K120" s="13">
        <f t="shared" si="311"/>
        <v>0</v>
      </c>
      <c r="L120" s="7">
        <v>0</v>
      </c>
      <c r="M120" s="7">
        <v>0</v>
      </c>
      <c r="N120" s="13">
        <f t="shared" si="312"/>
        <v>0</v>
      </c>
      <c r="O120" s="7">
        <v>0</v>
      </c>
      <c r="P120" s="7">
        <v>0</v>
      </c>
      <c r="Q120" s="13">
        <f t="shared" si="313"/>
        <v>0</v>
      </c>
      <c r="R120" s="7">
        <v>0</v>
      </c>
      <c r="S120" s="7">
        <v>0</v>
      </c>
      <c r="T120" s="13">
        <f t="shared" si="314"/>
        <v>0</v>
      </c>
      <c r="U120" s="7">
        <v>19286824</v>
      </c>
      <c r="V120" s="7">
        <v>0</v>
      </c>
      <c r="W120" s="14">
        <f t="shared" si="315"/>
        <v>19286824</v>
      </c>
      <c r="X120" s="7">
        <v>0</v>
      </c>
      <c r="Y120" s="7">
        <v>0</v>
      </c>
      <c r="Z120" s="14">
        <f t="shared" si="316"/>
        <v>0</v>
      </c>
      <c r="AA120" s="7">
        <v>0</v>
      </c>
      <c r="AB120" s="7">
        <v>0</v>
      </c>
      <c r="AC120" s="12">
        <f t="shared" si="317"/>
        <v>0</v>
      </c>
    </row>
    <row r="121" spans="1:29" ht="18" customHeight="1" thickBot="1">
      <c r="A121" s="15" t="s">
        <v>5</v>
      </c>
      <c r="B121" s="16"/>
      <c r="C121" s="17">
        <f t="shared" ref="C121:AC121" si="318">SUM(C118:C120)</f>
        <v>129229035</v>
      </c>
      <c r="D121" s="17">
        <f t="shared" si="318"/>
        <v>98085748</v>
      </c>
      <c r="E121" s="17">
        <f t="shared" si="318"/>
        <v>227314783</v>
      </c>
      <c r="F121" s="17">
        <f t="shared" si="318"/>
        <v>109942211</v>
      </c>
      <c r="G121" s="17">
        <f t="shared" si="318"/>
        <v>98085748</v>
      </c>
      <c r="H121" s="17">
        <f t="shared" si="318"/>
        <v>208027959</v>
      </c>
      <c r="I121" s="17">
        <f t="shared" si="318"/>
        <v>0</v>
      </c>
      <c r="J121" s="17">
        <f t="shared" si="318"/>
        <v>0</v>
      </c>
      <c r="K121" s="17">
        <f t="shared" si="318"/>
        <v>0</v>
      </c>
      <c r="L121" s="17">
        <f t="shared" si="318"/>
        <v>0</v>
      </c>
      <c r="M121" s="17">
        <f t="shared" si="318"/>
        <v>0</v>
      </c>
      <c r="N121" s="17">
        <f t="shared" si="318"/>
        <v>0</v>
      </c>
      <c r="O121" s="17">
        <f t="shared" si="318"/>
        <v>0</v>
      </c>
      <c r="P121" s="17">
        <f t="shared" si="318"/>
        <v>0</v>
      </c>
      <c r="Q121" s="17">
        <f t="shared" si="318"/>
        <v>0</v>
      </c>
      <c r="R121" s="17">
        <f t="shared" si="318"/>
        <v>0</v>
      </c>
      <c r="S121" s="17">
        <f t="shared" si="318"/>
        <v>0</v>
      </c>
      <c r="T121" s="17">
        <f t="shared" si="318"/>
        <v>0</v>
      </c>
      <c r="U121" s="17">
        <f t="shared" si="318"/>
        <v>19286824</v>
      </c>
      <c r="V121" s="17">
        <f t="shared" si="318"/>
        <v>0</v>
      </c>
      <c r="W121" s="17">
        <f t="shared" si="318"/>
        <v>19286824</v>
      </c>
      <c r="X121" s="17">
        <f t="shared" si="318"/>
        <v>0</v>
      </c>
      <c r="Y121" s="17">
        <f t="shared" si="318"/>
        <v>0</v>
      </c>
      <c r="Z121" s="17">
        <f t="shared" si="318"/>
        <v>0</v>
      </c>
      <c r="AA121" s="17">
        <f t="shared" si="318"/>
        <v>0</v>
      </c>
      <c r="AB121" s="17">
        <f t="shared" si="318"/>
        <v>0</v>
      </c>
      <c r="AC121" s="17">
        <f t="shared" si="318"/>
        <v>0</v>
      </c>
    </row>
    <row r="122" spans="1:29" ht="18" customHeight="1">
      <c r="A122" s="25" t="s">
        <v>52</v>
      </c>
      <c r="B122" s="18" t="s">
        <v>2</v>
      </c>
      <c r="C122" s="7">
        <f>F122+I122+L122+O122+R122+U122+X122+AA122</f>
        <v>2599416</v>
      </c>
      <c r="D122" s="7">
        <f>G122+J122+M122+P122+S122+V122+Y122+AB122</f>
        <v>0</v>
      </c>
      <c r="E122" s="12">
        <f>C122+D122</f>
        <v>2599416</v>
      </c>
      <c r="F122" s="8">
        <v>0</v>
      </c>
      <c r="G122" s="8">
        <v>0</v>
      </c>
      <c r="H122" s="13">
        <f>F122+G122</f>
        <v>0</v>
      </c>
      <c r="I122" s="7">
        <v>0</v>
      </c>
      <c r="J122" s="7">
        <v>0</v>
      </c>
      <c r="K122" s="13">
        <f>I122+J122</f>
        <v>0</v>
      </c>
      <c r="L122" s="7">
        <v>0</v>
      </c>
      <c r="M122" s="7">
        <v>0</v>
      </c>
      <c r="N122" s="13">
        <f>L122+M122</f>
        <v>0</v>
      </c>
      <c r="O122" s="7">
        <v>0</v>
      </c>
      <c r="P122" s="7">
        <v>0</v>
      </c>
      <c r="Q122" s="13">
        <f>O122+P122</f>
        <v>0</v>
      </c>
      <c r="R122" s="7">
        <v>0</v>
      </c>
      <c r="S122" s="7">
        <v>0</v>
      </c>
      <c r="T122" s="13">
        <f>R122+S122</f>
        <v>0</v>
      </c>
      <c r="U122" s="7">
        <v>2599416</v>
      </c>
      <c r="V122" s="7">
        <v>0</v>
      </c>
      <c r="W122" s="14">
        <f>U122+V122</f>
        <v>2599416</v>
      </c>
      <c r="X122" s="7">
        <v>0</v>
      </c>
      <c r="Y122" s="7">
        <v>0</v>
      </c>
      <c r="Z122" s="14">
        <f>X122+Y122</f>
        <v>0</v>
      </c>
      <c r="AA122" s="7">
        <v>0</v>
      </c>
      <c r="AB122" s="7">
        <v>0</v>
      </c>
      <c r="AC122" s="12">
        <f>AA122+AB122</f>
        <v>0</v>
      </c>
    </row>
    <row r="123" spans="1:29" ht="18" customHeight="1">
      <c r="A123" s="26" t="s">
        <v>52</v>
      </c>
      <c r="B123" s="19" t="s">
        <v>3</v>
      </c>
      <c r="C123" s="7">
        <f t="shared" ref="C123:D124" si="319">F123+I123+L123+O123+R123+U123+X123+AA123</f>
        <v>0</v>
      </c>
      <c r="D123" s="7">
        <f t="shared" si="319"/>
        <v>0</v>
      </c>
      <c r="E123" s="12">
        <f t="shared" ref="E123:E124" si="320">C123+D123</f>
        <v>0</v>
      </c>
      <c r="F123" s="8">
        <v>0</v>
      </c>
      <c r="G123" s="8">
        <v>0</v>
      </c>
      <c r="H123" s="13">
        <f t="shared" ref="H123:H124" si="321">F123+G123</f>
        <v>0</v>
      </c>
      <c r="I123" s="7">
        <v>0</v>
      </c>
      <c r="J123" s="7">
        <v>0</v>
      </c>
      <c r="K123" s="13">
        <f t="shared" ref="K123:K124" si="322">I123+J123</f>
        <v>0</v>
      </c>
      <c r="L123" s="7">
        <v>0</v>
      </c>
      <c r="M123" s="7">
        <v>0</v>
      </c>
      <c r="N123" s="13">
        <f t="shared" ref="N123:N124" si="323">L123+M123</f>
        <v>0</v>
      </c>
      <c r="O123" s="7">
        <v>0</v>
      </c>
      <c r="P123" s="7">
        <v>0</v>
      </c>
      <c r="Q123" s="13">
        <f t="shared" ref="Q123:Q124" si="324">O123+P123</f>
        <v>0</v>
      </c>
      <c r="R123" s="7">
        <v>0</v>
      </c>
      <c r="S123" s="7">
        <v>0</v>
      </c>
      <c r="T123" s="13">
        <f t="shared" ref="T123:T124" si="325">R123+S123</f>
        <v>0</v>
      </c>
      <c r="U123" s="7">
        <v>0</v>
      </c>
      <c r="V123" s="7">
        <v>0</v>
      </c>
      <c r="W123" s="14">
        <f t="shared" ref="W123:W124" si="326">U123+V123</f>
        <v>0</v>
      </c>
      <c r="X123" s="7">
        <v>0</v>
      </c>
      <c r="Y123" s="7">
        <v>0</v>
      </c>
      <c r="Z123" s="14">
        <f t="shared" ref="Z123:Z124" si="327">X123+Y123</f>
        <v>0</v>
      </c>
      <c r="AA123" s="7">
        <v>0</v>
      </c>
      <c r="AB123" s="7">
        <v>0</v>
      </c>
      <c r="AC123" s="12">
        <f t="shared" ref="AC123:AC124" si="328">AA123+AB123</f>
        <v>0</v>
      </c>
    </row>
    <row r="124" spans="1:29" ht="18" customHeight="1">
      <c r="A124" s="27"/>
      <c r="B124" s="19" t="s">
        <v>4</v>
      </c>
      <c r="C124" s="7">
        <f t="shared" si="319"/>
        <v>0</v>
      </c>
      <c r="D124" s="7">
        <f t="shared" si="319"/>
        <v>0</v>
      </c>
      <c r="E124" s="12">
        <f t="shared" si="320"/>
        <v>0</v>
      </c>
      <c r="F124" s="8">
        <v>0</v>
      </c>
      <c r="G124" s="8">
        <v>0</v>
      </c>
      <c r="H124" s="13">
        <f t="shared" si="321"/>
        <v>0</v>
      </c>
      <c r="I124" s="7">
        <v>0</v>
      </c>
      <c r="J124" s="7">
        <v>0</v>
      </c>
      <c r="K124" s="13">
        <f t="shared" si="322"/>
        <v>0</v>
      </c>
      <c r="L124" s="7">
        <v>0</v>
      </c>
      <c r="M124" s="7">
        <v>0</v>
      </c>
      <c r="N124" s="13">
        <f t="shared" si="323"/>
        <v>0</v>
      </c>
      <c r="O124" s="7">
        <v>0</v>
      </c>
      <c r="P124" s="7">
        <v>0</v>
      </c>
      <c r="Q124" s="13">
        <f t="shared" si="324"/>
        <v>0</v>
      </c>
      <c r="R124" s="7">
        <v>0</v>
      </c>
      <c r="S124" s="7">
        <v>0</v>
      </c>
      <c r="T124" s="13">
        <f t="shared" si="325"/>
        <v>0</v>
      </c>
      <c r="U124" s="7">
        <v>0</v>
      </c>
      <c r="V124" s="7">
        <v>0</v>
      </c>
      <c r="W124" s="14">
        <f t="shared" si="326"/>
        <v>0</v>
      </c>
      <c r="X124" s="7">
        <v>0</v>
      </c>
      <c r="Y124" s="7">
        <v>0</v>
      </c>
      <c r="Z124" s="14">
        <f t="shared" si="327"/>
        <v>0</v>
      </c>
      <c r="AA124" s="7">
        <v>0</v>
      </c>
      <c r="AB124" s="7">
        <v>0</v>
      </c>
      <c r="AC124" s="12">
        <f t="shared" si="328"/>
        <v>0</v>
      </c>
    </row>
    <row r="125" spans="1:29" ht="18" customHeight="1" thickBot="1">
      <c r="A125" s="15" t="s">
        <v>5</v>
      </c>
      <c r="B125" s="16"/>
      <c r="C125" s="17">
        <f t="shared" ref="C125:AC125" si="329">SUM(C122:C124)</f>
        <v>2599416</v>
      </c>
      <c r="D125" s="17">
        <f t="shared" si="329"/>
        <v>0</v>
      </c>
      <c r="E125" s="17">
        <f t="shared" si="329"/>
        <v>2599416</v>
      </c>
      <c r="F125" s="17">
        <f t="shared" si="329"/>
        <v>0</v>
      </c>
      <c r="G125" s="17">
        <f t="shared" si="329"/>
        <v>0</v>
      </c>
      <c r="H125" s="17">
        <f t="shared" si="329"/>
        <v>0</v>
      </c>
      <c r="I125" s="17">
        <f t="shared" si="329"/>
        <v>0</v>
      </c>
      <c r="J125" s="17">
        <f t="shared" si="329"/>
        <v>0</v>
      </c>
      <c r="K125" s="17">
        <f t="shared" si="329"/>
        <v>0</v>
      </c>
      <c r="L125" s="17">
        <f t="shared" si="329"/>
        <v>0</v>
      </c>
      <c r="M125" s="17">
        <f t="shared" si="329"/>
        <v>0</v>
      </c>
      <c r="N125" s="17">
        <f t="shared" si="329"/>
        <v>0</v>
      </c>
      <c r="O125" s="17">
        <f t="shared" si="329"/>
        <v>0</v>
      </c>
      <c r="P125" s="17">
        <f t="shared" si="329"/>
        <v>0</v>
      </c>
      <c r="Q125" s="17">
        <f t="shared" si="329"/>
        <v>0</v>
      </c>
      <c r="R125" s="17">
        <f t="shared" si="329"/>
        <v>0</v>
      </c>
      <c r="S125" s="17">
        <f t="shared" si="329"/>
        <v>0</v>
      </c>
      <c r="T125" s="17">
        <f t="shared" si="329"/>
        <v>0</v>
      </c>
      <c r="U125" s="17">
        <f t="shared" si="329"/>
        <v>2599416</v>
      </c>
      <c r="V125" s="17">
        <f t="shared" si="329"/>
        <v>0</v>
      </c>
      <c r="W125" s="17">
        <f t="shared" si="329"/>
        <v>2599416</v>
      </c>
      <c r="X125" s="17">
        <f t="shared" si="329"/>
        <v>0</v>
      </c>
      <c r="Y125" s="17">
        <f t="shared" si="329"/>
        <v>0</v>
      </c>
      <c r="Z125" s="17">
        <f t="shared" si="329"/>
        <v>0</v>
      </c>
      <c r="AA125" s="17">
        <f t="shared" si="329"/>
        <v>0</v>
      </c>
      <c r="AB125" s="17">
        <f t="shared" si="329"/>
        <v>0</v>
      </c>
      <c r="AC125" s="17">
        <f t="shared" si="329"/>
        <v>0</v>
      </c>
    </row>
    <row r="126" spans="1:29" ht="18" customHeight="1">
      <c r="A126" s="25" t="s">
        <v>53</v>
      </c>
      <c r="B126" s="18" t="s">
        <v>2</v>
      </c>
      <c r="C126" s="7">
        <f>F126+I126+L126+O126+R126+U126+X126+AA126</f>
        <v>0</v>
      </c>
      <c r="D126" s="7">
        <f>G126+J126+M126+P126+S126+V126+Y126+AB126</f>
        <v>472274876</v>
      </c>
      <c r="E126" s="12">
        <f>C126+D126</f>
        <v>472274876</v>
      </c>
      <c r="F126" s="8">
        <v>0</v>
      </c>
      <c r="G126" s="8">
        <v>0</v>
      </c>
      <c r="H126" s="13">
        <f>F126+G126</f>
        <v>0</v>
      </c>
      <c r="I126" s="7">
        <v>0</v>
      </c>
      <c r="J126" s="7">
        <v>0</v>
      </c>
      <c r="K126" s="13">
        <f>I126+J126</f>
        <v>0</v>
      </c>
      <c r="L126" s="7">
        <v>0</v>
      </c>
      <c r="M126" s="7">
        <v>0</v>
      </c>
      <c r="N126" s="13">
        <f>L126+M126</f>
        <v>0</v>
      </c>
      <c r="O126" s="7">
        <v>0</v>
      </c>
      <c r="P126" s="7">
        <v>0</v>
      </c>
      <c r="Q126" s="13">
        <f>O126+P126</f>
        <v>0</v>
      </c>
      <c r="R126" s="7">
        <v>0</v>
      </c>
      <c r="S126" s="7">
        <v>0</v>
      </c>
      <c r="T126" s="13">
        <f>R126+S126</f>
        <v>0</v>
      </c>
      <c r="U126" s="7">
        <v>0</v>
      </c>
      <c r="V126" s="7">
        <v>472274876</v>
      </c>
      <c r="W126" s="14">
        <f>U126+V126</f>
        <v>472274876</v>
      </c>
      <c r="X126" s="7">
        <v>0</v>
      </c>
      <c r="Y126" s="7">
        <v>0</v>
      </c>
      <c r="Z126" s="14">
        <f>X126+Y126</f>
        <v>0</v>
      </c>
      <c r="AA126" s="7">
        <v>0</v>
      </c>
      <c r="AB126" s="7">
        <v>0</v>
      </c>
      <c r="AC126" s="12">
        <f>AA126+AB126</f>
        <v>0</v>
      </c>
    </row>
    <row r="127" spans="1:29" ht="18" customHeight="1">
      <c r="A127" s="26"/>
      <c r="B127" s="19" t="s">
        <v>3</v>
      </c>
      <c r="C127" s="7">
        <f t="shared" ref="C127:D128" si="330">F127+I127+L127+O127+R127+U127+X127+AA127</f>
        <v>0</v>
      </c>
      <c r="D127" s="7">
        <f t="shared" si="330"/>
        <v>0</v>
      </c>
      <c r="E127" s="12">
        <f t="shared" ref="E127:E128" si="331">C127+D127</f>
        <v>0</v>
      </c>
      <c r="F127" s="8">
        <v>0</v>
      </c>
      <c r="G127" s="8">
        <v>0</v>
      </c>
      <c r="H127" s="13">
        <f t="shared" ref="H127:H128" si="332">F127+G127</f>
        <v>0</v>
      </c>
      <c r="I127" s="7">
        <v>0</v>
      </c>
      <c r="J127" s="7">
        <v>0</v>
      </c>
      <c r="K127" s="13">
        <f t="shared" ref="K127:K128" si="333">I127+J127</f>
        <v>0</v>
      </c>
      <c r="L127" s="7">
        <v>0</v>
      </c>
      <c r="M127" s="7">
        <v>0</v>
      </c>
      <c r="N127" s="13">
        <f t="shared" ref="N127:N128" si="334">L127+M127</f>
        <v>0</v>
      </c>
      <c r="O127" s="7">
        <v>0</v>
      </c>
      <c r="P127" s="7">
        <v>0</v>
      </c>
      <c r="Q127" s="13">
        <f t="shared" ref="Q127:Q128" si="335">O127+P127</f>
        <v>0</v>
      </c>
      <c r="R127" s="7">
        <v>0</v>
      </c>
      <c r="S127" s="7">
        <v>0</v>
      </c>
      <c r="T127" s="13">
        <f t="shared" ref="T127:T128" si="336">R127+S127</f>
        <v>0</v>
      </c>
      <c r="U127" s="7">
        <v>0</v>
      </c>
      <c r="V127" s="7">
        <v>0</v>
      </c>
      <c r="W127" s="14">
        <f t="shared" ref="W127:W128" si="337">U127+V127</f>
        <v>0</v>
      </c>
      <c r="X127" s="7">
        <v>0</v>
      </c>
      <c r="Y127" s="7">
        <v>0</v>
      </c>
      <c r="Z127" s="14">
        <f t="shared" ref="Z127:Z128" si="338">X127+Y127</f>
        <v>0</v>
      </c>
      <c r="AA127" s="7">
        <v>0</v>
      </c>
      <c r="AB127" s="7">
        <v>0</v>
      </c>
      <c r="AC127" s="12">
        <f t="shared" ref="AC127:AC128" si="339">AA127+AB127</f>
        <v>0</v>
      </c>
    </row>
    <row r="128" spans="1:29" ht="18" customHeight="1">
      <c r="A128" s="27"/>
      <c r="B128" s="19" t="s">
        <v>4</v>
      </c>
      <c r="C128" s="7">
        <f t="shared" si="330"/>
        <v>8763593</v>
      </c>
      <c r="D128" s="7">
        <f t="shared" si="330"/>
        <v>0</v>
      </c>
      <c r="E128" s="12">
        <f t="shared" si="331"/>
        <v>8763593</v>
      </c>
      <c r="F128" s="8">
        <v>0</v>
      </c>
      <c r="G128" s="8">
        <v>0</v>
      </c>
      <c r="H128" s="13">
        <f t="shared" si="332"/>
        <v>0</v>
      </c>
      <c r="I128" s="7">
        <v>0</v>
      </c>
      <c r="J128" s="7">
        <v>0</v>
      </c>
      <c r="K128" s="13">
        <f t="shared" si="333"/>
        <v>0</v>
      </c>
      <c r="L128" s="7">
        <v>0</v>
      </c>
      <c r="M128" s="7">
        <v>0</v>
      </c>
      <c r="N128" s="13">
        <f t="shared" si="334"/>
        <v>0</v>
      </c>
      <c r="O128" s="7">
        <v>0</v>
      </c>
      <c r="P128" s="7">
        <v>0</v>
      </c>
      <c r="Q128" s="13">
        <f t="shared" si="335"/>
        <v>0</v>
      </c>
      <c r="R128" s="7">
        <v>0</v>
      </c>
      <c r="S128" s="7">
        <v>0</v>
      </c>
      <c r="T128" s="13">
        <f t="shared" si="336"/>
        <v>0</v>
      </c>
      <c r="U128" s="7">
        <v>8763593</v>
      </c>
      <c r="V128" s="7">
        <v>0</v>
      </c>
      <c r="W128" s="14">
        <f t="shared" si="337"/>
        <v>8763593</v>
      </c>
      <c r="X128" s="7">
        <v>0</v>
      </c>
      <c r="Y128" s="7">
        <v>0</v>
      </c>
      <c r="Z128" s="14">
        <f t="shared" si="338"/>
        <v>0</v>
      </c>
      <c r="AA128" s="7">
        <v>0</v>
      </c>
      <c r="AB128" s="7">
        <v>0</v>
      </c>
      <c r="AC128" s="12">
        <f t="shared" si="339"/>
        <v>0</v>
      </c>
    </row>
    <row r="129" spans="1:29" ht="18" customHeight="1" thickBot="1">
      <c r="A129" s="15" t="s">
        <v>5</v>
      </c>
      <c r="B129" s="16"/>
      <c r="C129" s="17">
        <f t="shared" ref="C129:AC129" si="340">SUM(C126:C128)</f>
        <v>8763593</v>
      </c>
      <c r="D129" s="17">
        <f t="shared" si="340"/>
        <v>472274876</v>
      </c>
      <c r="E129" s="17">
        <f t="shared" si="340"/>
        <v>481038469</v>
      </c>
      <c r="F129" s="17">
        <f t="shared" si="340"/>
        <v>0</v>
      </c>
      <c r="G129" s="17">
        <f t="shared" si="340"/>
        <v>0</v>
      </c>
      <c r="H129" s="17">
        <f t="shared" si="340"/>
        <v>0</v>
      </c>
      <c r="I129" s="17">
        <f t="shared" si="340"/>
        <v>0</v>
      </c>
      <c r="J129" s="17">
        <f t="shared" si="340"/>
        <v>0</v>
      </c>
      <c r="K129" s="17">
        <f t="shared" si="340"/>
        <v>0</v>
      </c>
      <c r="L129" s="17">
        <f t="shared" si="340"/>
        <v>0</v>
      </c>
      <c r="M129" s="17">
        <f t="shared" si="340"/>
        <v>0</v>
      </c>
      <c r="N129" s="17">
        <f t="shared" si="340"/>
        <v>0</v>
      </c>
      <c r="O129" s="17">
        <f t="shared" si="340"/>
        <v>0</v>
      </c>
      <c r="P129" s="17">
        <f t="shared" si="340"/>
        <v>0</v>
      </c>
      <c r="Q129" s="17">
        <f t="shared" si="340"/>
        <v>0</v>
      </c>
      <c r="R129" s="17">
        <f t="shared" si="340"/>
        <v>0</v>
      </c>
      <c r="S129" s="17">
        <f t="shared" si="340"/>
        <v>0</v>
      </c>
      <c r="T129" s="17">
        <f t="shared" si="340"/>
        <v>0</v>
      </c>
      <c r="U129" s="17">
        <f t="shared" si="340"/>
        <v>8763593</v>
      </c>
      <c r="V129" s="17">
        <f t="shared" si="340"/>
        <v>472274876</v>
      </c>
      <c r="W129" s="17">
        <f t="shared" si="340"/>
        <v>481038469</v>
      </c>
      <c r="X129" s="17">
        <f t="shared" si="340"/>
        <v>0</v>
      </c>
      <c r="Y129" s="17">
        <f t="shared" si="340"/>
        <v>0</v>
      </c>
      <c r="Z129" s="17">
        <f t="shared" si="340"/>
        <v>0</v>
      </c>
      <c r="AA129" s="17">
        <f t="shared" si="340"/>
        <v>0</v>
      </c>
      <c r="AB129" s="17">
        <f t="shared" si="340"/>
        <v>0</v>
      </c>
      <c r="AC129" s="17">
        <f t="shared" si="340"/>
        <v>0</v>
      </c>
    </row>
    <row r="130" spans="1:29" ht="18" customHeight="1">
      <c r="A130" s="25" t="s">
        <v>54</v>
      </c>
      <c r="B130" s="18" t="s">
        <v>2</v>
      </c>
      <c r="C130" s="7">
        <f>F130+I130+L130+O130+R130+U130+X130+AA130</f>
        <v>0</v>
      </c>
      <c r="D130" s="7">
        <f>G130+J130+M130+P130+S130+V130+Y130+AB130</f>
        <v>0</v>
      </c>
      <c r="E130" s="12">
        <f>C130+D130</f>
        <v>0</v>
      </c>
      <c r="F130" s="8">
        <v>0</v>
      </c>
      <c r="G130" s="8">
        <v>0</v>
      </c>
      <c r="H130" s="13">
        <f>F130+G130</f>
        <v>0</v>
      </c>
      <c r="I130" s="7">
        <v>0</v>
      </c>
      <c r="J130" s="7">
        <v>0</v>
      </c>
      <c r="K130" s="13">
        <f>I130+J130</f>
        <v>0</v>
      </c>
      <c r="L130" s="7">
        <v>0</v>
      </c>
      <c r="M130" s="7">
        <v>0</v>
      </c>
      <c r="N130" s="13">
        <f>L130+M130</f>
        <v>0</v>
      </c>
      <c r="O130" s="7">
        <v>0</v>
      </c>
      <c r="P130" s="7">
        <v>0</v>
      </c>
      <c r="Q130" s="13">
        <f>O130+P130</f>
        <v>0</v>
      </c>
      <c r="R130" s="7">
        <v>0</v>
      </c>
      <c r="S130" s="7">
        <v>0</v>
      </c>
      <c r="T130" s="13">
        <f>R130+S130</f>
        <v>0</v>
      </c>
      <c r="U130" s="7">
        <v>0</v>
      </c>
      <c r="V130" s="7">
        <v>0</v>
      </c>
      <c r="W130" s="14">
        <f>U130+V130</f>
        <v>0</v>
      </c>
      <c r="X130" s="7">
        <v>0</v>
      </c>
      <c r="Y130" s="7">
        <v>0</v>
      </c>
      <c r="Z130" s="14">
        <f>X130+Y130</f>
        <v>0</v>
      </c>
      <c r="AA130" s="7">
        <v>0</v>
      </c>
      <c r="AB130" s="7">
        <v>0</v>
      </c>
      <c r="AC130" s="12">
        <f>AA130+AB130</f>
        <v>0</v>
      </c>
    </row>
    <row r="131" spans="1:29" ht="18" customHeight="1">
      <c r="A131" s="26"/>
      <c r="B131" s="19" t="s">
        <v>3</v>
      </c>
      <c r="C131" s="7">
        <f t="shared" ref="C131:D132" si="341">F131+I131+L131+O131+R131+U131+X131+AA131</f>
        <v>3676547</v>
      </c>
      <c r="D131" s="7">
        <f t="shared" si="341"/>
        <v>0</v>
      </c>
      <c r="E131" s="12">
        <f t="shared" ref="E131:E132" si="342">C131+D131</f>
        <v>3676547</v>
      </c>
      <c r="F131" s="8">
        <v>0</v>
      </c>
      <c r="G131" s="8">
        <v>0</v>
      </c>
      <c r="H131" s="13">
        <f t="shared" ref="H131:H132" si="343">F131+G131</f>
        <v>0</v>
      </c>
      <c r="I131" s="7">
        <v>0</v>
      </c>
      <c r="J131" s="7">
        <v>0</v>
      </c>
      <c r="K131" s="13">
        <f t="shared" ref="K131:K132" si="344">I131+J131</f>
        <v>0</v>
      </c>
      <c r="L131" s="7">
        <v>0</v>
      </c>
      <c r="M131" s="7">
        <v>0</v>
      </c>
      <c r="N131" s="13">
        <f t="shared" ref="N131:N132" si="345">L131+M131</f>
        <v>0</v>
      </c>
      <c r="O131" s="7">
        <v>0</v>
      </c>
      <c r="P131" s="7">
        <v>0</v>
      </c>
      <c r="Q131" s="13">
        <f t="shared" ref="Q131:Q132" si="346">O131+P131</f>
        <v>0</v>
      </c>
      <c r="R131" s="7">
        <v>0</v>
      </c>
      <c r="S131" s="7">
        <v>0</v>
      </c>
      <c r="T131" s="13">
        <f t="shared" ref="T131:T132" si="347">R131+S131</f>
        <v>0</v>
      </c>
      <c r="U131" s="7">
        <v>3676547</v>
      </c>
      <c r="V131" s="7">
        <v>0</v>
      </c>
      <c r="W131" s="14">
        <f t="shared" ref="W131:W132" si="348">U131+V131</f>
        <v>3676547</v>
      </c>
      <c r="X131" s="7">
        <v>0</v>
      </c>
      <c r="Y131" s="7">
        <v>0</v>
      </c>
      <c r="Z131" s="14">
        <f t="shared" ref="Z131:Z132" si="349">X131+Y131</f>
        <v>0</v>
      </c>
      <c r="AA131" s="7">
        <v>0</v>
      </c>
      <c r="AB131" s="7">
        <v>0</v>
      </c>
      <c r="AC131" s="12">
        <f t="shared" ref="AC131:AC132" si="350">AA131+AB131</f>
        <v>0</v>
      </c>
    </row>
    <row r="132" spans="1:29" ht="18" customHeight="1">
      <c r="A132" s="27"/>
      <c r="B132" s="19" t="s">
        <v>4</v>
      </c>
      <c r="C132" s="7">
        <f t="shared" si="341"/>
        <v>8249434</v>
      </c>
      <c r="D132" s="7">
        <f t="shared" si="341"/>
        <v>803168</v>
      </c>
      <c r="E132" s="12">
        <f t="shared" si="342"/>
        <v>9052602</v>
      </c>
      <c r="F132" s="8">
        <v>8249434</v>
      </c>
      <c r="G132" s="8">
        <v>803168</v>
      </c>
      <c r="H132" s="13">
        <f t="shared" si="343"/>
        <v>9052602</v>
      </c>
      <c r="I132" s="7">
        <v>0</v>
      </c>
      <c r="J132" s="7">
        <v>0</v>
      </c>
      <c r="K132" s="13">
        <f t="shared" si="344"/>
        <v>0</v>
      </c>
      <c r="L132" s="7">
        <v>0</v>
      </c>
      <c r="M132" s="7">
        <v>0</v>
      </c>
      <c r="N132" s="13">
        <f t="shared" si="345"/>
        <v>0</v>
      </c>
      <c r="O132" s="7">
        <v>0</v>
      </c>
      <c r="P132" s="7">
        <v>0</v>
      </c>
      <c r="Q132" s="13">
        <f t="shared" si="346"/>
        <v>0</v>
      </c>
      <c r="R132" s="7">
        <v>0</v>
      </c>
      <c r="S132" s="7">
        <v>0</v>
      </c>
      <c r="T132" s="13">
        <f t="shared" si="347"/>
        <v>0</v>
      </c>
      <c r="U132" s="7">
        <v>0</v>
      </c>
      <c r="V132" s="7">
        <v>0</v>
      </c>
      <c r="W132" s="14">
        <f t="shared" si="348"/>
        <v>0</v>
      </c>
      <c r="X132" s="7">
        <v>0</v>
      </c>
      <c r="Y132" s="7">
        <v>0</v>
      </c>
      <c r="Z132" s="14">
        <f t="shared" si="349"/>
        <v>0</v>
      </c>
      <c r="AA132" s="7">
        <v>0</v>
      </c>
      <c r="AB132" s="7">
        <v>0</v>
      </c>
      <c r="AC132" s="12">
        <f t="shared" si="350"/>
        <v>0</v>
      </c>
    </row>
    <row r="133" spans="1:29" ht="18" customHeight="1" thickBot="1">
      <c r="A133" s="15" t="s">
        <v>5</v>
      </c>
      <c r="B133" s="16"/>
      <c r="C133" s="17">
        <f t="shared" ref="C133:AC133" si="351">SUM(C130:C132)</f>
        <v>11925981</v>
      </c>
      <c r="D133" s="17">
        <f t="shared" si="351"/>
        <v>803168</v>
      </c>
      <c r="E133" s="17">
        <f t="shared" si="351"/>
        <v>12729149</v>
      </c>
      <c r="F133" s="17">
        <f t="shared" si="351"/>
        <v>8249434</v>
      </c>
      <c r="G133" s="17">
        <f t="shared" si="351"/>
        <v>803168</v>
      </c>
      <c r="H133" s="17">
        <f t="shared" si="351"/>
        <v>9052602</v>
      </c>
      <c r="I133" s="17">
        <f t="shared" si="351"/>
        <v>0</v>
      </c>
      <c r="J133" s="17">
        <f t="shared" si="351"/>
        <v>0</v>
      </c>
      <c r="K133" s="17">
        <f t="shared" si="351"/>
        <v>0</v>
      </c>
      <c r="L133" s="17">
        <f t="shared" si="351"/>
        <v>0</v>
      </c>
      <c r="M133" s="17">
        <f t="shared" si="351"/>
        <v>0</v>
      </c>
      <c r="N133" s="17">
        <f t="shared" si="351"/>
        <v>0</v>
      </c>
      <c r="O133" s="17">
        <f t="shared" si="351"/>
        <v>0</v>
      </c>
      <c r="P133" s="17">
        <f t="shared" si="351"/>
        <v>0</v>
      </c>
      <c r="Q133" s="17">
        <f t="shared" si="351"/>
        <v>0</v>
      </c>
      <c r="R133" s="17">
        <f t="shared" si="351"/>
        <v>0</v>
      </c>
      <c r="S133" s="17">
        <f t="shared" si="351"/>
        <v>0</v>
      </c>
      <c r="T133" s="17">
        <f t="shared" si="351"/>
        <v>0</v>
      </c>
      <c r="U133" s="17">
        <f t="shared" si="351"/>
        <v>3676547</v>
      </c>
      <c r="V133" s="17">
        <f t="shared" si="351"/>
        <v>0</v>
      </c>
      <c r="W133" s="17">
        <f t="shared" si="351"/>
        <v>3676547</v>
      </c>
      <c r="X133" s="17">
        <f t="shared" si="351"/>
        <v>0</v>
      </c>
      <c r="Y133" s="17">
        <f t="shared" si="351"/>
        <v>0</v>
      </c>
      <c r="Z133" s="17">
        <f t="shared" si="351"/>
        <v>0</v>
      </c>
      <c r="AA133" s="17">
        <f t="shared" si="351"/>
        <v>0</v>
      </c>
      <c r="AB133" s="17">
        <f t="shared" si="351"/>
        <v>0</v>
      </c>
      <c r="AC133" s="17">
        <f t="shared" si="351"/>
        <v>0</v>
      </c>
    </row>
    <row r="134" spans="1:29" ht="18" customHeight="1">
      <c r="A134" s="25" t="s">
        <v>55</v>
      </c>
      <c r="B134" s="18" t="s">
        <v>2</v>
      </c>
      <c r="C134" s="7">
        <f>F134+I134+L134+O134+R134+U134+X134+AA134</f>
        <v>0</v>
      </c>
      <c r="D134" s="7">
        <f>G134+J134+M134+P134+S134+V134+Y134+AB134</f>
        <v>0</v>
      </c>
      <c r="E134" s="12">
        <f>C134+D134</f>
        <v>0</v>
      </c>
      <c r="F134" s="8">
        <v>0</v>
      </c>
      <c r="G134" s="8">
        <v>0</v>
      </c>
      <c r="H134" s="13">
        <f>F134+G134</f>
        <v>0</v>
      </c>
      <c r="I134" s="7">
        <v>0</v>
      </c>
      <c r="J134" s="7">
        <v>0</v>
      </c>
      <c r="K134" s="13">
        <f>I134+J134</f>
        <v>0</v>
      </c>
      <c r="L134" s="7">
        <v>0</v>
      </c>
      <c r="M134" s="7">
        <v>0</v>
      </c>
      <c r="N134" s="13">
        <f>L134+M134</f>
        <v>0</v>
      </c>
      <c r="O134" s="7">
        <v>0</v>
      </c>
      <c r="P134" s="7">
        <v>0</v>
      </c>
      <c r="Q134" s="13">
        <f>O134+P134</f>
        <v>0</v>
      </c>
      <c r="R134" s="7">
        <v>0</v>
      </c>
      <c r="S134" s="7">
        <v>0</v>
      </c>
      <c r="T134" s="13">
        <f>R134+S134</f>
        <v>0</v>
      </c>
      <c r="U134" s="7">
        <v>0</v>
      </c>
      <c r="V134" s="7">
        <v>0</v>
      </c>
      <c r="W134" s="14">
        <f>U134+V134</f>
        <v>0</v>
      </c>
      <c r="X134" s="7">
        <v>0</v>
      </c>
      <c r="Y134" s="7">
        <v>0</v>
      </c>
      <c r="Z134" s="14">
        <f>X134+Y134</f>
        <v>0</v>
      </c>
      <c r="AA134" s="7">
        <v>0</v>
      </c>
      <c r="AB134" s="7">
        <v>0</v>
      </c>
      <c r="AC134" s="12">
        <f>AA134+AB134</f>
        <v>0</v>
      </c>
    </row>
    <row r="135" spans="1:29" ht="18" customHeight="1">
      <c r="A135" s="26"/>
      <c r="B135" s="19" t="s">
        <v>3</v>
      </c>
      <c r="C135" s="7">
        <f t="shared" ref="C135:D136" si="352">F135+I135+L135+O135+R135+U135+X135+AA135</f>
        <v>0</v>
      </c>
      <c r="D135" s="7">
        <f t="shared" si="352"/>
        <v>0</v>
      </c>
      <c r="E135" s="12">
        <f t="shared" ref="E135:E136" si="353">C135+D135</f>
        <v>0</v>
      </c>
      <c r="F135" s="8">
        <v>0</v>
      </c>
      <c r="G135" s="8">
        <v>0</v>
      </c>
      <c r="H135" s="13">
        <f t="shared" ref="H135:H136" si="354">F135+G135</f>
        <v>0</v>
      </c>
      <c r="I135" s="7">
        <v>0</v>
      </c>
      <c r="J135" s="7">
        <v>0</v>
      </c>
      <c r="K135" s="13">
        <f t="shared" ref="K135:K136" si="355">I135+J135</f>
        <v>0</v>
      </c>
      <c r="L135" s="7">
        <v>0</v>
      </c>
      <c r="M135" s="7">
        <v>0</v>
      </c>
      <c r="N135" s="13">
        <f t="shared" ref="N135:N136" si="356">L135+M135</f>
        <v>0</v>
      </c>
      <c r="O135" s="7">
        <v>0</v>
      </c>
      <c r="P135" s="7">
        <v>0</v>
      </c>
      <c r="Q135" s="13">
        <f t="shared" ref="Q135:Q136" si="357">O135+P135</f>
        <v>0</v>
      </c>
      <c r="R135" s="7">
        <v>0</v>
      </c>
      <c r="S135" s="7">
        <v>0</v>
      </c>
      <c r="T135" s="13">
        <f t="shared" ref="T135:T136" si="358">R135+S135</f>
        <v>0</v>
      </c>
      <c r="U135" s="7">
        <v>0</v>
      </c>
      <c r="V135" s="7">
        <v>0</v>
      </c>
      <c r="W135" s="14">
        <f t="shared" ref="W135:W136" si="359">U135+V135</f>
        <v>0</v>
      </c>
      <c r="X135" s="7">
        <v>0</v>
      </c>
      <c r="Y135" s="7">
        <v>0</v>
      </c>
      <c r="Z135" s="14">
        <f t="shared" ref="Z135:Z136" si="360">X135+Y135</f>
        <v>0</v>
      </c>
      <c r="AA135" s="7">
        <v>0</v>
      </c>
      <c r="AB135" s="7">
        <v>0</v>
      </c>
      <c r="AC135" s="12">
        <f t="shared" ref="AC135:AC136" si="361">AA135+AB135</f>
        <v>0</v>
      </c>
    </row>
    <row r="136" spans="1:29" ht="18" customHeight="1">
      <c r="A136" s="27"/>
      <c r="B136" s="19" t="s">
        <v>4</v>
      </c>
      <c r="C136" s="7">
        <f t="shared" si="352"/>
        <v>63742021</v>
      </c>
      <c r="D136" s="7">
        <f t="shared" si="352"/>
        <v>0</v>
      </c>
      <c r="E136" s="12">
        <f t="shared" si="353"/>
        <v>63742021</v>
      </c>
      <c r="F136" s="8">
        <v>0</v>
      </c>
      <c r="G136" s="8">
        <v>0</v>
      </c>
      <c r="H136" s="13">
        <f t="shared" si="354"/>
        <v>0</v>
      </c>
      <c r="I136" s="7">
        <v>0</v>
      </c>
      <c r="J136" s="7">
        <v>0</v>
      </c>
      <c r="K136" s="13">
        <f t="shared" si="355"/>
        <v>0</v>
      </c>
      <c r="L136" s="7">
        <v>0</v>
      </c>
      <c r="M136" s="7">
        <v>0</v>
      </c>
      <c r="N136" s="13">
        <f t="shared" si="356"/>
        <v>0</v>
      </c>
      <c r="O136" s="7">
        <v>0</v>
      </c>
      <c r="P136" s="7">
        <v>0</v>
      </c>
      <c r="Q136" s="13">
        <f t="shared" si="357"/>
        <v>0</v>
      </c>
      <c r="R136" s="7">
        <v>0</v>
      </c>
      <c r="S136" s="7">
        <v>0</v>
      </c>
      <c r="T136" s="13">
        <f t="shared" si="358"/>
        <v>0</v>
      </c>
      <c r="U136" s="7">
        <v>63742021</v>
      </c>
      <c r="V136" s="7">
        <v>0</v>
      </c>
      <c r="W136" s="14">
        <f t="shared" si="359"/>
        <v>63742021</v>
      </c>
      <c r="X136" s="7">
        <v>0</v>
      </c>
      <c r="Y136" s="7">
        <v>0</v>
      </c>
      <c r="Z136" s="14">
        <f t="shared" si="360"/>
        <v>0</v>
      </c>
      <c r="AA136" s="7">
        <v>0</v>
      </c>
      <c r="AB136" s="7">
        <v>0</v>
      </c>
      <c r="AC136" s="12">
        <f t="shared" si="361"/>
        <v>0</v>
      </c>
    </row>
    <row r="137" spans="1:29" ht="18" customHeight="1" thickBot="1">
      <c r="A137" s="15" t="s">
        <v>5</v>
      </c>
      <c r="B137" s="16"/>
      <c r="C137" s="17">
        <f t="shared" ref="C137:AC137" si="362">SUM(C134:C136)</f>
        <v>63742021</v>
      </c>
      <c r="D137" s="17">
        <f t="shared" si="362"/>
        <v>0</v>
      </c>
      <c r="E137" s="17">
        <f t="shared" si="362"/>
        <v>63742021</v>
      </c>
      <c r="F137" s="17">
        <f t="shared" si="362"/>
        <v>0</v>
      </c>
      <c r="G137" s="17">
        <f t="shared" si="362"/>
        <v>0</v>
      </c>
      <c r="H137" s="17">
        <f t="shared" si="362"/>
        <v>0</v>
      </c>
      <c r="I137" s="17">
        <f t="shared" si="362"/>
        <v>0</v>
      </c>
      <c r="J137" s="17">
        <f t="shared" si="362"/>
        <v>0</v>
      </c>
      <c r="K137" s="17">
        <f t="shared" si="362"/>
        <v>0</v>
      </c>
      <c r="L137" s="17">
        <f t="shared" si="362"/>
        <v>0</v>
      </c>
      <c r="M137" s="17">
        <f t="shared" si="362"/>
        <v>0</v>
      </c>
      <c r="N137" s="17">
        <f t="shared" si="362"/>
        <v>0</v>
      </c>
      <c r="O137" s="17">
        <f t="shared" si="362"/>
        <v>0</v>
      </c>
      <c r="P137" s="17">
        <f t="shared" si="362"/>
        <v>0</v>
      </c>
      <c r="Q137" s="17">
        <f t="shared" si="362"/>
        <v>0</v>
      </c>
      <c r="R137" s="17">
        <f t="shared" si="362"/>
        <v>0</v>
      </c>
      <c r="S137" s="17">
        <f t="shared" si="362"/>
        <v>0</v>
      </c>
      <c r="T137" s="17">
        <f t="shared" si="362"/>
        <v>0</v>
      </c>
      <c r="U137" s="17">
        <f t="shared" si="362"/>
        <v>63742021</v>
      </c>
      <c r="V137" s="17">
        <f t="shared" si="362"/>
        <v>0</v>
      </c>
      <c r="W137" s="17">
        <f t="shared" si="362"/>
        <v>63742021</v>
      </c>
      <c r="X137" s="17">
        <f t="shared" si="362"/>
        <v>0</v>
      </c>
      <c r="Y137" s="17">
        <f t="shared" si="362"/>
        <v>0</v>
      </c>
      <c r="Z137" s="17">
        <f t="shared" si="362"/>
        <v>0</v>
      </c>
      <c r="AA137" s="17">
        <f t="shared" si="362"/>
        <v>0</v>
      </c>
      <c r="AB137" s="17">
        <f t="shared" si="362"/>
        <v>0</v>
      </c>
      <c r="AC137" s="17">
        <f t="shared" si="362"/>
        <v>0</v>
      </c>
    </row>
    <row r="138" spans="1:29" ht="18" customHeight="1">
      <c r="A138" s="25" t="s">
        <v>56</v>
      </c>
      <c r="B138" s="18" t="s">
        <v>2</v>
      </c>
      <c r="C138" s="7">
        <f>F138+I138+L138+O138+R138+U138+X138+AA138</f>
        <v>0</v>
      </c>
      <c r="D138" s="7">
        <f>G138+J138+M138+P138+S138+V138+Y138+AB138</f>
        <v>0</v>
      </c>
      <c r="E138" s="12">
        <f>C138+D138</f>
        <v>0</v>
      </c>
      <c r="F138" s="8">
        <v>0</v>
      </c>
      <c r="G138" s="8">
        <v>0</v>
      </c>
      <c r="H138" s="13">
        <f>F138+G138</f>
        <v>0</v>
      </c>
      <c r="I138" s="7">
        <v>0</v>
      </c>
      <c r="J138" s="7">
        <v>0</v>
      </c>
      <c r="K138" s="13">
        <f>I138+J138</f>
        <v>0</v>
      </c>
      <c r="L138" s="7">
        <v>0</v>
      </c>
      <c r="M138" s="7">
        <v>0</v>
      </c>
      <c r="N138" s="13">
        <f>L138+M138</f>
        <v>0</v>
      </c>
      <c r="O138" s="7">
        <v>0</v>
      </c>
      <c r="P138" s="7">
        <v>0</v>
      </c>
      <c r="Q138" s="13">
        <f>O138+P138</f>
        <v>0</v>
      </c>
      <c r="R138" s="7">
        <v>0</v>
      </c>
      <c r="S138" s="7">
        <v>0</v>
      </c>
      <c r="T138" s="13">
        <f>R138+S138</f>
        <v>0</v>
      </c>
      <c r="U138" s="7">
        <v>0</v>
      </c>
      <c r="V138" s="7">
        <v>0</v>
      </c>
      <c r="W138" s="14">
        <f>U138+V138</f>
        <v>0</v>
      </c>
      <c r="X138" s="7">
        <v>0</v>
      </c>
      <c r="Y138" s="7">
        <v>0</v>
      </c>
      <c r="Z138" s="14">
        <f>X138+Y138</f>
        <v>0</v>
      </c>
      <c r="AA138" s="7">
        <v>0</v>
      </c>
      <c r="AB138" s="7">
        <v>0</v>
      </c>
      <c r="AC138" s="12">
        <f>AA138+AB138</f>
        <v>0</v>
      </c>
    </row>
    <row r="139" spans="1:29" ht="18" customHeight="1">
      <c r="A139" s="26"/>
      <c r="B139" s="19" t="s">
        <v>3</v>
      </c>
      <c r="C139" s="7">
        <f t="shared" ref="C139:D140" si="363">F139+I139+L139+O139+R139+U139+X139+AA139</f>
        <v>5522978</v>
      </c>
      <c r="D139" s="7">
        <f t="shared" si="363"/>
        <v>18282548</v>
      </c>
      <c r="E139" s="12">
        <f t="shared" ref="E139:E140" si="364">C139+D139</f>
        <v>23805526</v>
      </c>
      <c r="F139" s="8">
        <v>0</v>
      </c>
      <c r="G139" s="8">
        <v>18282548</v>
      </c>
      <c r="H139" s="13">
        <f t="shared" ref="H139:H140" si="365">F139+G139</f>
        <v>18282548</v>
      </c>
      <c r="I139" s="7">
        <v>0</v>
      </c>
      <c r="J139" s="7">
        <v>0</v>
      </c>
      <c r="K139" s="13">
        <f t="shared" ref="K139:K140" si="366">I139+J139</f>
        <v>0</v>
      </c>
      <c r="L139" s="7">
        <v>0</v>
      </c>
      <c r="M139" s="7">
        <v>0</v>
      </c>
      <c r="N139" s="13">
        <f t="shared" ref="N139:N140" si="367">L139+M139</f>
        <v>0</v>
      </c>
      <c r="O139" s="7">
        <v>0</v>
      </c>
      <c r="P139" s="7">
        <v>0</v>
      </c>
      <c r="Q139" s="13">
        <f t="shared" ref="Q139:Q140" si="368">O139+P139</f>
        <v>0</v>
      </c>
      <c r="R139" s="7">
        <v>0</v>
      </c>
      <c r="S139" s="7">
        <v>0</v>
      </c>
      <c r="T139" s="13">
        <f t="shared" ref="T139:T140" si="369">R139+S139</f>
        <v>0</v>
      </c>
      <c r="U139" s="7">
        <v>5522978</v>
      </c>
      <c r="V139" s="7">
        <v>0</v>
      </c>
      <c r="W139" s="14">
        <f t="shared" ref="W139:W140" si="370">U139+V139</f>
        <v>5522978</v>
      </c>
      <c r="X139" s="7">
        <v>0</v>
      </c>
      <c r="Y139" s="7">
        <v>0</v>
      </c>
      <c r="Z139" s="14">
        <f t="shared" ref="Z139:Z140" si="371">X139+Y139</f>
        <v>0</v>
      </c>
      <c r="AA139" s="7">
        <v>0</v>
      </c>
      <c r="AB139" s="7">
        <v>0</v>
      </c>
      <c r="AC139" s="12">
        <f t="shared" ref="AC139:AC140" si="372">AA139+AB139</f>
        <v>0</v>
      </c>
    </row>
    <row r="140" spans="1:29" ht="18" customHeight="1">
      <c r="A140" s="27"/>
      <c r="B140" s="19" t="s">
        <v>4</v>
      </c>
      <c r="C140" s="7">
        <f t="shared" si="363"/>
        <v>61022409</v>
      </c>
      <c r="D140" s="7">
        <f t="shared" si="363"/>
        <v>76650967</v>
      </c>
      <c r="E140" s="12">
        <f t="shared" si="364"/>
        <v>137673376</v>
      </c>
      <c r="F140" s="8">
        <v>52229859</v>
      </c>
      <c r="G140" s="8">
        <v>76650967</v>
      </c>
      <c r="H140" s="13">
        <f t="shared" si="365"/>
        <v>128880826</v>
      </c>
      <c r="I140" s="7">
        <v>0</v>
      </c>
      <c r="J140" s="7">
        <v>0</v>
      </c>
      <c r="K140" s="13">
        <f t="shared" si="366"/>
        <v>0</v>
      </c>
      <c r="L140" s="7">
        <v>0</v>
      </c>
      <c r="M140" s="7">
        <v>0</v>
      </c>
      <c r="N140" s="13">
        <f t="shared" si="367"/>
        <v>0</v>
      </c>
      <c r="O140" s="7">
        <v>0</v>
      </c>
      <c r="P140" s="7">
        <v>0</v>
      </c>
      <c r="Q140" s="13">
        <f t="shared" si="368"/>
        <v>0</v>
      </c>
      <c r="R140" s="7">
        <v>0</v>
      </c>
      <c r="S140" s="7">
        <v>0</v>
      </c>
      <c r="T140" s="13">
        <f t="shared" si="369"/>
        <v>0</v>
      </c>
      <c r="U140" s="7">
        <v>8792550</v>
      </c>
      <c r="V140" s="7">
        <v>0</v>
      </c>
      <c r="W140" s="14">
        <f t="shared" si="370"/>
        <v>8792550</v>
      </c>
      <c r="X140" s="7">
        <v>0</v>
      </c>
      <c r="Y140" s="7">
        <v>0</v>
      </c>
      <c r="Z140" s="14">
        <f t="shared" si="371"/>
        <v>0</v>
      </c>
      <c r="AA140" s="7">
        <v>0</v>
      </c>
      <c r="AB140" s="7">
        <v>0</v>
      </c>
      <c r="AC140" s="12">
        <f t="shared" si="372"/>
        <v>0</v>
      </c>
    </row>
    <row r="141" spans="1:29" ht="18" customHeight="1" thickBot="1">
      <c r="A141" s="15" t="s">
        <v>5</v>
      </c>
      <c r="B141" s="16"/>
      <c r="C141" s="17">
        <f t="shared" ref="C141:AC141" si="373">SUM(C138:C140)</f>
        <v>66545387</v>
      </c>
      <c r="D141" s="17">
        <f t="shared" si="373"/>
        <v>94933515</v>
      </c>
      <c r="E141" s="17">
        <f t="shared" si="373"/>
        <v>161478902</v>
      </c>
      <c r="F141" s="17">
        <f t="shared" si="373"/>
        <v>52229859</v>
      </c>
      <c r="G141" s="17">
        <f t="shared" si="373"/>
        <v>94933515</v>
      </c>
      <c r="H141" s="17">
        <f t="shared" si="373"/>
        <v>147163374</v>
      </c>
      <c r="I141" s="17">
        <f t="shared" si="373"/>
        <v>0</v>
      </c>
      <c r="J141" s="17">
        <f t="shared" si="373"/>
        <v>0</v>
      </c>
      <c r="K141" s="17">
        <f t="shared" si="373"/>
        <v>0</v>
      </c>
      <c r="L141" s="17">
        <f t="shared" si="373"/>
        <v>0</v>
      </c>
      <c r="M141" s="17">
        <f t="shared" si="373"/>
        <v>0</v>
      </c>
      <c r="N141" s="17">
        <f t="shared" si="373"/>
        <v>0</v>
      </c>
      <c r="O141" s="17">
        <f t="shared" si="373"/>
        <v>0</v>
      </c>
      <c r="P141" s="17">
        <f t="shared" si="373"/>
        <v>0</v>
      </c>
      <c r="Q141" s="17">
        <f t="shared" si="373"/>
        <v>0</v>
      </c>
      <c r="R141" s="17">
        <f t="shared" si="373"/>
        <v>0</v>
      </c>
      <c r="S141" s="17">
        <f t="shared" si="373"/>
        <v>0</v>
      </c>
      <c r="T141" s="17">
        <f t="shared" si="373"/>
        <v>0</v>
      </c>
      <c r="U141" s="17">
        <f t="shared" si="373"/>
        <v>14315528</v>
      </c>
      <c r="V141" s="17">
        <f t="shared" si="373"/>
        <v>0</v>
      </c>
      <c r="W141" s="17">
        <f t="shared" si="373"/>
        <v>14315528</v>
      </c>
      <c r="X141" s="17">
        <f t="shared" si="373"/>
        <v>0</v>
      </c>
      <c r="Y141" s="17">
        <f t="shared" si="373"/>
        <v>0</v>
      </c>
      <c r="Z141" s="17">
        <f t="shared" si="373"/>
        <v>0</v>
      </c>
      <c r="AA141" s="17">
        <f t="shared" si="373"/>
        <v>0</v>
      </c>
      <c r="AB141" s="17">
        <f t="shared" si="373"/>
        <v>0</v>
      </c>
      <c r="AC141" s="17">
        <f t="shared" si="373"/>
        <v>0</v>
      </c>
    </row>
    <row r="142" spans="1:29" ht="18" customHeight="1">
      <c r="A142" s="25" t="s">
        <v>57</v>
      </c>
      <c r="B142" s="18" t="s">
        <v>2</v>
      </c>
      <c r="C142" s="7">
        <f>F142+I142+L142+O142+R142+U142+X142+AA142</f>
        <v>0</v>
      </c>
      <c r="D142" s="7">
        <f>G142+J142+M142+P142+S142+V142+Y142+AB142</f>
        <v>0</v>
      </c>
      <c r="E142" s="12">
        <f>C142+D142</f>
        <v>0</v>
      </c>
      <c r="F142" s="8">
        <v>0</v>
      </c>
      <c r="G142" s="8">
        <v>0</v>
      </c>
      <c r="H142" s="13">
        <f>F142+G142</f>
        <v>0</v>
      </c>
      <c r="I142" s="7">
        <v>0</v>
      </c>
      <c r="J142" s="7">
        <v>0</v>
      </c>
      <c r="K142" s="13">
        <f>I142+J142</f>
        <v>0</v>
      </c>
      <c r="L142" s="7">
        <v>0</v>
      </c>
      <c r="M142" s="7">
        <v>0</v>
      </c>
      <c r="N142" s="13">
        <f>L142+M142</f>
        <v>0</v>
      </c>
      <c r="O142" s="7">
        <v>0</v>
      </c>
      <c r="P142" s="7">
        <v>0</v>
      </c>
      <c r="Q142" s="13">
        <f>O142+P142</f>
        <v>0</v>
      </c>
      <c r="R142" s="7">
        <v>0</v>
      </c>
      <c r="S142" s="7">
        <v>0</v>
      </c>
      <c r="T142" s="13">
        <f>R142+S142</f>
        <v>0</v>
      </c>
      <c r="U142" s="7">
        <v>0</v>
      </c>
      <c r="V142" s="7">
        <v>0</v>
      </c>
      <c r="W142" s="14">
        <f>U142+V142</f>
        <v>0</v>
      </c>
      <c r="X142" s="7">
        <v>0</v>
      </c>
      <c r="Y142" s="7">
        <v>0</v>
      </c>
      <c r="Z142" s="14">
        <f>X142+Y142</f>
        <v>0</v>
      </c>
      <c r="AA142" s="7">
        <v>0</v>
      </c>
      <c r="AB142" s="7">
        <v>0</v>
      </c>
      <c r="AC142" s="12">
        <f>AA142+AB142</f>
        <v>0</v>
      </c>
    </row>
    <row r="143" spans="1:29" ht="18" customHeight="1">
      <c r="A143" s="26"/>
      <c r="B143" s="19" t="s">
        <v>3</v>
      </c>
      <c r="C143" s="7">
        <f t="shared" ref="C143:D144" si="374">F143+I143+L143+O143+R143+U143+X143+AA143</f>
        <v>19262320</v>
      </c>
      <c r="D143" s="7">
        <f t="shared" si="374"/>
        <v>0</v>
      </c>
      <c r="E143" s="12">
        <f t="shared" ref="E143:E144" si="375">C143+D143</f>
        <v>19262320</v>
      </c>
      <c r="F143" s="8">
        <v>0</v>
      </c>
      <c r="G143" s="8">
        <v>0</v>
      </c>
      <c r="H143" s="13">
        <f t="shared" ref="H143:H144" si="376">F143+G143</f>
        <v>0</v>
      </c>
      <c r="I143" s="7">
        <v>0</v>
      </c>
      <c r="J143" s="7">
        <v>0</v>
      </c>
      <c r="K143" s="13">
        <f t="shared" ref="K143:K144" si="377">I143+J143</f>
        <v>0</v>
      </c>
      <c r="L143" s="7">
        <v>0</v>
      </c>
      <c r="M143" s="7">
        <v>0</v>
      </c>
      <c r="N143" s="13">
        <f t="shared" ref="N143:N144" si="378">L143+M143</f>
        <v>0</v>
      </c>
      <c r="O143" s="7">
        <v>0</v>
      </c>
      <c r="P143" s="7">
        <v>0</v>
      </c>
      <c r="Q143" s="13">
        <f t="shared" ref="Q143:Q144" si="379">O143+P143</f>
        <v>0</v>
      </c>
      <c r="R143" s="7">
        <v>0</v>
      </c>
      <c r="S143" s="7">
        <v>0</v>
      </c>
      <c r="T143" s="13">
        <f t="shared" ref="T143:T144" si="380">R143+S143</f>
        <v>0</v>
      </c>
      <c r="U143" s="7">
        <v>19262320</v>
      </c>
      <c r="V143" s="7">
        <v>0</v>
      </c>
      <c r="W143" s="14">
        <f t="shared" ref="W143:W144" si="381">U143+V143</f>
        <v>19262320</v>
      </c>
      <c r="X143" s="7">
        <v>0</v>
      </c>
      <c r="Y143" s="7">
        <v>0</v>
      </c>
      <c r="Z143" s="14">
        <f t="shared" ref="Z143:Z144" si="382">X143+Y143</f>
        <v>0</v>
      </c>
      <c r="AA143" s="7">
        <v>0</v>
      </c>
      <c r="AB143" s="7">
        <v>0</v>
      </c>
      <c r="AC143" s="12">
        <f t="shared" ref="AC143:AC144" si="383">AA143+AB143</f>
        <v>0</v>
      </c>
    </row>
    <row r="144" spans="1:29" ht="18" customHeight="1">
      <c r="A144" s="27"/>
      <c r="B144" s="19" t="s">
        <v>4</v>
      </c>
      <c r="C144" s="7">
        <f t="shared" si="374"/>
        <v>35029385</v>
      </c>
      <c r="D144" s="7">
        <f t="shared" si="374"/>
        <v>0</v>
      </c>
      <c r="E144" s="12">
        <f t="shared" si="375"/>
        <v>35029385</v>
      </c>
      <c r="F144" s="8">
        <v>974159</v>
      </c>
      <c r="G144" s="8">
        <v>0</v>
      </c>
      <c r="H144" s="13">
        <f t="shared" si="376"/>
        <v>974159</v>
      </c>
      <c r="I144" s="7">
        <v>0</v>
      </c>
      <c r="J144" s="7">
        <v>0</v>
      </c>
      <c r="K144" s="13">
        <f t="shared" si="377"/>
        <v>0</v>
      </c>
      <c r="L144" s="7">
        <v>0</v>
      </c>
      <c r="M144" s="7">
        <v>0</v>
      </c>
      <c r="N144" s="13">
        <f t="shared" si="378"/>
        <v>0</v>
      </c>
      <c r="O144" s="7">
        <v>0</v>
      </c>
      <c r="P144" s="7">
        <v>0</v>
      </c>
      <c r="Q144" s="13">
        <f t="shared" si="379"/>
        <v>0</v>
      </c>
      <c r="R144" s="7">
        <v>0</v>
      </c>
      <c r="S144" s="7">
        <v>0</v>
      </c>
      <c r="T144" s="13">
        <f t="shared" si="380"/>
        <v>0</v>
      </c>
      <c r="U144" s="7">
        <v>34055226</v>
      </c>
      <c r="V144" s="7">
        <v>0</v>
      </c>
      <c r="W144" s="14">
        <f t="shared" si="381"/>
        <v>34055226</v>
      </c>
      <c r="X144" s="7">
        <v>0</v>
      </c>
      <c r="Y144" s="7">
        <v>0</v>
      </c>
      <c r="Z144" s="14">
        <f t="shared" si="382"/>
        <v>0</v>
      </c>
      <c r="AA144" s="7">
        <v>0</v>
      </c>
      <c r="AB144" s="7">
        <v>0</v>
      </c>
      <c r="AC144" s="12">
        <f t="shared" si="383"/>
        <v>0</v>
      </c>
    </row>
    <row r="145" spans="1:29" ht="19.5" customHeight="1" thickBot="1">
      <c r="A145" s="15" t="s">
        <v>5</v>
      </c>
      <c r="B145" s="16"/>
      <c r="C145" s="17">
        <f t="shared" ref="C145:AC145" si="384">SUM(C142:C144)</f>
        <v>54291705</v>
      </c>
      <c r="D145" s="17">
        <f t="shared" si="384"/>
        <v>0</v>
      </c>
      <c r="E145" s="17">
        <f t="shared" si="384"/>
        <v>54291705</v>
      </c>
      <c r="F145" s="17">
        <f t="shared" si="384"/>
        <v>974159</v>
      </c>
      <c r="G145" s="17">
        <f t="shared" si="384"/>
        <v>0</v>
      </c>
      <c r="H145" s="17">
        <f t="shared" si="384"/>
        <v>974159</v>
      </c>
      <c r="I145" s="17">
        <f t="shared" si="384"/>
        <v>0</v>
      </c>
      <c r="J145" s="17">
        <f t="shared" si="384"/>
        <v>0</v>
      </c>
      <c r="K145" s="17">
        <f t="shared" si="384"/>
        <v>0</v>
      </c>
      <c r="L145" s="17">
        <f t="shared" si="384"/>
        <v>0</v>
      </c>
      <c r="M145" s="17">
        <f t="shared" si="384"/>
        <v>0</v>
      </c>
      <c r="N145" s="17">
        <f t="shared" si="384"/>
        <v>0</v>
      </c>
      <c r="O145" s="17">
        <f t="shared" si="384"/>
        <v>0</v>
      </c>
      <c r="P145" s="17">
        <f t="shared" si="384"/>
        <v>0</v>
      </c>
      <c r="Q145" s="17">
        <f t="shared" si="384"/>
        <v>0</v>
      </c>
      <c r="R145" s="17">
        <f t="shared" si="384"/>
        <v>0</v>
      </c>
      <c r="S145" s="17">
        <f t="shared" si="384"/>
        <v>0</v>
      </c>
      <c r="T145" s="17">
        <f t="shared" si="384"/>
        <v>0</v>
      </c>
      <c r="U145" s="17">
        <f t="shared" si="384"/>
        <v>53317546</v>
      </c>
      <c r="V145" s="17">
        <f t="shared" si="384"/>
        <v>0</v>
      </c>
      <c r="W145" s="17">
        <f t="shared" si="384"/>
        <v>53317546</v>
      </c>
      <c r="X145" s="17">
        <f t="shared" si="384"/>
        <v>0</v>
      </c>
      <c r="Y145" s="17">
        <f t="shared" si="384"/>
        <v>0</v>
      </c>
      <c r="Z145" s="17">
        <f t="shared" si="384"/>
        <v>0</v>
      </c>
      <c r="AA145" s="17">
        <f t="shared" si="384"/>
        <v>0</v>
      </c>
      <c r="AB145" s="17">
        <f t="shared" si="384"/>
        <v>0</v>
      </c>
      <c r="AC145" s="17">
        <f t="shared" si="384"/>
        <v>0</v>
      </c>
    </row>
    <row r="146" spans="1:29" ht="19.5" customHeight="1">
      <c r="A146" s="25" t="s">
        <v>58</v>
      </c>
      <c r="B146" s="18" t="s">
        <v>2</v>
      </c>
      <c r="C146" s="7">
        <f>F146+I146+L146+O146+R146+U146+X146+AA146</f>
        <v>3408935</v>
      </c>
      <c r="D146" s="7">
        <f>G146+J146+M146+P146+S146+V146+Y146+AB146</f>
        <v>111649563</v>
      </c>
      <c r="E146" s="12">
        <f>C146+D146</f>
        <v>115058498</v>
      </c>
      <c r="F146" s="8">
        <v>0</v>
      </c>
      <c r="G146" s="8">
        <v>0</v>
      </c>
      <c r="H146" s="13">
        <f>F146+G146</f>
        <v>0</v>
      </c>
      <c r="I146" s="7">
        <v>0</v>
      </c>
      <c r="J146" s="7">
        <v>0</v>
      </c>
      <c r="K146" s="13">
        <f>I146+J146</f>
        <v>0</v>
      </c>
      <c r="L146" s="7">
        <v>0</v>
      </c>
      <c r="M146" s="7">
        <v>0</v>
      </c>
      <c r="N146" s="13">
        <f>L146+M146</f>
        <v>0</v>
      </c>
      <c r="O146" s="7">
        <v>0</v>
      </c>
      <c r="P146" s="7">
        <v>0</v>
      </c>
      <c r="Q146" s="13">
        <f>O146+P146</f>
        <v>0</v>
      </c>
      <c r="R146" s="7">
        <v>0</v>
      </c>
      <c r="S146" s="7">
        <v>0</v>
      </c>
      <c r="T146" s="13">
        <f>R146+S146</f>
        <v>0</v>
      </c>
      <c r="U146" s="7">
        <v>3408935</v>
      </c>
      <c r="V146" s="7">
        <v>111649563</v>
      </c>
      <c r="W146" s="14">
        <f>U146+V146</f>
        <v>115058498</v>
      </c>
      <c r="X146" s="7">
        <v>0</v>
      </c>
      <c r="Y146" s="7">
        <v>0</v>
      </c>
      <c r="Z146" s="14">
        <f>X146+Y146</f>
        <v>0</v>
      </c>
      <c r="AA146" s="7">
        <v>0</v>
      </c>
      <c r="AB146" s="7">
        <v>0</v>
      </c>
      <c r="AC146" s="12">
        <f>AA146+AB146</f>
        <v>0</v>
      </c>
    </row>
    <row r="147" spans="1:29" ht="19.5" customHeight="1">
      <c r="A147" s="26"/>
      <c r="B147" s="19" t="s">
        <v>3</v>
      </c>
      <c r="C147" s="7">
        <f t="shared" ref="C147:D148" si="385">F147+I147+L147+O147+R147+U147+X147+AA147</f>
        <v>5233115</v>
      </c>
      <c r="D147" s="7">
        <f t="shared" si="385"/>
        <v>0</v>
      </c>
      <c r="E147" s="12">
        <f t="shared" ref="E147:E148" si="386">C147+D147</f>
        <v>5233115</v>
      </c>
      <c r="F147" s="8">
        <v>0</v>
      </c>
      <c r="G147" s="8">
        <v>0</v>
      </c>
      <c r="H147" s="13">
        <f t="shared" ref="H147:H148" si="387">F147+G147</f>
        <v>0</v>
      </c>
      <c r="I147" s="7">
        <v>0</v>
      </c>
      <c r="J147" s="7">
        <v>0</v>
      </c>
      <c r="K147" s="13">
        <f t="shared" ref="K147:K148" si="388">I147+J147</f>
        <v>0</v>
      </c>
      <c r="L147" s="7">
        <v>0</v>
      </c>
      <c r="M147" s="7">
        <v>0</v>
      </c>
      <c r="N147" s="13">
        <f t="shared" ref="N147:N148" si="389">L147+M147</f>
        <v>0</v>
      </c>
      <c r="O147" s="7">
        <v>0</v>
      </c>
      <c r="P147" s="7">
        <v>0</v>
      </c>
      <c r="Q147" s="13">
        <f t="shared" ref="Q147:Q148" si="390">O147+P147</f>
        <v>0</v>
      </c>
      <c r="R147" s="7">
        <v>0</v>
      </c>
      <c r="S147" s="7">
        <v>0</v>
      </c>
      <c r="T147" s="13">
        <f t="shared" ref="T147:T148" si="391">R147+S147</f>
        <v>0</v>
      </c>
      <c r="U147" s="7">
        <v>5233115</v>
      </c>
      <c r="V147" s="7">
        <v>0</v>
      </c>
      <c r="W147" s="14">
        <f t="shared" ref="W147:W148" si="392">U147+V147</f>
        <v>5233115</v>
      </c>
      <c r="X147" s="7">
        <v>0</v>
      </c>
      <c r="Y147" s="7">
        <v>0</v>
      </c>
      <c r="Z147" s="14">
        <f t="shared" ref="Z147:Z148" si="393">X147+Y147</f>
        <v>0</v>
      </c>
      <c r="AA147" s="7">
        <v>0</v>
      </c>
      <c r="AB147" s="7">
        <v>0</v>
      </c>
      <c r="AC147" s="12">
        <f t="shared" ref="AC147:AC148" si="394">AA147+AB147</f>
        <v>0</v>
      </c>
    </row>
    <row r="148" spans="1:29" ht="19.5" customHeight="1">
      <c r="A148" s="27"/>
      <c r="B148" s="19" t="s">
        <v>4</v>
      </c>
      <c r="C148" s="7">
        <f t="shared" si="385"/>
        <v>57571876</v>
      </c>
      <c r="D148" s="7">
        <f t="shared" si="385"/>
        <v>21621890</v>
      </c>
      <c r="E148" s="12">
        <f t="shared" si="386"/>
        <v>79193766</v>
      </c>
      <c r="F148" s="8">
        <v>0</v>
      </c>
      <c r="G148" s="8">
        <v>0</v>
      </c>
      <c r="H148" s="13">
        <f t="shared" si="387"/>
        <v>0</v>
      </c>
      <c r="I148" s="7">
        <v>0</v>
      </c>
      <c r="J148" s="7">
        <v>0</v>
      </c>
      <c r="K148" s="13">
        <f t="shared" si="388"/>
        <v>0</v>
      </c>
      <c r="L148" s="7">
        <v>0</v>
      </c>
      <c r="M148" s="7">
        <v>0</v>
      </c>
      <c r="N148" s="13">
        <f t="shared" si="389"/>
        <v>0</v>
      </c>
      <c r="O148" s="7">
        <v>0</v>
      </c>
      <c r="P148" s="7">
        <v>0</v>
      </c>
      <c r="Q148" s="13">
        <f t="shared" si="390"/>
        <v>0</v>
      </c>
      <c r="R148" s="7">
        <v>0</v>
      </c>
      <c r="S148" s="7">
        <v>0</v>
      </c>
      <c r="T148" s="13">
        <f t="shared" si="391"/>
        <v>0</v>
      </c>
      <c r="U148" s="7">
        <v>57571876</v>
      </c>
      <c r="V148" s="7">
        <v>21621890</v>
      </c>
      <c r="W148" s="14">
        <f t="shared" si="392"/>
        <v>79193766</v>
      </c>
      <c r="X148" s="7">
        <v>0</v>
      </c>
      <c r="Y148" s="7">
        <v>0</v>
      </c>
      <c r="Z148" s="14">
        <f t="shared" si="393"/>
        <v>0</v>
      </c>
      <c r="AA148" s="7">
        <v>0</v>
      </c>
      <c r="AB148" s="7">
        <v>0</v>
      </c>
      <c r="AC148" s="12">
        <f t="shared" si="394"/>
        <v>0</v>
      </c>
    </row>
    <row r="149" spans="1:29" ht="19.5" customHeight="1" thickBot="1">
      <c r="A149" s="15" t="s">
        <v>5</v>
      </c>
      <c r="B149" s="16"/>
      <c r="C149" s="17">
        <f t="shared" ref="C149:AC149" si="395">SUM(C146:C148)</f>
        <v>66213926</v>
      </c>
      <c r="D149" s="17">
        <f t="shared" si="395"/>
        <v>133271453</v>
      </c>
      <c r="E149" s="17">
        <f t="shared" si="395"/>
        <v>199485379</v>
      </c>
      <c r="F149" s="17">
        <f t="shared" si="395"/>
        <v>0</v>
      </c>
      <c r="G149" s="17">
        <f t="shared" si="395"/>
        <v>0</v>
      </c>
      <c r="H149" s="17">
        <f t="shared" si="395"/>
        <v>0</v>
      </c>
      <c r="I149" s="17">
        <f t="shared" si="395"/>
        <v>0</v>
      </c>
      <c r="J149" s="17">
        <f t="shared" si="395"/>
        <v>0</v>
      </c>
      <c r="K149" s="17">
        <f t="shared" si="395"/>
        <v>0</v>
      </c>
      <c r="L149" s="17">
        <f t="shared" si="395"/>
        <v>0</v>
      </c>
      <c r="M149" s="17">
        <f t="shared" si="395"/>
        <v>0</v>
      </c>
      <c r="N149" s="17">
        <f t="shared" si="395"/>
        <v>0</v>
      </c>
      <c r="O149" s="17">
        <f t="shared" si="395"/>
        <v>0</v>
      </c>
      <c r="P149" s="17">
        <f t="shared" si="395"/>
        <v>0</v>
      </c>
      <c r="Q149" s="17">
        <f t="shared" si="395"/>
        <v>0</v>
      </c>
      <c r="R149" s="17">
        <f t="shared" si="395"/>
        <v>0</v>
      </c>
      <c r="S149" s="17">
        <f t="shared" si="395"/>
        <v>0</v>
      </c>
      <c r="T149" s="17">
        <f t="shared" si="395"/>
        <v>0</v>
      </c>
      <c r="U149" s="17">
        <f t="shared" si="395"/>
        <v>66213926</v>
      </c>
      <c r="V149" s="17">
        <f t="shared" si="395"/>
        <v>133271453</v>
      </c>
      <c r="W149" s="17">
        <f t="shared" si="395"/>
        <v>199485379</v>
      </c>
      <c r="X149" s="17">
        <f t="shared" si="395"/>
        <v>0</v>
      </c>
      <c r="Y149" s="17">
        <f t="shared" si="395"/>
        <v>0</v>
      </c>
      <c r="Z149" s="17">
        <f t="shared" si="395"/>
        <v>0</v>
      </c>
      <c r="AA149" s="17">
        <f t="shared" si="395"/>
        <v>0</v>
      </c>
      <c r="AB149" s="17">
        <f t="shared" si="395"/>
        <v>0</v>
      </c>
      <c r="AC149" s="17">
        <f t="shared" si="395"/>
        <v>0</v>
      </c>
    </row>
    <row r="150" spans="1:29" ht="19.5" customHeight="1" thickBot="1">
      <c r="A150" s="20" t="s">
        <v>6</v>
      </c>
      <c r="B150" s="21"/>
      <c r="C150" s="22">
        <f>C9+C13+C17+C21+C25+C29+C33+C37+C41+C45+C49+C53+C57+C61+C65+C69+C73+C77+C81+C85+C89+C93+C97+C101+C105+C109+C113+C117+C121+C125+C129+C133+C137+C141+C145+C149</f>
        <v>112565570378</v>
      </c>
      <c r="D150" s="22">
        <f t="shared" ref="D150:AC150" si="396">D9+D13+D17+D21+D25+D29+D33+D37+D41+D45+D49+D53+D57+D61+D65+D69+D73+D77+D81+D85+D89+D93+D97+D101+D105+D109+D113+D117+D121+D125+D129+D133+D137+D141+D145+D149</f>
        <v>89131664382</v>
      </c>
      <c r="E150" s="22">
        <f t="shared" si="396"/>
        <v>201697234760</v>
      </c>
      <c r="F150" s="22">
        <f t="shared" si="396"/>
        <v>57136833265</v>
      </c>
      <c r="G150" s="22">
        <f t="shared" si="396"/>
        <v>48169288552</v>
      </c>
      <c r="H150" s="22">
        <f t="shared" si="396"/>
        <v>105306121817</v>
      </c>
      <c r="I150" s="22">
        <f t="shared" si="396"/>
        <v>39735245938</v>
      </c>
      <c r="J150" s="22">
        <f t="shared" si="396"/>
        <v>33259044992</v>
      </c>
      <c r="K150" s="22">
        <f t="shared" si="396"/>
        <v>72994290930</v>
      </c>
      <c r="L150" s="22">
        <f t="shared" si="396"/>
        <v>115123178</v>
      </c>
      <c r="M150" s="22">
        <f t="shared" si="396"/>
        <v>130099016</v>
      </c>
      <c r="N150" s="22">
        <f t="shared" si="396"/>
        <v>245222194</v>
      </c>
      <c r="O150" s="22">
        <f t="shared" si="396"/>
        <v>1986375267</v>
      </c>
      <c r="P150" s="22">
        <f t="shared" si="396"/>
        <v>1914152807</v>
      </c>
      <c r="Q150" s="22">
        <f t="shared" si="396"/>
        <v>3900528074</v>
      </c>
      <c r="R150" s="22">
        <f t="shared" si="396"/>
        <v>49638071</v>
      </c>
      <c r="S150" s="22">
        <f t="shared" si="396"/>
        <v>28039945</v>
      </c>
      <c r="T150" s="22">
        <f t="shared" si="396"/>
        <v>77678016</v>
      </c>
      <c r="U150" s="22">
        <f t="shared" si="396"/>
        <v>10697280417</v>
      </c>
      <c r="V150" s="22">
        <f t="shared" si="396"/>
        <v>2920419938</v>
      </c>
      <c r="W150" s="22">
        <f t="shared" si="396"/>
        <v>13617700355</v>
      </c>
      <c r="X150" s="22">
        <f t="shared" si="396"/>
        <v>1130644929</v>
      </c>
      <c r="Y150" s="22">
        <f t="shared" si="396"/>
        <v>498499177</v>
      </c>
      <c r="Z150" s="22">
        <f t="shared" si="396"/>
        <v>1629144106</v>
      </c>
      <c r="AA150" s="22">
        <f t="shared" si="396"/>
        <v>1714429313</v>
      </c>
      <c r="AB150" s="22">
        <f t="shared" si="396"/>
        <v>2212119955</v>
      </c>
      <c r="AC150" s="22">
        <f t="shared" si="396"/>
        <v>3926549268</v>
      </c>
    </row>
    <row r="151" spans="1:29" ht="19.5" customHeight="1">
      <c r="A151" s="25" t="s">
        <v>5</v>
      </c>
      <c r="B151" s="18" t="s">
        <v>2</v>
      </c>
      <c r="C151" s="7">
        <f>C6+C10+C14+C18+C22+C26+C30+C34+C38+C42+C46+C50+C54+C58+C62+C66+C70+C74+C78+C82+C86+C90+C94+C98+C102+C106+C110+C114+C118+C122+C126+C130+C134+C138+C142+C146</f>
        <v>17705768065</v>
      </c>
      <c r="D151" s="7">
        <f t="shared" ref="D151:AC153" si="397">D6+D10+D14+D18+D22+D26+D30+D34+D38+D42+D46+D50+D54+D58+D62+D66+D70+D74+D78+D82+D86+D90+D94+D98+D102+D106+D110+D114+D118+D122+D126+D130+D134+D138+D142+D146</f>
        <v>15423308869</v>
      </c>
      <c r="E151" s="12">
        <f t="shared" si="397"/>
        <v>33129076934</v>
      </c>
      <c r="F151" s="8">
        <f t="shared" si="397"/>
        <v>13097077985</v>
      </c>
      <c r="G151" s="8">
        <f t="shared" si="397"/>
        <v>11763879583</v>
      </c>
      <c r="H151" s="13">
        <f t="shared" si="397"/>
        <v>24860957568</v>
      </c>
      <c r="I151" s="7">
        <f t="shared" si="397"/>
        <v>1540269289</v>
      </c>
      <c r="J151" s="7">
        <f t="shared" si="397"/>
        <v>1132459882</v>
      </c>
      <c r="K151" s="13">
        <f t="shared" si="397"/>
        <v>2672729171</v>
      </c>
      <c r="L151" s="7">
        <f t="shared" si="397"/>
        <v>94995754</v>
      </c>
      <c r="M151" s="7">
        <f t="shared" si="397"/>
        <v>98249957</v>
      </c>
      <c r="N151" s="13">
        <f t="shared" si="397"/>
        <v>193245711</v>
      </c>
      <c r="O151" s="7">
        <f t="shared" si="397"/>
        <v>1135508404</v>
      </c>
      <c r="P151" s="7">
        <f t="shared" si="397"/>
        <v>840353024</v>
      </c>
      <c r="Q151" s="13">
        <f t="shared" si="397"/>
        <v>1975861428</v>
      </c>
      <c r="R151" s="7">
        <f t="shared" si="397"/>
        <v>2462424</v>
      </c>
      <c r="S151" s="7">
        <f t="shared" si="397"/>
        <v>4269067</v>
      </c>
      <c r="T151" s="13">
        <f t="shared" si="397"/>
        <v>6731491</v>
      </c>
      <c r="U151" s="7">
        <f t="shared" si="397"/>
        <v>658249186</v>
      </c>
      <c r="V151" s="7">
        <f t="shared" si="397"/>
        <v>628076232</v>
      </c>
      <c r="W151" s="14">
        <f t="shared" si="397"/>
        <v>1286325418</v>
      </c>
      <c r="X151" s="7">
        <f t="shared" si="397"/>
        <v>0</v>
      </c>
      <c r="Y151" s="7">
        <f t="shared" si="397"/>
        <v>0</v>
      </c>
      <c r="Z151" s="14">
        <f t="shared" si="397"/>
        <v>0</v>
      </c>
      <c r="AA151" s="7">
        <f t="shared" si="397"/>
        <v>1177205023</v>
      </c>
      <c r="AB151" s="7">
        <f t="shared" si="397"/>
        <v>956021124</v>
      </c>
      <c r="AC151" s="12">
        <f t="shared" si="397"/>
        <v>2133226147</v>
      </c>
    </row>
    <row r="152" spans="1:29" ht="19.5" customHeight="1">
      <c r="A152" s="26"/>
      <c r="B152" s="19" t="s">
        <v>3</v>
      </c>
      <c r="C152" s="7">
        <f>C7+C11+C15+C19+C23+C27+C31+C35+C39+C43+C47+C51+C55+C59+C63+C67+C71+C75+C79+C83+C87+C91+C95+C99+C103+C107+C111+C115+C119+C123+C127+C131+C135+C139+C143+C147</f>
        <v>35802626293</v>
      </c>
      <c r="D152" s="7">
        <f t="shared" si="397"/>
        <v>30926404202</v>
      </c>
      <c r="E152" s="12">
        <f t="shared" si="397"/>
        <v>66729030495</v>
      </c>
      <c r="F152" s="8">
        <f t="shared" si="397"/>
        <v>12499426727</v>
      </c>
      <c r="G152" s="8">
        <f t="shared" si="397"/>
        <v>10807961432</v>
      </c>
      <c r="H152" s="13">
        <f t="shared" si="397"/>
        <v>23307388159</v>
      </c>
      <c r="I152" s="7">
        <f t="shared" si="397"/>
        <v>18705340533</v>
      </c>
      <c r="J152" s="7">
        <f t="shared" si="397"/>
        <v>17058462403</v>
      </c>
      <c r="K152" s="13">
        <f t="shared" si="397"/>
        <v>35763802936</v>
      </c>
      <c r="L152" s="7">
        <f t="shared" si="397"/>
        <v>7621689</v>
      </c>
      <c r="M152" s="7">
        <f t="shared" si="397"/>
        <v>5631460</v>
      </c>
      <c r="N152" s="13">
        <f t="shared" si="397"/>
        <v>13253149</v>
      </c>
      <c r="O152" s="7">
        <f t="shared" si="397"/>
        <v>435137425</v>
      </c>
      <c r="P152" s="7">
        <f t="shared" si="397"/>
        <v>599407094</v>
      </c>
      <c r="Q152" s="13">
        <f t="shared" si="397"/>
        <v>1034544519</v>
      </c>
      <c r="R152" s="7">
        <f t="shared" si="397"/>
        <v>823403</v>
      </c>
      <c r="S152" s="7">
        <f t="shared" si="397"/>
        <v>0</v>
      </c>
      <c r="T152" s="13">
        <f t="shared" si="397"/>
        <v>823403</v>
      </c>
      <c r="U152" s="7">
        <f t="shared" si="397"/>
        <v>2486407297</v>
      </c>
      <c r="V152" s="7">
        <f t="shared" si="397"/>
        <v>700343805</v>
      </c>
      <c r="W152" s="14">
        <f t="shared" si="397"/>
        <v>3186751102</v>
      </c>
      <c r="X152" s="7">
        <f t="shared" si="397"/>
        <v>1130644929</v>
      </c>
      <c r="Y152" s="7">
        <f t="shared" si="397"/>
        <v>498499177</v>
      </c>
      <c r="Z152" s="14">
        <f t="shared" si="397"/>
        <v>1629144106</v>
      </c>
      <c r="AA152" s="7">
        <f t="shared" si="397"/>
        <v>537224290</v>
      </c>
      <c r="AB152" s="7">
        <f t="shared" si="397"/>
        <v>1256098831</v>
      </c>
      <c r="AC152" s="12">
        <f t="shared" si="397"/>
        <v>1793323121</v>
      </c>
    </row>
    <row r="153" spans="1:29" ht="19.5" customHeight="1">
      <c r="A153" s="27"/>
      <c r="B153" s="19" t="s">
        <v>4</v>
      </c>
      <c r="C153" s="7">
        <f>C8+C12+C16+C20+C24+C28+C32+C36+C40+C44+C48+C52+C56+C60+C64+C68+C72+C76+C80+C84+C88+C92+C96+C100+C104+C108+C112+C116+C120+C124+C128+C132+C136+C140+C144+C148</f>
        <v>59057176020</v>
      </c>
      <c r="D153" s="7">
        <f t="shared" si="397"/>
        <v>42781951311</v>
      </c>
      <c r="E153" s="12">
        <f t="shared" si="397"/>
        <v>101839127331</v>
      </c>
      <c r="F153" s="8">
        <f t="shared" si="397"/>
        <v>31540328553</v>
      </c>
      <c r="G153" s="8">
        <f t="shared" si="397"/>
        <v>25597447537</v>
      </c>
      <c r="H153" s="13">
        <f t="shared" si="397"/>
        <v>57137776090</v>
      </c>
      <c r="I153" s="7">
        <f t="shared" si="397"/>
        <v>19489636116</v>
      </c>
      <c r="J153" s="7">
        <f t="shared" si="397"/>
        <v>15068122707</v>
      </c>
      <c r="K153" s="13">
        <f t="shared" si="397"/>
        <v>34557758823</v>
      </c>
      <c r="L153" s="7">
        <f t="shared" si="397"/>
        <v>12505735</v>
      </c>
      <c r="M153" s="7">
        <f t="shared" si="397"/>
        <v>26217599</v>
      </c>
      <c r="N153" s="13">
        <f t="shared" si="397"/>
        <v>38723334</v>
      </c>
      <c r="O153" s="7">
        <f t="shared" si="397"/>
        <v>415729438</v>
      </c>
      <c r="P153" s="7">
        <f t="shared" si="397"/>
        <v>474392689</v>
      </c>
      <c r="Q153" s="13">
        <f t="shared" si="397"/>
        <v>890122127</v>
      </c>
      <c r="R153" s="7">
        <f t="shared" si="397"/>
        <v>46352244</v>
      </c>
      <c r="S153" s="7">
        <f t="shared" si="397"/>
        <v>23770878</v>
      </c>
      <c r="T153" s="13">
        <f t="shared" si="397"/>
        <v>70123122</v>
      </c>
      <c r="U153" s="7">
        <f t="shared" si="397"/>
        <v>7552623934</v>
      </c>
      <c r="V153" s="7">
        <f t="shared" si="397"/>
        <v>1591999901</v>
      </c>
      <c r="W153" s="14">
        <f t="shared" si="397"/>
        <v>9144623835</v>
      </c>
      <c r="X153" s="7">
        <f t="shared" si="397"/>
        <v>0</v>
      </c>
      <c r="Y153" s="7">
        <f t="shared" si="397"/>
        <v>0</v>
      </c>
      <c r="Z153" s="14">
        <f t="shared" si="397"/>
        <v>0</v>
      </c>
      <c r="AA153" s="7">
        <f t="shared" si="397"/>
        <v>0</v>
      </c>
      <c r="AB153" s="7">
        <f t="shared" si="397"/>
        <v>0</v>
      </c>
      <c r="AC153" s="12">
        <f t="shared" si="397"/>
        <v>0</v>
      </c>
    </row>
    <row r="154" spans="1:29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8.45" customHeight="1">
      <c r="A155" s="30" t="s">
        <v>70</v>
      </c>
      <c r="B155" s="23" t="s">
        <v>2</v>
      </c>
      <c r="C155" s="7">
        <v>1338623</v>
      </c>
      <c r="D155" s="5"/>
      <c r="E155" s="5"/>
      <c r="F155" s="5"/>
      <c r="G155" s="5"/>
    </row>
    <row r="156" spans="1:29" ht="18.45" customHeight="1">
      <c r="A156" s="31"/>
      <c r="B156" s="23" t="s">
        <v>59</v>
      </c>
      <c r="C156" s="7">
        <v>6843</v>
      </c>
      <c r="D156" s="5"/>
      <c r="E156" s="6"/>
      <c r="F156" s="5"/>
      <c r="G156" s="5"/>
    </row>
    <row r="157" spans="1:29" ht="18.45" customHeight="1">
      <c r="A157" s="31"/>
      <c r="B157" s="23" t="s">
        <v>4</v>
      </c>
      <c r="C157" s="7">
        <v>3141</v>
      </c>
      <c r="D157" s="5"/>
      <c r="E157" s="5"/>
      <c r="F157" s="5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8.45" customHeight="1">
      <c r="A158" s="31"/>
      <c r="B158" s="23" t="s">
        <v>60</v>
      </c>
      <c r="C158" s="7">
        <f>C155+C156+C157</f>
        <v>1348607</v>
      </c>
      <c r="D158" s="5"/>
      <c r="E158" s="5"/>
      <c r="F158" s="5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>
      <c r="A159" s="28"/>
      <c r="B159" s="29"/>
      <c r="C159" s="29"/>
      <c r="D159" s="5"/>
      <c r="E159" s="5"/>
      <c r="F159" s="5"/>
      <c r="G159" s="5"/>
    </row>
    <row r="160" spans="1:29">
      <c r="D160" s="5"/>
      <c r="E160" s="5"/>
      <c r="F160" s="5"/>
      <c r="G160" s="5"/>
    </row>
    <row r="161" spans="5:5">
      <c r="E161" s="5"/>
    </row>
    <row r="162" spans="5:5">
      <c r="E162" s="5"/>
    </row>
    <row r="163" spans="5:5">
      <c r="E163" s="5"/>
    </row>
    <row r="164" spans="5:5">
      <c r="E164" s="5"/>
    </row>
    <row r="165" spans="5:5">
      <c r="E165" s="5"/>
    </row>
  </sheetData>
  <mergeCells count="54">
    <mergeCell ref="A155:A158"/>
    <mergeCell ref="A106:A108"/>
    <mergeCell ref="A110:A112"/>
    <mergeCell ref="A114:A116"/>
    <mergeCell ref="A118:A120"/>
    <mergeCell ref="A122:A124"/>
    <mergeCell ref="A126:A128"/>
    <mergeCell ref="A130:A132"/>
    <mergeCell ref="A134:A136"/>
    <mergeCell ref="A138:A140"/>
    <mergeCell ref="A142:A144"/>
    <mergeCell ref="A146:A148"/>
    <mergeCell ref="A151:A153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X4:Z4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159:C159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</mergeCells>
  <phoneticPr fontId="1" type="noConversion"/>
  <pageMargins left="0.11811023622047245" right="0.11811023622047245" top="0.74803149606299213" bottom="0.74803149606299213" header="0.31496062992125984" footer="0.31496062992125984"/>
  <pageSetup paperSize="8" scale="41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65"/>
  <sheetViews>
    <sheetView topLeftCell="A145" workbookViewId="0">
      <selection activeCell="A145" sqref="A1:XFD1048576"/>
    </sheetView>
  </sheetViews>
  <sheetFormatPr defaultColWidth="13.5546875" defaultRowHeight="16.2"/>
  <cols>
    <col min="1" max="1" width="13.5546875" style="2" customWidth="1"/>
    <col min="2" max="2" width="17.88671875" style="3" customWidth="1"/>
    <col min="3" max="3" width="20.44140625" style="4" customWidth="1"/>
    <col min="4" max="4" width="18.5546875" style="4" customWidth="1"/>
    <col min="5" max="5" width="19.6640625" style="4" customWidth="1"/>
    <col min="6" max="6" width="18.77734375" style="4" customWidth="1"/>
    <col min="7" max="7" width="18.88671875" style="4" customWidth="1"/>
    <col min="8" max="8" width="18.44140625" style="4" customWidth="1"/>
    <col min="9" max="9" width="18" style="4" customWidth="1"/>
    <col min="10" max="10" width="18.6640625" style="4" customWidth="1"/>
    <col min="11" max="11" width="18.77734375" style="4" customWidth="1"/>
    <col min="12" max="12" width="16.44140625" style="4" customWidth="1"/>
    <col min="13" max="13" width="15.44140625" style="4" customWidth="1"/>
    <col min="14" max="14" width="16.109375" style="4" customWidth="1"/>
    <col min="15" max="15" width="16.44140625" style="4" customWidth="1"/>
    <col min="16" max="16" width="17" style="4" customWidth="1"/>
    <col min="17" max="17" width="16.6640625" style="4" customWidth="1"/>
    <col min="18" max="18" width="13.6640625" style="4" customWidth="1"/>
    <col min="19" max="19" width="13.77734375" style="4" customWidth="1"/>
    <col min="20" max="20" width="13.88671875" style="4" customWidth="1"/>
    <col min="21" max="21" width="18.21875" style="4" customWidth="1"/>
    <col min="22" max="22" width="16.88671875" style="4" customWidth="1"/>
    <col min="23" max="23" width="18.5546875" style="4" customWidth="1"/>
    <col min="24" max="24" width="16.21875" style="4" customWidth="1"/>
    <col min="25" max="25" width="14.5546875" style="4" customWidth="1"/>
    <col min="26" max="26" width="17.21875" style="4" customWidth="1"/>
    <col min="27" max="27" width="16.77734375" style="4" customWidth="1"/>
    <col min="28" max="28" width="17" style="4" customWidth="1"/>
    <col min="29" max="29" width="17.21875" style="4" customWidth="1"/>
    <col min="30" max="30" width="13.5546875" style="1" customWidth="1"/>
    <col min="31" max="16384" width="13.5546875" style="1"/>
  </cols>
  <sheetData>
    <row r="1" spans="1:29" ht="37.5" customHeight="1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26.25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20.55" customHeight="1">
      <c r="A3" s="39" t="s">
        <v>24</v>
      </c>
      <c r="B3" s="39" t="s">
        <v>1</v>
      </c>
      <c r="C3" s="42" t="s">
        <v>63</v>
      </c>
      <c r="D3" s="43"/>
      <c r="E3" s="43"/>
      <c r="F3" s="34" t="s">
        <v>10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 t="s">
        <v>11</v>
      </c>
      <c r="V3" s="35"/>
      <c r="W3" s="35"/>
      <c r="X3" s="35"/>
      <c r="Y3" s="35"/>
      <c r="Z3" s="35"/>
      <c r="AA3" s="36" t="s">
        <v>12</v>
      </c>
      <c r="AB3" s="37"/>
      <c r="AC3" s="37"/>
    </row>
    <row r="4" spans="1:29" ht="19.95" customHeight="1">
      <c r="A4" s="40"/>
      <c r="B4" s="40" t="s">
        <v>1</v>
      </c>
      <c r="C4" s="43"/>
      <c r="D4" s="43"/>
      <c r="E4" s="43"/>
      <c r="F4" s="38" t="s">
        <v>13</v>
      </c>
      <c r="G4" s="38"/>
      <c r="H4" s="38"/>
      <c r="I4" s="38" t="s">
        <v>14</v>
      </c>
      <c r="J4" s="38"/>
      <c r="K4" s="38"/>
      <c r="L4" s="38" t="s">
        <v>15</v>
      </c>
      <c r="M4" s="38"/>
      <c r="N4" s="38"/>
      <c r="O4" s="38" t="s">
        <v>16</v>
      </c>
      <c r="P4" s="38"/>
      <c r="Q4" s="38"/>
      <c r="R4" s="38" t="s">
        <v>17</v>
      </c>
      <c r="S4" s="38"/>
      <c r="T4" s="38"/>
      <c r="U4" s="41" t="s">
        <v>18</v>
      </c>
      <c r="V4" s="41"/>
      <c r="W4" s="41"/>
      <c r="X4" s="41" t="s">
        <v>19</v>
      </c>
      <c r="Y4" s="41"/>
      <c r="Z4" s="41"/>
      <c r="AA4" s="37"/>
      <c r="AB4" s="37"/>
      <c r="AC4" s="37"/>
    </row>
    <row r="5" spans="1:29" ht="19.95" customHeight="1">
      <c r="A5" s="40"/>
      <c r="B5" s="40"/>
      <c r="C5" s="9" t="s">
        <v>20</v>
      </c>
      <c r="D5" s="9" t="s">
        <v>21</v>
      </c>
      <c r="E5" s="9" t="s">
        <v>22</v>
      </c>
      <c r="F5" s="10" t="s">
        <v>20</v>
      </c>
      <c r="G5" s="10" t="s">
        <v>21</v>
      </c>
      <c r="H5" s="10" t="s">
        <v>22</v>
      </c>
      <c r="I5" s="10" t="s">
        <v>20</v>
      </c>
      <c r="J5" s="10" t="s">
        <v>21</v>
      </c>
      <c r="K5" s="10" t="s">
        <v>22</v>
      </c>
      <c r="L5" s="10" t="s">
        <v>20</v>
      </c>
      <c r="M5" s="10" t="s">
        <v>21</v>
      </c>
      <c r="N5" s="10" t="s">
        <v>22</v>
      </c>
      <c r="O5" s="10" t="s">
        <v>20</v>
      </c>
      <c r="P5" s="10" t="s">
        <v>21</v>
      </c>
      <c r="Q5" s="10" t="s">
        <v>22</v>
      </c>
      <c r="R5" s="10" t="s">
        <v>20</v>
      </c>
      <c r="S5" s="10" t="s">
        <v>21</v>
      </c>
      <c r="T5" s="10" t="s">
        <v>22</v>
      </c>
      <c r="U5" s="11" t="s">
        <v>20</v>
      </c>
      <c r="V5" s="11" t="s">
        <v>21</v>
      </c>
      <c r="W5" s="11" t="s">
        <v>22</v>
      </c>
      <c r="X5" s="11" t="s">
        <v>20</v>
      </c>
      <c r="Y5" s="11" t="s">
        <v>21</v>
      </c>
      <c r="Z5" s="11" t="s">
        <v>22</v>
      </c>
      <c r="AA5" s="9" t="s">
        <v>20</v>
      </c>
      <c r="AB5" s="9" t="s">
        <v>21</v>
      </c>
      <c r="AC5" s="9" t="s">
        <v>22</v>
      </c>
    </row>
    <row r="6" spans="1:29" ht="18" customHeight="1">
      <c r="A6" s="25" t="s">
        <v>26</v>
      </c>
      <c r="B6" s="18" t="s">
        <v>2</v>
      </c>
      <c r="C6" s="7">
        <f>F6+I6+L6+O6+R6+U6+X6+AA6</f>
        <v>8020015754</v>
      </c>
      <c r="D6" s="7">
        <f>G6+J6+M6+P6+S6+V6+Y6+AB6</f>
        <v>7061946296</v>
      </c>
      <c r="E6" s="12">
        <f>C6+D6</f>
        <v>15081962050</v>
      </c>
      <c r="F6" s="8">
        <v>5485383823</v>
      </c>
      <c r="G6" s="8">
        <v>5519833184</v>
      </c>
      <c r="H6" s="13">
        <f>F6+G6</f>
        <v>11005217007</v>
      </c>
      <c r="I6" s="7">
        <v>1297725061</v>
      </c>
      <c r="J6" s="7">
        <v>994917091</v>
      </c>
      <c r="K6" s="13">
        <f>I6+J6</f>
        <v>2292642152</v>
      </c>
      <c r="L6" s="7">
        <v>0</v>
      </c>
      <c r="M6" s="7">
        <v>0</v>
      </c>
      <c r="N6" s="13">
        <f>L6+M6</f>
        <v>0</v>
      </c>
      <c r="O6" s="7">
        <v>1025643863</v>
      </c>
      <c r="P6" s="7">
        <v>504583675</v>
      </c>
      <c r="Q6" s="13">
        <f>O6+P6</f>
        <v>1530227538</v>
      </c>
      <c r="R6" s="7">
        <v>781983</v>
      </c>
      <c r="S6" s="7">
        <v>785346</v>
      </c>
      <c r="T6" s="13">
        <f>R6+S6</f>
        <v>1567329</v>
      </c>
      <c r="U6" s="7">
        <v>206100874</v>
      </c>
      <c r="V6" s="7">
        <v>41827000</v>
      </c>
      <c r="W6" s="14">
        <f>U6+V6</f>
        <v>247927874</v>
      </c>
      <c r="X6" s="7">
        <v>0</v>
      </c>
      <c r="Y6" s="7">
        <v>0</v>
      </c>
      <c r="Z6" s="14">
        <f>X6+Y6</f>
        <v>0</v>
      </c>
      <c r="AA6" s="7">
        <v>4380150</v>
      </c>
      <c r="AB6" s="7">
        <v>0</v>
      </c>
      <c r="AC6" s="12">
        <f>AA6+AB6</f>
        <v>4380150</v>
      </c>
    </row>
    <row r="7" spans="1:29" ht="18" customHeight="1">
      <c r="A7" s="26"/>
      <c r="B7" s="19" t="s">
        <v>3</v>
      </c>
      <c r="C7" s="7">
        <f t="shared" ref="C7:D8" si="0">F7+I7+L7+O7+R7+U7+X7+AA7</f>
        <v>19912195405</v>
      </c>
      <c r="D7" s="7">
        <f t="shared" si="0"/>
        <v>17145795929</v>
      </c>
      <c r="E7" s="12">
        <f t="shared" ref="E7:E8" si="1">C7+D7</f>
        <v>37057991334</v>
      </c>
      <c r="F7" s="8">
        <v>5267824520</v>
      </c>
      <c r="G7" s="8">
        <v>5482104585</v>
      </c>
      <c r="H7" s="13">
        <f t="shared" ref="H7:H8" si="2">F7+G7</f>
        <v>10749929105</v>
      </c>
      <c r="I7" s="7">
        <v>13861346976</v>
      </c>
      <c r="J7" s="7">
        <v>11288451190</v>
      </c>
      <c r="K7" s="13">
        <f t="shared" ref="K7:K8" si="3">I7+J7</f>
        <v>25149798166</v>
      </c>
      <c r="L7" s="7">
        <v>0</v>
      </c>
      <c r="M7" s="7">
        <v>0</v>
      </c>
      <c r="N7" s="13">
        <f t="shared" ref="N7:N8" si="4">L7+M7</f>
        <v>0</v>
      </c>
      <c r="O7" s="7">
        <v>574495005</v>
      </c>
      <c r="P7" s="7">
        <v>365295984</v>
      </c>
      <c r="Q7" s="13">
        <f t="shared" ref="Q7:Q8" si="5">O7+P7</f>
        <v>939790989</v>
      </c>
      <c r="R7" s="7">
        <v>0</v>
      </c>
      <c r="S7" s="7">
        <v>0</v>
      </c>
      <c r="T7" s="13">
        <f t="shared" ref="T7:T8" si="6">R7+S7</f>
        <v>0</v>
      </c>
      <c r="U7" s="7">
        <v>130540874</v>
      </c>
      <c r="V7" s="7">
        <v>9944170</v>
      </c>
      <c r="W7" s="14">
        <f t="shared" ref="W7:W8" si="7">U7+V7</f>
        <v>140485044</v>
      </c>
      <c r="X7" s="7">
        <v>0</v>
      </c>
      <c r="Y7" s="7">
        <v>0</v>
      </c>
      <c r="Z7" s="14">
        <f t="shared" ref="Z7:Z8" si="8">X7+Y7</f>
        <v>0</v>
      </c>
      <c r="AA7" s="7">
        <v>77988030</v>
      </c>
      <c r="AB7" s="7">
        <v>0</v>
      </c>
      <c r="AC7" s="12">
        <f t="shared" ref="AC7:AC8" si="9">AA7+AB7</f>
        <v>77988030</v>
      </c>
    </row>
    <row r="8" spans="1:29" ht="18" customHeight="1">
      <c r="A8" s="27"/>
      <c r="B8" s="19" t="s">
        <v>4</v>
      </c>
      <c r="C8" s="7">
        <f t="shared" si="0"/>
        <v>24172457955</v>
      </c>
      <c r="D8" s="7">
        <f t="shared" si="0"/>
        <v>21886648472</v>
      </c>
      <c r="E8" s="12">
        <f t="shared" si="1"/>
        <v>46059106427</v>
      </c>
      <c r="F8" s="8">
        <v>11943872047</v>
      </c>
      <c r="G8" s="8">
        <v>9371276697</v>
      </c>
      <c r="H8" s="13">
        <f t="shared" si="2"/>
        <v>21315148744</v>
      </c>
      <c r="I8" s="7">
        <v>11590664773</v>
      </c>
      <c r="J8" s="7">
        <v>11976050755</v>
      </c>
      <c r="K8" s="13">
        <f t="shared" si="3"/>
        <v>23566715528</v>
      </c>
      <c r="L8" s="7">
        <v>0</v>
      </c>
      <c r="M8" s="7">
        <v>0</v>
      </c>
      <c r="N8" s="13">
        <f t="shared" si="4"/>
        <v>0</v>
      </c>
      <c r="O8" s="7">
        <v>403883603</v>
      </c>
      <c r="P8" s="7">
        <v>510791805</v>
      </c>
      <c r="Q8" s="13">
        <f t="shared" si="5"/>
        <v>914675408</v>
      </c>
      <c r="R8" s="7">
        <v>81530417</v>
      </c>
      <c r="S8" s="7">
        <v>1507710</v>
      </c>
      <c r="T8" s="13">
        <f t="shared" si="6"/>
        <v>83038127</v>
      </c>
      <c r="U8" s="7">
        <v>152507115</v>
      </c>
      <c r="V8" s="7">
        <v>27021505</v>
      </c>
      <c r="W8" s="14">
        <f t="shared" si="7"/>
        <v>179528620</v>
      </c>
      <c r="X8" s="7">
        <v>0</v>
      </c>
      <c r="Y8" s="7">
        <v>0</v>
      </c>
      <c r="Z8" s="14">
        <f t="shared" si="8"/>
        <v>0</v>
      </c>
      <c r="AA8" s="7">
        <v>0</v>
      </c>
      <c r="AB8" s="7">
        <v>0</v>
      </c>
      <c r="AC8" s="12">
        <f t="shared" si="9"/>
        <v>0</v>
      </c>
    </row>
    <row r="9" spans="1:29" ht="18" customHeight="1" thickBot="1">
      <c r="A9" s="15" t="s">
        <v>5</v>
      </c>
      <c r="B9" s="16"/>
      <c r="C9" s="17">
        <f>SUM(C6:C8)</f>
        <v>52104669114</v>
      </c>
      <c r="D9" s="17">
        <f t="shared" ref="D9:AC9" si="10">SUM(D6:D8)</f>
        <v>46094390697</v>
      </c>
      <c r="E9" s="17">
        <f t="shared" si="10"/>
        <v>98199059811</v>
      </c>
      <c r="F9" s="17">
        <f t="shared" si="10"/>
        <v>22697080390</v>
      </c>
      <c r="G9" s="17">
        <f t="shared" si="10"/>
        <v>20373214466</v>
      </c>
      <c r="H9" s="17">
        <f t="shared" si="10"/>
        <v>43070294856</v>
      </c>
      <c r="I9" s="17">
        <f t="shared" si="10"/>
        <v>26749736810</v>
      </c>
      <c r="J9" s="17">
        <f t="shared" si="10"/>
        <v>24259419036</v>
      </c>
      <c r="K9" s="17">
        <f t="shared" si="10"/>
        <v>51009155846</v>
      </c>
      <c r="L9" s="17">
        <f t="shared" si="10"/>
        <v>0</v>
      </c>
      <c r="M9" s="17">
        <f t="shared" si="10"/>
        <v>0</v>
      </c>
      <c r="N9" s="17">
        <f t="shared" si="10"/>
        <v>0</v>
      </c>
      <c r="O9" s="17">
        <f t="shared" si="10"/>
        <v>2004022471</v>
      </c>
      <c r="P9" s="17">
        <f t="shared" si="10"/>
        <v>1380671464</v>
      </c>
      <c r="Q9" s="17">
        <f t="shared" si="10"/>
        <v>3384693935</v>
      </c>
      <c r="R9" s="17">
        <f t="shared" si="10"/>
        <v>82312400</v>
      </c>
      <c r="S9" s="17">
        <f t="shared" si="10"/>
        <v>2293056</v>
      </c>
      <c r="T9" s="17">
        <f t="shared" si="10"/>
        <v>84605456</v>
      </c>
      <c r="U9" s="17">
        <f t="shared" si="10"/>
        <v>489148863</v>
      </c>
      <c r="V9" s="17">
        <f t="shared" si="10"/>
        <v>78792675</v>
      </c>
      <c r="W9" s="17">
        <f t="shared" si="10"/>
        <v>567941538</v>
      </c>
      <c r="X9" s="17">
        <f t="shared" si="10"/>
        <v>0</v>
      </c>
      <c r="Y9" s="17">
        <f t="shared" si="10"/>
        <v>0</v>
      </c>
      <c r="Z9" s="17">
        <f t="shared" si="10"/>
        <v>0</v>
      </c>
      <c r="AA9" s="17">
        <f t="shared" si="10"/>
        <v>82368180</v>
      </c>
      <c r="AB9" s="17">
        <f t="shared" si="10"/>
        <v>0</v>
      </c>
      <c r="AC9" s="17">
        <f t="shared" si="10"/>
        <v>82368180</v>
      </c>
    </row>
    <row r="10" spans="1:29" ht="18" customHeight="1">
      <c r="A10" s="25" t="s">
        <v>27</v>
      </c>
      <c r="B10" s="18" t="s">
        <v>2</v>
      </c>
      <c r="C10" s="7">
        <f>F10+I10+L10+O10+R10+U10+X10+AA10</f>
        <v>12183138</v>
      </c>
      <c r="D10" s="7">
        <f>G10+J10+M10+P10+S10+V10+Y10+AB10</f>
        <v>1021971</v>
      </c>
      <c r="E10" s="12">
        <f>C10+D10</f>
        <v>13205109</v>
      </c>
      <c r="F10" s="8">
        <v>7956961</v>
      </c>
      <c r="G10" s="8">
        <v>1021971</v>
      </c>
      <c r="H10" s="13">
        <f>F10+G10</f>
        <v>8978932</v>
      </c>
      <c r="I10" s="7">
        <v>0</v>
      </c>
      <c r="J10" s="7">
        <v>0</v>
      </c>
      <c r="K10" s="13">
        <f>I10+J10</f>
        <v>0</v>
      </c>
      <c r="L10" s="7">
        <v>0</v>
      </c>
      <c r="M10" s="7">
        <v>0</v>
      </c>
      <c r="N10" s="13">
        <f>L10+M10</f>
        <v>0</v>
      </c>
      <c r="O10" s="7">
        <v>0</v>
      </c>
      <c r="P10" s="7">
        <v>0</v>
      </c>
      <c r="Q10" s="13">
        <f>O10+P10</f>
        <v>0</v>
      </c>
      <c r="R10" s="7">
        <v>0</v>
      </c>
      <c r="S10" s="7">
        <v>0</v>
      </c>
      <c r="T10" s="13">
        <f>R10+S10</f>
        <v>0</v>
      </c>
      <c r="U10" s="7">
        <v>4226177</v>
      </c>
      <c r="V10" s="7">
        <v>0</v>
      </c>
      <c r="W10" s="14">
        <f>U10+V10</f>
        <v>4226177</v>
      </c>
      <c r="X10" s="7">
        <v>0</v>
      </c>
      <c r="Y10" s="7">
        <v>0</v>
      </c>
      <c r="Z10" s="14">
        <f>X10+Y10</f>
        <v>0</v>
      </c>
      <c r="AA10" s="7">
        <v>0</v>
      </c>
      <c r="AB10" s="7">
        <v>0</v>
      </c>
      <c r="AC10" s="12">
        <f>AA10+AB10</f>
        <v>0</v>
      </c>
    </row>
    <row r="11" spans="1:29" ht="18" customHeight="1">
      <c r="A11" s="26"/>
      <c r="B11" s="19" t="s">
        <v>3</v>
      </c>
      <c r="C11" s="7">
        <f t="shared" ref="C11:D12" si="11">F11+I11+L11+O11+R11+U11+X11+AA11</f>
        <v>2931231</v>
      </c>
      <c r="D11" s="7">
        <f t="shared" si="11"/>
        <v>65741057</v>
      </c>
      <c r="E11" s="12">
        <f t="shared" ref="E11:E12" si="12">C11+D11</f>
        <v>68672288</v>
      </c>
      <c r="F11" s="8">
        <v>2931231</v>
      </c>
      <c r="G11" s="8">
        <v>0</v>
      </c>
      <c r="H11" s="13">
        <f t="shared" ref="H11:H12" si="13">F11+G11</f>
        <v>2931231</v>
      </c>
      <c r="I11" s="7">
        <v>0</v>
      </c>
      <c r="J11" s="7">
        <v>0</v>
      </c>
      <c r="K11" s="13">
        <f t="shared" ref="K11:K12" si="14">I11+J11</f>
        <v>0</v>
      </c>
      <c r="L11" s="7">
        <v>0</v>
      </c>
      <c r="M11" s="7">
        <v>0</v>
      </c>
      <c r="N11" s="13">
        <f t="shared" ref="N11:N12" si="15">L11+M11</f>
        <v>0</v>
      </c>
      <c r="O11" s="7">
        <v>0</v>
      </c>
      <c r="P11" s="7">
        <v>0</v>
      </c>
      <c r="Q11" s="13">
        <f t="shared" ref="Q11:Q12" si="16">O11+P11</f>
        <v>0</v>
      </c>
      <c r="R11" s="7">
        <v>0</v>
      </c>
      <c r="S11" s="7">
        <v>0</v>
      </c>
      <c r="T11" s="13">
        <f t="shared" ref="T11:T12" si="17">R11+S11</f>
        <v>0</v>
      </c>
      <c r="U11" s="7">
        <v>0</v>
      </c>
      <c r="V11" s="7">
        <v>65741057</v>
      </c>
      <c r="W11" s="14">
        <f t="shared" ref="W11:W12" si="18">U11+V11</f>
        <v>65741057</v>
      </c>
      <c r="X11" s="7">
        <v>0</v>
      </c>
      <c r="Y11" s="7">
        <v>0</v>
      </c>
      <c r="Z11" s="14">
        <f t="shared" ref="Z11:Z12" si="19">X11+Y11</f>
        <v>0</v>
      </c>
      <c r="AA11" s="7">
        <v>0</v>
      </c>
      <c r="AB11" s="7">
        <v>0</v>
      </c>
      <c r="AC11" s="12">
        <f t="shared" ref="AC11:AC12" si="20">AA11+AB11</f>
        <v>0</v>
      </c>
    </row>
    <row r="12" spans="1:29" ht="18" customHeight="1">
      <c r="A12" s="27"/>
      <c r="B12" s="19" t="s">
        <v>4</v>
      </c>
      <c r="C12" s="7">
        <f t="shared" si="11"/>
        <v>73342222</v>
      </c>
      <c r="D12" s="7">
        <f t="shared" si="11"/>
        <v>38815200</v>
      </c>
      <c r="E12" s="12">
        <f t="shared" si="12"/>
        <v>112157422</v>
      </c>
      <c r="F12" s="8">
        <v>69261127</v>
      </c>
      <c r="G12" s="8">
        <v>28531538</v>
      </c>
      <c r="H12" s="13">
        <f t="shared" si="13"/>
        <v>97792665</v>
      </c>
      <c r="I12" s="7">
        <v>0</v>
      </c>
      <c r="J12" s="7">
        <v>202484</v>
      </c>
      <c r="K12" s="13">
        <f t="shared" si="14"/>
        <v>202484</v>
      </c>
      <c r="L12" s="7">
        <v>0</v>
      </c>
      <c r="M12" s="7">
        <v>0</v>
      </c>
      <c r="N12" s="13">
        <f t="shared" si="15"/>
        <v>0</v>
      </c>
      <c r="O12" s="7">
        <v>0</v>
      </c>
      <c r="P12" s="7">
        <v>0</v>
      </c>
      <c r="Q12" s="13">
        <f t="shared" si="16"/>
        <v>0</v>
      </c>
      <c r="R12" s="7">
        <v>0</v>
      </c>
      <c r="S12" s="7">
        <v>0</v>
      </c>
      <c r="T12" s="13">
        <f t="shared" si="17"/>
        <v>0</v>
      </c>
      <c r="U12" s="7">
        <v>4081095</v>
      </c>
      <c r="V12" s="7">
        <v>10081178</v>
      </c>
      <c r="W12" s="14">
        <f t="shared" si="18"/>
        <v>14162273</v>
      </c>
      <c r="X12" s="7">
        <v>0</v>
      </c>
      <c r="Y12" s="7">
        <v>0</v>
      </c>
      <c r="Z12" s="14">
        <f t="shared" si="19"/>
        <v>0</v>
      </c>
      <c r="AA12" s="7">
        <v>0</v>
      </c>
      <c r="AB12" s="7">
        <v>0</v>
      </c>
      <c r="AC12" s="12">
        <f t="shared" si="20"/>
        <v>0</v>
      </c>
    </row>
    <row r="13" spans="1:29" ht="18" customHeight="1" thickBot="1">
      <c r="A13" s="15" t="s">
        <v>5</v>
      </c>
      <c r="B13" s="16"/>
      <c r="C13" s="17">
        <f t="shared" ref="C13:AC13" si="21">SUM(C10:C12)</f>
        <v>88456591</v>
      </c>
      <c r="D13" s="17">
        <f t="shared" si="21"/>
        <v>105578228</v>
      </c>
      <c r="E13" s="17">
        <f t="shared" si="21"/>
        <v>194034819</v>
      </c>
      <c r="F13" s="17">
        <f t="shared" si="21"/>
        <v>80149319</v>
      </c>
      <c r="G13" s="17">
        <f t="shared" si="21"/>
        <v>29553509</v>
      </c>
      <c r="H13" s="17">
        <f t="shared" si="21"/>
        <v>109702828</v>
      </c>
      <c r="I13" s="17">
        <f t="shared" si="21"/>
        <v>0</v>
      </c>
      <c r="J13" s="17">
        <f t="shared" si="21"/>
        <v>202484</v>
      </c>
      <c r="K13" s="17">
        <f t="shared" si="21"/>
        <v>202484</v>
      </c>
      <c r="L13" s="17">
        <f t="shared" si="21"/>
        <v>0</v>
      </c>
      <c r="M13" s="17">
        <f t="shared" si="21"/>
        <v>0</v>
      </c>
      <c r="N13" s="17">
        <f t="shared" si="21"/>
        <v>0</v>
      </c>
      <c r="O13" s="17">
        <f t="shared" si="21"/>
        <v>0</v>
      </c>
      <c r="P13" s="17">
        <f t="shared" si="21"/>
        <v>0</v>
      </c>
      <c r="Q13" s="17">
        <f t="shared" si="21"/>
        <v>0</v>
      </c>
      <c r="R13" s="17">
        <f t="shared" si="21"/>
        <v>0</v>
      </c>
      <c r="S13" s="17">
        <f t="shared" si="21"/>
        <v>0</v>
      </c>
      <c r="T13" s="17">
        <f t="shared" si="21"/>
        <v>0</v>
      </c>
      <c r="U13" s="17">
        <f t="shared" si="21"/>
        <v>8307272</v>
      </c>
      <c r="V13" s="17">
        <f t="shared" si="21"/>
        <v>75822235</v>
      </c>
      <c r="W13" s="17">
        <f t="shared" si="21"/>
        <v>84129507</v>
      </c>
      <c r="X13" s="17">
        <f t="shared" si="21"/>
        <v>0</v>
      </c>
      <c r="Y13" s="17">
        <f t="shared" si="21"/>
        <v>0</v>
      </c>
      <c r="Z13" s="17">
        <f t="shared" si="21"/>
        <v>0</v>
      </c>
      <c r="AA13" s="17">
        <f t="shared" si="21"/>
        <v>0</v>
      </c>
      <c r="AB13" s="17">
        <f t="shared" si="21"/>
        <v>0</v>
      </c>
      <c r="AC13" s="17">
        <f t="shared" si="21"/>
        <v>0</v>
      </c>
    </row>
    <row r="14" spans="1:29" ht="18" customHeight="1">
      <c r="A14" s="25" t="s">
        <v>8</v>
      </c>
      <c r="B14" s="18" t="s">
        <v>2</v>
      </c>
      <c r="C14" s="7">
        <f>F14+I14+L14+O14+R14+U14+X14+AA14</f>
        <v>779699952</v>
      </c>
      <c r="D14" s="7">
        <f>G14+J14+M14+P14+S14+V14+Y14+AB14</f>
        <v>454234267</v>
      </c>
      <c r="E14" s="12">
        <f>C14+D14</f>
        <v>1233934219</v>
      </c>
      <c r="F14" s="8">
        <v>0</v>
      </c>
      <c r="G14" s="8">
        <v>0</v>
      </c>
      <c r="H14" s="13">
        <f>F14+G14</f>
        <v>0</v>
      </c>
      <c r="I14" s="7">
        <v>0</v>
      </c>
      <c r="J14" s="7">
        <v>0</v>
      </c>
      <c r="K14" s="13">
        <f>I14+J14</f>
        <v>0</v>
      </c>
      <c r="L14" s="7">
        <v>0</v>
      </c>
      <c r="M14" s="7">
        <v>0</v>
      </c>
      <c r="N14" s="13">
        <f>L14+M14</f>
        <v>0</v>
      </c>
      <c r="O14" s="7">
        <v>0</v>
      </c>
      <c r="P14" s="7">
        <v>0</v>
      </c>
      <c r="Q14" s="13">
        <f>O14+P14</f>
        <v>0</v>
      </c>
      <c r="R14" s="7">
        <v>0</v>
      </c>
      <c r="S14" s="7">
        <v>0</v>
      </c>
      <c r="T14" s="13">
        <f>R14+S14</f>
        <v>0</v>
      </c>
      <c r="U14" s="7">
        <v>0</v>
      </c>
      <c r="V14" s="7">
        <v>0</v>
      </c>
      <c r="W14" s="14">
        <f>U14+V14</f>
        <v>0</v>
      </c>
      <c r="X14" s="7">
        <v>0</v>
      </c>
      <c r="Y14" s="7">
        <v>0</v>
      </c>
      <c r="Z14" s="14">
        <f>X14+Y14</f>
        <v>0</v>
      </c>
      <c r="AA14" s="7">
        <v>779699952</v>
      </c>
      <c r="AB14" s="7">
        <v>454234267</v>
      </c>
      <c r="AC14" s="12">
        <f>AA14+AB14</f>
        <v>1233934219</v>
      </c>
    </row>
    <row r="15" spans="1:29" ht="18" customHeight="1">
      <c r="A15" s="26"/>
      <c r="B15" s="19" t="s">
        <v>3</v>
      </c>
      <c r="C15" s="7">
        <f t="shared" ref="C15:D16" si="22">F15+I15+L15+O15+R15+U15+X15+AA15</f>
        <v>405397301</v>
      </c>
      <c r="D15" s="7">
        <f t="shared" si="22"/>
        <v>108084264</v>
      </c>
      <c r="E15" s="12">
        <f t="shared" ref="E15:E16" si="23">C15+D15</f>
        <v>513481565</v>
      </c>
      <c r="F15" s="8">
        <v>0</v>
      </c>
      <c r="G15" s="8">
        <v>0</v>
      </c>
      <c r="H15" s="13">
        <f t="shared" ref="H15:H16" si="24">F15+G15</f>
        <v>0</v>
      </c>
      <c r="I15" s="7">
        <v>0</v>
      </c>
      <c r="J15" s="7">
        <v>0</v>
      </c>
      <c r="K15" s="13">
        <f t="shared" ref="K15:K16" si="25">I15+J15</f>
        <v>0</v>
      </c>
      <c r="L15" s="7">
        <v>0</v>
      </c>
      <c r="M15" s="7">
        <v>0</v>
      </c>
      <c r="N15" s="13">
        <f t="shared" ref="N15:N16" si="26">L15+M15</f>
        <v>0</v>
      </c>
      <c r="O15" s="7">
        <v>0</v>
      </c>
      <c r="P15" s="7">
        <v>0</v>
      </c>
      <c r="Q15" s="13">
        <f t="shared" ref="Q15:Q16" si="27">O15+P15</f>
        <v>0</v>
      </c>
      <c r="R15" s="7">
        <v>0</v>
      </c>
      <c r="S15" s="7">
        <v>0</v>
      </c>
      <c r="T15" s="13">
        <f t="shared" ref="T15:T16" si="28">R15+S15</f>
        <v>0</v>
      </c>
      <c r="U15" s="7">
        <v>0</v>
      </c>
      <c r="V15" s="7">
        <v>0</v>
      </c>
      <c r="W15" s="14">
        <f t="shared" ref="W15:W16" si="29">U15+V15</f>
        <v>0</v>
      </c>
      <c r="X15" s="7">
        <v>25746920</v>
      </c>
      <c r="Y15" s="7">
        <v>35619030</v>
      </c>
      <c r="Z15" s="14">
        <f t="shared" ref="Z15:Z16" si="30">X15+Y15</f>
        <v>61365950</v>
      </c>
      <c r="AA15" s="7">
        <v>379650381</v>
      </c>
      <c r="AB15" s="7">
        <v>72465234</v>
      </c>
      <c r="AC15" s="12">
        <f t="shared" ref="AC15:AC16" si="31">AA15+AB15</f>
        <v>452115615</v>
      </c>
    </row>
    <row r="16" spans="1:29" ht="18" customHeight="1">
      <c r="A16" s="27"/>
      <c r="B16" s="19" t="s">
        <v>4</v>
      </c>
      <c r="C16" s="7">
        <f t="shared" si="22"/>
        <v>1136301</v>
      </c>
      <c r="D16" s="7">
        <f t="shared" si="22"/>
        <v>0</v>
      </c>
      <c r="E16" s="12">
        <f t="shared" si="23"/>
        <v>1136301</v>
      </c>
      <c r="F16" s="8">
        <v>0</v>
      </c>
      <c r="G16" s="8">
        <v>0</v>
      </c>
      <c r="H16" s="13">
        <f t="shared" si="24"/>
        <v>0</v>
      </c>
      <c r="I16" s="7">
        <v>0</v>
      </c>
      <c r="J16" s="7">
        <v>0</v>
      </c>
      <c r="K16" s="13">
        <f t="shared" si="25"/>
        <v>0</v>
      </c>
      <c r="L16" s="7">
        <v>0</v>
      </c>
      <c r="M16" s="7">
        <v>0</v>
      </c>
      <c r="N16" s="13">
        <f t="shared" si="26"/>
        <v>0</v>
      </c>
      <c r="O16" s="7">
        <v>0</v>
      </c>
      <c r="P16" s="7">
        <v>0</v>
      </c>
      <c r="Q16" s="13">
        <f t="shared" si="27"/>
        <v>0</v>
      </c>
      <c r="R16" s="7">
        <v>0</v>
      </c>
      <c r="S16" s="7">
        <v>0</v>
      </c>
      <c r="T16" s="13">
        <f t="shared" si="28"/>
        <v>0</v>
      </c>
      <c r="U16" s="7">
        <v>1136301</v>
      </c>
      <c r="V16" s="7">
        <v>0</v>
      </c>
      <c r="W16" s="14">
        <f t="shared" si="29"/>
        <v>1136301</v>
      </c>
      <c r="X16" s="7">
        <v>0</v>
      </c>
      <c r="Y16" s="7">
        <v>0</v>
      </c>
      <c r="Z16" s="14">
        <f t="shared" si="30"/>
        <v>0</v>
      </c>
      <c r="AA16" s="7">
        <v>0</v>
      </c>
      <c r="AB16" s="7">
        <v>0</v>
      </c>
      <c r="AC16" s="12">
        <f t="shared" si="31"/>
        <v>0</v>
      </c>
    </row>
    <row r="17" spans="1:29" ht="18" customHeight="1" thickBot="1">
      <c r="A17" s="15" t="s">
        <v>5</v>
      </c>
      <c r="B17" s="16"/>
      <c r="C17" s="17">
        <f t="shared" ref="C17:AC17" si="32">SUM(C14:C16)</f>
        <v>1186233554</v>
      </c>
      <c r="D17" s="17">
        <f t="shared" si="32"/>
        <v>562318531</v>
      </c>
      <c r="E17" s="17">
        <f t="shared" si="32"/>
        <v>1748552085</v>
      </c>
      <c r="F17" s="17">
        <f t="shared" si="32"/>
        <v>0</v>
      </c>
      <c r="G17" s="17">
        <f t="shared" si="32"/>
        <v>0</v>
      </c>
      <c r="H17" s="17">
        <f t="shared" si="32"/>
        <v>0</v>
      </c>
      <c r="I17" s="17">
        <f t="shared" si="32"/>
        <v>0</v>
      </c>
      <c r="J17" s="17">
        <f t="shared" si="32"/>
        <v>0</v>
      </c>
      <c r="K17" s="17">
        <f t="shared" si="32"/>
        <v>0</v>
      </c>
      <c r="L17" s="17">
        <f t="shared" si="32"/>
        <v>0</v>
      </c>
      <c r="M17" s="17">
        <f t="shared" si="32"/>
        <v>0</v>
      </c>
      <c r="N17" s="17">
        <f t="shared" si="32"/>
        <v>0</v>
      </c>
      <c r="O17" s="17">
        <f t="shared" si="32"/>
        <v>0</v>
      </c>
      <c r="P17" s="17">
        <f t="shared" si="32"/>
        <v>0</v>
      </c>
      <c r="Q17" s="17">
        <f t="shared" si="32"/>
        <v>0</v>
      </c>
      <c r="R17" s="17">
        <f t="shared" si="32"/>
        <v>0</v>
      </c>
      <c r="S17" s="17">
        <f t="shared" si="32"/>
        <v>0</v>
      </c>
      <c r="T17" s="17">
        <f t="shared" si="32"/>
        <v>0</v>
      </c>
      <c r="U17" s="17">
        <f t="shared" si="32"/>
        <v>1136301</v>
      </c>
      <c r="V17" s="17">
        <f t="shared" si="32"/>
        <v>0</v>
      </c>
      <c r="W17" s="17">
        <f t="shared" si="32"/>
        <v>1136301</v>
      </c>
      <c r="X17" s="17">
        <f t="shared" si="32"/>
        <v>25746920</v>
      </c>
      <c r="Y17" s="17">
        <f t="shared" si="32"/>
        <v>35619030</v>
      </c>
      <c r="Z17" s="17">
        <f t="shared" si="32"/>
        <v>61365950</v>
      </c>
      <c r="AA17" s="17">
        <f t="shared" si="32"/>
        <v>1159350333</v>
      </c>
      <c r="AB17" s="17">
        <f t="shared" si="32"/>
        <v>526699501</v>
      </c>
      <c r="AC17" s="17">
        <f t="shared" si="32"/>
        <v>1686049834</v>
      </c>
    </row>
    <row r="18" spans="1:29" ht="18" customHeight="1">
      <c r="A18" s="25" t="s">
        <v>9</v>
      </c>
      <c r="B18" s="18" t="s">
        <v>2</v>
      </c>
      <c r="C18" s="7">
        <f>F18+I18+L18+O18+R18+U18+X18+AA18</f>
        <v>32795309</v>
      </c>
      <c r="D18" s="7">
        <f>G18+J18+M18+P18+S18+V18+Y18+AB18</f>
        <v>33705711</v>
      </c>
      <c r="E18" s="12">
        <f>C18+D18</f>
        <v>66501020</v>
      </c>
      <c r="F18" s="8">
        <v>7489138</v>
      </c>
      <c r="G18" s="8">
        <v>21874634</v>
      </c>
      <c r="H18" s="13">
        <f>F18+G18</f>
        <v>29363772</v>
      </c>
      <c r="I18" s="7">
        <v>7597843</v>
      </c>
      <c r="J18" s="7">
        <v>2834766</v>
      </c>
      <c r="K18" s="13">
        <f>I18+J18</f>
        <v>10432609</v>
      </c>
      <c r="L18" s="7">
        <v>0</v>
      </c>
      <c r="M18" s="7">
        <v>0</v>
      </c>
      <c r="N18" s="13">
        <f>L18+M18</f>
        <v>0</v>
      </c>
      <c r="O18" s="7">
        <v>0</v>
      </c>
      <c r="P18" s="7">
        <v>330149</v>
      </c>
      <c r="Q18" s="13">
        <f>O18+P18</f>
        <v>330149</v>
      </c>
      <c r="R18" s="7">
        <v>0</v>
      </c>
      <c r="S18" s="7">
        <v>0</v>
      </c>
      <c r="T18" s="13">
        <f>R18+S18</f>
        <v>0</v>
      </c>
      <c r="U18" s="7">
        <v>17602819</v>
      </c>
      <c r="V18" s="7">
        <v>8660947</v>
      </c>
      <c r="W18" s="14">
        <f>U18+V18</f>
        <v>26263766</v>
      </c>
      <c r="X18" s="7">
        <v>0</v>
      </c>
      <c r="Y18" s="7">
        <v>0</v>
      </c>
      <c r="Z18" s="14">
        <f>X18+Y18</f>
        <v>0</v>
      </c>
      <c r="AA18" s="7">
        <v>105509</v>
      </c>
      <c r="AB18" s="7">
        <v>5215</v>
      </c>
      <c r="AC18" s="12">
        <f>AA18+AB18</f>
        <v>110724</v>
      </c>
    </row>
    <row r="19" spans="1:29" ht="18" customHeight="1">
      <c r="A19" s="26"/>
      <c r="B19" s="19" t="s">
        <v>3</v>
      </c>
      <c r="C19" s="7">
        <f t="shared" ref="C19:D20" si="33">F19+I19+L19+O19+R19+U19+X19+AA19</f>
        <v>445319499</v>
      </c>
      <c r="D19" s="7">
        <f t="shared" si="33"/>
        <v>377287303</v>
      </c>
      <c r="E19" s="12">
        <f t="shared" ref="E19:E20" si="34">C19+D19</f>
        <v>822606802</v>
      </c>
      <c r="F19" s="8">
        <v>53220067</v>
      </c>
      <c r="G19" s="8">
        <v>207046807</v>
      </c>
      <c r="H19" s="13">
        <f t="shared" ref="H19:H20" si="35">F19+G19</f>
        <v>260266874</v>
      </c>
      <c r="I19" s="7">
        <v>12084916</v>
      </c>
      <c r="J19" s="7">
        <v>19225459</v>
      </c>
      <c r="K19" s="13">
        <f t="shared" ref="K19:K20" si="36">I19+J19</f>
        <v>31310375</v>
      </c>
      <c r="L19" s="7">
        <v>0</v>
      </c>
      <c r="M19" s="7">
        <v>0</v>
      </c>
      <c r="N19" s="13">
        <f t="shared" ref="N19:N20" si="37">L19+M19</f>
        <v>0</v>
      </c>
      <c r="O19" s="7">
        <v>0</v>
      </c>
      <c r="P19" s="7">
        <v>0</v>
      </c>
      <c r="Q19" s="13">
        <f t="shared" ref="Q19:Q20" si="38">O19+P19</f>
        <v>0</v>
      </c>
      <c r="R19" s="7">
        <v>0</v>
      </c>
      <c r="S19" s="7">
        <v>0</v>
      </c>
      <c r="T19" s="13">
        <f t="shared" ref="T19:T20" si="39">R19+S19</f>
        <v>0</v>
      </c>
      <c r="U19" s="7">
        <v>105283108</v>
      </c>
      <c r="V19" s="7">
        <v>18792055</v>
      </c>
      <c r="W19" s="14">
        <f t="shared" ref="W19:W20" si="40">U19+V19</f>
        <v>124075163</v>
      </c>
      <c r="X19" s="7">
        <v>274731408</v>
      </c>
      <c r="Y19" s="7">
        <v>132222982</v>
      </c>
      <c r="Z19" s="14">
        <f t="shared" ref="Z19:Z20" si="41">X19+Y19</f>
        <v>406954390</v>
      </c>
      <c r="AA19" s="7">
        <v>0</v>
      </c>
      <c r="AB19" s="7">
        <v>0</v>
      </c>
      <c r="AC19" s="12">
        <f t="shared" ref="AC19:AC20" si="42">AA19+AB19</f>
        <v>0</v>
      </c>
    </row>
    <row r="20" spans="1:29" ht="18" customHeight="1">
      <c r="A20" s="27"/>
      <c r="B20" s="19" t="s">
        <v>4</v>
      </c>
      <c r="C20" s="7">
        <f t="shared" si="33"/>
        <v>1784656342</v>
      </c>
      <c r="D20" s="7">
        <f t="shared" si="33"/>
        <v>1528174158</v>
      </c>
      <c r="E20" s="12">
        <f t="shared" si="34"/>
        <v>3312830500</v>
      </c>
      <c r="F20" s="8">
        <v>271464262</v>
      </c>
      <c r="G20" s="8">
        <v>252836257</v>
      </c>
      <c r="H20" s="13">
        <f t="shared" si="35"/>
        <v>524300519</v>
      </c>
      <c r="I20" s="7">
        <v>869491516</v>
      </c>
      <c r="J20" s="7">
        <v>1064761161</v>
      </c>
      <c r="K20" s="13">
        <f t="shared" si="36"/>
        <v>1934252677</v>
      </c>
      <c r="L20" s="7">
        <v>0</v>
      </c>
      <c r="M20" s="7">
        <v>0</v>
      </c>
      <c r="N20" s="13">
        <f t="shared" si="37"/>
        <v>0</v>
      </c>
      <c r="O20" s="7">
        <v>749465</v>
      </c>
      <c r="P20" s="7">
        <v>54874480</v>
      </c>
      <c r="Q20" s="13">
        <f t="shared" si="38"/>
        <v>55623945</v>
      </c>
      <c r="R20" s="7">
        <v>5307496</v>
      </c>
      <c r="S20" s="7">
        <v>0</v>
      </c>
      <c r="T20" s="13">
        <f t="shared" si="39"/>
        <v>5307496</v>
      </c>
      <c r="U20" s="7">
        <v>637643603</v>
      </c>
      <c r="V20" s="7">
        <v>155702260</v>
      </c>
      <c r="W20" s="14">
        <f t="shared" si="40"/>
        <v>793345863</v>
      </c>
      <c r="X20" s="7">
        <v>0</v>
      </c>
      <c r="Y20" s="7">
        <v>0</v>
      </c>
      <c r="Z20" s="14">
        <f t="shared" si="41"/>
        <v>0</v>
      </c>
      <c r="AA20" s="7">
        <v>0</v>
      </c>
      <c r="AB20" s="7">
        <v>0</v>
      </c>
      <c r="AC20" s="12">
        <f t="shared" si="42"/>
        <v>0</v>
      </c>
    </row>
    <row r="21" spans="1:29" ht="18" customHeight="1" thickBot="1">
      <c r="A21" s="15" t="s">
        <v>5</v>
      </c>
      <c r="B21" s="16"/>
      <c r="C21" s="17">
        <f t="shared" ref="C21:AC21" si="43">SUM(C18:C20)</f>
        <v>2262771150</v>
      </c>
      <c r="D21" s="17">
        <f t="shared" si="43"/>
        <v>1939167172</v>
      </c>
      <c r="E21" s="17">
        <f t="shared" si="43"/>
        <v>4201938322</v>
      </c>
      <c r="F21" s="17">
        <f t="shared" si="43"/>
        <v>332173467</v>
      </c>
      <c r="G21" s="17">
        <f t="shared" si="43"/>
        <v>481757698</v>
      </c>
      <c r="H21" s="17">
        <f t="shared" si="43"/>
        <v>813931165</v>
      </c>
      <c r="I21" s="17">
        <f t="shared" si="43"/>
        <v>889174275</v>
      </c>
      <c r="J21" s="17">
        <f t="shared" si="43"/>
        <v>1086821386</v>
      </c>
      <c r="K21" s="17">
        <f t="shared" si="43"/>
        <v>1975995661</v>
      </c>
      <c r="L21" s="17">
        <f t="shared" si="43"/>
        <v>0</v>
      </c>
      <c r="M21" s="17">
        <f t="shared" si="43"/>
        <v>0</v>
      </c>
      <c r="N21" s="17">
        <f t="shared" si="43"/>
        <v>0</v>
      </c>
      <c r="O21" s="17">
        <f t="shared" si="43"/>
        <v>749465</v>
      </c>
      <c r="P21" s="17">
        <f t="shared" si="43"/>
        <v>55204629</v>
      </c>
      <c r="Q21" s="17">
        <f t="shared" si="43"/>
        <v>55954094</v>
      </c>
      <c r="R21" s="17">
        <f t="shared" si="43"/>
        <v>5307496</v>
      </c>
      <c r="S21" s="17">
        <f t="shared" si="43"/>
        <v>0</v>
      </c>
      <c r="T21" s="17">
        <f t="shared" si="43"/>
        <v>5307496</v>
      </c>
      <c r="U21" s="17">
        <f t="shared" si="43"/>
        <v>760529530</v>
      </c>
      <c r="V21" s="17">
        <f t="shared" si="43"/>
        <v>183155262</v>
      </c>
      <c r="W21" s="17">
        <f t="shared" si="43"/>
        <v>943684792</v>
      </c>
      <c r="X21" s="17">
        <f t="shared" si="43"/>
        <v>274731408</v>
      </c>
      <c r="Y21" s="17">
        <f t="shared" si="43"/>
        <v>132222982</v>
      </c>
      <c r="Z21" s="17">
        <f t="shared" si="43"/>
        <v>406954390</v>
      </c>
      <c r="AA21" s="17">
        <f t="shared" si="43"/>
        <v>105509</v>
      </c>
      <c r="AB21" s="17">
        <f t="shared" si="43"/>
        <v>5215</v>
      </c>
      <c r="AC21" s="17">
        <f t="shared" si="43"/>
        <v>110724</v>
      </c>
    </row>
    <row r="22" spans="1:29" ht="18" customHeight="1">
      <c r="A22" s="25" t="s">
        <v>28</v>
      </c>
      <c r="B22" s="18" t="s">
        <v>2</v>
      </c>
      <c r="C22" s="7">
        <f>F22+I22+L22+O22+R22+U22+X22+AA22</f>
        <v>370000</v>
      </c>
      <c r="D22" s="7">
        <f>G22+J22+M22+P22+S22+V22+Y22+AB22</f>
        <v>19323193</v>
      </c>
      <c r="E22" s="12">
        <f>C22+D22</f>
        <v>19693193</v>
      </c>
      <c r="F22" s="8">
        <v>0</v>
      </c>
      <c r="G22" s="8">
        <v>0</v>
      </c>
      <c r="H22" s="13">
        <f>F22+G22</f>
        <v>0</v>
      </c>
      <c r="I22" s="7">
        <v>0</v>
      </c>
      <c r="J22" s="7">
        <v>0</v>
      </c>
      <c r="K22" s="13">
        <f>I22+J22</f>
        <v>0</v>
      </c>
      <c r="L22" s="7">
        <v>0</v>
      </c>
      <c r="M22" s="7">
        <v>0</v>
      </c>
      <c r="N22" s="13">
        <f>L22+M22</f>
        <v>0</v>
      </c>
      <c r="O22" s="7">
        <v>0</v>
      </c>
      <c r="P22" s="7">
        <v>0</v>
      </c>
      <c r="Q22" s="13">
        <f>O22+P22</f>
        <v>0</v>
      </c>
      <c r="R22" s="7">
        <v>0</v>
      </c>
      <c r="S22" s="7">
        <v>0</v>
      </c>
      <c r="T22" s="13">
        <f>R22+S22</f>
        <v>0</v>
      </c>
      <c r="U22" s="7">
        <v>0</v>
      </c>
      <c r="V22" s="7">
        <v>0</v>
      </c>
      <c r="W22" s="14">
        <f>U22+V22</f>
        <v>0</v>
      </c>
      <c r="X22" s="7">
        <v>0</v>
      </c>
      <c r="Y22" s="7">
        <v>0</v>
      </c>
      <c r="Z22" s="14">
        <f>X22+Y22</f>
        <v>0</v>
      </c>
      <c r="AA22" s="7">
        <v>370000</v>
      </c>
      <c r="AB22" s="7">
        <v>19323193</v>
      </c>
      <c r="AC22" s="12">
        <f>AA22+AB22</f>
        <v>19693193</v>
      </c>
    </row>
    <row r="23" spans="1:29" ht="18" customHeight="1">
      <c r="A23" s="26"/>
      <c r="B23" s="19" t="s">
        <v>3</v>
      </c>
      <c r="C23" s="7">
        <f t="shared" ref="C23:D24" si="44">F23+I23+L23+O23+R23+U23+X23+AA23</f>
        <v>5000</v>
      </c>
      <c r="D23" s="7">
        <f t="shared" si="44"/>
        <v>0</v>
      </c>
      <c r="E23" s="12">
        <f t="shared" ref="E23:E24" si="45">C23+D23</f>
        <v>5000</v>
      </c>
      <c r="F23" s="8">
        <v>0</v>
      </c>
      <c r="G23" s="8">
        <v>0</v>
      </c>
      <c r="H23" s="13">
        <f t="shared" ref="H23:H24" si="46">F23+G23</f>
        <v>0</v>
      </c>
      <c r="I23" s="7">
        <v>0</v>
      </c>
      <c r="J23" s="7">
        <v>0</v>
      </c>
      <c r="K23" s="13">
        <f t="shared" ref="K23:K24" si="47">I23+J23</f>
        <v>0</v>
      </c>
      <c r="L23" s="7">
        <v>0</v>
      </c>
      <c r="M23" s="7">
        <v>0</v>
      </c>
      <c r="N23" s="13">
        <f t="shared" ref="N23:N24" si="48">L23+M23</f>
        <v>0</v>
      </c>
      <c r="O23" s="7">
        <v>0</v>
      </c>
      <c r="P23" s="7">
        <v>0</v>
      </c>
      <c r="Q23" s="13">
        <f t="shared" ref="Q23:Q24" si="49">O23+P23</f>
        <v>0</v>
      </c>
      <c r="R23" s="7">
        <v>0</v>
      </c>
      <c r="S23" s="7">
        <v>0</v>
      </c>
      <c r="T23" s="13">
        <f t="shared" ref="T23:T24" si="50">R23+S23</f>
        <v>0</v>
      </c>
      <c r="U23" s="7">
        <v>0</v>
      </c>
      <c r="V23" s="7">
        <v>0</v>
      </c>
      <c r="W23" s="14">
        <f t="shared" ref="W23:W24" si="51">U23+V23</f>
        <v>0</v>
      </c>
      <c r="X23" s="7">
        <v>0</v>
      </c>
      <c r="Y23" s="7">
        <v>0</v>
      </c>
      <c r="Z23" s="14">
        <f t="shared" ref="Z23:Z24" si="52">X23+Y23</f>
        <v>0</v>
      </c>
      <c r="AA23" s="7">
        <v>5000</v>
      </c>
      <c r="AB23" s="7">
        <v>0</v>
      </c>
      <c r="AC23" s="12">
        <f t="shared" ref="AC23:AC24" si="53">AA23+AB23</f>
        <v>5000</v>
      </c>
    </row>
    <row r="24" spans="1:29" ht="18" customHeight="1">
      <c r="A24" s="27"/>
      <c r="B24" s="19" t="s">
        <v>4</v>
      </c>
      <c r="C24" s="7">
        <f t="shared" si="44"/>
        <v>0</v>
      </c>
      <c r="D24" s="7">
        <f t="shared" si="44"/>
        <v>0</v>
      </c>
      <c r="E24" s="12">
        <f t="shared" si="45"/>
        <v>0</v>
      </c>
      <c r="F24" s="8">
        <v>0</v>
      </c>
      <c r="G24" s="8">
        <v>0</v>
      </c>
      <c r="H24" s="13">
        <f t="shared" si="46"/>
        <v>0</v>
      </c>
      <c r="I24" s="7">
        <v>0</v>
      </c>
      <c r="J24" s="7">
        <v>0</v>
      </c>
      <c r="K24" s="13">
        <f t="shared" si="47"/>
        <v>0</v>
      </c>
      <c r="L24" s="7">
        <v>0</v>
      </c>
      <c r="M24" s="7">
        <v>0</v>
      </c>
      <c r="N24" s="13">
        <f t="shared" si="48"/>
        <v>0</v>
      </c>
      <c r="O24" s="7">
        <v>0</v>
      </c>
      <c r="P24" s="7">
        <v>0</v>
      </c>
      <c r="Q24" s="13">
        <f t="shared" si="49"/>
        <v>0</v>
      </c>
      <c r="R24" s="7">
        <v>0</v>
      </c>
      <c r="S24" s="7">
        <v>0</v>
      </c>
      <c r="T24" s="13">
        <f t="shared" si="50"/>
        <v>0</v>
      </c>
      <c r="U24" s="7">
        <v>0</v>
      </c>
      <c r="V24" s="7">
        <v>0</v>
      </c>
      <c r="W24" s="14">
        <f t="shared" si="51"/>
        <v>0</v>
      </c>
      <c r="X24" s="7">
        <v>0</v>
      </c>
      <c r="Y24" s="7">
        <v>0</v>
      </c>
      <c r="Z24" s="14">
        <f t="shared" si="52"/>
        <v>0</v>
      </c>
      <c r="AA24" s="7">
        <v>0</v>
      </c>
      <c r="AB24" s="7">
        <v>0</v>
      </c>
      <c r="AC24" s="12">
        <f t="shared" si="53"/>
        <v>0</v>
      </c>
    </row>
    <row r="25" spans="1:29" ht="18" customHeight="1" thickBot="1">
      <c r="A25" s="15" t="s">
        <v>5</v>
      </c>
      <c r="B25" s="16"/>
      <c r="C25" s="17">
        <f t="shared" ref="C25:AC25" si="54">SUM(C22:C24)</f>
        <v>375000</v>
      </c>
      <c r="D25" s="17">
        <f t="shared" si="54"/>
        <v>19323193</v>
      </c>
      <c r="E25" s="17">
        <f t="shared" si="54"/>
        <v>19698193</v>
      </c>
      <c r="F25" s="17">
        <f t="shared" si="54"/>
        <v>0</v>
      </c>
      <c r="G25" s="17">
        <f t="shared" si="54"/>
        <v>0</v>
      </c>
      <c r="H25" s="17">
        <f t="shared" si="54"/>
        <v>0</v>
      </c>
      <c r="I25" s="17">
        <f t="shared" si="54"/>
        <v>0</v>
      </c>
      <c r="J25" s="17">
        <f t="shared" si="54"/>
        <v>0</v>
      </c>
      <c r="K25" s="17">
        <f t="shared" si="54"/>
        <v>0</v>
      </c>
      <c r="L25" s="17">
        <f t="shared" si="54"/>
        <v>0</v>
      </c>
      <c r="M25" s="17">
        <f t="shared" si="54"/>
        <v>0</v>
      </c>
      <c r="N25" s="17">
        <f t="shared" si="54"/>
        <v>0</v>
      </c>
      <c r="O25" s="17">
        <f t="shared" si="54"/>
        <v>0</v>
      </c>
      <c r="P25" s="17">
        <f t="shared" si="54"/>
        <v>0</v>
      </c>
      <c r="Q25" s="17">
        <f t="shared" si="54"/>
        <v>0</v>
      </c>
      <c r="R25" s="17">
        <f t="shared" si="54"/>
        <v>0</v>
      </c>
      <c r="S25" s="17">
        <f t="shared" si="54"/>
        <v>0</v>
      </c>
      <c r="T25" s="17">
        <f t="shared" si="54"/>
        <v>0</v>
      </c>
      <c r="U25" s="17">
        <f t="shared" si="54"/>
        <v>0</v>
      </c>
      <c r="V25" s="17">
        <f t="shared" si="54"/>
        <v>0</v>
      </c>
      <c r="W25" s="17">
        <f t="shared" si="54"/>
        <v>0</v>
      </c>
      <c r="X25" s="17">
        <f t="shared" si="54"/>
        <v>0</v>
      </c>
      <c r="Y25" s="17">
        <f t="shared" si="54"/>
        <v>0</v>
      </c>
      <c r="Z25" s="17">
        <f t="shared" si="54"/>
        <v>0</v>
      </c>
      <c r="AA25" s="17">
        <f t="shared" si="54"/>
        <v>375000</v>
      </c>
      <c r="AB25" s="17">
        <f t="shared" si="54"/>
        <v>19323193</v>
      </c>
      <c r="AC25" s="17">
        <f t="shared" si="54"/>
        <v>19698193</v>
      </c>
    </row>
    <row r="26" spans="1:29" ht="18" customHeight="1">
      <c r="A26" s="25" t="s">
        <v>29</v>
      </c>
      <c r="B26" s="18" t="s">
        <v>2</v>
      </c>
      <c r="C26" s="7">
        <f>F26+I26+L26+O26+R26+U26+X26+AA26</f>
        <v>4335938</v>
      </c>
      <c r="D26" s="7">
        <f>G26+J26+M26+P26+S26+V26+Y26+AB26</f>
        <v>7085676</v>
      </c>
      <c r="E26" s="12">
        <f>C26+D26</f>
        <v>11421614</v>
      </c>
      <c r="F26" s="8">
        <v>4335938</v>
      </c>
      <c r="G26" s="8">
        <v>3464976</v>
      </c>
      <c r="H26" s="13">
        <f>F26+G26</f>
        <v>7800914</v>
      </c>
      <c r="I26" s="7">
        <v>0</v>
      </c>
      <c r="J26" s="7">
        <v>0</v>
      </c>
      <c r="K26" s="13">
        <f>I26+J26</f>
        <v>0</v>
      </c>
      <c r="L26" s="7">
        <v>0</v>
      </c>
      <c r="M26" s="7">
        <v>0</v>
      </c>
      <c r="N26" s="13">
        <f>L26+M26</f>
        <v>0</v>
      </c>
      <c r="O26" s="7">
        <v>0</v>
      </c>
      <c r="P26" s="7">
        <v>0</v>
      </c>
      <c r="Q26" s="13">
        <f>O26+P26</f>
        <v>0</v>
      </c>
      <c r="R26" s="7">
        <v>0</v>
      </c>
      <c r="S26" s="7">
        <v>0</v>
      </c>
      <c r="T26" s="13">
        <f>R26+S26</f>
        <v>0</v>
      </c>
      <c r="U26" s="7">
        <v>0</v>
      </c>
      <c r="V26" s="7">
        <v>3620700</v>
      </c>
      <c r="W26" s="14">
        <f>U26+V26</f>
        <v>3620700</v>
      </c>
      <c r="X26" s="7">
        <v>0</v>
      </c>
      <c r="Y26" s="7">
        <v>0</v>
      </c>
      <c r="Z26" s="14">
        <f>X26+Y26</f>
        <v>0</v>
      </c>
      <c r="AA26" s="7">
        <v>0</v>
      </c>
      <c r="AB26" s="7">
        <v>0</v>
      </c>
      <c r="AC26" s="12">
        <f>AA26+AB26</f>
        <v>0</v>
      </c>
    </row>
    <row r="27" spans="1:29" ht="18" customHeight="1">
      <c r="A27" s="26"/>
      <c r="B27" s="19" t="s">
        <v>3</v>
      </c>
      <c r="C27" s="7">
        <f t="shared" ref="C27:D28" si="55">F27+I27+L27+O27+R27+U27+X27+AA27</f>
        <v>121321930</v>
      </c>
      <c r="D27" s="7">
        <f t="shared" si="55"/>
        <v>97447311</v>
      </c>
      <c r="E27" s="12">
        <f t="shared" ref="E27:E28" si="56">C27+D27</f>
        <v>218769241</v>
      </c>
      <c r="F27" s="8">
        <v>50170989</v>
      </c>
      <c r="G27" s="8">
        <v>96500454</v>
      </c>
      <c r="H27" s="13">
        <f t="shared" ref="H27:H28" si="57">F27+G27</f>
        <v>146671443</v>
      </c>
      <c r="I27" s="7">
        <v>12023907</v>
      </c>
      <c r="J27" s="7">
        <v>946857</v>
      </c>
      <c r="K27" s="13">
        <f t="shared" ref="K27:K28" si="58">I27+J27</f>
        <v>12970764</v>
      </c>
      <c r="L27" s="7">
        <v>0</v>
      </c>
      <c r="M27" s="7">
        <v>0</v>
      </c>
      <c r="N27" s="13">
        <f t="shared" ref="N27:N28" si="59">L27+M27</f>
        <v>0</v>
      </c>
      <c r="O27" s="7">
        <v>0</v>
      </c>
      <c r="P27" s="7">
        <v>0</v>
      </c>
      <c r="Q27" s="13">
        <f t="shared" ref="Q27:Q28" si="60">O27+P27</f>
        <v>0</v>
      </c>
      <c r="R27" s="7">
        <v>0</v>
      </c>
      <c r="S27" s="7">
        <v>0</v>
      </c>
      <c r="T27" s="13">
        <f t="shared" ref="T27:T28" si="61">R27+S27</f>
        <v>0</v>
      </c>
      <c r="U27" s="7">
        <v>59127034</v>
      </c>
      <c r="V27" s="7">
        <v>0</v>
      </c>
      <c r="W27" s="14">
        <f t="shared" ref="W27:W28" si="62">U27+V27</f>
        <v>59127034</v>
      </c>
      <c r="X27" s="7">
        <v>0</v>
      </c>
      <c r="Y27" s="7">
        <v>0</v>
      </c>
      <c r="Z27" s="14">
        <f t="shared" ref="Z27:Z28" si="63">X27+Y27</f>
        <v>0</v>
      </c>
      <c r="AA27" s="7">
        <v>0</v>
      </c>
      <c r="AB27" s="7">
        <v>0</v>
      </c>
      <c r="AC27" s="12">
        <f t="shared" ref="AC27:AC28" si="64">AA27+AB27</f>
        <v>0</v>
      </c>
    </row>
    <row r="28" spans="1:29" ht="18" customHeight="1">
      <c r="A28" s="27"/>
      <c r="B28" s="19" t="s">
        <v>4</v>
      </c>
      <c r="C28" s="7">
        <f t="shared" si="55"/>
        <v>101515907</v>
      </c>
      <c r="D28" s="7">
        <f t="shared" si="55"/>
        <v>428974737</v>
      </c>
      <c r="E28" s="12">
        <f t="shared" si="56"/>
        <v>530490644</v>
      </c>
      <c r="F28" s="8">
        <v>84048949</v>
      </c>
      <c r="G28" s="8">
        <v>272528860</v>
      </c>
      <c r="H28" s="13">
        <f t="shared" si="57"/>
        <v>356577809</v>
      </c>
      <c r="I28" s="7">
        <v>17466958</v>
      </c>
      <c r="J28" s="7">
        <v>150675873</v>
      </c>
      <c r="K28" s="13">
        <f t="shared" si="58"/>
        <v>168142831</v>
      </c>
      <c r="L28" s="7">
        <v>0</v>
      </c>
      <c r="M28" s="7">
        <v>0</v>
      </c>
      <c r="N28" s="13">
        <f t="shared" si="59"/>
        <v>0</v>
      </c>
      <c r="O28" s="7">
        <v>0</v>
      </c>
      <c r="P28" s="7">
        <v>0</v>
      </c>
      <c r="Q28" s="13">
        <f t="shared" si="60"/>
        <v>0</v>
      </c>
      <c r="R28" s="7">
        <v>0</v>
      </c>
      <c r="S28" s="7">
        <v>0</v>
      </c>
      <c r="T28" s="13">
        <f t="shared" si="61"/>
        <v>0</v>
      </c>
      <c r="U28" s="7">
        <v>0</v>
      </c>
      <c r="V28" s="7">
        <v>5770004</v>
      </c>
      <c r="W28" s="14">
        <f t="shared" si="62"/>
        <v>5770004</v>
      </c>
      <c r="X28" s="7">
        <v>0</v>
      </c>
      <c r="Y28" s="7">
        <v>0</v>
      </c>
      <c r="Z28" s="14">
        <f t="shared" si="63"/>
        <v>0</v>
      </c>
      <c r="AA28" s="7">
        <v>0</v>
      </c>
      <c r="AB28" s="7">
        <v>0</v>
      </c>
      <c r="AC28" s="12">
        <f t="shared" si="64"/>
        <v>0</v>
      </c>
    </row>
    <row r="29" spans="1:29" ht="18" customHeight="1" thickBot="1">
      <c r="A29" s="15" t="s">
        <v>5</v>
      </c>
      <c r="B29" s="16"/>
      <c r="C29" s="17">
        <f t="shared" ref="C29:AC29" si="65">SUM(C26:C28)</f>
        <v>227173775</v>
      </c>
      <c r="D29" s="17">
        <f t="shared" si="65"/>
        <v>533507724</v>
      </c>
      <c r="E29" s="17">
        <f t="shared" si="65"/>
        <v>760681499</v>
      </c>
      <c r="F29" s="17">
        <f t="shared" si="65"/>
        <v>138555876</v>
      </c>
      <c r="G29" s="17">
        <f t="shared" si="65"/>
        <v>372494290</v>
      </c>
      <c r="H29" s="17">
        <f t="shared" si="65"/>
        <v>511050166</v>
      </c>
      <c r="I29" s="17">
        <f t="shared" si="65"/>
        <v>29490865</v>
      </c>
      <c r="J29" s="17">
        <f t="shared" si="65"/>
        <v>151622730</v>
      </c>
      <c r="K29" s="17">
        <f t="shared" si="65"/>
        <v>181113595</v>
      </c>
      <c r="L29" s="17">
        <f t="shared" si="65"/>
        <v>0</v>
      </c>
      <c r="M29" s="17">
        <f t="shared" si="65"/>
        <v>0</v>
      </c>
      <c r="N29" s="17">
        <f t="shared" si="65"/>
        <v>0</v>
      </c>
      <c r="O29" s="17">
        <f t="shared" si="65"/>
        <v>0</v>
      </c>
      <c r="P29" s="17">
        <f t="shared" si="65"/>
        <v>0</v>
      </c>
      <c r="Q29" s="17">
        <f t="shared" si="65"/>
        <v>0</v>
      </c>
      <c r="R29" s="17">
        <f t="shared" si="65"/>
        <v>0</v>
      </c>
      <c r="S29" s="17">
        <f t="shared" si="65"/>
        <v>0</v>
      </c>
      <c r="T29" s="17">
        <f t="shared" si="65"/>
        <v>0</v>
      </c>
      <c r="U29" s="17">
        <f t="shared" si="65"/>
        <v>59127034</v>
      </c>
      <c r="V29" s="17">
        <f t="shared" si="65"/>
        <v>9390704</v>
      </c>
      <c r="W29" s="17">
        <f t="shared" si="65"/>
        <v>68517738</v>
      </c>
      <c r="X29" s="17">
        <f t="shared" si="65"/>
        <v>0</v>
      </c>
      <c r="Y29" s="17">
        <f t="shared" si="65"/>
        <v>0</v>
      </c>
      <c r="Z29" s="17">
        <f t="shared" si="65"/>
        <v>0</v>
      </c>
      <c r="AA29" s="17">
        <f t="shared" si="65"/>
        <v>0</v>
      </c>
      <c r="AB29" s="17">
        <f t="shared" si="65"/>
        <v>0</v>
      </c>
      <c r="AC29" s="17">
        <f t="shared" si="65"/>
        <v>0</v>
      </c>
    </row>
    <row r="30" spans="1:29" ht="18" customHeight="1">
      <c r="A30" s="25" t="s">
        <v>30</v>
      </c>
      <c r="B30" s="18" t="s">
        <v>2</v>
      </c>
      <c r="C30" s="7">
        <f>F30+I30+L30+O30+R30+U30+X30+AA30</f>
        <v>4871943</v>
      </c>
      <c r="D30" s="7">
        <f>G30+J30+M30+P30+S30+V30+Y30+AB30</f>
        <v>14825920</v>
      </c>
      <c r="E30" s="12">
        <f>C30+D30</f>
        <v>19697863</v>
      </c>
      <c r="F30" s="8">
        <v>4458978</v>
      </c>
      <c r="G30" s="8">
        <v>14825920</v>
      </c>
      <c r="H30" s="13">
        <f>F30+G30</f>
        <v>19284898</v>
      </c>
      <c r="I30" s="7">
        <v>412965</v>
      </c>
      <c r="J30" s="7">
        <v>0</v>
      </c>
      <c r="K30" s="13">
        <f>I30+J30</f>
        <v>412965</v>
      </c>
      <c r="L30" s="7">
        <v>0</v>
      </c>
      <c r="M30" s="7">
        <v>0</v>
      </c>
      <c r="N30" s="13">
        <f>L30+M30</f>
        <v>0</v>
      </c>
      <c r="O30" s="7">
        <v>0</v>
      </c>
      <c r="P30" s="7">
        <v>0</v>
      </c>
      <c r="Q30" s="13">
        <f>O30+P30</f>
        <v>0</v>
      </c>
      <c r="R30" s="7">
        <v>0</v>
      </c>
      <c r="S30" s="7">
        <v>0</v>
      </c>
      <c r="T30" s="13">
        <f>R30+S30</f>
        <v>0</v>
      </c>
      <c r="U30" s="7">
        <v>0</v>
      </c>
      <c r="V30" s="7">
        <v>0</v>
      </c>
      <c r="W30" s="14">
        <f>U30+V30</f>
        <v>0</v>
      </c>
      <c r="X30" s="7">
        <v>0</v>
      </c>
      <c r="Y30" s="7">
        <v>0</v>
      </c>
      <c r="Z30" s="14">
        <f>X30+Y30</f>
        <v>0</v>
      </c>
      <c r="AA30" s="7">
        <v>0</v>
      </c>
      <c r="AB30" s="7">
        <v>0</v>
      </c>
      <c r="AC30" s="12">
        <f>AA30+AB30</f>
        <v>0</v>
      </c>
    </row>
    <row r="31" spans="1:29" ht="18" customHeight="1">
      <c r="A31" s="26"/>
      <c r="B31" s="19" t="s">
        <v>3</v>
      </c>
      <c r="C31" s="7">
        <f t="shared" ref="C31:D32" si="66">F31+I31+L31+O31+R31+U31+X31+AA31</f>
        <v>321368536</v>
      </c>
      <c r="D31" s="7">
        <f t="shared" si="66"/>
        <v>136783781</v>
      </c>
      <c r="E31" s="12">
        <f t="shared" ref="E31:E32" si="67">C31+D31</f>
        <v>458152317</v>
      </c>
      <c r="F31" s="8">
        <v>138470369</v>
      </c>
      <c r="G31" s="8">
        <v>119321507</v>
      </c>
      <c r="H31" s="13">
        <f t="shared" ref="H31:H32" si="68">F31+G31</f>
        <v>257791876</v>
      </c>
      <c r="I31" s="7">
        <v>0</v>
      </c>
      <c r="J31" s="7">
        <v>0</v>
      </c>
      <c r="K31" s="13">
        <f t="shared" ref="K31:K32" si="69">I31+J31</f>
        <v>0</v>
      </c>
      <c r="L31" s="7">
        <v>0</v>
      </c>
      <c r="M31" s="7">
        <v>0</v>
      </c>
      <c r="N31" s="13">
        <f t="shared" ref="N31:N32" si="70">L31+M31</f>
        <v>0</v>
      </c>
      <c r="O31" s="7">
        <v>31734216</v>
      </c>
      <c r="P31" s="7">
        <v>0</v>
      </c>
      <c r="Q31" s="13">
        <f t="shared" ref="Q31:Q32" si="71">O31+P31</f>
        <v>31734216</v>
      </c>
      <c r="R31" s="7">
        <v>0</v>
      </c>
      <c r="S31" s="7">
        <v>0</v>
      </c>
      <c r="T31" s="13">
        <f t="shared" ref="T31:T32" si="72">R31+S31</f>
        <v>0</v>
      </c>
      <c r="U31" s="7">
        <v>65248797</v>
      </c>
      <c r="V31" s="7">
        <v>0</v>
      </c>
      <c r="W31" s="14">
        <f t="shared" ref="W31:W32" si="73">U31+V31</f>
        <v>65248797</v>
      </c>
      <c r="X31" s="7">
        <v>85915154</v>
      </c>
      <c r="Y31" s="7">
        <v>17462274</v>
      </c>
      <c r="Z31" s="14">
        <f t="shared" ref="Z31:Z32" si="74">X31+Y31</f>
        <v>103377428</v>
      </c>
      <c r="AA31" s="7">
        <v>0</v>
      </c>
      <c r="AB31" s="7">
        <v>0</v>
      </c>
      <c r="AC31" s="12">
        <f t="shared" ref="AC31:AC32" si="75">AA31+AB31</f>
        <v>0</v>
      </c>
    </row>
    <row r="32" spans="1:29" ht="18" customHeight="1">
      <c r="A32" s="27"/>
      <c r="B32" s="19" t="s">
        <v>4</v>
      </c>
      <c r="C32" s="7">
        <f t="shared" si="66"/>
        <v>273634920</v>
      </c>
      <c r="D32" s="7">
        <f t="shared" si="66"/>
        <v>153758025</v>
      </c>
      <c r="E32" s="12">
        <f t="shared" si="67"/>
        <v>427392945</v>
      </c>
      <c r="F32" s="8">
        <v>217281676</v>
      </c>
      <c r="G32" s="8">
        <v>150446246</v>
      </c>
      <c r="H32" s="13">
        <f t="shared" si="68"/>
        <v>367727922</v>
      </c>
      <c r="I32" s="7">
        <v>40268080</v>
      </c>
      <c r="J32" s="7">
        <v>148619</v>
      </c>
      <c r="K32" s="13">
        <f t="shared" si="69"/>
        <v>40416699</v>
      </c>
      <c r="L32" s="7">
        <v>0</v>
      </c>
      <c r="M32" s="7">
        <v>0</v>
      </c>
      <c r="N32" s="13">
        <f t="shared" si="70"/>
        <v>0</v>
      </c>
      <c r="O32" s="7">
        <v>0</v>
      </c>
      <c r="P32" s="7">
        <v>0</v>
      </c>
      <c r="Q32" s="13">
        <f t="shared" si="71"/>
        <v>0</v>
      </c>
      <c r="R32" s="7">
        <v>0</v>
      </c>
      <c r="S32" s="7">
        <v>0</v>
      </c>
      <c r="T32" s="13">
        <f t="shared" si="72"/>
        <v>0</v>
      </c>
      <c r="U32" s="7">
        <v>16085164</v>
      </c>
      <c r="V32" s="7">
        <v>3163160</v>
      </c>
      <c r="W32" s="14">
        <f t="shared" si="73"/>
        <v>19248324</v>
      </c>
      <c r="X32" s="7">
        <v>0</v>
      </c>
      <c r="Y32" s="7">
        <v>0</v>
      </c>
      <c r="Z32" s="14">
        <f t="shared" si="74"/>
        <v>0</v>
      </c>
      <c r="AA32" s="7">
        <v>0</v>
      </c>
      <c r="AB32" s="7">
        <v>0</v>
      </c>
      <c r="AC32" s="12">
        <f t="shared" si="75"/>
        <v>0</v>
      </c>
    </row>
    <row r="33" spans="1:29" ht="18" customHeight="1" thickBot="1">
      <c r="A33" s="15" t="s">
        <v>5</v>
      </c>
      <c r="B33" s="16"/>
      <c r="C33" s="17">
        <f t="shared" ref="C33:AC33" si="76">SUM(C30:C32)</f>
        <v>599875399</v>
      </c>
      <c r="D33" s="17">
        <f t="shared" si="76"/>
        <v>305367726</v>
      </c>
      <c r="E33" s="17">
        <f t="shared" si="76"/>
        <v>905243125</v>
      </c>
      <c r="F33" s="17">
        <f t="shared" si="76"/>
        <v>360211023</v>
      </c>
      <c r="G33" s="17">
        <f t="shared" si="76"/>
        <v>284593673</v>
      </c>
      <c r="H33" s="17">
        <f t="shared" si="76"/>
        <v>644804696</v>
      </c>
      <c r="I33" s="17">
        <f t="shared" si="76"/>
        <v>40681045</v>
      </c>
      <c r="J33" s="17">
        <f t="shared" si="76"/>
        <v>148619</v>
      </c>
      <c r="K33" s="17">
        <f t="shared" si="76"/>
        <v>40829664</v>
      </c>
      <c r="L33" s="17">
        <f t="shared" si="76"/>
        <v>0</v>
      </c>
      <c r="M33" s="17">
        <f t="shared" si="76"/>
        <v>0</v>
      </c>
      <c r="N33" s="17">
        <f t="shared" si="76"/>
        <v>0</v>
      </c>
      <c r="O33" s="17">
        <f t="shared" si="76"/>
        <v>31734216</v>
      </c>
      <c r="P33" s="17">
        <f t="shared" si="76"/>
        <v>0</v>
      </c>
      <c r="Q33" s="17">
        <f t="shared" si="76"/>
        <v>31734216</v>
      </c>
      <c r="R33" s="17">
        <f t="shared" si="76"/>
        <v>0</v>
      </c>
      <c r="S33" s="17">
        <f t="shared" si="76"/>
        <v>0</v>
      </c>
      <c r="T33" s="17">
        <f t="shared" si="76"/>
        <v>0</v>
      </c>
      <c r="U33" s="17">
        <f t="shared" si="76"/>
        <v>81333961</v>
      </c>
      <c r="V33" s="17">
        <f t="shared" si="76"/>
        <v>3163160</v>
      </c>
      <c r="W33" s="17">
        <f t="shared" si="76"/>
        <v>84497121</v>
      </c>
      <c r="X33" s="17">
        <f t="shared" si="76"/>
        <v>85915154</v>
      </c>
      <c r="Y33" s="17">
        <f t="shared" si="76"/>
        <v>17462274</v>
      </c>
      <c r="Z33" s="17">
        <f t="shared" si="76"/>
        <v>103377428</v>
      </c>
      <c r="AA33" s="17">
        <f t="shared" si="76"/>
        <v>0</v>
      </c>
      <c r="AB33" s="17">
        <f t="shared" si="76"/>
        <v>0</v>
      </c>
      <c r="AC33" s="17">
        <f t="shared" si="76"/>
        <v>0</v>
      </c>
    </row>
    <row r="34" spans="1:29" ht="18" customHeight="1">
      <c r="A34" s="25" t="s">
        <v>31</v>
      </c>
      <c r="B34" s="18" t="s">
        <v>2</v>
      </c>
      <c r="C34" s="7">
        <f>F34+I34+L34+O34+R34+U34+X34+AA34</f>
        <v>0</v>
      </c>
      <c r="D34" s="7">
        <f>G34+J34+M34+P34+S34+V34+Y34+AB34</f>
        <v>0</v>
      </c>
      <c r="E34" s="12">
        <f>C34+D34</f>
        <v>0</v>
      </c>
      <c r="F34" s="8">
        <v>0</v>
      </c>
      <c r="G34" s="8">
        <v>0</v>
      </c>
      <c r="H34" s="13">
        <f>F34+G34</f>
        <v>0</v>
      </c>
      <c r="I34" s="7">
        <v>0</v>
      </c>
      <c r="J34" s="7">
        <v>0</v>
      </c>
      <c r="K34" s="13">
        <f>I34+J34</f>
        <v>0</v>
      </c>
      <c r="L34" s="7">
        <v>0</v>
      </c>
      <c r="M34" s="7">
        <v>0</v>
      </c>
      <c r="N34" s="13">
        <f>L34+M34</f>
        <v>0</v>
      </c>
      <c r="O34" s="7">
        <v>0</v>
      </c>
      <c r="P34" s="7">
        <v>0</v>
      </c>
      <c r="Q34" s="13">
        <f>O34+P34</f>
        <v>0</v>
      </c>
      <c r="R34" s="7">
        <v>0</v>
      </c>
      <c r="S34" s="7">
        <v>0</v>
      </c>
      <c r="T34" s="13">
        <f>R34+S34</f>
        <v>0</v>
      </c>
      <c r="U34" s="7">
        <v>0</v>
      </c>
      <c r="V34" s="7">
        <v>0</v>
      </c>
      <c r="W34" s="14">
        <f>U34+V34</f>
        <v>0</v>
      </c>
      <c r="X34" s="7">
        <v>0</v>
      </c>
      <c r="Y34" s="7">
        <v>0</v>
      </c>
      <c r="Z34" s="14">
        <f>X34+Y34</f>
        <v>0</v>
      </c>
      <c r="AA34" s="7">
        <v>0</v>
      </c>
      <c r="AB34" s="7">
        <v>0</v>
      </c>
      <c r="AC34" s="12">
        <f>AA34+AB34</f>
        <v>0</v>
      </c>
    </row>
    <row r="35" spans="1:29" ht="18" customHeight="1">
      <c r="A35" s="26"/>
      <c r="B35" s="19" t="s">
        <v>3</v>
      </c>
      <c r="C35" s="7">
        <f t="shared" ref="C35:D36" si="77">F35+I35+L35+O35+R35+U35+X35+AA35</f>
        <v>0</v>
      </c>
      <c r="D35" s="7">
        <f t="shared" si="77"/>
        <v>0</v>
      </c>
      <c r="E35" s="12">
        <f t="shared" ref="E35:E36" si="78">C35+D35</f>
        <v>0</v>
      </c>
      <c r="F35" s="8">
        <v>0</v>
      </c>
      <c r="G35" s="8">
        <v>0</v>
      </c>
      <c r="H35" s="13">
        <f t="shared" ref="H35:H36" si="79">F35+G35</f>
        <v>0</v>
      </c>
      <c r="I35" s="7">
        <v>0</v>
      </c>
      <c r="J35" s="7">
        <v>0</v>
      </c>
      <c r="K35" s="13">
        <f t="shared" ref="K35:K36" si="80">I35+J35</f>
        <v>0</v>
      </c>
      <c r="L35" s="7">
        <v>0</v>
      </c>
      <c r="M35" s="7">
        <v>0</v>
      </c>
      <c r="N35" s="13">
        <f t="shared" ref="N35:N36" si="81">L35+M35</f>
        <v>0</v>
      </c>
      <c r="O35" s="7">
        <v>0</v>
      </c>
      <c r="P35" s="7">
        <v>0</v>
      </c>
      <c r="Q35" s="13">
        <f t="shared" ref="Q35:Q36" si="82">O35+P35</f>
        <v>0</v>
      </c>
      <c r="R35" s="7">
        <v>0</v>
      </c>
      <c r="S35" s="7">
        <v>0</v>
      </c>
      <c r="T35" s="13">
        <f t="shared" ref="T35:T36" si="83">R35+S35</f>
        <v>0</v>
      </c>
      <c r="U35" s="7">
        <v>0</v>
      </c>
      <c r="V35" s="7">
        <v>0</v>
      </c>
      <c r="W35" s="14">
        <f t="shared" ref="W35:W36" si="84">U35+V35</f>
        <v>0</v>
      </c>
      <c r="X35" s="7">
        <v>0</v>
      </c>
      <c r="Y35" s="7">
        <v>0</v>
      </c>
      <c r="Z35" s="14">
        <f t="shared" ref="Z35:Z36" si="85">X35+Y35</f>
        <v>0</v>
      </c>
      <c r="AA35" s="7">
        <v>0</v>
      </c>
      <c r="AB35" s="7">
        <v>0</v>
      </c>
      <c r="AC35" s="12">
        <f t="shared" ref="AC35:AC36" si="86">AA35+AB35</f>
        <v>0</v>
      </c>
    </row>
    <row r="36" spans="1:29" ht="18" customHeight="1">
      <c r="A36" s="27"/>
      <c r="B36" s="19" t="s">
        <v>4</v>
      </c>
      <c r="C36" s="7">
        <f t="shared" si="77"/>
        <v>44019011</v>
      </c>
      <c r="D36" s="7">
        <f t="shared" si="77"/>
        <v>24157237</v>
      </c>
      <c r="E36" s="12">
        <f t="shared" si="78"/>
        <v>68176248</v>
      </c>
      <c r="F36" s="8">
        <v>44019011</v>
      </c>
      <c r="G36" s="8">
        <v>24157237</v>
      </c>
      <c r="H36" s="13">
        <f t="shared" si="79"/>
        <v>68176248</v>
      </c>
      <c r="I36" s="7">
        <v>0</v>
      </c>
      <c r="J36" s="7">
        <v>0</v>
      </c>
      <c r="K36" s="13">
        <f t="shared" si="80"/>
        <v>0</v>
      </c>
      <c r="L36" s="7">
        <v>0</v>
      </c>
      <c r="M36" s="7">
        <v>0</v>
      </c>
      <c r="N36" s="13">
        <f t="shared" si="81"/>
        <v>0</v>
      </c>
      <c r="O36" s="7">
        <v>0</v>
      </c>
      <c r="P36" s="7">
        <v>0</v>
      </c>
      <c r="Q36" s="13">
        <f t="shared" si="82"/>
        <v>0</v>
      </c>
      <c r="R36" s="7">
        <v>0</v>
      </c>
      <c r="S36" s="7">
        <v>0</v>
      </c>
      <c r="T36" s="13">
        <f t="shared" si="83"/>
        <v>0</v>
      </c>
      <c r="U36" s="7">
        <v>0</v>
      </c>
      <c r="V36" s="7">
        <v>0</v>
      </c>
      <c r="W36" s="14">
        <f t="shared" si="84"/>
        <v>0</v>
      </c>
      <c r="X36" s="7">
        <v>0</v>
      </c>
      <c r="Y36" s="7">
        <v>0</v>
      </c>
      <c r="Z36" s="14">
        <f t="shared" si="85"/>
        <v>0</v>
      </c>
      <c r="AA36" s="7">
        <v>0</v>
      </c>
      <c r="AB36" s="7">
        <v>0</v>
      </c>
      <c r="AC36" s="12">
        <f t="shared" si="86"/>
        <v>0</v>
      </c>
    </row>
    <row r="37" spans="1:29" ht="18" customHeight="1" thickBot="1">
      <c r="A37" s="15" t="s">
        <v>5</v>
      </c>
      <c r="B37" s="16"/>
      <c r="C37" s="17">
        <f t="shared" ref="C37:AC37" si="87">SUM(C34:C36)</f>
        <v>44019011</v>
      </c>
      <c r="D37" s="17">
        <f t="shared" si="87"/>
        <v>24157237</v>
      </c>
      <c r="E37" s="17">
        <f t="shared" si="87"/>
        <v>68176248</v>
      </c>
      <c r="F37" s="17">
        <f t="shared" si="87"/>
        <v>44019011</v>
      </c>
      <c r="G37" s="17">
        <f t="shared" si="87"/>
        <v>24157237</v>
      </c>
      <c r="H37" s="17">
        <f t="shared" si="87"/>
        <v>68176248</v>
      </c>
      <c r="I37" s="17">
        <f t="shared" si="87"/>
        <v>0</v>
      </c>
      <c r="J37" s="17">
        <f t="shared" si="87"/>
        <v>0</v>
      </c>
      <c r="K37" s="17">
        <f t="shared" si="87"/>
        <v>0</v>
      </c>
      <c r="L37" s="17">
        <f t="shared" si="87"/>
        <v>0</v>
      </c>
      <c r="M37" s="17">
        <f t="shared" si="87"/>
        <v>0</v>
      </c>
      <c r="N37" s="17">
        <f t="shared" si="87"/>
        <v>0</v>
      </c>
      <c r="O37" s="17">
        <f t="shared" si="87"/>
        <v>0</v>
      </c>
      <c r="P37" s="17">
        <f t="shared" si="87"/>
        <v>0</v>
      </c>
      <c r="Q37" s="17">
        <f t="shared" si="87"/>
        <v>0</v>
      </c>
      <c r="R37" s="17">
        <f t="shared" si="87"/>
        <v>0</v>
      </c>
      <c r="S37" s="17">
        <f t="shared" si="87"/>
        <v>0</v>
      </c>
      <c r="T37" s="17">
        <f t="shared" si="87"/>
        <v>0</v>
      </c>
      <c r="U37" s="17">
        <f t="shared" si="87"/>
        <v>0</v>
      </c>
      <c r="V37" s="17">
        <f t="shared" si="87"/>
        <v>0</v>
      </c>
      <c r="W37" s="17">
        <f t="shared" si="87"/>
        <v>0</v>
      </c>
      <c r="X37" s="17">
        <f t="shared" si="87"/>
        <v>0</v>
      </c>
      <c r="Y37" s="17">
        <f t="shared" si="87"/>
        <v>0</v>
      </c>
      <c r="Z37" s="17">
        <f t="shared" si="87"/>
        <v>0</v>
      </c>
      <c r="AA37" s="17">
        <f t="shared" si="87"/>
        <v>0</v>
      </c>
      <c r="AB37" s="17">
        <f t="shared" si="87"/>
        <v>0</v>
      </c>
      <c r="AC37" s="17">
        <f t="shared" si="87"/>
        <v>0</v>
      </c>
    </row>
    <row r="38" spans="1:29" ht="18" customHeight="1">
      <c r="A38" s="25" t="s">
        <v>32</v>
      </c>
      <c r="B38" s="18" t="s">
        <v>2</v>
      </c>
      <c r="C38" s="7">
        <f>F38+I38+L38+O38+R38+U38+X38+AA38</f>
        <v>0</v>
      </c>
      <c r="D38" s="7">
        <f>G38+J38+M38+P38+S38+V38+Y38+AB38</f>
        <v>0</v>
      </c>
      <c r="E38" s="12">
        <f>C38+D38</f>
        <v>0</v>
      </c>
      <c r="F38" s="8">
        <v>0</v>
      </c>
      <c r="G38" s="8">
        <v>0</v>
      </c>
      <c r="H38" s="13">
        <f>F38+G38</f>
        <v>0</v>
      </c>
      <c r="I38" s="7">
        <v>0</v>
      </c>
      <c r="J38" s="7">
        <v>0</v>
      </c>
      <c r="K38" s="13">
        <f>I38+J38</f>
        <v>0</v>
      </c>
      <c r="L38" s="7">
        <v>0</v>
      </c>
      <c r="M38" s="7">
        <v>0</v>
      </c>
      <c r="N38" s="13">
        <f>L38+M38</f>
        <v>0</v>
      </c>
      <c r="O38" s="7">
        <v>0</v>
      </c>
      <c r="P38" s="7">
        <v>0</v>
      </c>
      <c r="Q38" s="13">
        <f>O38+P38</f>
        <v>0</v>
      </c>
      <c r="R38" s="7">
        <v>0</v>
      </c>
      <c r="S38" s="7">
        <v>0</v>
      </c>
      <c r="T38" s="13">
        <f>R38+S38</f>
        <v>0</v>
      </c>
      <c r="U38" s="7">
        <v>0</v>
      </c>
      <c r="V38" s="7">
        <v>0</v>
      </c>
      <c r="W38" s="14">
        <f>U38+V38</f>
        <v>0</v>
      </c>
      <c r="X38" s="7">
        <v>0</v>
      </c>
      <c r="Y38" s="7">
        <v>0</v>
      </c>
      <c r="Z38" s="14">
        <f>X38+Y38</f>
        <v>0</v>
      </c>
      <c r="AA38" s="7">
        <v>0</v>
      </c>
      <c r="AB38" s="7">
        <v>0</v>
      </c>
      <c r="AC38" s="12">
        <f>AA38+AB38</f>
        <v>0</v>
      </c>
    </row>
    <row r="39" spans="1:29" ht="18" customHeight="1">
      <c r="A39" s="26"/>
      <c r="B39" s="19" t="s">
        <v>3</v>
      </c>
      <c r="C39" s="7">
        <f t="shared" ref="C39:D40" si="88">F39+I39+L39+O39+R39+U39+X39+AA39</f>
        <v>0</v>
      </c>
      <c r="D39" s="7">
        <f t="shared" si="88"/>
        <v>0</v>
      </c>
      <c r="E39" s="12">
        <f t="shared" ref="E39:E40" si="89">C39+D39</f>
        <v>0</v>
      </c>
      <c r="F39" s="8">
        <v>0</v>
      </c>
      <c r="G39" s="8">
        <v>0</v>
      </c>
      <c r="H39" s="13">
        <f t="shared" ref="H39:H40" si="90">F39+G39</f>
        <v>0</v>
      </c>
      <c r="I39" s="7">
        <v>0</v>
      </c>
      <c r="J39" s="7">
        <v>0</v>
      </c>
      <c r="K39" s="13">
        <f t="shared" ref="K39:K40" si="91">I39+J39</f>
        <v>0</v>
      </c>
      <c r="L39" s="7">
        <v>0</v>
      </c>
      <c r="M39" s="7">
        <v>0</v>
      </c>
      <c r="N39" s="13">
        <f t="shared" ref="N39:N40" si="92">L39+M39</f>
        <v>0</v>
      </c>
      <c r="O39" s="7">
        <v>0</v>
      </c>
      <c r="P39" s="7">
        <v>0</v>
      </c>
      <c r="Q39" s="13">
        <f t="shared" ref="Q39:Q40" si="93">O39+P39</f>
        <v>0</v>
      </c>
      <c r="R39" s="7">
        <v>0</v>
      </c>
      <c r="S39" s="7">
        <v>0</v>
      </c>
      <c r="T39" s="13">
        <f t="shared" ref="T39:T40" si="94">R39+S39</f>
        <v>0</v>
      </c>
      <c r="U39" s="7">
        <v>0</v>
      </c>
      <c r="V39" s="7">
        <v>0</v>
      </c>
      <c r="W39" s="14">
        <f t="shared" ref="W39:W40" si="95">U39+V39</f>
        <v>0</v>
      </c>
      <c r="X39" s="7">
        <v>0</v>
      </c>
      <c r="Y39" s="7">
        <v>0</v>
      </c>
      <c r="Z39" s="14">
        <f t="shared" ref="Z39:Z40" si="96">X39+Y39</f>
        <v>0</v>
      </c>
      <c r="AA39" s="7">
        <v>0</v>
      </c>
      <c r="AB39" s="7">
        <v>0</v>
      </c>
      <c r="AC39" s="12">
        <f t="shared" ref="AC39:AC40" si="97">AA39+AB39</f>
        <v>0</v>
      </c>
    </row>
    <row r="40" spans="1:29" ht="18" customHeight="1">
      <c r="A40" s="27"/>
      <c r="B40" s="19" t="s">
        <v>4</v>
      </c>
      <c r="C40" s="7">
        <f t="shared" si="88"/>
        <v>34798221</v>
      </c>
      <c r="D40" s="7">
        <f t="shared" si="88"/>
        <v>0</v>
      </c>
      <c r="E40" s="12">
        <f t="shared" si="89"/>
        <v>34798221</v>
      </c>
      <c r="F40" s="8">
        <v>34798221</v>
      </c>
      <c r="G40" s="8">
        <v>0</v>
      </c>
      <c r="H40" s="13">
        <f t="shared" si="90"/>
        <v>34798221</v>
      </c>
      <c r="I40" s="7">
        <v>0</v>
      </c>
      <c r="J40" s="7">
        <v>0</v>
      </c>
      <c r="K40" s="13">
        <f t="shared" si="91"/>
        <v>0</v>
      </c>
      <c r="L40" s="7">
        <v>0</v>
      </c>
      <c r="M40" s="7">
        <v>0</v>
      </c>
      <c r="N40" s="13">
        <f t="shared" si="92"/>
        <v>0</v>
      </c>
      <c r="O40" s="7">
        <v>0</v>
      </c>
      <c r="P40" s="7">
        <v>0</v>
      </c>
      <c r="Q40" s="13">
        <f t="shared" si="93"/>
        <v>0</v>
      </c>
      <c r="R40" s="7">
        <v>0</v>
      </c>
      <c r="S40" s="7">
        <v>0</v>
      </c>
      <c r="T40" s="13">
        <f t="shared" si="94"/>
        <v>0</v>
      </c>
      <c r="U40" s="7">
        <v>0</v>
      </c>
      <c r="V40" s="7">
        <v>0</v>
      </c>
      <c r="W40" s="14">
        <f t="shared" si="95"/>
        <v>0</v>
      </c>
      <c r="X40" s="7">
        <v>0</v>
      </c>
      <c r="Y40" s="7">
        <v>0</v>
      </c>
      <c r="Z40" s="14">
        <f t="shared" si="96"/>
        <v>0</v>
      </c>
      <c r="AA40" s="7">
        <v>0</v>
      </c>
      <c r="AB40" s="7">
        <v>0</v>
      </c>
      <c r="AC40" s="12">
        <f t="shared" si="97"/>
        <v>0</v>
      </c>
    </row>
    <row r="41" spans="1:29" ht="18" customHeight="1" thickBot="1">
      <c r="A41" s="15" t="s">
        <v>5</v>
      </c>
      <c r="B41" s="16"/>
      <c r="C41" s="17">
        <f t="shared" ref="C41:AC41" si="98">SUM(C38:C40)</f>
        <v>34798221</v>
      </c>
      <c r="D41" s="17">
        <f t="shared" si="98"/>
        <v>0</v>
      </c>
      <c r="E41" s="17">
        <f t="shared" si="98"/>
        <v>34798221</v>
      </c>
      <c r="F41" s="17">
        <f t="shared" si="98"/>
        <v>34798221</v>
      </c>
      <c r="G41" s="17">
        <f t="shared" si="98"/>
        <v>0</v>
      </c>
      <c r="H41" s="17">
        <f t="shared" si="98"/>
        <v>34798221</v>
      </c>
      <c r="I41" s="17">
        <f t="shared" si="98"/>
        <v>0</v>
      </c>
      <c r="J41" s="17">
        <f t="shared" si="98"/>
        <v>0</v>
      </c>
      <c r="K41" s="17">
        <f t="shared" si="98"/>
        <v>0</v>
      </c>
      <c r="L41" s="17">
        <f t="shared" si="98"/>
        <v>0</v>
      </c>
      <c r="M41" s="17">
        <f t="shared" si="98"/>
        <v>0</v>
      </c>
      <c r="N41" s="17">
        <f t="shared" si="98"/>
        <v>0</v>
      </c>
      <c r="O41" s="17">
        <f t="shared" si="98"/>
        <v>0</v>
      </c>
      <c r="P41" s="17">
        <f t="shared" si="98"/>
        <v>0</v>
      </c>
      <c r="Q41" s="17">
        <f t="shared" si="98"/>
        <v>0</v>
      </c>
      <c r="R41" s="17">
        <f t="shared" si="98"/>
        <v>0</v>
      </c>
      <c r="S41" s="17">
        <f t="shared" si="98"/>
        <v>0</v>
      </c>
      <c r="T41" s="17">
        <f t="shared" si="98"/>
        <v>0</v>
      </c>
      <c r="U41" s="17">
        <f t="shared" si="98"/>
        <v>0</v>
      </c>
      <c r="V41" s="17">
        <f t="shared" si="98"/>
        <v>0</v>
      </c>
      <c r="W41" s="17">
        <f t="shared" si="98"/>
        <v>0</v>
      </c>
      <c r="X41" s="17">
        <f t="shared" si="98"/>
        <v>0</v>
      </c>
      <c r="Y41" s="17">
        <f t="shared" si="98"/>
        <v>0</v>
      </c>
      <c r="Z41" s="17">
        <f t="shared" si="98"/>
        <v>0</v>
      </c>
      <c r="AA41" s="17">
        <f t="shared" si="98"/>
        <v>0</v>
      </c>
      <c r="AB41" s="17">
        <f t="shared" si="98"/>
        <v>0</v>
      </c>
      <c r="AC41" s="17">
        <f t="shared" si="98"/>
        <v>0</v>
      </c>
    </row>
    <row r="42" spans="1:29" ht="18" customHeight="1">
      <c r="A42" s="25" t="s">
        <v>33</v>
      </c>
      <c r="B42" s="18" t="s">
        <v>2</v>
      </c>
      <c r="C42" s="7">
        <f>F42+I42+L42+O42+R42+U42+X42+AA42</f>
        <v>0</v>
      </c>
      <c r="D42" s="7">
        <f>G42+J42+M42+P42+S42+V42+Y42+AB42</f>
        <v>0</v>
      </c>
      <c r="E42" s="12">
        <f>C42+D42</f>
        <v>0</v>
      </c>
      <c r="F42" s="8">
        <v>0</v>
      </c>
      <c r="G42" s="8">
        <v>0</v>
      </c>
      <c r="H42" s="13">
        <f>F42+G42</f>
        <v>0</v>
      </c>
      <c r="I42" s="7">
        <v>0</v>
      </c>
      <c r="J42" s="7">
        <v>0</v>
      </c>
      <c r="K42" s="13">
        <f>I42+J42</f>
        <v>0</v>
      </c>
      <c r="L42" s="7">
        <v>0</v>
      </c>
      <c r="M42" s="7">
        <v>0</v>
      </c>
      <c r="N42" s="13">
        <f>L42+M42</f>
        <v>0</v>
      </c>
      <c r="O42" s="7">
        <v>0</v>
      </c>
      <c r="P42" s="7">
        <v>0</v>
      </c>
      <c r="Q42" s="13">
        <f>O42+P42</f>
        <v>0</v>
      </c>
      <c r="R42" s="7">
        <v>0</v>
      </c>
      <c r="S42" s="7">
        <v>0</v>
      </c>
      <c r="T42" s="13">
        <f>R42+S42</f>
        <v>0</v>
      </c>
      <c r="U42" s="7">
        <v>0</v>
      </c>
      <c r="V42" s="7">
        <v>0</v>
      </c>
      <c r="W42" s="14">
        <f>U42+V42</f>
        <v>0</v>
      </c>
      <c r="X42" s="7">
        <v>0</v>
      </c>
      <c r="Y42" s="7">
        <v>0</v>
      </c>
      <c r="Z42" s="14">
        <f>X42+Y42</f>
        <v>0</v>
      </c>
      <c r="AA42" s="7">
        <v>0</v>
      </c>
      <c r="AB42" s="7">
        <v>0</v>
      </c>
      <c r="AC42" s="12">
        <f>AA42+AB42</f>
        <v>0</v>
      </c>
    </row>
    <row r="43" spans="1:29" ht="18" customHeight="1">
      <c r="A43" s="26"/>
      <c r="B43" s="19" t="s">
        <v>3</v>
      </c>
      <c r="C43" s="7">
        <f t="shared" ref="C43:D44" si="99">F43+I43+L43+O43+R43+U43+X43+AA43</f>
        <v>0</v>
      </c>
      <c r="D43" s="7">
        <f t="shared" si="99"/>
        <v>0</v>
      </c>
      <c r="E43" s="12">
        <f t="shared" ref="E43:E44" si="100">C43+D43</f>
        <v>0</v>
      </c>
      <c r="F43" s="8">
        <v>0</v>
      </c>
      <c r="G43" s="8">
        <v>0</v>
      </c>
      <c r="H43" s="13">
        <f t="shared" ref="H43:H44" si="101">F43+G43</f>
        <v>0</v>
      </c>
      <c r="I43" s="7">
        <v>0</v>
      </c>
      <c r="J43" s="7">
        <v>0</v>
      </c>
      <c r="K43" s="13">
        <f t="shared" ref="K43:K44" si="102">I43+J43</f>
        <v>0</v>
      </c>
      <c r="L43" s="7">
        <v>0</v>
      </c>
      <c r="M43" s="7">
        <v>0</v>
      </c>
      <c r="N43" s="13">
        <f t="shared" ref="N43:N44" si="103">L43+M43</f>
        <v>0</v>
      </c>
      <c r="O43" s="7">
        <v>0</v>
      </c>
      <c r="P43" s="7">
        <v>0</v>
      </c>
      <c r="Q43" s="13">
        <f t="shared" ref="Q43:Q44" si="104">O43+P43</f>
        <v>0</v>
      </c>
      <c r="R43" s="7">
        <v>0</v>
      </c>
      <c r="S43" s="7">
        <v>0</v>
      </c>
      <c r="T43" s="13">
        <f t="shared" ref="T43:T44" si="105">R43+S43</f>
        <v>0</v>
      </c>
      <c r="U43" s="7">
        <v>0</v>
      </c>
      <c r="V43" s="7">
        <v>0</v>
      </c>
      <c r="W43" s="14">
        <f t="shared" ref="W43:W44" si="106">U43+V43</f>
        <v>0</v>
      </c>
      <c r="X43" s="7">
        <v>0</v>
      </c>
      <c r="Y43" s="7">
        <v>0</v>
      </c>
      <c r="Z43" s="14">
        <f t="shared" ref="Z43:Z44" si="107">X43+Y43</f>
        <v>0</v>
      </c>
      <c r="AA43" s="7">
        <v>0</v>
      </c>
      <c r="AB43" s="7">
        <v>0</v>
      </c>
      <c r="AC43" s="12">
        <f t="shared" ref="AC43:AC44" si="108">AA43+AB43</f>
        <v>0</v>
      </c>
    </row>
    <row r="44" spans="1:29" ht="18" customHeight="1">
      <c r="A44" s="27"/>
      <c r="B44" s="19" t="s">
        <v>4</v>
      </c>
      <c r="C44" s="7">
        <f t="shared" si="99"/>
        <v>151069032</v>
      </c>
      <c r="D44" s="7">
        <f t="shared" si="99"/>
        <v>50307288</v>
      </c>
      <c r="E44" s="12">
        <f t="shared" si="100"/>
        <v>201376320</v>
      </c>
      <c r="F44" s="8">
        <v>143495522</v>
      </c>
      <c r="G44" s="8">
        <v>42341042</v>
      </c>
      <c r="H44" s="13">
        <f t="shared" si="101"/>
        <v>185836564</v>
      </c>
      <c r="I44" s="7">
        <v>0</v>
      </c>
      <c r="J44" s="7">
        <v>0</v>
      </c>
      <c r="K44" s="13">
        <f t="shared" si="102"/>
        <v>0</v>
      </c>
      <c r="L44" s="7">
        <v>0</v>
      </c>
      <c r="M44" s="7">
        <v>0</v>
      </c>
      <c r="N44" s="13">
        <f t="shared" si="103"/>
        <v>0</v>
      </c>
      <c r="O44" s="7">
        <v>0</v>
      </c>
      <c r="P44" s="7">
        <v>0</v>
      </c>
      <c r="Q44" s="13">
        <f t="shared" si="104"/>
        <v>0</v>
      </c>
      <c r="R44" s="7">
        <v>0</v>
      </c>
      <c r="S44" s="7">
        <v>0</v>
      </c>
      <c r="T44" s="13">
        <f t="shared" si="105"/>
        <v>0</v>
      </c>
      <c r="U44" s="7">
        <v>7573510</v>
      </c>
      <c r="V44" s="7">
        <v>7966246</v>
      </c>
      <c r="W44" s="14">
        <f t="shared" si="106"/>
        <v>15539756</v>
      </c>
      <c r="X44" s="7">
        <v>0</v>
      </c>
      <c r="Y44" s="7">
        <v>0</v>
      </c>
      <c r="Z44" s="14">
        <f t="shared" si="107"/>
        <v>0</v>
      </c>
      <c r="AA44" s="7">
        <v>0</v>
      </c>
      <c r="AB44" s="7">
        <v>0</v>
      </c>
      <c r="AC44" s="12">
        <f t="shared" si="108"/>
        <v>0</v>
      </c>
    </row>
    <row r="45" spans="1:29" ht="18" customHeight="1" thickBot="1">
      <c r="A45" s="15" t="s">
        <v>5</v>
      </c>
      <c r="B45" s="16"/>
      <c r="C45" s="17">
        <f t="shared" ref="C45:AC45" si="109">SUM(C42:C44)</f>
        <v>151069032</v>
      </c>
      <c r="D45" s="17">
        <f t="shared" si="109"/>
        <v>50307288</v>
      </c>
      <c r="E45" s="17">
        <f t="shared" si="109"/>
        <v>201376320</v>
      </c>
      <c r="F45" s="17">
        <f t="shared" si="109"/>
        <v>143495522</v>
      </c>
      <c r="G45" s="17">
        <f t="shared" si="109"/>
        <v>42341042</v>
      </c>
      <c r="H45" s="17">
        <f t="shared" si="109"/>
        <v>185836564</v>
      </c>
      <c r="I45" s="17">
        <f t="shared" si="109"/>
        <v>0</v>
      </c>
      <c r="J45" s="17">
        <f t="shared" si="109"/>
        <v>0</v>
      </c>
      <c r="K45" s="17">
        <f t="shared" si="109"/>
        <v>0</v>
      </c>
      <c r="L45" s="17">
        <f t="shared" si="109"/>
        <v>0</v>
      </c>
      <c r="M45" s="17">
        <f t="shared" si="109"/>
        <v>0</v>
      </c>
      <c r="N45" s="17">
        <f t="shared" si="109"/>
        <v>0</v>
      </c>
      <c r="O45" s="17">
        <f t="shared" si="109"/>
        <v>0</v>
      </c>
      <c r="P45" s="17">
        <f t="shared" si="109"/>
        <v>0</v>
      </c>
      <c r="Q45" s="17">
        <f t="shared" si="109"/>
        <v>0</v>
      </c>
      <c r="R45" s="17">
        <f t="shared" si="109"/>
        <v>0</v>
      </c>
      <c r="S45" s="17">
        <f t="shared" si="109"/>
        <v>0</v>
      </c>
      <c r="T45" s="17">
        <f t="shared" si="109"/>
        <v>0</v>
      </c>
      <c r="U45" s="17">
        <f t="shared" si="109"/>
        <v>7573510</v>
      </c>
      <c r="V45" s="17">
        <f t="shared" si="109"/>
        <v>7966246</v>
      </c>
      <c r="W45" s="17">
        <f t="shared" si="109"/>
        <v>15539756</v>
      </c>
      <c r="X45" s="17">
        <f t="shared" si="109"/>
        <v>0</v>
      </c>
      <c r="Y45" s="17">
        <f t="shared" si="109"/>
        <v>0</v>
      </c>
      <c r="Z45" s="17">
        <f t="shared" si="109"/>
        <v>0</v>
      </c>
      <c r="AA45" s="17">
        <f t="shared" si="109"/>
        <v>0</v>
      </c>
      <c r="AB45" s="17">
        <f t="shared" si="109"/>
        <v>0</v>
      </c>
      <c r="AC45" s="17">
        <f t="shared" si="109"/>
        <v>0</v>
      </c>
    </row>
    <row r="46" spans="1:29" ht="18" customHeight="1">
      <c r="A46" s="25" t="s">
        <v>34</v>
      </c>
      <c r="B46" s="18" t="s">
        <v>2</v>
      </c>
      <c r="C46" s="7">
        <f>F46+I46+L46+O46+R46+U46+X46+AA46</f>
        <v>3249590</v>
      </c>
      <c r="D46" s="7">
        <f>G46+J46+M46+P46+S46+V46+Y46+AB46</f>
        <v>1600509</v>
      </c>
      <c r="E46" s="12">
        <f>C46+D46</f>
        <v>4850099</v>
      </c>
      <c r="F46" s="8">
        <v>3249590</v>
      </c>
      <c r="G46" s="8">
        <v>1600509</v>
      </c>
      <c r="H46" s="13">
        <f>F46+G46</f>
        <v>4850099</v>
      </c>
      <c r="I46" s="7">
        <v>0</v>
      </c>
      <c r="J46" s="7">
        <v>0</v>
      </c>
      <c r="K46" s="13">
        <f>I46+J46</f>
        <v>0</v>
      </c>
      <c r="L46" s="7">
        <v>0</v>
      </c>
      <c r="M46" s="7">
        <v>0</v>
      </c>
      <c r="N46" s="13">
        <f>L46+M46</f>
        <v>0</v>
      </c>
      <c r="O46" s="7">
        <v>0</v>
      </c>
      <c r="P46" s="7">
        <v>0</v>
      </c>
      <c r="Q46" s="13">
        <f>O46+P46</f>
        <v>0</v>
      </c>
      <c r="R46" s="7">
        <v>0</v>
      </c>
      <c r="S46" s="7">
        <v>0</v>
      </c>
      <c r="T46" s="13">
        <f>R46+S46</f>
        <v>0</v>
      </c>
      <c r="U46" s="7">
        <v>0</v>
      </c>
      <c r="V46" s="7">
        <v>0</v>
      </c>
      <c r="W46" s="14">
        <f>U46+V46</f>
        <v>0</v>
      </c>
      <c r="X46" s="7">
        <v>0</v>
      </c>
      <c r="Y46" s="7">
        <v>0</v>
      </c>
      <c r="Z46" s="14">
        <f>X46+Y46</f>
        <v>0</v>
      </c>
      <c r="AA46" s="7">
        <v>0</v>
      </c>
      <c r="AB46" s="7">
        <v>0</v>
      </c>
      <c r="AC46" s="12">
        <f>AA46+AB46</f>
        <v>0</v>
      </c>
    </row>
    <row r="47" spans="1:29" ht="18" customHeight="1">
      <c r="A47" s="26"/>
      <c r="B47" s="19" t="s">
        <v>3</v>
      </c>
      <c r="C47" s="7">
        <f t="shared" ref="C47:D48" si="110">F47+I47+L47+O47+R47+U47+X47+AA47</f>
        <v>43432931</v>
      </c>
      <c r="D47" s="7">
        <f t="shared" si="110"/>
        <v>53037493</v>
      </c>
      <c r="E47" s="12">
        <f t="shared" ref="E47:E48" si="111">C47+D47</f>
        <v>96470424</v>
      </c>
      <c r="F47" s="8">
        <v>13454781</v>
      </c>
      <c r="G47" s="8">
        <v>0</v>
      </c>
      <c r="H47" s="13">
        <f t="shared" ref="H47:H48" si="112">F47+G47</f>
        <v>13454781</v>
      </c>
      <c r="I47" s="7">
        <v>0</v>
      </c>
      <c r="J47" s="7">
        <v>0</v>
      </c>
      <c r="K47" s="13">
        <f t="shared" ref="K47:K48" si="113">I47+J47</f>
        <v>0</v>
      </c>
      <c r="L47" s="7">
        <v>0</v>
      </c>
      <c r="M47" s="7">
        <v>0</v>
      </c>
      <c r="N47" s="13">
        <f t="shared" ref="N47:N48" si="114">L47+M47</f>
        <v>0</v>
      </c>
      <c r="O47" s="7">
        <v>0</v>
      </c>
      <c r="P47" s="7">
        <v>0</v>
      </c>
      <c r="Q47" s="13">
        <f t="shared" ref="Q47:Q48" si="115">O47+P47</f>
        <v>0</v>
      </c>
      <c r="R47" s="7">
        <v>0</v>
      </c>
      <c r="S47" s="7">
        <v>0</v>
      </c>
      <c r="T47" s="13">
        <f t="shared" ref="T47:T48" si="116">R47+S47</f>
        <v>0</v>
      </c>
      <c r="U47" s="7">
        <v>0</v>
      </c>
      <c r="V47" s="7">
        <v>0</v>
      </c>
      <c r="W47" s="14">
        <f t="shared" ref="W47:W48" si="117">U47+V47</f>
        <v>0</v>
      </c>
      <c r="X47" s="7">
        <v>29978150</v>
      </c>
      <c r="Y47" s="7">
        <v>53037493</v>
      </c>
      <c r="Z47" s="14">
        <f t="shared" ref="Z47:Z48" si="118">X47+Y47</f>
        <v>83015643</v>
      </c>
      <c r="AA47" s="7">
        <v>0</v>
      </c>
      <c r="AB47" s="7">
        <v>0</v>
      </c>
      <c r="AC47" s="12">
        <f t="shared" ref="AC47:AC48" si="119">AA47+AB47</f>
        <v>0</v>
      </c>
    </row>
    <row r="48" spans="1:29" ht="18" customHeight="1">
      <c r="A48" s="27"/>
      <c r="B48" s="19" t="s">
        <v>4</v>
      </c>
      <c r="C48" s="7">
        <f t="shared" si="110"/>
        <v>66340011</v>
      </c>
      <c r="D48" s="7">
        <f t="shared" si="110"/>
        <v>30716013</v>
      </c>
      <c r="E48" s="12">
        <f t="shared" si="111"/>
        <v>97056024</v>
      </c>
      <c r="F48" s="8">
        <v>66340011</v>
      </c>
      <c r="G48" s="8">
        <v>30716013</v>
      </c>
      <c r="H48" s="13">
        <f t="shared" si="112"/>
        <v>97056024</v>
      </c>
      <c r="I48" s="7">
        <v>0</v>
      </c>
      <c r="J48" s="7">
        <v>0</v>
      </c>
      <c r="K48" s="13">
        <f t="shared" si="113"/>
        <v>0</v>
      </c>
      <c r="L48" s="7">
        <v>0</v>
      </c>
      <c r="M48" s="7">
        <v>0</v>
      </c>
      <c r="N48" s="13">
        <f t="shared" si="114"/>
        <v>0</v>
      </c>
      <c r="O48" s="7">
        <v>0</v>
      </c>
      <c r="P48" s="7">
        <v>0</v>
      </c>
      <c r="Q48" s="13">
        <f t="shared" si="115"/>
        <v>0</v>
      </c>
      <c r="R48" s="7">
        <v>0</v>
      </c>
      <c r="S48" s="7">
        <v>0</v>
      </c>
      <c r="T48" s="13">
        <f t="shared" si="116"/>
        <v>0</v>
      </c>
      <c r="U48" s="7">
        <v>0</v>
      </c>
      <c r="V48" s="7">
        <v>0</v>
      </c>
      <c r="W48" s="14">
        <f t="shared" si="117"/>
        <v>0</v>
      </c>
      <c r="X48" s="7">
        <v>0</v>
      </c>
      <c r="Y48" s="7">
        <v>0</v>
      </c>
      <c r="Z48" s="14">
        <f t="shared" si="118"/>
        <v>0</v>
      </c>
      <c r="AA48" s="7">
        <v>0</v>
      </c>
      <c r="AB48" s="7">
        <v>0</v>
      </c>
      <c r="AC48" s="12">
        <f t="shared" si="119"/>
        <v>0</v>
      </c>
    </row>
    <row r="49" spans="1:29" ht="18" customHeight="1" thickBot="1">
      <c r="A49" s="15" t="s">
        <v>5</v>
      </c>
      <c r="B49" s="16"/>
      <c r="C49" s="17">
        <f t="shared" ref="C49:AC49" si="120">SUM(C46:C48)</f>
        <v>113022532</v>
      </c>
      <c r="D49" s="17">
        <f t="shared" si="120"/>
        <v>85354015</v>
      </c>
      <c r="E49" s="17">
        <f t="shared" si="120"/>
        <v>198376547</v>
      </c>
      <c r="F49" s="17">
        <f t="shared" si="120"/>
        <v>83044382</v>
      </c>
      <c r="G49" s="17">
        <f t="shared" si="120"/>
        <v>32316522</v>
      </c>
      <c r="H49" s="17">
        <f t="shared" si="120"/>
        <v>115360904</v>
      </c>
      <c r="I49" s="17">
        <f t="shared" si="120"/>
        <v>0</v>
      </c>
      <c r="J49" s="17">
        <f t="shared" si="120"/>
        <v>0</v>
      </c>
      <c r="K49" s="17">
        <f t="shared" si="120"/>
        <v>0</v>
      </c>
      <c r="L49" s="17">
        <f t="shared" si="120"/>
        <v>0</v>
      </c>
      <c r="M49" s="17">
        <f t="shared" si="120"/>
        <v>0</v>
      </c>
      <c r="N49" s="17">
        <f t="shared" si="120"/>
        <v>0</v>
      </c>
      <c r="O49" s="17">
        <f t="shared" si="120"/>
        <v>0</v>
      </c>
      <c r="P49" s="17">
        <f t="shared" si="120"/>
        <v>0</v>
      </c>
      <c r="Q49" s="17">
        <f t="shared" si="120"/>
        <v>0</v>
      </c>
      <c r="R49" s="17">
        <f t="shared" si="120"/>
        <v>0</v>
      </c>
      <c r="S49" s="17">
        <f t="shared" si="120"/>
        <v>0</v>
      </c>
      <c r="T49" s="17">
        <f t="shared" si="120"/>
        <v>0</v>
      </c>
      <c r="U49" s="17">
        <f t="shared" si="120"/>
        <v>0</v>
      </c>
      <c r="V49" s="17">
        <f t="shared" si="120"/>
        <v>0</v>
      </c>
      <c r="W49" s="17">
        <f t="shared" si="120"/>
        <v>0</v>
      </c>
      <c r="X49" s="17">
        <f t="shared" si="120"/>
        <v>29978150</v>
      </c>
      <c r="Y49" s="17">
        <f t="shared" si="120"/>
        <v>53037493</v>
      </c>
      <c r="Z49" s="17">
        <f t="shared" si="120"/>
        <v>83015643</v>
      </c>
      <c r="AA49" s="17">
        <f t="shared" si="120"/>
        <v>0</v>
      </c>
      <c r="AB49" s="17">
        <f t="shared" si="120"/>
        <v>0</v>
      </c>
      <c r="AC49" s="17">
        <f t="shared" si="120"/>
        <v>0</v>
      </c>
    </row>
    <row r="50" spans="1:29" ht="18" customHeight="1">
      <c r="A50" s="25" t="s">
        <v>35</v>
      </c>
      <c r="B50" s="18" t="s">
        <v>2</v>
      </c>
      <c r="C50" s="7">
        <f>F50+I50+L50+O50+R50+U50+X50+AA50</f>
        <v>0</v>
      </c>
      <c r="D50" s="7">
        <f>G50+J50+M50+P50+S50+V50+Y50+AB50</f>
        <v>0</v>
      </c>
      <c r="E50" s="12">
        <f>C50+D50</f>
        <v>0</v>
      </c>
      <c r="F50" s="8">
        <v>0</v>
      </c>
      <c r="G50" s="8">
        <v>0</v>
      </c>
      <c r="H50" s="13">
        <f>F50+G50</f>
        <v>0</v>
      </c>
      <c r="I50" s="7">
        <v>0</v>
      </c>
      <c r="J50" s="7">
        <v>0</v>
      </c>
      <c r="K50" s="13">
        <f>I50+J50</f>
        <v>0</v>
      </c>
      <c r="L50" s="7">
        <v>0</v>
      </c>
      <c r="M50" s="7">
        <v>0</v>
      </c>
      <c r="N50" s="13">
        <f>L50+M50</f>
        <v>0</v>
      </c>
      <c r="O50" s="7">
        <v>0</v>
      </c>
      <c r="P50" s="7">
        <v>0</v>
      </c>
      <c r="Q50" s="13">
        <f>O50+P50</f>
        <v>0</v>
      </c>
      <c r="R50" s="7">
        <v>0</v>
      </c>
      <c r="S50" s="7">
        <v>0</v>
      </c>
      <c r="T50" s="13">
        <f>R50+S50</f>
        <v>0</v>
      </c>
      <c r="U50" s="7">
        <v>0</v>
      </c>
      <c r="V50" s="7">
        <v>0</v>
      </c>
      <c r="W50" s="14">
        <f>U50+V50</f>
        <v>0</v>
      </c>
      <c r="X50" s="7">
        <v>0</v>
      </c>
      <c r="Y50" s="7">
        <v>0</v>
      </c>
      <c r="Z50" s="14">
        <f>X50+Y50</f>
        <v>0</v>
      </c>
      <c r="AA50" s="7">
        <v>0</v>
      </c>
      <c r="AB50" s="7">
        <v>0</v>
      </c>
      <c r="AC50" s="12">
        <f>AA50+AB50</f>
        <v>0</v>
      </c>
    </row>
    <row r="51" spans="1:29" ht="18" customHeight="1">
      <c r="A51" s="26"/>
      <c r="B51" s="19" t="s">
        <v>3</v>
      </c>
      <c r="C51" s="7">
        <f t="shared" ref="C51:D52" si="121">F51+I51+L51+O51+R51+U51+X51+AA51</f>
        <v>0</v>
      </c>
      <c r="D51" s="7">
        <f t="shared" si="121"/>
        <v>0</v>
      </c>
      <c r="E51" s="12">
        <f t="shared" ref="E51:E52" si="122">C51+D51</f>
        <v>0</v>
      </c>
      <c r="F51" s="8">
        <v>0</v>
      </c>
      <c r="G51" s="8">
        <v>0</v>
      </c>
      <c r="H51" s="13">
        <f t="shared" ref="H51:H52" si="123">F51+G51</f>
        <v>0</v>
      </c>
      <c r="I51" s="7">
        <v>0</v>
      </c>
      <c r="J51" s="7">
        <v>0</v>
      </c>
      <c r="K51" s="13">
        <f t="shared" ref="K51:K52" si="124">I51+J51</f>
        <v>0</v>
      </c>
      <c r="L51" s="7">
        <v>0</v>
      </c>
      <c r="M51" s="7">
        <v>0</v>
      </c>
      <c r="N51" s="13">
        <f t="shared" ref="N51:N52" si="125">L51+M51</f>
        <v>0</v>
      </c>
      <c r="O51" s="7">
        <v>0</v>
      </c>
      <c r="P51" s="7">
        <v>0</v>
      </c>
      <c r="Q51" s="13">
        <f t="shared" ref="Q51:Q52" si="126">O51+P51</f>
        <v>0</v>
      </c>
      <c r="R51" s="7">
        <v>0</v>
      </c>
      <c r="S51" s="7">
        <v>0</v>
      </c>
      <c r="T51" s="13">
        <f t="shared" ref="T51:T52" si="127">R51+S51</f>
        <v>0</v>
      </c>
      <c r="U51" s="7">
        <v>0</v>
      </c>
      <c r="V51" s="7">
        <v>0</v>
      </c>
      <c r="W51" s="14">
        <f t="shared" ref="W51:W52" si="128">U51+V51</f>
        <v>0</v>
      </c>
      <c r="X51" s="7">
        <v>0</v>
      </c>
      <c r="Y51" s="7">
        <v>0</v>
      </c>
      <c r="Z51" s="14">
        <f t="shared" ref="Z51:Z52" si="129">X51+Y51</f>
        <v>0</v>
      </c>
      <c r="AA51" s="7">
        <v>0</v>
      </c>
      <c r="AB51" s="7">
        <v>0</v>
      </c>
      <c r="AC51" s="12">
        <f t="shared" ref="AC51:AC52" si="130">AA51+AB51</f>
        <v>0</v>
      </c>
    </row>
    <row r="52" spans="1:29" ht="18" customHeight="1">
      <c r="A52" s="27"/>
      <c r="B52" s="19" t="s">
        <v>4</v>
      </c>
      <c r="C52" s="7">
        <f t="shared" si="121"/>
        <v>18997656</v>
      </c>
      <c r="D52" s="7">
        <f t="shared" si="121"/>
        <v>1120331</v>
      </c>
      <c r="E52" s="12">
        <f t="shared" si="122"/>
        <v>20117987</v>
      </c>
      <c r="F52" s="8">
        <v>18997656</v>
      </c>
      <c r="G52" s="8">
        <v>1120331</v>
      </c>
      <c r="H52" s="13">
        <f t="shared" si="123"/>
        <v>20117987</v>
      </c>
      <c r="I52" s="7">
        <v>0</v>
      </c>
      <c r="J52" s="7">
        <v>0</v>
      </c>
      <c r="K52" s="13">
        <f t="shared" si="124"/>
        <v>0</v>
      </c>
      <c r="L52" s="7">
        <v>0</v>
      </c>
      <c r="M52" s="7">
        <v>0</v>
      </c>
      <c r="N52" s="13">
        <f t="shared" si="125"/>
        <v>0</v>
      </c>
      <c r="O52" s="7">
        <v>0</v>
      </c>
      <c r="P52" s="7">
        <v>0</v>
      </c>
      <c r="Q52" s="13">
        <f t="shared" si="126"/>
        <v>0</v>
      </c>
      <c r="R52" s="7">
        <v>0</v>
      </c>
      <c r="S52" s="7">
        <v>0</v>
      </c>
      <c r="T52" s="13">
        <f t="shared" si="127"/>
        <v>0</v>
      </c>
      <c r="U52" s="7">
        <v>0</v>
      </c>
      <c r="V52" s="7">
        <v>0</v>
      </c>
      <c r="W52" s="14">
        <f t="shared" si="128"/>
        <v>0</v>
      </c>
      <c r="X52" s="7">
        <v>0</v>
      </c>
      <c r="Y52" s="7">
        <v>0</v>
      </c>
      <c r="Z52" s="14">
        <f t="shared" si="129"/>
        <v>0</v>
      </c>
      <c r="AA52" s="7">
        <v>0</v>
      </c>
      <c r="AB52" s="7">
        <v>0</v>
      </c>
      <c r="AC52" s="12">
        <f t="shared" si="130"/>
        <v>0</v>
      </c>
    </row>
    <row r="53" spans="1:29" ht="18" customHeight="1" thickBot="1">
      <c r="A53" s="15" t="s">
        <v>5</v>
      </c>
      <c r="B53" s="16"/>
      <c r="C53" s="17">
        <f t="shared" ref="C53:AC53" si="131">SUM(C50:C52)</f>
        <v>18997656</v>
      </c>
      <c r="D53" s="17">
        <f t="shared" si="131"/>
        <v>1120331</v>
      </c>
      <c r="E53" s="17">
        <f t="shared" si="131"/>
        <v>20117987</v>
      </c>
      <c r="F53" s="17">
        <f t="shared" si="131"/>
        <v>18997656</v>
      </c>
      <c r="G53" s="17">
        <f t="shared" si="131"/>
        <v>1120331</v>
      </c>
      <c r="H53" s="17">
        <f t="shared" si="131"/>
        <v>20117987</v>
      </c>
      <c r="I53" s="17">
        <f t="shared" si="131"/>
        <v>0</v>
      </c>
      <c r="J53" s="17">
        <f t="shared" si="131"/>
        <v>0</v>
      </c>
      <c r="K53" s="17">
        <f t="shared" si="131"/>
        <v>0</v>
      </c>
      <c r="L53" s="17">
        <f t="shared" si="131"/>
        <v>0</v>
      </c>
      <c r="M53" s="17">
        <f t="shared" si="131"/>
        <v>0</v>
      </c>
      <c r="N53" s="17">
        <f t="shared" si="131"/>
        <v>0</v>
      </c>
      <c r="O53" s="17">
        <f t="shared" si="131"/>
        <v>0</v>
      </c>
      <c r="P53" s="17">
        <f t="shared" si="131"/>
        <v>0</v>
      </c>
      <c r="Q53" s="17">
        <f t="shared" si="131"/>
        <v>0</v>
      </c>
      <c r="R53" s="17">
        <f t="shared" si="131"/>
        <v>0</v>
      </c>
      <c r="S53" s="17">
        <f t="shared" si="131"/>
        <v>0</v>
      </c>
      <c r="T53" s="17">
        <f t="shared" si="131"/>
        <v>0</v>
      </c>
      <c r="U53" s="17">
        <f t="shared" si="131"/>
        <v>0</v>
      </c>
      <c r="V53" s="17">
        <f t="shared" si="131"/>
        <v>0</v>
      </c>
      <c r="W53" s="17">
        <f t="shared" si="131"/>
        <v>0</v>
      </c>
      <c r="X53" s="17">
        <f t="shared" si="131"/>
        <v>0</v>
      </c>
      <c r="Y53" s="17">
        <f t="shared" si="131"/>
        <v>0</v>
      </c>
      <c r="Z53" s="17">
        <f t="shared" si="131"/>
        <v>0</v>
      </c>
      <c r="AA53" s="17">
        <f t="shared" si="131"/>
        <v>0</v>
      </c>
      <c r="AB53" s="17">
        <f t="shared" si="131"/>
        <v>0</v>
      </c>
      <c r="AC53" s="17">
        <f t="shared" si="131"/>
        <v>0</v>
      </c>
    </row>
    <row r="54" spans="1:29" ht="18" customHeight="1">
      <c r="A54" s="25" t="s">
        <v>36</v>
      </c>
      <c r="B54" s="18" t="s">
        <v>2</v>
      </c>
      <c r="C54" s="7">
        <f>F54+I54+L54+O54+R54+U54+X54+AA54</f>
        <v>0</v>
      </c>
      <c r="D54" s="7">
        <f>G54+J54+M54+P54+S54+V54+Y54+AB54</f>
        <v>0</v>
      </c>
      <c r="E54" s="12">
        <f>C54+D54</f>
        <v>0</v>
      </c>
      <c r="F54" s="8">
        <v>0</v>
      </c>
      <c r="G54" s="8">
        <v>0</v>
      </c>
      <c r="H54" s="13">
        <f>F54+G54</f>
        <v>0</v>
      </c>
      <c r="I54" s="7">
        <v>0</v>
      </c>
      <c r="J54" s="7">
        <v>0</v>
      </c>
      <c r="K54" s="13">
        <f>I54+J54</f>
        <v>0</v>
      </c>
      <c r="L54" s="7">
        <v>0</v>
      </c>
      <c r="M54" s="7">
        <v>0</v>
      </c>
      <c r="N54" s="13">
        <f>L54+M54</f>
        <v>0</v>
      </c>
      <c r="O54" s="7">
        <v>0</v>
      </c>
      <c r="P54" s="7">
        <v>0</v>
      </c>
      <c r="Q54" s="13">
        <f>O54+P54</f>
        <v>0</v>
      </c>
      <c r="R54" s="7">
        <v>0</v>
      </c>
      <c r="S54" s="7">
        <v>0</v>
      </c>
      <c r="T54" s="13">
        <f>R54+S54</f>
        <v>0</v>
      </c>
      <c r="U54" s="7">
        <v>0</v>
      </c>
      <c r="V54" s="7">
        <v>0</v>
      </c>
      <c r="W54" s="14">
        <f>U54+V54</f>
        <v>0</v>
      </c>
      <c r="X54" s="7">
        <v>0</v>
      </c>
      <c r="Y54" s="7">
        <v>0</v>
      </c>
      <c r="Z54" s="14">
        <f>X54+Y54</f>
        <v>0</v>
      </c>
      <c r="AA54" s="7">
        <v>0</v>
      </c>
      <c r="AB54" s="7">
        <v>0</v>
      </c>
      <c r="AC54" s="12">
        <f>AA54+AB54</f>
        <v>0</v>
      </c>
    </row>
    <row r="55" spans="1:29" ht="18" customHeight="1">
      <c r="A55" s="26"/>
      <c r="B55" s="19" t="s">
        <v>3</v>
      </c>
      <c r="C55" s="7">
        <f t="shared" ref="C55:D56" si="132">F55+I55+L55+O55+R55+U55+X55+AA55</f>
        <v>0</v>
      </c>
      <c r="D55" s="7">
        <f t="shared" si="132"/>
        <v>12024343</v>
      </c>
      <c r="E55" s="12">
        <f t="shared" ref="E55:E56" si="133">C55+D55</f>
        <v>12024343</v>
      </c>
      <c r="F55" s="8">
        <v>0</v>
      </c>
      <c r="G55" s="8">
        <v>12024343</v>
      </c>
      <c r="H55" s="13">
        <f t="shared" ref="H55:H56" si="134">F55+G55</f>
        <v>12024343</v>
      </c>
      <c r="I55" s="7">
        <v>0</v>
      </c>
      <c r="J55" s="7">
        <v>0</v>
      </c>
      <c r="K55" s="13">
        <f t="shared" ref="K55:K56" si="135">I55+J55</f>
        <v>0</v>
      </c>
      <c r="L55" s="7">
        <v>0</v>
      </c>
      <c r="M55" s="7">
        <v>0</v>
      </c>
      <c r="N55" s="13">
        <f t="shared" ref="N55:N56" si="136">L55+M55</f>
        <v>0</v>
      </c>
      <c r="O55" s="7">
        <v>0</v>
      </c>
      <c r="P55" s="7">
        <v>0</v>
      </c>
      <c r="Q55" s="13">
        <f t="shared" ref="Q55:Q56" si="137">O55+P55</f>
        <v>0</v>
      </c>
      <c r="R55" s="7">
        <v>0</v>
      </c>
      <c r="S55" s="7">
        <v>0</v>
      </c>
      <c r="T55" s="13">
        <f t="shared" ref="T55:T56" si="138">R55+S55</f>
        <v>0</v>
      </c>
      <c r="U55" s="7">
        <v>0</v>
      </c>
      <c r="V55" s="7">
        <v>0</v>
      </c>
      <c r="W55" s="14">
        <f t="shared" ref="W55:W56" si="139">U55+V55</f>
        <v>0</v>
      </c>
      <c r="X55" s="7">
        <v>0</v>
      </c>
      <c r="Y55" s="7">
        <v>0</v>
      </c>
      <c r="Z55" s="14">
        <f t="shared" ref="Z55:Z56" si="140">X55+Y55</f>
        <v>0</v>
      </c>
      <c r="AA55" s="7">
        <v>0</v>
      </c>
      <c r="AB55" s="7">
        <v>0</v>
      </c>
      <c r="AC55" s="12">
        <f t="shared" ref="AC55:AC56" si="141">AA55+AB55</f>
        <v>0</v>
      </c>
    </row>
    <row r="56" spans="1:29" ht="18" customHeight="1">
      <c r="A56" s="27"/>
      <c r="B56" s="19" t="s">
        <v>4</v>
      </c>
      <c r="C56" s="7">
        <f t="shared" si="132"/>
        <v>0</v>
      </c>
      <c r="D56" s="7">
        <f t="shared" si="132"/>
        <v>10425347</v>
      </c>
      <c r="E56" s="12">
        <f t="shared" si="133"/>
        <v>10425347</v>
      </c>
      <c r="F56" s="8">
        <v>0</v>
      </c>
      <c r="G56" s="8">
        <v>10425347</v>
      </c>
      <c r="H56" s="13">
        <f t="shared" si="134"/>
        <v>10425347</v>
      </c>
      <c r="I56" s="7">
        <v>0</v>
      </c>
      <c r="J56" s="7">
        <v>0</v>
      </c>
      <c r="K56" s="13">
        <f t="shared" si="135"/>
        <v>0</v>
      </c>
      <c r="L56" s="7">
        <v>0</v>
      </c>
      <c r="M56" s="7">
        <v>0</v>
      </c>
      <c r="N56" s="13">
        <f t="shared" si="136"/>
        <v>0</v>
      </c>
      <c r="O56" s="7">
        <v>0</v>
      </c>
      <c r="P56" s="7">
        <v>0</v>
      </c>
      <c r="Q56" s="13">
        <f t="shared" si="137"/>
        <v>0</v>
      </c>
      <c r="R56" s="7">
        <v>0</v>
      </c>
      <c r="S56" s="7">
        <v>0</v>
      </c>
      <c r="T56" s="13">
        <f t="shared" si="138"/>
        <v>0</v>
      </c>
      <c r="U56" s="7">
        <v>0</v>
      </c>
      <c r="V56" s="7">
        <v>0</v>
      </c>
      <c r="W56" s="14">
        <f t="shared" si="139"/>
        <v>0</v>
      </c>
      <c r="X56" s="7">
        <v>0</v>
      </c>
      <c r="Y56" s="7">
        <v>0</v>
      </c>
      <c r="Z56" s="14">
        <f t="shared" si="140"/>
        <v>0</v>
      </c>
      <c r="AA56" s="7">
        <v>0</v>
      </c>
      <c r="AB56" s="7">
        <v>0</v>
      </c>
      <c r="AC56" s="12">
        <f t="shared" si="141"/>
        <v>0</v>
      </c>
    </row>
    <row r="57" spans="1:29" ht="18" customHeight="1" thickBot="1">
      <c r="A57" s="15" t="s">
        <v>5</v>
      </c>
      <c r="B57" s="16"/>
      <c r="C57" s="17">
        <f t="shared" ref="C57:AC57" si="142">SUM(C54:C56)</f>
        <v>0</v>
      </c>
      <c r="D57" s="17">
        <f t="shared" si="142"/>
        <v>22449690</v>
      </c>
      <c r="E57" s="17">
        <f t="shared" si="142"/>
        <v>22449690</v>
      </c>
      <c r="F57" s="17">
        <f t="shared" si="142"/>
        <v>0</v>
      </c>
      <c r="G57" s="17">
        <f t="shared" si="142"/>
        <v>22449690</v>
      </c>
      <c r="H57" s="17">
        <f t="shared" si="142"/>
        <v>22449690</v>
      </c>
      <c r="I57" s="17">
        <f t="shared" si="142"/>
        <v>0</v>
      </c>
      <c r="J57" s="17">
        <f t="shared" si="142"/>
        <v>0</v>
      </c>
      <c r="K57" s="17">
        <f t="shared" si="142"/>
        <v>0</v>
      </c>
      <c r="L57" s="17">
        <f t="shared" si="142"/>
        <v>0</v>
      </c>
      <c r="M57" s="17">
        <f t="shared" si="142"/>
        <v>0</v>
      </c>
      <c r="N57" s="17">
        <f t="shared" si="142"/>
        <v>0</v>
      </c>
      <c r="O57" s="17">
        <f t="shared" si="142"/>
        <v>0</v>
      </c>
      <c r="P57" s="17">
        <f t="shared" si="142"/>
        <v>0</v>
      </c>
      <c r="Q57" s="17">
        <f t="shared" si="142"/>
        <v>0</v>
      </c>
      <c r="R57" s="17">
        <f t="shared" si="142"/>
        <v>0</v>
      </c>
      <c r="S57" s="17">
        <f t="shared" si="142"/>
        <v>0</v>
      </c>
      <c r="T57" s="17">
        <f t="shared" si="142"/>
        <v>0</v>
      </c>
      <c r="U57" s="17">
        <f t="shared" si="142"/>
        <v>0</v>
      </c>
      <c r="V57" s="17">
        <f t="shared" si="142"/>
        <v>0</v>
      </c>
      <c r="W57" s="17">
        <f t="shared" si="142"/>
        <v>0</v>
      </c>
      <c r="X57" s="17">
        <f t="shared" si="142"/>
        <v>0</v>
      </c>
      <c r="Y57" s="17">
        <f t="shared" si="142"/>
        <v>0</v>
      </c>
      <c r="Z57" s="17">
        <f t="shared" si="142"/>
        <v>0</v>
      </c>
      <c r="AA57" s="17">
        <f t="shared" si="142"/>
        <v>0</v>
      </c>
      <c r="AB57" s="17">
        <f t="shared" si="142"/>
        <v>0</v>
      </c>
      <c r="AC57" s="17">
        <f t="shared" si="142"/>
        <v>0</v>
      </c>
    </row>
    <row r="58" spans="1:29" ht="18" customHeight="1">
      <c r="A58" s="25" t="s">
        <v>37</v>
      </c>
      <c r="B58" s="18" t="s">
        <v>2</v>
      </c>
      <c r="C58" s="7">
        <f>F58+I58+L58+O58+R58+U58+X58+AA58</f>
        <v>0</v>
      </c>
      <c r="D58" s="7">
        <f>G58+J58+M58+P58+S58+V58+Y58+AB58</f>
        <v>0</v>
      </c>
      <c r="E58" s="12">
        <f>C58+D58</f>
        <v>0</v>
      </c>
      <c r="F58" s="8">
        <v>0</v>
      </c>
      <c r="G58" s="8">
        <v>0</v>
      </c>
      <c r="H58" s="13">
        <f>F58+G58</f>
        <v>0</v>
      </c>
      <c r="I58" s="7">
        <v>0</v>
      </c>
      <c r="J58" s="7">
        <v>0</v>
      </c>
      <c r="K58" s="13">
        <f>I58+J58</f>
        <v>0</v>
      </c>
      <c r="L58" s="7">
        <v>0</v>
      </c>
      <c r="M58" s="7">
        <v>0</v>
      </c>
      <c r="N58" s="13">
        <f>L58+M58</f>
        <v>0</v>
      </c>
      <c r="O58" s="7">
        <v>0</v>
      </c>
      <c r="P58" s="7">
        <v>0</v>
      </c>
      <c r="Q58" s="13">
        <f>O58+P58</f>
        <v>0</v>
      </c>
      <c r="R58" s="7">
        <v>0</v>
      </c>
      <c r="S58" s="7">
        <v>0</v>
      </c>
      <c r="T58" s="13">
        <f>R58+S58</f>
        <v>0</v>
      </c>
      <c r="U58" s="7">
        <v>0</v>
      </c>
      <c r="V58" s="7">
        <v>0</v>
      </c>
      <c r="W58" s="14">
        <f>U58+V58</f>
        <v>0</v>
      </c>
      <c r="X58" s="7">
        <v>0</v>
      </c>
      <c r="Y58" s="7">
        <v>0</v>
      </c>
      <c r="Z58" s="14">
        <f>X58+Y58</f>
        <v>0</v>
      </c>
      <c r="AA58" s="7">
        <v>0</v>
      </c>
      <c r="AB58" s="7">
        <v>0</v>
      </c>
      <c r="AC58" s="12">
        <f>AA58+AB58</f>
        <v>0</v>
      </c>
    </row>
    <row r="59" spans="1:29" ht="18" customHeight="1">
      <c r="A59" s="26"/>
      <c r="B59" s="19" t="s">
        <v>3</v>
      </c>
      <c r="C59" s="7">
        <f t="shared" ref="C59:D60" si="143">F59+I59+L59+O59+R59+U59+X59+AA59</f>
        <v>0</v>
      </c>
      <c r="D59" s="7">
        <f t="shared" si="143"/>
        <v>0</v>
      </c>
      <c r="E59" s="12">
        <f t="shared" ref="E59:E60" si="144">C59+D59</f>
        <v>0</v>
      </c>
      <c r="F59" s="8">
        <v>0</v>
      </c>
      <c r="G59" s="8">
        <v>0</v>
      </c>
      <c r="H59" s="13">
        <f t="shared" ref="H59:H60" si="145">F59+G59</f>
        <v>0</v>
      </c>
      <c r="I59" s="7">
        <v>0</v>
      </c>
      <c r="J59" s="7">
        <v>0</v>
      </c>
      <c r="K59" s="13">
        <f t="shared" ref="K59:K60" si="146">I59+J59</f>
        <v>0</v>
      </c>
      <c r="L59" s="7">
        <v>0</v>
      </c>
      <c r="M59" s="7">
        <v>0</v>
      </c>
      <c r="N59" s="13">
        <f t="shared" ref="N59:N60" si="147">L59+M59</f>
        <v>0</v>
      </c>
      <c r="O59" s="7">
        <v>0</v>
      </c>
      <c r="P59" s="7">
        <v>0</v>
      </c>
      <c r="Q59" s="13">
        <f t="shared" ref="Q59:Q60" si="148">O59+P59</f>
        <v>0</v>
      </c>
      <c r="R59" s="7">
        <v>0</v>
      </c>
      <c r="S59" s="7">
        <v>0</v>
      </c>
      <c r="T59" s="13">
        <f t="shared" ref="T59:T60" si="149">R59+S59</f>
        <v>0</v>
      </c>
      <c r="U59" s="7">
        <v>0</v>
      </c>
      <c r="V59" s="7">
        <v>0</v>
      </c>
      <c r="W59" s="14">
        <f t="shared" ref="W59:W60" si="150">U59+V59</f>
        <v>0</v>
      </c>
      <c r="X59" s="7">
        <v>0</v>
      </c>
      <c r="Y59" s="7">
        <v>0</v>
      </c>
      <c r="Z59" s="14">
        <f t="shared" ref="Z59:Z60" si="151">X59+Y59</f>
        <v>0</v>
      </c>
      <c r="AA59" s="7">
        <v>0</v>
      </c>
      <c r="AB59" s="7">
        <v>0</v>
      </c>
      <c r="AC59" s="12">
        <f t="shared" ref="AC59:AC60" si="152">AA59+AB59</f>
        <v>0</v>
      </c>
    </row>
    <row r="60" spans="1:29" ht="18" customHeight="1">
      <c r="A60" s="27"/>
      <c r="B60" s="19" t="s">
        <v>4</v>
      </c>
      <c r="C60" s="7">
        <f t="shared" si="143"/>
        <v>33980476</v>
      </c>
      <c r="D60" s="7">
        <f t="shared" si="143"/>
        <v>0</v>
      </c>
      <c r="E60" s="12">
        <f t="shared" si="144"/>
        <v>33980476</v>
      </c>
      <c r="F60" s="8">
        <v>33980476</v>
      </c>
      <c r="G60" s="8">
        <v>0</v>
      </c>
      <c r="H60" s="13">
        <f t="shared" si="145"/>
        <v>33980476</v>
      </c>
      <c r="I60" s="7">
        <v>0</v>
      </c>
      <c r="J60" s="7">
        <v>0</v>
      </c>
      <c r="K60" s="13">
        <f t="shared" si="146"/>
        <v>0</v>
      </c>
      <c r="L60" s="7">
        <v>0</v>
      </c>
      <c r="M60" s="7">
        <v>0</v>
      </c>
      <c r="N60" s="13">
        <f t="shared" si="147"/>
        <v>0</v>
      </c>
      <c r="O60" s="7">
        <v>0</v>
      </c>
      <c r="P60" s="7">
        <v>0</v>
      </c>
      <c r="Q60" s="13">
        <f t="shared" si="148"/>
        <v>0</v>
      </c>
      <c r="R60" s="7">
        <v>0</v>
      </c>
      <c r="S60" s="7">
        <v>0</v>
      </c>
      <c r="T60" s="13">
        <f t="shared" si="149"/>
        <v>0</v>
      </c>
      <c r="U60" s="7">
        <v>0</v>
      </c>
      <c r="V60" s="7">
        <v>0</v>
      </c>
      <c r="W60" s="14">
        <f t="shared" si="150"/>
        <v>0</v>
      </c>
      <c r="X60" s="7">
        <v>0</v>
      </c>
      <c r="Y60" s="7">
        <v>0</v>
      </c>
      <c r="Z60" s="14">
        <f t="shared" si="151"/>
        <v>0</v>
      </c>
      <c r="AA60" s="7">
        <v>0</v>
      </c>
      <c r="AB60" s="7">
        <v>0</v>
      </c>
      <c r="AC60" s="12">
        <f t="shared" si="152"/>
        <v>0</v>
      </c>
    </row>
    <row r="61" spans="1:29" ht="18" customHeight="1" thickBot="1">
      <c r="A61" s="15" t="s">
        <v>5</v>
      </c>
      <c r="B61" s="16"/>
      <c r="C61" s="17">
        <f t="shared" ref="C61:AC61" si="153">SUM(C58:C60)</f>
        <v>33980476</v>
      </c>
      <c r="D61" s="17">
        <f t="shared" si="153"/>
        <v>0</v>
      </c>
      <c r="E61" s="17">
        <f t="shared" si="153"/>
        <v>33980476</v>
      </c>
      <c r="F61" s="17">
        <f t="shared" si="153"/>
        <v>33980476</v>
      </c>
      <c r="G61" s="17">
        <f t="shared" si="153"/>
        <v>0</v>
      </c>
      <c r="H61" s="17">
        <f t="shared" si="153"/>
        <v>33980476</v>
      </c>
      <c r="I61" s="17">
        <f t="shared" si="153"/>
        <v>0</v>
      </c>
      <c r="J61" s="17">
        <f t="shared" si="153"/>
        <v>0</v>
      </c>
      <c r="K61" s="17">
        <f t="shared" si="153"/>
        <v>0</v>
      </c>
      <c r="L61" s="17">
        <f t="shared" si="153"/>
        <v>0</v>
      </c>
      <c r="M61" s="17">
        <f t="shared" si="153"/>
        <v>0</v>
      </c>
      <c r="N61" s="17">
        <f t="shared" si="153"/>
        <v>0</v>
      </c>
      <c r="O61" s="17">
        <f t="shared" si="153"/>
        <v>0</v>
      </c>
      <c r="P61" s="17">
        <f t="shared" si="153"/>
        <v>0</v>
      </c>
      <c r="Q61" s="17">
        <f t="shared" si="153"/>
        <v>0</v>
      </c>
      <c r="R61" s="17">
        <f t="shared" si="153"/>
        <v>0</v>
      </c>
      <c r="S61" s="17">
        <f t="shared" si="153"/>
        <v>0</v>
      </c>
      <c r="T61" s="17">
        <f t="shared" si="153"/>
        <v>0</v>
      </c>
      <c r="U61" s="17">
        <f t="shared" si="153"/>
        <v>0</v>
      </c>
      <c r="V61" s="17">
        <f t="shared" si="153"/>
        <v>0</v>
      </c>
      <c r="W61" s="17">
        <f t="shared" si="153"/>
        <v>0</v>
      </c>
      <c r="X61" s="17">
        <f t="shared" si="153"/>
        <v>0</v>
      </c>
      <c r="Y61" s="17">
        <f t="shared" si="153"/>
        <v>0</v>
      </c>
      <c r="Z61" s="17">
        <f t="shared" si="153"/>
        <v>0</v>
      </c>
      <c r="AA61" s="17">
        <f t="shared" si="153"/>
        <v>0</v>
      </c>
      <c r="AB61" s="17">
        <f t="shared" si="153"/>
        <v>0</v>
      </c>
      <c r="AC61" s="17">
        <f t="shared" si="153"/>
        <v>0</v>
      </c>
    </row>
    <row r="62" spans="1:29" ht="18" customHeight="1">
      <c r="A62" s="25" t="s">
        <v>38</v>
      </c>
      <c r="B62" s="18" t="s">
        <v>2</v>
      </c>
      <c r="C62" s="7">
        <f>F62+I62+L62+O62+R62+U62+X62+AA62</f>
        <v>0</v>
      </c>
      <c r="D62" s="7">
        <f>G62+J62+M62+P62+S62+V62+Y62+AB62</f>
        <v>0</v>
      </c>
      <c r="E62" s="12">
        <f>C62+D62</f>
        <v>0</v>
      </c>
      <c r="F62" s="8">
        <v>0</v>
      </c>
      <c r="G62" s="8">
        <v>0</v>
      </c>
      <c r="H62" s="13">
        <f>F62+G62</f>
        <v>0</v>
      </c>
      <c r="I62" s="7">
        <v>0</v>
      </c>
      <c r="J62" s="7">
        <v>0</v>
      </c>
      <c r="K62" s="13">
        <f>I62+J62</f>
        <v>0</v>
      </c>
      <c r="L62" s="7">
        <v>0</v>
      </c>
      <c r="M62" s="7">
        <v>0</v>
      </c>
      <c r="N62" s="13">
        <f>L62+M62</f>
        <v>0</v>
      </c>
      <c r="O62" s="7">
        <v>0</v>
      </c>
      <c r="P62" s="7">
        <v>0</v>
      </c>
      <c r="Q62" s="13">
        <f>O62+P62</f>
        <v>0</v>
      </c>
      <c r="R62" s="7">
        <v>0</v>
      </c>
      <c r="S62" s="7">
        <v>0</v>
      </c>
      <c r="T62" s="13">
        <f>R62+S62</f>
        <v>0</v>
      </c>
      <c r="U62" s="7">
        <v>0</v>
      </c>
      <c r="V62" s="7">
        <v>0</v>
      </c>
      <c r="W62" s="14">
        <f>U62+V62</f>
        <v>0</v>
      </c>
      <c r="X62" s="7">
        <v>0</v>
      </c>
      <c r="Y62" s="7">
        <v>0</v>
      </c>
      <c r="Z62" s="14">
        <f>X62+Y62</f>
        <v>0</v>
      </c>
      <c r="AA62" s="7">
        <v>0</v>
      </c>
      <c r="AB62" s="7">
        <v>0</v>
      </c>
      <c r="AC62" s="12">
        <f>AA62+AB62</f>
        <v>0</v>
      </c>
    </row>
    <row r="63" spans="1:29" ht="18" customHeight="1">
      <c r="A63" s="26"/>
      <c r="B63" s="19" t="s">
        <v>3</v>
      </c>
      <c r="C63" s="7">
        <f t="shared" ref="C63:D64" si="154">F63+I63+L63+O63+R63+U63+X63+AA63</f>
        <v>0</v>
      </c>
      <c r="D63" s="7">
        <f t="shared" si="154"/>
        <v>0</v>
      </c>
      <c r="E63" s="12">
        <f t="shared" ref="E63:E64" si="155">C63+D63</f>
        <v>0</v>
      </c>
      <c r="F63" s="8">
        <v>0</v>
      </c>
      <c r="G63" s="8">
        <v>0</v>
      </c>
      <c r="H63" s="13">
        <f t="shared" ref="H63:H64" si="156">F63+G63</f>
        <v>0</v>
      </c>
      <c r="I63" s="7">
        <v>0</v>
      </c>
      <c r="J63" s="7">
        <v>0</v>
      </c>
      <c r="K63" s="13">
        <f t="shared" ref="K63:K64" si="157">I63+J63</f>
        <v>0</v>
      </c>
      <c r="L63" s="7">
        <v>0</v>
      </c>
      <c r="M63" s="7">
        <v>0</v>
      </c>
      <c r="N63" s="13">
        <f t="shared" ref="N63:N64" si="158">L63+M63</f>
        <v>0</v>
      </c>
      <c r="O63" s="7">
        <v>0</v>
      </c>
      <c r="P63" s="7">
        <v>0</v>
      </c>
      <c r="Q63" s="13">
        <f t="shared" ref="Q63:Q64" si="159">O63+P63</f>
        <v>0</v>
      </c>
      <c r="R63" s="7">
        <v>0</v>
      </c>
      <c r="S63" s="7">
        <v>0</v>
      </c>
      <c r="T63" s="13">
        <f t="shared" ref="T63:T64" si="160">R63+S63</f>
        <v>0</v>
      </c>
      <c r="U63" s="7">
        <v>0</v>
      </c>
      <c r="V63" s="7">
        <v>0</v>
      </c>
      <c r="W63" s="14">
        <f t="shared" ref="W63:W64" si="161">U63+V63</f>
        <v>0</v>
      </c>
      <c r="X63" s="7">
        <v>0</v>
      </c>
      <c r="Y63" s="7">
        <v>0</v>
      </c>
      <c r="Z63" s="14">
        <f t="shared" ref="Z63:Z64" si="162">X63+Y63</f>
        <v>0</v>
      </c>
      <c r="AA63" s="7">
        <v>0</v>
      </c>
      <c r="AB63" s="7">
        <v>0</v>
      </c>
      <c r="AC63" s="12">
        <f t="shared" ref="AC63:AC64" si="163">AA63+AB63</f>
        <v>0</v>
      </c>
    </row>
    <row r="64" spans="1:29" ht="18" customHeight="1">
      <c r="A64" s="27"/>
      <c r="B64" s="19" t="s">
        <v>4</v>
      </c>
      <c r="C64" s="7">
        <f t="shared" si="154"/>
        <v>149487658</v>
      </c>
      <c r="D64" s="7">
        <f t="shared" si="154"/>
        <v>2890111</v>
      </c>
      <c r="E64" s="12">
        <f t="shared" si="155"/>
        <v>152377769</v>
      </c>
      <c r="F64" s="8">
        <v>149487658</v>
      </c>
      <c r="G64" s="8">
        <v>222075</v>
      </c>
      <c r="H64" s="13">
        <f t="shared" si="156"/>
        <v>149709733</v>
      </c>
      <c r="I64" s="7">
        <v>0</v>
      </c>
      <c r="J64" s="7">
        <v>0</v>
      </c>
      <c r="K64" s="13">
        <f t="shared" si="157"/>
        <v>0</v>
      </c>
      <c r="L64" s="7">
        <v>0</v>
      </c>
      <c r="M64" s="7">
        <v>0</v>
      </c>
      <c r="N64" s="13">
        <f t="shared" si="158"/>
        <v>0</v>
      </c>
      <c r="O64" s="7">
        <v>0</v>
      </c>
      <c r="P64" s="7">
        <v>0</v>
      </c>
      <c r="Q64" s="13">
        <f t="shared" si="159"/>
        <v>0</v>
      </c>
      <c r="R64" s="7">
        <v>0</v>
      </c>
      <c r="S64" s="7">
        <v>0</v>
      </c>
      <c r="T64" s="13">
        <f t="shared" si="160"/>
        <v>0</v>
      </c>
      <c r="U64" s="7">
        <v>0</v>
      </c>
      <c r="V64" s="7">
        <v>2668036</v>
      </c>
      <c r="W64" s="14">
        <f t="shared" si="161"/>
        <v>2668036</v>
      </c>
      <c r="X64" s="7">
        <v>0</v>
      </c>
      <c r="Y64" s="7">
        <v>0</v>
      </c>
      <c r="Z64" s="14">
        <f t="shared" si="162"/>
        <v>0</v>
      </c>
      <c r="AA64" s="7">
        <v>0</v>
      </c>
      <c r="AB64" s="7">
        <v>0</v>
      </c>
      <c r="AC64" s="12">
        <f t="shared" si="163"/>
        <v>0</v>
      </c>
    </row>
    <row r="65" spans="1:29" ht="18" customHeight="1" thickBot="1">
      <c r="A65" s="15" t="s">
        <v>5</v>
      </c>
      <c r="B65" s="16"/>
      <c r="C65" s="17">
        <f t="shared" ref="C65:AC65" si="164">SUM(C62:C64)</f>
        <v>149487658</v>
      </c>
      <c r="D65" s="17">
        <f t="shared" si="164"/>
        <v>2890111</v>
      </c>
      <c r="E65" s="17">
        <f t="shared" si="164"/>
        <v>152377769</v>
      </c>
      <c r="F65" s="17">
        <f t="shared" si="164"/>
        <v>149487658</v>
      </c>
      <c r="G65" s="17">
        <f t="shared" si="164"/>
        <v>222075</v>
      </c>
      <c r="H65" s="17">
        <f t="shared" si="164"/>
        <v>149709733</v>
      </c>
      <c r="I65" s="17">
        <f t="shared" si="164"/>
        <v>0</v>
      </c>
      <c r="J65" s="17">
        <f t="shared" si="164"/>
        <v>0</v>
      </c>
      <c r="K65" s="17">
        <f t="shared" si="164"/>
        <v>0</v>
      </c>
      <c r="L65" s="17">
        <f t="shared" si="164"/>
        <v>0</v>
      </c>
      <c r="M65" s="17">
        <f t="shared" si="164"/>
        <v>0</v>
      </c>
      <c r="N65" s="17">
        <f t="shared" si="164"/>
        <v>0</v>
      </c>
      <c r="O65" s="17">
        <f t="shared" si="164"/>
        <v>0</v>
      </c>
      <c r="P65" s="17">
        <f t="shared" si="164"/>
        <v>0</v>
      </c>
      <c r="Q65" s="17">
        <f t="shared" si="164"/>
        <v>0</v>
      </c>
      <c r="R65" s="17">
        <f t="shared" si="164"/>
        <v>0</v>
      </c>
      <c r="S65" s="17">
        <f t="shared" si="164"/>
        <v>0</v>
      </c>
      <c r="T65" s="17">
        <f t="shared" si="164"/>
        <v>0</v>
      </c>
      <c r="U65" s="17">
        <f t="shared" si="164"/>
        <v>0</v>
      </c>
      <c r="V65" s="17">
        <f t="shared" si="164"/>
        <v>2668036</v>
      </c>
      <c r="W65" s="17">
        <f t="shared" si="164"/>
        <v>2668036</v>
      </c>
      <c r="X65" s="17">
        <f t="shared" si="164"/>
        <v>0</v>
      </c>
      <c r="Y65" s="17">
        <f t="shared" si="164"/>
        <v>0</v>
      </c>
      <c r="Z65" s="17">
        <f t="shared" si="164"/>
        <v>0</v>
      </c>
      <c r="AA65" s="17">
        <f t="shared" si="164"/>
        <v>0</v>
      </c>
      <c r="AB65" s="17">
        <f t="shared" si="164"/>
        <v>0</v>
      </c>
      <c r="AC65" s="17">
        <f t="shared" si="164"/>
        <v>0</v>
      </c>
    </row>
    <row r="66" spans="1:29" ht="18" customHeight="1">
      <c r="A66" s="25" t="s">
        <v>39</v>
      </c>
      <c r="B66" s="18" t="s">
        <v>2</v>
      </c>
      <c r="C66" s="7">
        <f>F66+I66+L66+O66+R66+U66+X66+AA66</f>
        <v>0</v>
      </c>
      <c r="D66" s="7">
        <f>G66+J66+M66+P66+S66+V66+Y66+AB66</f>
        <v>0</v>
      </c>
      <c r="E66" s="12">
        <f>C66+D66</f>
        <v>0</v>
      </c>
      <c r="F66" s="8">
        <v>0</v>
      </c>
      <c r="G66" s="8">
        <v>0</v>
      </c>
      <c r="H66" s="13">
        <f>F66+G66</f>
        <v>0</v>
      </c>
      <c r="I66" s="7">
        <v>0</v>
      </c>
      <c r="J66" s="7">
        <v>0</v>
      </c>
      <c r="K66" s="13">
        <f>I66+J66</f>
        <v>0</v>
      </c>
      <c r="L66" s="7">
        <v>0</v>
      </c>
      <c r="M66" s="7">
        <v>0</v>
      </c>
      <c r="N66" s="13">
        <f>L66+M66</f>
        <v>0</v>
      </c>
      <c r="O66" s="7">
        <v>0</v>
      </c>
      <c r="P66" s="7">
        <v>0</v>
      </c>
      <c r="Q66" s="13">
        <f>O66+P66</f>
        <v>0</v>
      </c>
      <c r="R66" s="7">
        <v>0</v>
      </c>
      <c r="S66" s="7">
        <v>0</v>
      </c>
      <c r="T66" s="13">
        <f>R66+S66</f>
        <v>0</v>
      </c>
      <c r="U66" s="7">
        <v>0</v>
      </c>
      <c r="V66" s="7">
        <v>0</v>
      </c>
      <c r="W66" s="14">
        <f>U66+V66</f>
        <v>0</v>
      </c>
      <c r="X66" s="7">
        <v>0</v>
      </c>
      <c r="Y66" s="7">
        <v>0</v>
      </c>
      <c r="Z66" s="14">
        <f>X66+Y66</f>
        <v>0</v>
      </c>
      <c r="AA66" s="7">
        <v>0</v>
      </c>
      <c r="AB66" s="7">
        <v>0</v>
      </c>
      <c r="AC66" s="12">
        <f>AA66+AB66</f>
        <v>0</v>
      </c>
    </row>
    <row r="67" spans="1:29" ht="18" customHeight="1">
      <c r="A67" s="26"/>
      <c r="B67" s="19" t="s">
        <v>3</v>
      </c>
      <c r="C67" s="7">
        <f t="shared" ref="C67:D68" si="165">F67+I67+L67+O67+R67+U67+X67+AA67</f>
        <v>0</v>
      </c>
      <c r="D67" s="7">
        <f t="shared" si="165"/>
        <v>0</v>
      </c>
      <c r="E67" s="12">
        <f t="shared" ref="E67:E68" si="166">C67+D67</f>
        <v>0</v>
      </c>
      <c r="F67" s="8">
        <v>0</v>
      </c>
      <c r="G67" s="8">
        <v>0</v>
      </c>
      <c r="H67" s="13">
        <f t="shared" ref="H67:H68" si="167">F67+G67</f>
        <v>0</v>
      </c>
      <c r="I67" s="7">
        <v>0</v>
      </c>
      <c r="J67" s="7">
        <v>0</v>
      </c>
      <c r="K67" s="13">
        <f t="shared" ref="K67:K68" si="168">I67+J67</f>
        <v>0</v>
      </c>
      <c r="L67" s="7">
        <v>0</v>
      </c>
      <c r="M67" s="7">
        <v>0</v>
      </c>
      <c r="N67" s="13">
        <f t="shared" ref="N67:N68" si="169">L67+M67</f>
        <v>0</v>
      </c>
      <c r="O67" s="7">
        <v>0</v>
      </c>
      <c r="P67" s="7">
        <v>0</v>
      </c>
      <c r="Q67" s="13">
        <f t="shared" ref="Q67:Q68" si="170">O67+P67</f>
        <v>0</v>
      </c>
      <c r="R67" s="7">
        <v>0</v>
      </c>
      <c r="S67" s="7">
        <v>0</v>
      </c>
      <c r="T67" s="13">
        <f t="shared" ref="T67:T68" si="171">R67+S67</f>
        <v>0</v>
      </c>
      <c r="U67" s="7">
        <v>0</v>
      </c>
      <c r="V67" s="7">
        <v>0</v>
      </c>
      <c r="W67" s="14">
        <f t="shared" ref="W67:W68" si="172">U67+V67</f>
        <v>0</v>
      </c>
      <c r="X67" s="7">
        <v>0</v>
      </c>
      <c r="Y67" s="7">
        <v>0</v>
      </c>
      <c r="Z67" s="14">
        <f t="shared" ref="Z67:Z68" si="173">X67+Y67</f>
        <v>0</v>
      </c>
      <c r="AA67" s="7">
        <v>0</v>
      </c>
      <c r="AB67" s="7">
        <v>0</v>
      </c>
      <c r="AC67" s="12">
        <f t="shared" ref="AC67:AC68" si="174">AA67+AB67</f>
        <v>0</v>
      </c>
    </row>
    <row r="68" spans="1:29" ht="18" customHeight="1">
      <c r="A68" s="27"/>
      <c r="B68" s="19" t="s">
        <v>4</v>
      </c>
      <c r="C68" s="7">
        <f t="shared" si="165"/>
        <v>6615905</v>
      </c>
      <c r="D68" s="7">
        <f t="shared" si="165"/>
        <v>1399253</v>
      </c>
      <c r="E68" s="12">
        <f t="shared" si="166"/>
        <v>8015158</v>
      </c>
      <c r="F68" s="8">
        <v>6615905</v>
      </c>
      <c r="G68" s="8">
        <v>1399253</v>
      </c>
      <c r="H68" s="13">
        <f t="shared" si="167"/>
        <v>8015158</v>
      </c>
      <c r="I68" s="7">
        <v>0</v>
      </c>
      <c r="J68" s="7">
        <v>0</v>
      </c>
      <c r="K68" s="13">
        <f t="shared" si="168"/>
        <v>0</v>
      </c>
      <c r="L68" s="7">
        <v>0</v>
      </c>
      <c r="M68" s="7">
        <v>0</v>
      </c>
      <c r="N68" s="13">
        <f t="shared" si="169"/>
        <v>0</v>
      </c>
      <c r="O68" s="7">
        <v>0</v>
      </c>
      <c r="P68" s="7">
        <v>0</v>
      </c>
      <c r="Q68" s="13">
        <f t="shared" si="170"/>
        <v>0</v>
      </c>
      <c r="R68" s="7">
        <v>0</v>
      </c>
      <c r="S68" s="7">
        <v>0</v>
      </c>
      <c r="T68" s="13">
        <f t="shared" si="171"/>
        <v>0</v>
      </c>
      <c r="U68" s="7">
        <v>0</v>
      </c>
      <c r="V68" s="7">
        <v>0</v>
      </c>
      <c r="W68" s="14">
        <f t="shared" si="172"/>
        <v>0</v>
      </c>
      <c r="X68" s="7">
        <v>0</v>
      </c>
      <c r="Y68" s="7">
        <v>0</v>
      </c>
      <c r="Z68" s="14">
        <f t="shared" si="173"/>
        <v>0</v>
      </c>
      <c r="AA68" s="7">
        <v>0</v>
      </c>
      <c r="AB68" s="7">
        <v>0</v>
      </c>
      <c r="AC68" s="12">
        <f t="shared" si="174"/>
        <v>0</v>
      </c>
    </row>
    <row r="69" spans="1:29" ht="18" customHeight="1" thickBot="1">
      <c r="A69" s="15" t="s">
        <v>5</v>
      </c>
      <c r="B69" s="16"/>
      <c r="C69" s="17">
        <f t="shared" ref="C69:AC69" si="175">SUM(C66:C68)</f>
        <v>6615905</v>
      </c>
      <c r="D69" s="17">
        <f t="shared" si="175"/>
        <v>1399253</v>
      </c>
      <c r="E69" s="17">
        <f t="shared" si="175"/>
        <v>8015158</v>
      </c>
      <c r="F69" s="17">
        <f t="shared" si="175"/>
        <v>6615905</v>
      </c>
      <c r="G69" s="17">
        <f t="shared" si="175"/>
        <v>1399253</v>
      </c>
      <c r="H69" s="17">
        <f t="shared" si="175"/>
        <v>8015158</v>
      </c>
      <c r="I69" s="17">
        <f t="shared" si="175"/>
        <v>0</v>
      </c>
      <c r="J69" s="17">
        <f t="shared" si="175"/>
        <v>0</v>
      </c>
      <c r="K69" s="17">
        <f t="shared" si="175"/>
        <v>0</v>
      </c>
      <c r="L69" s="17">
        <f t="shared" si="175"/>
        <v>0</v>
      </c>
      <c r="M69" s="17">
        <f t="shared" si="175"/>
        <v>0</v>
      </c>
      <c r="N69" s="17">
        <f t="shared" si="175"/>
        <v>0</v>
      </c>
      <c r="O69" s="17">
        <f t="shared" si="175"/>
        <v>0</v>
      </c>
      <c r="P69" s="17">
        <f t="shared" si="175"/>
        <v>0</v>
      </c>
      <c r="Q69" s="17">
        <f t="shared" si="175"/>
        <v>0</v>
      </c>
      <c r="R69" s="17">
        <f t="shared" si="175"/>
        <v>0</v>
      </c>
      <c r="S69" s="17">
        <f t="shared" si="175"/>
        <v>0</v>
      </c>
      <c r="T69" s="17">
        <f t="shared" si="175"/>
        <v>0</v>
      </c>
      <c r="U69" s="17">
        <f t="shared" si="175"/>
        <v>0</v>
      </c>
      <c r="V69" s="17">
        <f t="shared" si="175"/>
        <v>0</v>
      </c>
      <c r="W69" s="17">
        <f t="shared" si="175"/>
        <v>0</v>
      </c>
      <c r="X69" s="17">
        <f t="shared" si="175"/>
        <v>0</v>
      </c>
      <c r="Y69" s="17">
        <f t="shared" si="175"/>
        <v>0</v>
      </c>
      <c r="Z69" s="17">
        <f t="shared" si="175"/>
        <v>0</v>
      </c>
      <c r="AA69" s="17">
        <f t="shared" si="175"/>
        <v>0</v>
      </c>
      <c r="AB69" s="17">
        <f t="shared" si="175"/>
        <v>0</v>
      </c>
      <c r="AC69" s="17">
        <f t="shared" si="175"/>
        <v>0</v>
      </c>
    </row>
    <row r="70" spans="1:29" ht="18" customHeight="1">
      <c r="A70" s="25" t="s">
        <v>40</v>
      </c>
      <c r="B70" s="18" t="s">
        <v>2</v>
      </c>
      <c r="C70" s="7">
        <f>F70+I70+L70+O70+R70+U70+X70+AA70</f>
        <v>0</v>
      </c>
      <c r="D70" s="7">
        <f>G70+J70+M70+P70+S70+V70+Y70+AB70</f>
        <v>0</v>
      </c>
      <c r="E70" s="12">
        <f>C70+D70</f>
        <v>0</v>
      </c>
      <c r="F70" s="8">
        <v>0</v>
      </c>
      <c r="G70" s="8">
        <v>0</v>
      </c>
      <c r="H70" s="13">
        <f>F70+G70</f>
        <v>0</v>
      </c>
      <c r="I70" s="7">
        <v>0</v>
      </c>
      <c r="J70" s="7">
        <v>0</v>
      </c>
      <c r="K70" s="13">
        <f>I70+J70</f>
        <v>0</v>
      </c>
      <c r="L70" s="7">
        <v>0</v>
      </c>
      <c r="M70" s="7">
        <v>0</v>
      </c>
      <c r="N70" s="13">
        <f>L70+M70</f>
        <v>0</v>
      </c>
      <c r="O70" s="7">
        <v>0</v>
      </c>
      <c r="P70" s="7">
        <v>0</v>
      </c>
      <c r="Q70" s="13">
        <f>O70+P70</f>
        <v>0</v>
      </c>
      <c r="R70" s="7">
        <v>0</v>
      </c>
      <c r="S70" s="7">
        <v>0</v>
      </c>
      <c r="T70" s="13">
        <f>R70+S70</f>
        <v>0</v>
      </c>
      <c r="U70" s="7">
        <v>0</v>
      </c>
      <c r="V70" s="7">
        <v>0</v>
      </c>
      <c r="W70" s="14">
        <f>U70+V70</f>
        <v>0</v>
      </c>
      <c r="X70" s="7">
        <v>0</v>
      </c>
      <c r="Y70" s="7">
        <v>0</v>
      </c>
      <c r="Z70" s="14">
        <f>X70+Y70</f>
        <v>0</v>
      </c>
      <c r="AA70" s="7">
        <v>0</v>
      </c>
      <c r="AB70" s="7">
        <v>0</v>
      </c>
      <c r="AC70" s="12">
        <f>AA70+AB70</f>
        <v>0</v>
      </c>
    </row>
    <row r="71" spans="1:29" ht="18" customHeight="1">
      <c r="A71" s="26"/>
      <c r="B71" s="19" t="s">
        <v>3</v>
      </c>
      <c r="C71" s="7">
        <f t="shared" ref="C71:D72" si="176">F71+I71+L71+O71+R71+U71+X71+AA71</f>
        <v>0</v>
      </c>
      <c r="D71" s="7">
        <f t="shared" si="176"/>
        <v>0</v>
      </c>
      <c r="E71" s="12">
        <f t="shared" ref="E71:E72" si="177">C71+D71</f>
        <v>0</v>
      </c>
      <c r="F71" s="8">
        <v>0</v>
      </c>
      <c r="G71" s="8">
        <v>0</v>
      </c>
      <c r="H71" s="13">
        <f t="shared" ref="H71:H72" si="178">F71+G71</f>
        <v>0</v>
      </c>
      <c r="I71" s="7">
        <v>0</v>
      </c>
      <c r="J71" s="7">
        <v>0</v>
      </c>
      <c r="K71" s="13">
        <f t="shared" ref="K71:K72" si="179">I71+J71</f>
        <v>0</v>
      </c>
      <c r="L71" s="7">
        <v>0</v>
      </c>
      <c r="M71" s="7">
        <v>0</v>
      </c>
      <c r="N71" s="13">
        <f t="shared" ref="N71:N72" si="180">L71+M71</f>
        <v>0</v>
      </c>
      <c r="O71" s="7">
        <v>0</v>
      </c>
      <c r="P71" s="7">
        <v>0</v>
      </c>
      <c r="Q71" s="13">
        <f t="shared" ref="Q71:Q72" si="181">O71+P71</f>
        <v>0</v>
      </c>
      <c r="R71" s="7">
        <v>0</v>
      </c>
      <c r="S71" s="7">
        <v>0</v>
      </c>
      <c r="T71" s="13">
        <f t="shared" ref="T71:T72" si="182">R71+S71</f>
        <v>0</v>
      </c>
      <c r="U71" s="7">
        <v>0</v>
      </c>
      <c r="V71" s="7">
        <v>0</v>
      </c>
      <c r="W71" s="14">
        <f t="shared" ref="W71:W72" si="183">U71+V71</f>
        <v>0</v>
      </c>
      <c r="X71" s="7">
        <v>0</v>
      </c>
      <c r="Y71" s="7">
        <v>0</v>
      </c>
      <c r="Z71" s="14">
        <f t="shared" ref="Z71:Z72" si="184">X71+Y71</f>
        <v>0</v>
      </c>
      <c r="AA71" s="7">
        <v>0</v>
      </c>
      <c r="AB71" s="7">
        <v>0</v>
      </c>
      <c r="AC71" s="12">
        <f t="shared" ref="AC71:AC72" si="185">AA71+AB71</f>
        <v>0</v>
      </c>
    </row>
    <row r="72" spans="1:29" ht="18" customHeight="1">
      <c r="A72" s="27"/>
      <c r="B72" s="19" t="s">
        <v>4</v>
      </c>
      <c r="C72" s="7">
        <f t="shared" si="176"/>
        <v>1358039</v>
      </c>
      <c r="D72" s="7">
        <f t="shared" si="176"/>
        <v>689914</v>
      </c>
      <c r="E72" s="12">
        <f t="shared" si="177"/>
        <v>2047953</v>
      </c>
      <c r="F72" s="8">
        <v>1358039</v>
      </c>
      <c r="G72" s="8">
        <v>689914</v>
      </c>
      <c r="H72" s="13">
        <f t="shared" si="178"/>
        <v>2047953</v>
      </c>
      <c r="I72" s="7">
        <v>0</v>
      </c>
      <c r="J72" s="7">
        <v>0</v>
      </c>
      <c r="K72" s="13">
        <f t="shared" si="179"/>
        <v>0</v>
      </c>
      <c r="L72" s="7">
        <v>0</v>
      </c>
      <c r="M72" s="7">
        <v>0</v>
      </c>
      <c r="N72" s="13">
        <f t="shared" si="180"/>
        <v>0</v>
      </c>
      <c r="O72" s="7">
        <v>0</v>
      </c>
      <c r="P72" s="7">
        <v>0</v>
      </c>
      <c r="Q72" s="13">
        <f t="shared" si="181"/>
        <v>0</v>
      </c>
      <c r="R72" s="7">
        <v>0</v>
      </c>
      <c r="S72" s="7">
        <v>0</v>
      </c>
      <c r="T72" s="13">
        <f t="shared" si="182"/>
        <v>0</v>
      </c>
      <c r="U72" s="7">
        <v>0</v>
      </c>
      <c r="V72" s="7">
        <v>0</v>
      </c>
      <c r="W72" s="14">
        <f t="shared" si="183"/>
        <v>0</v>
      </c>
      <c r="X72" s="7">
        <v>0</v>
      </c>
      <c r="Y72" s="7">
        <v>0</v>
      </c>
      <c r="Z72" s="14">
        <f t="shared" si="184"/>
        <v>0</v>
      </c>
      <c r="AA72" s="7">
        <v>0</v>
      </c>
      <c r="AB72" s="7">
        <v>0</v>
      </c>
      <c r="AC72" s="12">
        <f t="shared" si="185"/>
        <v>0</v>
      </c>
    </row>
    <row r="73" spans="1:29" ht="18" customHeight="1" thickBot="1">
      <c r="A73" s="15" t="s">
        <v>5</v>
      </c>
      <c r="B73" s="16"/>
      <c r="C73" s="17">
        <f t="shared" ref="C73:AC73" si="186">SUM(C70:C72)</f>
        <v>1358039</v>
      </c>
      <c r="D73" s="17">
        <f t="shared" si="186"/>
        <v>689914</v>
      </c>
      <c r="E73" s="17">
        <f t="shared" si="186"/>
        <v>2047953</v>
      </c>
      <c r="F73" s="17">
        <f t="shared" si="186"/>
        <v>1358039</v>
      </c>
      <c r="G73" s="17">
        <f t="shared" si="186"/>
        <v>689914</v>
      </c>
      <c r="H73" s="17">
        <f t="shared" si="186"/>
        <v>2047953</v>
      </c>
      <c r="I73" s="17">
        <f t="shared" si="186"/>
        <v>0</v>
      </c>
      <c r="J73" s="17">
        <f t="shared" si="186"/>
        <v>0</v>
      </c>
      <c r="K73" s="17">
        <f t="shared" si="186"/>
        <v>0</v>
      </c>
      <c r="L73" s="17">
        <f t="shared" si="186"/>
        <v>0</v>
      </c>
      <c r="M73" s="17">
        <f t="shared" si="186"/>
        <v>0</v>
      </c>
      <c r="N73" s="17">
        <f t="shared" si="186"/>
        <v>0</v>
      </c>
      <c r="O73" s="17">
        <f t="shared" si="186"/>
        <v>0</v>
      </c>
      <c r="P73" s="17">
        <f t="shared" si="186"/>
        <v>0</v>
      </c>
      <c r="Q73" s="17">
        <f t="shared" si="186"/>
        <v>0</v>
      </c>
      <c r="R73" s="17">
        <f t="shared" si="186"/>
        <v>0</v>
      </c>
      <c r="S73" s="17">
        <f t="shared" si="186"/>
        <v>0</v>
      </c>
      <c r="T73" s="17">
        <f t="shared" si="186"/>
        <v>0</v>
      </c>
      <c r="U73" s="17">
        <f t="shared" si="186"/>
        <v>0</v>
      </c>
      <c r="V73" s="17">
        <f t="shared" si="186"/>
        <v>0</v>
      </c>
      <c r="W73" s="17">
        <f t="shared" si="186"/>
        <v>0</v>
      </c>
      <c r="X73" s="17">
        <f t="shared" si="186"/>
        <v>0</v>
      </c>
      <c r="Y73" s="17">
        <f t="shared" si="186"/>
        <v>0</v>
      </c>
      <c r="Z73" s="17">
        <f t="shared" si="186"/>
        <v>0</v>
      </c>
      <c r="AA73" s="17">
        <f t="shared" si="186"/>
        <v>0</v>
      </c>
      <c r="AB73" s="17">
        <f t="shared" si="186"/>
        <v>0</v>
      </c>
      <c r="AC73" s="17">
        <f t="shared" si="186"/>
        <v>0</v>
      </c>
    </row>
    <row r="74" spans="1:29" ht="18" customHeight="1">
      <c r="A74" s="25" t="s">
        <v>41</v>
      </c>
      <c r="B74" s="18" t="s">
        <v>2</v>
      </c>
      <c r="C74" s="7">
        <f>F74+I74+L74+O74+R74+U74+X74+AA74</f>
        <v>3409779313</v>
      </c>
      <c r="D74" s="7">
        <f>G74+J74+M74+P74+S74+V74+Y74+AB74</f>
        <v>2425037539</v>
      </c>
      <c r="E74" s="12">
        <f>C74+D74</f>
        <v>5834816852</v>
      </c>
      <c r="F74" s="8">
        <v>2941599847</v>
      </c>
      <c r="G74" s="8">
        <v>2209387391</v>
      </c>
      <c r="H74" s="13">
        <f>F74+G74</f>
        <v>5150987238</v>
      </c>
      <c r="I74" s="7">
        <v>233655745</v>
      </c>
      <c r="J74" s="7">
        <v>121028284</v>
      </c>
      <c r="K74" s="13">
        <f>I74+J74</f>
        <v>354684029</v>
      </c>
      <c r="L74" s="7">
        <v>42452684</v>
      </c>
      <c r="M74" s="7">
        <v>34510109</v>
      </c>
      <c r="N74" s="13">
        <f>L74+M74</f>
        <v>76962793</v>
      </c>
      <c r="O74" s="7">
        <v>0</v>
      </c>
      <c r="P74" s="7">
        <v>0</v>
      </c>
      <c r="Q74" s="13">
        <f>O74+P74</f>
        <v>0</v>
      </c>
      <c r="R74" s="7">
        <v>1115352</v>
      </c>
      <c r="S74" s="7">
        <v>3086751</v>
      </c>
      <c r="T74" s="13">
        <f>R74+S74</f>
        <v>4202103</v>
      </c>
      <c r="U74" s="7">
        <v>185098370</v>
      </c>
      <c r="V74" s="7">
        <v>45409480</v>
      </c>
      <c r="W74" s="14">
        <f>U74+V74</f>
        <v>230507850</v>
      </c>
      <c r="X74" s="7">
        <v>0</v>
      </c>
      <c r="Y74" s="7">
        <v>0</v>
      </c>
      <c r="Z74" s="14">
        <f>X74+Y74</f>
        <v>0</v>
      </c>
      <c r="AA74" s="7">
        <v>5857315</v>
      </c>
      <c r="AB74" s="7">
        <v>11615524</v>
      </c>
      <c r="AC74" s="12">
        <f>AA74+AB74</f>
        <v>17472839</v>
      </c>
    </row>
    <row r="75" spans="1:29" ht="18" customHeight="1">
      <c r="A75" s="26"/>
      <c r="B75" s="19" t="s">
        <v>3</v>
      </c>
      <c r="C75" s="7">
        <f t="shared" ref="C75:D76" si="187">F75+I75+L75+O75+R75+U75+X75+AA75</f>
        <v>3856768147</v>
      </c>
      <c r="D75" s="7">
        <f t="shared" si="187"/>
        <v>1926530631</v>
      </c>
      <c r="E75" s="12">
        <f t="shared" ref="E75:E76" si="188">C75+D75</f>
        <v>5783298778</v>
      </c>
      <c r="F75" s="8">
        <v>1896759601</v>
      </c>
      <c r="G75" s="8">
        <v>1239921511</v>
      </c>
      <c r="H75" s="13">
        <f t="shared" ref="H75:H76" si="189">F75+G75</f>
        <v>3136681112</v>
      </c>
      <c r="I75" s="7">
        <v>287966971</v>
      </c>
      <c r="J75" s="7">
        <v>275192891</v>
      </c>
      <c r="K75" s="13">
        <f t="shared" ref="K75:K76" si="190">I75+J75</f>
        <v>563159862</v>
      </c>
      <c r="L75" s="7">
        <v>2670077</v>
      </c>
      <c r="M75" s="7">
        <v>1494503</v>
      </c>
      <c r="N75" s="13">
        <f t="shared" ref="N75:N76" si="191">L75+M75</f>
        <v>4164580</v>
      </c>
      <c r="O75" s="7">
        <v>0</v>
      </c>
      <c r="P75" s="7">
        <v>0</v>
      </c>
      <c r="Q75" s="13">
        <f t="shared" ref="Q75:Q76" si="192">O75+P75</f>
        <v>0</v>
      </c>
      <c r="R75" s="7">
        <v>231493</v>
      </c>
      <c r="S75" s="7">
        <v>15607834</v>
      </c>
      <c r="T75" s="13">
        <f t="shared" ref="T75:T76" si="193">R75+S75</f>
        <v>15839327</v>
      </c>
      <c r="U75" s="7">
        <v>1613093018</v>
      </c>
      <c r="V75" s="7">
        <v>350512646</v>
      </c>
      <c r="W75" s="14">
        <f t="shared" ref="W75:W76" si="194">U75+V75</f>
        <v>1963605664</v>
      </c>
      <c r="X75" s="7">
        <v>56032000</v>
      </c>
      <c r="Y75" s="7">
        <v>43801246</v>
      </c>
      <c r="Z75" s="14">
        <f t="shared" ref="Z75:Z76" si="195">X75+Y75</f>
        <v>99833246</v>
      </c>
      <c r="AA75" s="7">
        <v>14987</v>
      </c>
      <c r="AB75" s="7">
        <v>0</v>
      </c>
      <c r="AC75" s="12">
        <f t="shared" ref="AC75:AC76" si="196">AA75+AB75</f>
        <v>14987</v>
      </c>
    </row>
    <row r="76" spans="1:29" ht="18" customHeight="1">
      <c r="A76" s="27"/>
      <c r="B76" s="19" t="s">
        <v>4</v>
      </c>
      <c r="C76" s="7">
        <f t="shared" si="187"/>
        <v>11890590296</v>
      </c>
      <c r="D76" s="7">
        <f t="shared" si="187"/>
        <v>5359864296</v>
      </c>
      <c r="E76" s="12">
        <f t="shared" si="188"/>
        <v>17250454592</v>
      </c>
      <c r="F76" s="8">
        <v>4042356085</v>
      </c>
      <c r="G76" s="8">
        <v>3617936324</v>
      </c>
      <c r="H76" s="13">
        <f t="shared" si="189"/>
        <v>7660292409</v>
      </c>
      <c r="I76" s="7">
        <v>2818939496</v>
      </c>
      <c r="J76" s="7">
        <v>327597317</v>
      </c>
      <c r="K76" s="13">
        <f t="shared" si="190"/>
        <v>3146536813</v>
      </c>
      <c r="L76" s="7">
        <v>4211034</v>
      </c>
      <c r="M76" s="7">
        <v>2623444</v>
      </c>
      <c r="N76" s="13">
        <f t="shared" si="191"/>
        <v>6834478</v>
      </c>
      <c r="O76" s="7">
        <v>0</v>
      </c>
      <c r="P76" s="7">
        <v>0</v>
      </c>
      <c r="Q76" s="13">
        <f t="shared" si="192"/>
        <v>0</v>
      </c>
      <c r="R76" s="7">
        <v>8501291</v>
      </c>
      <c r="S76" s="7">
        <v>0</v>
      </c>
      <c r="T76" s="13">
        <f t="shared" si="193"/>
        <v>8501291</v>
      </c>
      <c r="U76" s="7">
        <v>5016582390</v>
      </c>
      <c r="V76" s="7">
        <v>1411707211</v>
      </c>
      <c r="W76" s="14">
        <f t="shared" si="194"/>
        <v>6428289601</v>
      </c>
      <c r="X76" s="7">
        <v>0</v>
      </c>
      <c r="Y76" s="7">
        <v>0</v>
      </c>
      <c r="Z76" s="14">
        <f t="shared" si="195"/>
        <v>0</v>
      </c>
      <c r="AA76" s="7">
        <v>0</v>
      </c>
      <c r="AB76" s="7">
        <v>0</v>
      </c>
      <c r="AC76" s="12">
        <f t="shared" si="196"/>
        <v>0</v>
      </c>
    </row>
    <row r="77" spans="1:29" ht="18" customHeight="1" thickBot="1">
      <c r="A77" s="15" t="s">
        <v>5</v>
      </c>
      <c r="B77" s="16"/>
      <c r="C77" s="17">
        <f t="shared" ref="C77:AC77" si="197">SUM(C74:C76)</f>
        <v>19157137756</v>
      </c>
      <c r="D77" s="17">
        <f t="shared" si="197"/>
        <v>9711432466</v>
      </c>
      <c r="E77" s="17">
        <f t="shared" si="197"/>
        <v>28868570222</v>
      </c>
      <c r="F77" s="17">
        <f t="shared" si="197"/>
        <v>8880715533</v>
      </c>
      <c r="G77" s="17">
        <f t="shared" si="197"/>
        <v>7067245226</v>
      </c>
      <c r="H77" s="17">
        <f t="shared" si="197"/>
        <v>15947960759</v>
      </c>
      <c r="I77" s="17">
        <f t="shared" si="197"/>
        <v>3340562212</v>
      </c>
      <c r="J77" s="17">
        <f t="shared" si="197"/>
        <v>723818492</v>
      </c>
      <c r="K77" s="17">
        <f t="shared" si="197"/>
        <v>4064380704</v>
      </c>
      <c r="L77" s="17">
        <f t="shared" si="197"/>
        <v>49333795</v>
      </c>
      <c r="M77" s="17">
        <f t="shared" si="197"/>
        <v>38628056</v>
      </c>
      <c r="N77" s="17">
        <f t="shared" si="197"/>
        <v>87961851</v>
      </c>
      <c r="O77" s="17">
        <f t="shared" si="197"/>
        <v>0</v>
      </c>
      <c r="P77" s="17">
        <f t="shared" si="197"/>
        <v>0</v>
      </c>
      <c r="Q77" s="17">
        <f t="shared" si="197"/>
        <v>0</v>
      </c>
      <c r="R77" s="17">
        <f t="shared" si="197"/>
        <v>9848136</v>
      </c>
      <c r="S77" s="17">
        <f t="shared" si="197"/>
        <v>18694585</v>
      </c>
      <c r="T77" s="17">
        <f t="shared" si="197"/>
        <v>28542721</v>
      </c>
      <c r="U77" s="17">
        <f t="shared" si="197"/>
        <v>6814773778</v>
      </c>
      <c r="V77" s="17">
        <f t="shared" si="197"/>
        <v>1807629337</v>
      </c>
      <c r="W77" s="17">
        <f t="shared" si="197"/>
        <v>8622403115</v>
      </c>
      <c r="X77" s="17">
        <f t="shared" si="197"/>
        <v>56032000</v>
      </c>
      <c r="Y77" s="17">
        <f t="shared" si="197"/>
        <v>43801246</v>
      </c>
      <c r="Z77" s="17">
        <f t="shared" si="197"/>
        <v>99833246</v>
      </c>
      <c r="AA77" s="17">
        <f t="shared" si="197"/>
        <v>5872302</v>
      </c>
      <c r="AB77" s="17">
        <f t="shared" si="197"/>
        <v>11615524</v>
      </c>
      <c r="AC77" s="17">
        <f t="shared" si="197"/>
        <v>17487826</v>
      </c>
    </row>
    <row r="78" spans="1:29" ht="18" customHeight="1">
      <c r="A78" s="25" t="s">
        <v>42</v>
      </c>
      <c r="B78" s="18" t="s">
        <v>2</v>
      </c>
      <c r="C78" s="7">
        <f>F78+I78+L78+O78+R78+U78+X78+AA78</f>
        <v>41012</v>
      </c>
      <c r="D78" s="7">
        <f>G78+J78+M78+P78+S78+V78+Y78+AB78</f>
        <v>2556736</v>
      </c>
      <c r="E78" s="12">
        <f>C78+D78</f>
        <v>2597748</v>
      </c>
      <c r="F78" s="8">
        <v>41012</v>
      </c>
      <c r="G78" s="8">
        <v>2556736</v>
      </c>
      <c r="H78" s="13">
        <f>F78+G78</f>
        <v>2597748</v>
      </c>
      <c r="I78" s="7">
        <v>0</v>
      </c>
      <c r="J78" s="7">
        <v>0</v>
      </c>
      <c r="K78" s="13">
        <f>I78+J78</f>
        <v>0</v>
      </c>
      <c r="L78" s="7">
        <v>0</v>
      </c>
      <c r="M78" s="7">
        <v>0</v>
      </c>
      <c r="N78" s="13">
        <f>L78+M78</f>
        <v>0</v>
      </c>
      <c r="O78" s="7">
        <v>0</v>
      </c>
      <c r="P78" s="7">
        <v>0</v>
      </c>
      <c r="Q78" s="13">
        <f>O78+P78</f>
        <v>0</v>
      </c>
      <c r="R78" s="7">
        <v>0</v>
      </c>
      <c r="S78" s="7">
        <v>0</v>
      </c>
      <c r="T78" s="13">
        <f>R78+S78</f>
        <v>0</v>
      </c>
      <c r="U78" s="7">
        <v>0</v>
      </c>
      <c r="V78" s="7">
        <v>0</v>
      </c>
      <c r="W78" s="14">
        <f>U78+V78</f>
        <v>0</v>
      </c>
      <c r="X78" s="7">
        <v>0</v>
      </c>
      <c r="Y78" s="7">
        <v>0</v>
      </c>
      <c r="Z78" s="14">
        <f>X78+Y78</f>
        <v>0</v>
      </c>
      <c r="AA78" s="7">
        <v>0</v>
      </c>
      <c r="AB78" s="7">
        <v>0</v>
      </c>
      <c r="AC78" s="12">
        <f>AA78+AB78</f>
        <v>0</v>
      </c>
    </row>
    <row r="79" spans="1:29" ht="18" customHeight="1">
      <c r="A79" s="26"/>
      <c r="B79" s="19" t="s">
        <v>3</v>
      </c>
      <c r="C79" s="7">
        <f t="shared" ref="C79:D80" si="198">F79+I79+L79+O79+R79+U79+X79+AA79</f>
        <v>1845597696</v>
      </c>
      <c r="D79" s="7">
        <f t="shared" si="198"/>
        <v>669189028</v>
      </c>
      <c r="E79" s="12">
        <f t="shared" ref="E79:E80" si="199">C79+D79</f>
        <v>2514786724</v>
      </c>
      <c r="F79" s="8">
        <v>1845597696</v>
      </c>
      <c r="G79" s="8">
        <v>662036852</v>
      </c>
      <c r="H79" s="13">
        <f t="shared" ref="H79:H80" si="200">F79+G79</f>
        <v>2507634548</v>
      </c>
      <c r="I79" s="7">
        <v>0</v>
      </c>
      <c r="J79" s="7">
        <v>0</v>
      </c>
      <c r="K79" s="13">
        <f t="shared" ref="K79:K80" si="201">I79+J79</f>
        <v>0</v>
      </c>
      <c r="L79" s="7">
        <v>0</v>
      </c>
      <c r="M79" s="7">
        <v>0</v>
      </c>
      <c r="N79" s="13">
        <f t="shared" ref="N79:N80" si="202">L79+M79</f>
        <v>0</v>
      </c>
      <c r="O79" s="7">
        <v>0</v>
      </c>
      <c r="P79" s="7">
        <v>0</v>
      </c>
      <c r="Q79" s="13">
        <f t="shared" ref="Q79:Q80" si="203">O79+P79</f>
        <v>0</v>
      </c>
      <c r="R79" s="7">
        <v>0</v>
      </c>
      <c r="S79" s="7">
        <v>0</v>
      </c>
      <c r="T79" s="13">
        <f t="shared" ref="T79:T80" si="204">R79+S79</f>
        <v>0</v>
      </c>
      <c r="U79" s="7">
        <v>0</v>
      </c>
      <c r="V79" s="7">
        <v>7152176</v>
      </c>
      <c r="W79" s="14">
        <f t="shared" ref="W79:W80" si="205">U79+V79</f>
        <v>7152176</v>
      </c>
      <c r="X79" s="7">
        <v>0</v>
      </c>
      <c r="Y79" s="7">
        <v>0</v>
      </c>
      <c r="Z79" s="14">
        <f t="shared" ref="Z79:Z80" si="206">X79+Y79</f>
        <v>0</v>
      </c>
      <c r="AA79" s="7">
        <v>0</v>
      </c>
      <c r="AB79" s="7">
        <v>0</v>
      </c>
      <c r="AC79" s="12">
        <f t="shared" ref="AC79:AC80" si="207">AA79+AB79</f>
        <v>0</v>
      </c>
    </row>
    <row r="80" spans="1:29" ht="18" customHeight="1">
      <c r="A80" s="27"/>
      <c r="B80" s="19" t="s">
        <v>4</v>
      </c>
      <c r="C80" s="7">
        <f t="shared" si="198"/>
        <v>3355404922</v>
      </c>
      <c r="D80" s="7">
        <f t="shared" si="198"/>
        <v>2407101363</v>
      </c>
      <c r="E80" s="12">
        <f t="shared" si="199"/>
        <v>5762506285</v>
      </c>
      <c r="F80" s="8">
        <v>3346594065</v>
      </c>
      <c r="G80" s="8">
        <v>2407101363</v>
      </c>
      <c r="H80" s="13">
        <f t="shared" si="200"/>
        <v>5753695428</v>
      </c>
      <c r="I80" s="7">
        <v>0</v>
      </c>
      <c r="J80" s="7">
        <v>0</v>
      </c>
      <c r="K80" s="13">
        <f t="shared" si="201"/>
        <v>0</v>
      </c>
      <c r="L80" s="7">
        <v>0</v>
      </c>
      <c r="M80" s="7">
        <v>0</v>
      </c>
      <c r="N80" s="13">
        <f t="shared" si="202"/>
        <v>0</v>
      </c>
      <c r="O80" s="7">
        <v>0</v>
      </c>
      <c r="P80" s="7">
        <v>0</v>
      </c>
      <c r="Q80" s="13">
        <f t="shared" si="203"/>
        <v>0</v>
      </c>
      <c r="R80" s="7">
        <v>0</v>
      </c>
      <c r="S80" s="7">
        <v>0</v>
      </c>
      <c r="T80" s="13">
        <f t="shared" si="204"/>
        <v>0</v>
      </c>
      <c r="U80" s="7">
        <v>8810857</v>
      </c>
      <c r="V80" s="7">
        <v>0</v>
      </c>
      <c r="W80" s="14">
        <f t="shared" si="205"/>
        <v>8810857</v>
      </c>
      <c r="X80" s="7">
        <v>0</v>
      </c>
      <c r="Y80" s="7">
        <v>0</v>
      </c>
      <c r="Z80" s="14">
        <f t="shared" si="206"/>
        <v>0</v>
      </c>
      <c r="AA80" s="7">
        <v>0</v>
      </c>
      <c r="AB80" s="7">
        <v>0</v>
      </c>
      <c r="AC80" s="12">
        <f t="shared" si="207"/>
        <v>0</v>
      </c>
    </row>
    <row r="81" spans="1:29" ht="18" customHeight="1" thickBot="1">
      <c r="A81" s="15" t="s">
        <v>5</v>
      </c>
      <c r="B81" s="16"/>
      <c r="C81" s="17">
        <f t="shared" ref="C81:AC81" si="208">SUM(C78:C80)</f>
        <v>5201043630</v>
      </c>
      <c r="D81" s="17">
        <f t="shared" si="208"/>
        <v>3078847127</v>
      </c>
      <c r="E81" s="17">
        <f t="shared" si="208"/>
        <v>8279890757</v>
      </c>
      <c r="F81" s="17">
        <f t="shared" si="208"/>
        <v>5192232773</v>
      </c>
      <c r="G81" s="17">
        <f t="shared" si="208"/>
        <v>3071694951</v>
      </c>
      <c r="H81" s="17">
        <f t="shared" si="208"/>
        <v>8263927724</v>
      </c>
      <c r="I81" s="17">
        <f t="shared" si="208"/>
        <v>0</v>
      </c>
      <c r="J81" s="17">
        <f t="shared" si="208"/>
        <v>0</v>
      </c>
      <c r="K81" s="17">
        <f t="shared" si="208"/>
        <v>0</v>
      </c>
      <c r="L81" s="17">
        <f t="shared" si="208"/>
        <v>0</v>
      </c>
      <c r="M81" s="17">
        <f t="shared" si="208"/>
        <v>0</v>
      </c>
      <c r="N81" s="17">
        <f t="shared" si="208"/>
        <v>0</v>
      </c>
      <c r="O81" s="17">
        <f t="shared" si="208"/>
        <v>0</v>
      </c>
      <c r="P81" s="17">
        <f t="shared" si="208"/>
        <v>0</v>
      </c>
      <c r="Q81" s="17">
        <f t="shared" si="208"/>
        <v>0</v>
      </c>
      <c r="R81" s="17">
        <f t="shared" si="208"/>
        <v>0</v>
      </c>
      <c r="S81" s="17">
        <f t="shared" si="208"/>
        <v>0</v>
      </c>
      <c r="T81" s="17">
        <f t="shared" si="208"/>
        <v>0</v>
      </c>
      <c r="U81" s="17">
        <f t="shared" si="208"/>
        <v>8810857</v>
      </c>
      <c r="V81" s="17">
        <f t="shared" si="208"/>
        <v>7152176</v>
      </c>
      <c r="W81" s="17">
        <f t="shared" si="208"/>
        <v>15963033</v>
      </c>
      <c r="X81" s="17">
        <f t="shared" si="208"/>
        <v>0</v>
      </c>
      <c r="Y81" s="17">
        <f t="shared" si="208"/>
        <v>0</v>
      </c>
      <c r="Z81" s="17">
        <f t="shared" si="208"/>
        <v>0</v>
      </c>
      <c r="AA81" s="17">
        <f t="shared" si="208"/>
        <v>0</v>
      </c>
      <c r="AB81" s="17">
        <f t="shared" si="208"/>
        <v>0</v>
      </c>
      <c r="AC81" s="17">
        <f t="shared" si="208"/>
        <v>0</v>
      </c>
    </row>
    <row r="82" spans="1:29" ht="18" customHeight="1">
      <c r="A82" s="25" t="s">
        <v>7</v>
      </c>
      <c r="B82" s="18" t="s">
        <v>2</v>
      </c>
      <c r="C82" s="7">
        <f>F82+I82+L82+O82+R82+U82+X82+AA82</f>
        <v>176688720</v>
      </c>
      <c r="D82" s="7">
        <f>G82+J82+M82+P82+S82+V82+Y82+AB82</f>
        <v>263554642</v>
      </c>
      <c r="E82" s="12">
        <f>C82+D82</f>
        <v>440243362</v>
      </c>
      <c r="F82" s="8">
        <v>176656037</v>
      </c>
      <c r="G82" s="8">
        <v>259484590</v>
      </c>
      <c r="H82" s="13">
        <f>F82+G82</f>
        <v>436140627</v>
      </c>
      <c r="I82" s="7">
        <v>32683</v>
      </c>
      <c r="J82" s="7">
        <v>4070052</v>
      </c>
      <c r="K82" s="13">
        <f>I82+J82</f>
        <v>4102735</v>
      </c>
      <c r="L82" s="7">
        <v>0</v>
      </c>
      <c r="M82" s="7">
        <v>0</v>
      </c>
      <c r="N82" s="13">
        <f>L82+M82</f>
        <v>0</v>
      </c>
      <c r="O82" s="7">
        <v>0</v>
      </c>
      <c r="P82" s="7">
        <v>0</v>
      </c>
      <c r="Q82" s="13">
        <f>O82+P82</f>
        <v>0</v>
      </c>
      <c r="R82" s="7">
        <v>0</v>
      </c>
      <c r="S82" s="7">
        <v>0</v>
      </c>
      <c r="T82" s="13">
        <f>R82+S82</f>
        <v>0</v>
      </c>
      <c r="U82" s="7">
        <v>0</v>
      </c>
      <c r="V82" s="7">
        <v>0</v>
      </c>
      <c r="W82" s="14">
        <f>U82+V82</f>
        <v>0</v>
      </c>
      <c r="X82" s="7">
        <v>0</v>
      </c>
      <c r="Y82" s="7">
        <v>0</v>
      </c>
      <c r="Z82" s="14">
        <f>X82+Y82</f>
        <v>0</v>
      </c>
      <c r="AA82" s="7">
        <v>0</v>
      </c>
      <c r="AB82" s="7">
        <v>0</v>
      </c>
      <c r="AC82" s="12">
        <f>AA82+AB82</f>
        <v>0</v>
      </c>
    </row>
    <row r="83" spans="1:29" ht="18" customHeight="1">
      <c r="A83" s="26"/>
      <c r="B83" s="19" t="s">
        <v>3</v>
      </c>
      <c r="C83" s="7">
        <f t="shared" ref="C83:D84" si="209">F83+I83+L83+O83+R83+U83+X83+AA83</f>
        <v>193034833</v>
      </c>
      <c r="D83" s="7">
        <f t="shared" si="209"/>
        <v>144130858</v>
      </c>
      <c r="E83" s="12">
        <f t="shared" ref="E83:E84" si="210">C83+D83</f>
        <v>337165691</v>
      </c>
      <c r="F83" s="8">
        <v>185020729</v>
      </c>
      <c r="G83" s="8">
        <v>139203763</v>
      </c>
      <c r="H83" s="13">
        <f t="shared" ref="H83:H84" si="211">F83+G83</f>
        <v>324224492</v>
      </c>
      <c r="I83" s="7">
        <v>2553504</v>
      </c>
      <c r="J83" s="7">
        <v>4927095</v>
      </c>
      <c r="K83" s="13">
        <f t="shared" ref="K83:K84" si="212">I83+J83</f>
        <v>7480599</v>
      </c>
      <c r="L83" s="7">
        <v>0</v>
      </c>
      <c r="M83" s="7">
        <v>0</v>
      </c>
      <c r="N83" s="13">
        <f t="shared" ref="N83:N84" si="213">L83+M83</f>
        <v>0</v>
      </c>
      <c r="O83" s="7">
        <v>0</v>
      </c>
      <c r="P83" s="7">
        <v>0</v>
      </c>
      <c r="Q83" s="13">
        <f t="shared" ref="Q83:Q84" si="214">O83+P83</f>
        <v>0</v>
      </c>
      <c r="R83" s="7">
        <v>0</v>
      </c>
      <c r="S83" s="7">
        <v>0</v>
      </c>
      <c r="T83" s="13">
        <f t="shared" ref="T83:T84" si="215">R83+S83</f>
        <v>0</v>
      </c>
      <c r="U83" s="7">
        <v>5460600</v>
      </c>
      <c r="V83" s="7">
        <v>0</v>
      </c>
      <c r="W83" s="14">
        <f t="shared" ref="W83:W84" si="216">U83+V83</f>
        <v>5460600</v>
      </c>
      <c r="X83" s="7">
        <v>0</v>
      </c>
      <c r="Y83" s="7">
        <v>0</v>
      </c>
      <c r="Z83" s="14">
        <f t="shared" ref="Z83:Z84" si="217">X83+Y83</f>
        <v>0</v>
      </c>
      <c r="AA83" s="7">
        <v>0</v>
      </c>
      <c r="AB83" s="7">
        <v>0</v>
      </c>
      <c r="AC83" s="12">
        <f t="shared" ref="AC83:AC84" si="218">AA83+AB83</f>
        <v>0</v>
      </c>
    </row>
    <row r="84" spans="1:29" ht="18" customHeight="1">
      <c r="A84" s="27"/>
      <c r="B84" s="19" t="s">
        <v>4</v>
      </c>
      <c r="C84" s="7">
        <f t="shared" si="209"/>
        <v>660358069</v>
      </c>
      <c r="D84" s="7">
        <f t="shared" si="209"/>
        <v>666724440</v>
      </c>
      <c r="E84" s="12">
        <f t="shared" si="210"/>
        <v>1327082509</v>
      </c>
      <c r="F84" s="8">
        <v>621394955</v>
      </c>
      <c r="G84" s="8">
        <v>661620741</v>
      </c>
      <c r="H84" s="13">
        <f t="shared" si="211"/>
        <v>1283015696</v>
      </c>
      <c r="I84" s="7">
        <v>19619014</v>
      </c>
      <c r="J84" s="7">
        <v>3664744</v>
      </c>
      <c r="K84" s="13">
        <f t="shared" si="212"/>
        <v>23283758</v>
      </c>
      <c r="L84" s="7">
        <v>0</v>
      </c>
      <c r="M84" s="7">
        <v>0</v>
      </c>
      <c r="N84" s="13">
        <f t="shared" si="213"/>
        <v>0</v>
      </c>
      <c r="O84" s="7">
        <v>0</v>
      </c>
      <c r="P84" s="7">
        <v>0</v>
      </c>
      <c r="Q84" s="13">
        <f t="shared" si="214"/>
        <v>0</v>
      </c>
      <c r="R84" s="7">
        <v>0</v>
      </c>
      <c r="S84" s="7">
        <v>0</v>
      </c>
      <c r="T84" s="13">
        <f t="shared" si="215"/>
        <v>0</v>
      </c>
      <c r="U84" s="7">
        <v>19344100</v>
      </c>
      <c r="V84" s="7">
        <v>1438955</v>
      </c>
      <c r="W84" s="14">
        <f t="shared" si="216"/>
        <v>20783055</v>
      </c>
      <c r="X84" s="7">
        <v>0</v>
      </c>
      <c r="Y84" s="7">
        <v>0</v>
      </c>
      <c r="Z84" s="14">
        <f t="shared" si="217"/>
        <v>0</v>
      </c>
      <c r="AA84" s="7">
        <v>0</v>
      </c>
      <c r="AB84" s="7">
        <v>0</v>
      </c>
      <c r="AC84" s="12">
        <f t="shared" si="218"/>
        <v>0</v>
      </c>
    </row>
    <row r="85" spans="1:29" ht="18" customHeight="1" thickBot="1">
      <c r="A85" s="15" t="s">
        <v>5</v>
      </c>
      <c r="B85" s="16"/>
      <c r="C85" s="17">
        <f t="shared" ref="C85:AC85" si="219">SUM(C82:C84)</f>
        <v>1030081622</v>
      </c>
      <c r="D85" s="17">
        <f t="shared" si="219"/>
        <v>1074409940</v>
      </c>
      <c r="E85" s="17">
        <f t="shared" si="219"/>
        <v>2104491562</v>
      </c>
      <c r="F85" s="17">
        <f t="shared" si="219"/>
        <v>983071721</v>
      </c>
      <c r="G85" s="17">
        <f t="shared" si="219"/>
        <v>1060309094</v>
      </c>
      <c r="H85" s="17">
        <f t="shared" si="219"/>
        <v>2043380815</v>
      </c>
      <c r="I85" s="17">
        <f t="shared" si="219"/>
        <v>22205201</v>
      </c>
      <c r="J85" s="17">
        <f t="shared" si="219"/>
        <v>12661891</v>
      </c>
      <c r="K85" s="17">
        <f t="shared" si="219"/>
        <v>34867092</v>
      </c>
      <c r="L85" s="17">
        <f t="shared" si="219"/>
        <v>0</v>
      </c>
      <c r="M85" s="17">
        <f t="shared" si="219"/>
        <v>0</v>
      </c>
      <c r="N85" s="17">
        <f t="shared" si="219"/>
        <v>0</v>
      </c>
      <c r="O85" s="17">
        <f t="shared" si="219"/>
        <v>0</v>
      </c>
      <c r="P85" s="17">
        <f t="shared" si="219"/>
        <v>0</v>
      </c>
      <c r="Q85" s="17">
        <f t="shared" si="219"/>
        <v>0</v>
      </c>
      <c r="R85" s="17">
        <f t="shared" si="219"/>
        <v>0</v>
      </c>
      <c r="S85" s="17">
        <f t="shared" si="219"/>
        <v>0</v>
      </c>
      <c r="T85" s="17">
        <f t="shared" si="219"/>
        <v>0</v>
      </c>
      <c r="U85" s="17">
        <f t="shared" si="219"/>
        <v>24804700</v>
      </c>
      <c r="V85" s="17">
        <f t="shared" si="219"/>
        <v>1438955</v>
      </c>
      <c r="W85" s="17">
        <f t="shared" si="219"/>
        <v>26243655</v>
      </c>
      <c r="X85" s="17">
        <f t="shared" si="219"/>
        <v>0</v>
      </c>
      <c r="Y85" s="17">
        <f t="shared" si="219"/>
        <v>0</v>
      </c>
      <c r="Z85" s="17">
        <f t="shared" si="219"/>
        <v>0</v>
      </c>
      <c r="AA85" s="17">
        <f t="shared" si="219"/>
        <v>0</v>
      </c>
      <c r="AB85" s="17">
        <f t="shared" si="219"/>
        <v>0</v>
      </c>
      <c r="AC85" s="17">
        <f t="shared" si="219"/>
        <v>0</v>
      </c>
    </row>
    <row r="86" spans="1:29" ht="18" customHeight="1">
      <c r="A86" s="25" t="s">
        <v>43</v>
      </c>
      <c r="B86" s="18" t="s">
        <v>2</v>
      </c>
      <c r="C86" s="7">
        <f>F86+I86+L86+O86+R86+U86+X86+AA86</f>
        <v>5713744</v>
      </c>
      <c r="D86" s="7">
        <f>G86+J86+M86+P86+S86+V86+Y86+AB86</f>
        <v>3409854</v>
      </c>
      <c r="E86" s="12">
        <f>C86+D86</f>
        <v>9123598</v>
      </c>
      <c r="F86" s="8">
        <v>5713744</v>
      </c>
      <c r="G86" s="8">
        <v>3409854</v>
      </c>
      <c r="H86" s="13">
        <f>F86+G86</f>
        <v>9123598</v>
      </c>
      <c r="I86" s="7">
        <v>0</v>
      </c>
      <c r="J86" s="7">
        <v>0</v>
      </c>
      <c r="K86" s="13">
        <f>I86+J86</f>
        <v>0</v>
      </c>
      <c r="L86" s="7">
        <v>0</v>
      </c>
      <c r="M86" s="7">
        <v>0</v>
      </c>
      <c r="N86" s="13">
        <f>L86+M86</f>
        <v>0</v>
      </c>
      <c r="O86" s="7">
        <v>0</v>
      </c>
      <c r="P86" s="7">
        <v>0</v>
      </c>
      <c r="Q86" s="13">
        <f>O86+P86</f>
        <v>0</v>
      </c>
      <c r="R86" s="7">
        <v>0</v>
      </c>
      <c r="S86" s="7">
        <v>0</v>
      </c>
      <c r="T86" s="13">
        <f>R86+S86</f>
        <v>0</v>
      </c>
      <c r="U86" s="7">
        <v>0</v>
      </c>
      <c r="V86" s="7">
        <v>0</v>
      </c>
      <c r="W86" s="14">
        <f>U86+V86</f>
        <v>0</v>
      </c>
      <c r="X86" s="7">
        <v>0</v>
      </c>
      <c r="Y86" s="7">
        <v>0</v>
      </c>
      <c r="Z86" s="14">
        <f>X86+Y86</f>
        <v>0</v>
      </c>
      <c r="AA86" s="7">
        <v>0</v>
      </c>
      <c r="AB86" s="7">
        <v>0</v>
      </c>
      <c r="AC86" s="12">
        <f>AA86+AB86</f>
        <v>0</v>
      </c>
    </row>
    <row r="87" spans="1:29" ht="18" customHeight="1">
      <c r="A87" s="26"/>
      <c r="B87" s="19" t="s">
        <v>3</v>
      </c>
      <c r="C87" s="7">
        <f t="shared" ref="C87:D88" si="220">F87+I87+L87+O87+R87+U87+X87+AA87</f>
        <v>17212517</v>
      </c>
      <c r="D87" s="7">
        <f t="shared" si="220"/>
        <v>48849284</v>
      </c>
      <c r="E87" s="12">
        <f t="shared" ref="E87:E88" si="221">C87+D87</f>
        <v>66061801</v>
      </c>
      <c r="F87" s="8">
        <v>17212517</v>
      </c>
      <c r="G87" s="8">
        <v>48849284</v>
      </c>
      <c r="H87" s="13">
        <f t="shared" ref="H87:H88" si="222">F87+G87</f>
        <v>66061801</v>
      </c>
      <c r="I87" s="7">
        <v>0</v>
      </c>
      <c r="J87" s="7">
        <v>0</v>
      </c>
      <c r="K87" s="13">
        <f t="shared" ref="K87:K88" si="223">I87+J87</f>
        <v>0</v>
      </c>
      <c r="L87" s="7">
        <v>0</v>
      </c>
      <c r="M87" s="7">
        <v>0</v>
      </c>
      <c r="N87" s="13">
        <f t="shared" ref="N87:N88" si="224">L87+M87</f>
        <v>0</v>
      </c>
      <c r="O87" s="7">
        <v>0</v>
      </c>
      <c r="P87" s="7">
        <v>0</v>
      </c>
      <c r="Q87" s="13">
        <f t="shared" ref="Q87:Q88" si="225">O87+P87</f>
        <v>0</v>
      </c>
      <c r="R87" s="7">
        <v>0</v>
      </c>
      <c r="S87" s="7">
        <v>0</v>
      </c>
      <c r="T87" s="13">
        <f t="shared" ref="T87:T88" si="226">R87+S87</f>
        <v>0</v>
      </c>
      <c r="U87" s="7">
        <v>0</v>
      </c>
      <c r="V87" s="7">
        <v>0</v>
      </c>
      <c r="W87" s="14">
        <f t="shared" ref="W87:W88" si="227">U87+V87</f>
        <v>0</v>
      </c>
      <c r="X87" s="7">
        <v>0</v>
      </c>
      <c r="Y87" s="7">
        <v>0</v>
      </c>
      <c r="Z87" s="14">
        <f t="shared" ref="Z87:Z88" si="228">X87+Y87</f>
        <v>0</v>
      </c>
      <c r="AA87" s="7">
        <v>0</v>
      </c>
      <c r="AB87" s="7">
        <v>0</v>
      </c>
      <c r="AC87" s="12">
        <f t="shared" ref="AC87:AC88" si="229">AA87+AB87</f>
        <v>0</v>
      </c>
    </row>
    <row r="88" spans="1:29" ht="18" customHeight="1">
      <c r="A88" s="27"/>
      <c r="B88" s="19" t="s">
        <v>4</v>
      </c>
      <c r="C88" s="7">
        <f t="shared" si="220"/>
        <v>151903768</v>
      </c>
      <c r="D88" s="7">
        <f t="shared" si="220"/>
        <v>427693191</v>
      </c>
      <c r="E88" s="12">
        <f t="shared" si="221"/>
        <v>579596959</v>
      </c>
      <c r="F88" s="8">
        <v>150976989</v>
      </c>
      <c r="G88" s="8">
        <v>427229674</v>
      </c>
      <c r="H88" s="13">
        <f t="shared" si="222"/>
        <v>578206663</v>
      </c>
      <c r="I88" s="7">
        <v>0</v>
      </c>
      <c r="J88" s="7">
        <v>463517</v>
      </c>
      <c r="K88" s="13">
        <f t="shared" si="223"/>
        <v>463517</v>
      </c>
      <c r="L88" s="7">
        <v>0</v>
      </c>
      <c r="M88" s="7">
        <v>0</v>
      </c>
      <c r="N88" s="13">
        <f t="shared" si="224"/>
        <v>0</v>
      </c>
      <c r="O88" s="7">
        <v>0</v>
      </c>
      <c r="P88" s="7">
        <v>0</v>
      </c>
      <c r="Q88" s="13">
        <f t="shared" si="225"/>
        <v>0</v>
      </c>
      <c r="R88" s="7">
        <v>0</v>
      </c>
      <c r="S88" s="7">
        <v>0</v>
      </c>
      <c r="T88" s="13">
        <f t="shared" si="226"/>
        <v>0</v>
      </c>
      <c r="U88" s="7">
        <v>926779</v>
      </c>
      <c r="V88" s="7">
        <v>0</v>
      </c>
      <c r="W88" s="14">
        <f t="shared" si="227"/>
        <v>926779</v>
      </c>
      <c r="X88" s="7">
        <v>0</v>
      </c>
      <c r="Y88" s="7">
        <v>0</v>
      </c>
      <c r="Z88" s="14">
        <f t="shared" si="228"/>
        <v>0</v>
      </c>
      <c r="AA88" s="7">
        <v>0</v>
      </c>
      <c r="AB88" s="7">
        <v>0</v>
      </c>
      <c r="AC88" s="12">
        <f t="shared" si="229"/>
        <v>0</v>
      </c>
    </row>
    <row r="89" spans="1:29" ht="18" customHeight="1" thickBot="1">
      <c r="A89" s="15" t="s">
        <v>5</v>
      </c>
      <c r="B89" s="16"/>
      <c r="C89" s="17">
        <f t="shared" ref="C89:AC89" si="230">SUM(C86:C88)</f>
        <v>174830029</v>
      </c>
      <c r="D89" s="17">
        <f t="shared" si="230"/>
        <v>479952329</v>
      </c>
      <c r="E89" s="17">
        <f t="shared" si="230"/>
        <v>654782358</v>
      </c>
      <c r="F89" s="17">
        <f t="shared" si="230"/>
        <v>173903250</v>
      </c>
      <c r="G89" s="17">
        <f t="shared" si="230"/>
        <v>479488812</v>
      </c>
      <c r="H89" s="17">
        <f t="shared" si="230"/>
        <v>653392062</v>
      </c>
      <c r="I89" s="17">
        <f t="shared" si="230"/>
        <v>0</v>
      </c>
      <c r="J89" s="17">
        <f t="shared" si="230"/>
        <v>463517</v>
      </c>
      <c r="K89" s="17">
        <f t="shared" si="230"/>
        <v>463517</v>
      </c>
      <c r="L89" s="17">
        <f t="shared" si="230"/>
        <v>0</v>
      </c>
      <c r="M89" s="17">
        <f t="shared" si="230"/>
        <v>0</v>
      </c>
      <c r="N89" s="17">
        <f t="shared" si="230"/>
        <v>0</v>
      </c>
      <c r="O89" s="17">
        <f t="shared" si="230"/>
        <v>0</v>
      </c>
      <c r="P89" s="17">
        <f t="shared" si="230"/>
        <v>0</v>
      </c>
      <c r="Q89" s="17">
        <f t="shared" si="230"/>
        <v>0</v>
      </c>
      <c r="R89" s="17">
        <f t="shared" si="230"/>
        <v>0</v>
      </c>
      <c r="S89" s="17">
        <f t="shared" si="230"/>
        <v>0</v>
      </c>
      <c r="T89" s="17">
        <f t="shared" si="230"/>
        <v>0</v>
      </c>
      <c r="U89" s="17">
        <f t="shared" si="230"/>
        <v>926779</v>
      </c>
      <c r="V89" s="17">
        <f t="shared" si="230"/>
        <v>0</v>
      </c>
      <c r="W89" s="17">
        <f t="shared" si="230"/>
        <v>926779</v>
      </c>
      <c r="X89" s="17">
        <f t="shared" si="230"/>
        <v>0</v>
      </c>
      <c r="Y89" s="17">
        <f t="shared" si="230"/>
        <v>0</v>
      </c>
      <c r="Z89" s="17">
        <f t="shared" si="230"/>
        <v>0</v>
      </c>
      <c r="AA89" s="17">
        <f t="shared" si="230"/>
        <v>0</v>
      </c>
      <c r="AB89" s="17">
        <f t="shared" si="230"/>
        <v>0</v>
      </c>
      <c r="AC89" s="17">
        <f t="shared" si="230"/>
        <v>0</v>
      </c>
    </row>
    <row r="90" spans="1:29" ht="18" customHeight="1">
      <c r="A90" s="25" t="s">
        <v>44</v>
      </c>
      <c r="B90" s="18" t="s">
        <v>2</v>
      </c>
      <c r="C90" s="7">
        <f>F90+I90+L90+O90+R90+U90+X90+AA90</f>
        <v>49633362</v>
      </c>
      <c r="D90" s="7">
        <f>G90+J90+M90+P90+S90+V90+Y90+AB90</f>
        <v>21239078</v>
      </c>
      <c r="E90" s="12">
        <f>C90+D90</f>
        <v>70872440</v>
      </c>
      <c r="F90" s="8">
        <v>40765061</v>
      </c>
      <c r="G90" s="8">
        <v>21239078</v>
      </c>
      <c r="H90" s="13">
        <f>F90+G90</f>
        <v>62004139</v>
      </c>
      <c r="I90" s="7">
        <v>0</v>
      </c>
      <c r="J90" s="7">
        <v>0</v>
      </c>
      <c r="K90" s="13">
        <f>I90+J90</f>
        <v>0</v>
      </c>
      <c r="L90" s="7">
        <v>0</v>
      </c>
      <c r="M90" s="7">
        <v>0</v>
      </c>
      <c r="N90" s="13">
        <f>L90+M90</f>
        <v>0</v>
      </c>
      <c r="O90" s="7">
        <v>0</v>
      </c>
      <c r="P90" s="7">
        <v>0</v>
      </c>
      <c r="Q90" s="13">
        <f>O90+P90</f>
        <v>0</v>
      </c>
      <c r="R90" s="7">
        <v>0</v>
      </c>
      <c r="S90" s="7">
        <v>0</v>
      </c>
      <c r="T90" s="13">
        <f>R90+S90</f>
        <v>0</v>
      </c>
      <c r="U90" s="7">
        <v>8868301</v>
      </c>
      <c r="V90" s="7">
        <v>0</v>
      </c>
      <c r="W90" s="14">
        <f>U90+V90</f>
        <v>8868301</v>
      </c>
      <c r="X90" s="7">
        <v>0</v>
      </c>
      <c r="Y90" s="7">
        <v>0</v>
      </c>
      <c r="Z90" s="14">
        <f>X90+Y90</f>
        <v>0</v>
      </c>
      <c r="AA90" s="7">
        <v>0</v>
      </c>
      <c r="AB90" s="7">
        <v>0</v>
      </c>
      <c r="AC90" s="12">
        <f>AA90+AB90</f>
        <v>0</v>
      </c>
    </row>
    <row r="91" spans="1:29" ht="18" customHeight="1">
      <c r="A91" s="26"/>
      <c r="B91" s="19" t="s">
        <v>3</v>
      </c>
      <c r="C91" s="7">
        <f t="shared" ref="C91:D92" si="231">F91+I91+L91+O91+R91+U91+X91+AA91</f>
        <v>654582539</v>
      </c>
      <c r="D91" s="7">
        <f t="shared" si="231"/>
        <v>86154759</v>
      </c>
      <c r="E91" s="12">
        <f t="shared" ref="E91:E92" si="232">C91+D91</f>
        <v>740737298</v>
      </c>
      <c r="F91" s="8">
        <v>70352446</v>
      </c>
      <c r="G91" s="8">
        <v>70822807</v>
      </c>
      <c r="H91" s="13">
        <f t="shared" ref="H91:H92" si="233">F91+G91</f>
        <v>141175253</v>
      </c>
      <c r="I91" s="7">
        <v>0</v>
      </c>
      <c r="J91" s="7">
        <v>0</v>
      </c>
      <c r="K91" s="13">
        <f t="shared" ref="K91:K92" si="234">I91+J91</f>
        <v>0</v>
      </c>
      <c r="L91" s="7">
        <v>0</v>
      </c>
      <c r="M91" s="7">
        <v>0</v>
      </c>
      <c r="N91" s="13">
        <f t="shared" ref="N91:N92" si="235">L91+M91</f>
        <v>0</v>
      </c>
      <c r="O91" s="7">
        <v>0</v>
      </c>
      <c r="P91" s="7">
        <v>0</v>
      </c>
      <c r="Q91" s="13">
        <f t="shared" ref="Q91:Q92" si="236">O91+P91</f>
        <v>0</v>
      </c>
      <c r="R91" s="7">
        <v>5913843</v>
      </c>
      <c r="S91" s="7">
        <v>9269332</v>
      </c>
      <c r="T91" s="13">
        <f t="shared" ref="T91:T92" si="237">R91+S91</f>
        <v>15183175</v>
      </c>
      <c r="U91" s="7">
        <v>578316250</v>
      </c>
      <c r="V91" s="7">
        <v>6062620</v>
      </c>
      <c r="W91" s="14">
        <f t="shared" ref="W91:W92" si="238">U91+V91</f>
        <v>584378870</v>
      </c>
      <c r="X91" s="7">
        <v>0</v>
      </c>
      <c r="Y91" s="7">
        <v>0</v>
      </c>
      <c r="Z91" s="14">
        <f t="shared" ref="Z91:Z92" si="239">X91+Y91</f>
        <v>0</v>
      </c>
      <c r="AA91" s="7">
        <v>0</v>
      </c>
      <c r="AB91" s="7">
        <v>0</v>
      </c>
      <c r="AC91" s="12">
        <f t="shared" ref="AC91:AC92" si="240">AA91+AB91</f>
        <v>0</v>
      </c>
    </row>
    <row r="92" spans="1:29" ht="18" customHeight="1">
      <c r="A92" s="27"/>
      <c r="B92" s="19" t="s">
        <v>4</v>
      </c>
      <c r="C92" s="7">
        <f t="shared" si="231"/>
        <v>44139230</v>
      </c>
      <c r="D92" s="7">
        <f t="shared" si="231"/>
        <v>154598856</v>
      </c>
      <c r="E92" s="12">
        <f t="shared" si="232"/>
        <v>198738086</v>
      </c>
      <c r="F92" s="8">
        <v>44139230</v>
      </c>
      <c r="G92" s="8">
        <v>148780903</v>
      </c>
      <c r="H92" s="13">
        <f t="shared" si="233"/>
        <v>192920133</v>
      </c>
      <c r="I92" s="7">
        <v>0</v>
      </c>
      <c r="J92" s="7">
        <v>0</v>
      </c>
      <c r="K92" s="13">
        <f t="shared" si="234"/>
        <v>0</v>
      </c>
      <c r="L92" s="7">
        <v>0</v>
      </c>
      <c r="M92" s="7">
        <v>0</v>
      </c>
      <c r="N92" s="13">
        <f t="shared" si="235"/>
        <v>0</v>
      </c>
      <c r="O92" s="7">
        <v>0</v>
      </c>
      <c r="P92" s="7">
        <v>0</v>
      </c>
      <c r="Q92" s="13">
        <f t="shared" si="236"/>
        <v>0</v>
      </c>
      <c r="R92" s="7">
        <v>0</v>
      </c>
      <c r="S92" s="7">
        <v>172986</v>
      </c>
      <c r="T92" s="13">
        <f t="shared" si="237"/>
        <v>172986</v>
      </c>
      <c r="U92" s="7">
        <v>0</v>
      </c>
      <c r="V92" s="7">
        <v>5644967</v>
      </c>
      <c r="W92" s="14">
        <f t="shared" si="238"/>
        <v>5644967</v>
      </c>
      <c r="X92" s="7">
        <v>0</v>
      </c>
      <c r="Y92" s="7">
        <v>0</v>
      </c>
      <c r="Z92" s="14">
        <f t="shared" si="239"/>
        <v>0</v>
      </c>
      <c r="AA92" s="7">
        <v>0</v>
      </c>
      <c r="AB92" s="7">
        <v>0</v>
      </c>
      <c r="AC92" s="12">
        <f t="shared" si="240"/>
        <v>0</v>
      </c>
    </row>
    <row r="93" spans="1:29" ht="18" customHeight="1" thickBot="1">
      <c r="A93" s="15" t="s">
        <v>5</v>
      </c>
      <c r="B93" s="16"/>
      <c r="C93" s="17">
        <f t="shared" ref="C93:AC93" si="241">SUM(C90:C92)</f>
        <v>748355131</v>
      </c>
      <c r="D93" s="17">
        <f t="shared" si="241"/>
        <v>261992693</v>
      </c>
      <c r="E93" s="17">
        <f t="shared" si="241"/>
        <v>1010347824</v>
      </c>
      <c r="F93" s="17">
        <f t="shared" si="241"/>
        <v>155256737</v>
      </c>
      <c r="G93" s="17">
        <f t="shared" si="241"/>
        <v>240842788</v>
      </c>
      <c r="H93" s="17">
        <f t="shared" si="241"/>
        <v>396099525</v>
      </c>
      <c r="I93" s="17">
        <f t="shared" si="241"/>
        <v>0</v>
      </c>
      <c r="J93" s="17">
        <f t="shared" si="241"/>
        <v>0</v>
      </c>
      <c r="K93" s="17">
        <f t="shared" si="241"/>
        <v>0</v>
      </c>
      <c r="L93" s="17">
        <f t="shared" si="241"/>
        <v>0</v>
      </c>
      <c r="M93" s="17">
        <f t="shared" si="241"/>
        <v>0</v>
      </c>
      <c r="N93" s="17">
        <f t="shared" si="241"/>
        <v>0</v>
      </c>
      <c r="O93" s="17">
        <f t="shared" si="241"/>
        <v>0</v>
      </c>
      <c r="P93" s="17">
        <f t="shared" si="241"/>
        <v>0</v>
      </c>
      <c r="Q93" s="17">
        <f t="shared" si="241"/>
        <v>0</v>
      </c>
      <c r="R93" s="17">
        <f t="shared" si="241"/>
        <v>5913843</v>
      </c>
      <c r="S93" s="17">
        <f t="shared" si="241"/>
        <v>9442318</v>
      </c>
      <c r="T93" s="17">
        <f t="shared" si="241"/>
        <v>15356161</v>
      </c>
      <c r="U93" s="17">
        <f t="shared" si="241"/>
        <v>587184551</v>
      </c>
      <c r="V93" s="17">
        <f t="shared" si="241"/>
        <v>11707587</v>
      </c>
      <c r="W93" s="17">
        <f t="shared" si="241"/>
        <v>598892138</v>
      </c>
      <c r="X93" s="17">
        <f t="shared" si="241"/>
        <v>0</v>
      </c>
      <c r="Y93" s="17">
        <f t="shared" si="241"/>
        <v>0</v>
      </c>
      <c r="Z93" s="17">
        <f t="shared" si="241"/>
        <v>0</v>
      </c>
      <c r="AA93" s="17">
        <f t="shared" si="241"/>
        <v>0</v>
      </c>
      <c r="AB93" s="17">
        <f t="shared" si="241"/>
        <v>0</v>
      </c>
      <c r="AC93" s="17">
        <f t="shared" si="241"/>
        <v>0</v>
      </c>
    </row>
    <row r="94" spans="1:29" ht="18" customHeight="1">
      <c r="A94" s="25" t="s">
        <v>45</v>
      </c>
      <c r="B94" s="18" t="s">
        <v>2</v>
      </c>
      <c r="C94" s="7">
        <f>F94+I94+L94+O94+R94+U94+X94+AA94</f>
        <v>0</v>
      </c>
      <c r="D94" s="7">
        <f>G94+J94+M94+P94+S94+V94+Y94+AB94</f>
        <v>0</v>
      </c>
      <c r="E94" s="12">
        <f>C94+D94</f>
        <v>0</v>
      </c>
      <c r="F94" s="8">
        <v>0</v>
      </c>
      <c r="G94" s="8">
        <v>0</v>
      </c>
      <c r="H94" s="13">
        <f>F94+G94</f>
        <v>0</v>
      </c>
      <c r="I94" s="7">
        <v>0</v>
      </c>
      <c r="J94" s="7">
        <v>0</v>
      </c>
      <c r="K94" s="13">
        <f>I94+J94</f>
        <v>0</v>
      </c>
      <c r="L94" s="7">
        <v>0</v>
      </c>
      <c r="M94" s="7">
        <v>0</v>
      </c>
      <c r="N94" s="13">
        <f>L94+M94</f>
        <v>0</v>
      </c>
      <c r="O94" s="7">
        <v>0</v>
      </c>
      <c r="P94" s="7">
        <v>0</v>
      </c>
      <c r="Q94" s="13">
        <f>O94+P94</f>
        <v>0</v>
      </c>
      <c r="R94" s="7">
        <v>0</v>
      </c>
      <c r="S94" s="7">
        <v>0</v>
      </c>
      <c r="T94" s="13">
        <f>R94+S94</f>
        <v>0</v>
      </c>
      <c r="U94" s="7">
        <v>0</v>
      </c>
      <c r="V94" s="7">
        <v>0</v>
      </c>
      <c r="W94" s="14">
        <f>U94+V94</f>
        <v>0</v>
      </c>
      <c r="X94" s="7">
        <v>0</v>
      </c>
      <c r="Y94" s="7">
        <v>0</v>
      </c>
      <c r="Z94" s="14">
        <f>X94+Y94</f>
        <v>0</v>
      </c>
      <c r="AA94" s="7">
        <v>0</v>
      </c>
      <c r="AB94" s="7">
        <v>0</v>
      </c>
      <c r="AC94" s="12">
        <f>AA94+AB94</f>
        <v>0</v>
      </c>
    </row>
    <row r="95" spans="1:29" ht="18" customHeight="1">
      <c r="A95" s="26"/>
      <c r="B95" s="19" t="s">
        <v>3</v>
      </c>
      <c r="C95" s="7">
        <f t="shared" ref="C95:D96" si="242">F95+I95+L95+O95+R95+U95+X95+AA95</f>
        <v>0</v>
      </c>
      <c r="D95" s="7">
        <f t="shared" si="242"/>
        <v>7170350</v>
      </c>
      <c r="E95" s="12">
        <f t="shared" ref="E95:E96" si="243">C95+D95</f>
        <v>7170350</v>
      </c>
      <c r="F95" s="8">
        <v>0</v>
      </c>
      <c r="G95" s="8">
        <v>7170350</v>
      </c>
      <c r="H95" s="13">
        <f t="shared" ref="H95:H96" si="244">F95+G95</f>
        <v>7170350</v>
      </c>
      <c r="I95" s="7">
        <v>0</v>
      </c>
      <c r="J95" s="7">
        <v>0</v>
      </c>
      <c r="K95" s="13">
        <f t="shared" ref="K95:K96" si="245">I95+J95</f>
        <v>0</v>
      </c>
      <c r="L95" s="7">
        <v>0</v>
      </c>
      <c r="M95" s="7">
        <v>0</v>
      </c>
      <c r="N95" s="13">
        <f t="shared" ref="N95:N96" si="246">L95+M95</f>
        <v>0</v>
      </c>
      <c r="O95" s="7">
        <v>0</v>
      </c>
      <c r="P95" s="7">
        <v>0</v>
      </c>
      <c r="Q95" s="13">
        <f t="shared" ref="Q95:Q96" si="247">O95+P95</f>
        <v>0</v>
      </c>
      <c r="R95" s="7">
        <v>0</v>
      </c>
      <c r="S95" s="7">
        <v>0</v>
      </c>
      <c r="T95" s="13">
        <f t="shared" ref="T95:T96" si="248">R95+S95</f>
        <v>0</v>
      </c>
      <c r="U95" s="7">
        <v>0</v>
      </c>
      <c r="V95" s="7">
        <v>0</v>
      </c>
      <c r="W95" s="14">
        <f t="shared" ref="W95:W96" si="249">U95+V95</f>
        <v>0</v>
      </c>
      <c r="X95" s="7">
        <v>0</v>
      </c>
      <c r="Y95" s="7">
        <v>0</v>
      </c>
      <c r="Z95" s="14">
        <f t="shared" ref="Z95:Z96" si="250">X95+Y95</f>
        <v>0</v>
      </c>
      <c r="AA95" s="7">
        <v>0</v>
      </c>
      <c r="AB95" s="7">
        <v>0</v>
      </c>
      <c r="AC95" s="12">
        <f t="shared" ref="AC95:AC96" si="251">AA95+AB95</f>
        <v>0</v>
      </c>
    </row>
    <row r="96" spans="1:29" ht="18" customHeight="1">
      <c r="A96" s="27"/>
      <c r="B96" s="19" t="s">
        <v>4</v>
      </c>
      <c r="C96" s="7">
        <f t="shared" si="242"/>
        <v>51399071</v>
      </c>
      <c r="D96" s="7">
        <f t="shared" si="242"/>
        <v>80992092</v>
      </c>
      <c r="E96" s="12">
        <f t="shared" si="243"/>
        <v>132391163</v>
      </c>
      <c r="F96" s="8">
        <v>51399071</v>
      </c>
      <c r="G96" s="8">
        <v>80992092</v>
      </c>
      <c r="H96" s="13">
        <f t="shared" si="244"/>
        <v>132391163</v>
      </c>
      <c r="I96" s="7">
        <v>0</v>
      </c>
      <c r="J96" s="7">
        <v>0</v>
      </c>
      <c r="K96" s="13">
        <f t="shared" si="245"/>
        <v>0</v>
      </c>
      <c r="L96" s="7">
        <v>0</v>
      </c>
      <c r="M96" s="7">
        <v>0</v>
      </c>
      <c r="N96" s="13">
        <f t="shared" si="246"/>
        <v>0</v>
      </c>
      <c r="O96" s="7">
        <v>0</v>
      </c>
      <c r="P96" s="7">
        <v>0</v>
      </c>
      <c r="Q96" s="13">
        <f t="shared" si="247"/>
        <v>0</v>
      </c>
      <c r="R96" s="7">
        <v>0</v>
      </c>
      <c r="S96" s="7">
        <v>0</v>
      </c>
      <c r="T96" s="13">
        <f t="shared" si="248"/>
        <v>0</v>
      </c>
      <c r="U96" s="7">
        <v>0</v>
      </c>
      <c r="V96" s="7">
        <v>0</v>
      </c>
      <c r="W96" s="14">
        <f t="shared" si="249"/>
        <v>0</v>
      </c>
      <c r="X96" s="7">
        <v>0</v>
      </c>
      <c r="Y96" s="7">
        <v>0</v>
      </c>
      <c r="Z96" s="14">
        <f t="shared" si="250"/>
        <v>0</v>
      </c>
      <c r="AA96" s="7">
        <v>0</v>
      </c>
      <c r="AB96" s="7">
        <v>0</v>
      </c>
      <c r="AC96" s="12">
        <f t="shared" si="251"/>
        <v>0</v>
      </c>
    </row>
    <row r="97" spans="1:29" ht="18" customHeight="1" thickBot="1">
      <c r="A97" s="15" t="s">
        <v>5</v>
      </c>
      <c r="B97" s="16"/>
      <c r="C97" s="17">
        <f t="shared" ref="C97:AC97" si="252">SUM(C94:C96)</f>
        <v>51399071</v>
      </c>
      <c r="D97" s="17">
        <f t="shared" si="252"/>
        <v>88162442</v>
      </c>
      <c r="E97" s="17">
        <f t="shared" si="252"/>
        <v>139561513</v>
      </c>
      <c r="F97" s="17">
        <f t="shared" si="252"/>
        <v>51399071</v>
      </c>
      <c r="G97" s="17">
        <f t="shared" si="252"/>
        <v>88162442</v>
      </c>
      <c r="H97" s="17">
        <f t="shared" si="252"/>
        <v>139561513</v>
      </c>
      <c r="I97" s="17">
        <f t="shared" si="252"/>
        <v>0</v>
      </c>
      <c r="J97" s="17">
        <f t="shared" si="252"/>
        <v>0</v>
      </c>
      <c r="K97" s="17">
        <f t="shared" si="252"/>
        <v>0</v>
      </c>
      <c r="L97" s="17">
        <f t="shared" si="252"/>
        <v>0</v>
      </c>
      <c r="M97" s="17">
        <f t="shared" si="252"/>
        <v>0</v>
      </c>
      <c r="N97" s="17">
        <f t="shared" si="252"/>
        <v>0</v>
      </c>
      <c r="O97" s="17">
        <f t="shared" si="252"/>
        <v>0</v>
      </c>
      <c r="P97" s="17">
        <f t="shared" si="252"/>
        <v>0</v>
      </c>
      <c r="Q97" s="17">
        <f t="shared" si="252"/>
        <v>0</v>
      </c>
      <c r="R97" s="17">
        <f t="shared" si="252"/>
        <v>0</v>
      </c>
      <c r="S97" s="17">
        <f t="shared" si="252"/>
        <v>0</v>
      </c>
      <c r="T97" s="17">
        <f t="shared" si="252"/>
        <v>0</v>
      </c>
      <c r="U97" s="17">
        <f t="shared" si="252"/>
        <v>0</v>
      </c>
      <c r="V97" s="17">
        <f t="shared" si="252"/>
        <v>0</v>
      </c>
      <c r="W97" s="17">
        <f t="shared" si="252"/>
        <v>0</v>
      </c>
      <c r="X97" s="17">
        <f t="shared" si="252"/>
        <v>0</v>
      </c>
      <c r="Y97" s="17">
        <f t="shared" si="252"/>
        <v>0</v>
      </c>
      <c r="Z97" s="17">
        <f t="shared" si="252"/>
        <v>0</v>
      </c>
      <c r="AA97" s="17">
        <f t="shared" si="252"/>
        <v>0</v>
      </c>
      <c r="AB97" s="17">
        <f t="shared" si="252"/>
        <v>0</v>
      </c>
      <c r="AC97" s="17">
        <f t="shared" si="252"/>
        <v>0</v>
      </c>
    </row>
    <row r="98" spans="1:29" ht="18" customHeight="1">
      <c r="A98" s="25" t="s">
        <v>46</v>
      </c>
      <c r="B98" s="18" t="s">
        <v>2</v>
      </c>
      <c r="C98" s="7">
        <f>F98+I98+L98+O98+R98+U98+X98+AA98</f>
        <v>0</v>
      </c>
      <c r="D98" s="7">
        <f>G98+J98+M98+P98+S98+V98+Y98+AB98</f>
        <v>0</v>
      </c>
      <c r="E98" s="12">
        <f>C98+D98</f>
        <v>0</v>
      </c>
      <c r="F98" s="8">
        <v>0</v>
      </c>
      <c r="G98" s="8">
        <v>0</v>
      </c>
      <c r="H98" s="13">
        <f>F98+G98</f>
        <v>0</v>
      </c>
      <c r="I98" s="7">
        <v>0</v>
      </c>
      <c r="J98" s="7">
        <v>0</v>
      </c>
      <c r="K98" s="13">
        <f>I98+J98</f>
        <v>0</v>
      </c>
      <c r="L98" s="7">
        <v>0</v>
      </c>
      <c r="M98" s="7">
        <v>0</v>
      </c>
      <c r="N98" s="13">
        <f>L98+M98</f>
        <v>0</v>
      </c>
      <c r="O98" s="7">
        <v>0</v>
      </c>
      <c r="P98" s="7">
        <v>0</v>
      </c>
      <c r="Q98" s="13">
        <f>O98+P98</f>
        <v>0</v>
      </c>
      <c r="R98" s="7">
        <v>0</v>
      </c>
      <c r="S98" s="7">
        <v>0</v>
      </c>
      <c r="T98" s="13">
        <f>R98+S98</f>
        <v>0</v>
      </c>
      <c r="U98" s="7">
        <v>0</v>
      </c>
      <c r="V98" s="7">
        <v>0</v>
      </c>
      <c r="W98" s="14">
        <f>U98+V98</f>
        <v>0</v>
      </c>
      <c r="X98" s="7">
        <v>0</v>
      </c>
      <c r="Y98" s="7">
        <v>0</v>
      </c>
      <c r="Z98" s="14">
        <f>X98+Y98</f>
        <v>0</v>
      </c>
      <c r="AA98" s="7">
        <v>0</v>
      </c>
      <c r="AB98" s="7">
        <v>0</v>
      </c>
      <c r="AC98" s="12">
        <f>AA98+AB98</f>
        <v>0</v>
      </c>
    </row>
    <row r="99" spans="1:29" ht="18" customHeight="1">
      <c r="A99" s="26"/>
      <c r="B99" s="19" t="s">
        <v>3</v>
      </c>
      <c r="C99" s="7">
        <f t="shared" ref="C99:D100" si="253">F99+I99+L99+O99+R99+U99+X99+AA99</f>
        <v>292656</v>
      </c>
      <c r="D99" s="7">
        <f t="shared" si="253"/>
        <v>0</v>
      </c>
      <c r="E99" s="12">
        <f t="shared" ref="E99:E100" si="254">C99+D99</f>
        <v>292656</v>
      </c>
      <c r="F99" s="8">
        <v>292656</v>
      </c>
      <c r="G99" s="8">
        <v>0</v>
      </c>
      <c r="H99" s="13">
        <f t="shared" ref="H99:H100" si="255">F99+G99</f>
        <v>292656</v>
      </c>
      <c r="I99" s="7">
        <v>0</v>
      </c>
      <c r="J99" s="7">
        <v>0</v>
      </c>
      <c r="K99" s="13">
        <f t="shared" ref="K99:K100" si="256">I99+J99</f>
        <v>0</v>
      </c>
      <c r="L99" s="7">
        <v>0</v>
      </c>
      <c r="M99" s="7">
        <v>0</v>
      </c>
      <c r="N99" s="13">
        <f t="shared" ref="N99:N100" si="257">L99+M99</f>
        <v>0</v>
      </c>
      <c r="O99" s="7">
        <v>0</v>
      </c>
      <c r="P99" s="7">
        <v>0</v>
      </c>
      <c r="Q99" s="13">
        <f t="shared" ref="Q99:Q100" si="258">O99+P99</f>
        <v>0</v>
      </c>
      <c r="R99" s="7">
        <v>0</v>
      </c>
      <c r="S99" s="7">
        <v>0</v>
      </c>
      <c r="T99" s="13">
        <f t="shared" ref="T99:T100" si="259">R99+S99</f>
        <v>0</v>
      </c>
      <c r="U99" s="7">
        <v>0</v>
      </c>
      <c r="V99" s="7">
        <v>0</v>
      </c>
      <c r="W99" s="14">
        <f t="shared" ref="W99:W100" si="260">U99+V99</f>
        <v>0</v>
      </c>
      <c r="X99" s="7">
        <v>0</v>
      </c>
      <c r="Y99" s="7">
        <v>0</v>
      </c>
      <c r="Z99" s="14">
        <f t="shared" ref="Z99:Z100" si="261">X99+Y99</f>
        <v>0</v>
      </c>
      <c r="AA99" s="7">
        <v>0</v>
      </c>
      <c r="AB99" s="7">
        <v>0</v>
      </c>
      <c r="AC99" s="12">
        <f t="shared" ref="AC99:AC100" si="262">AA99+AB99</f>
        <v>0</v>
      </c>
    </row>
    <row r="100" spans="1:29" ht="18" customHeight="1">
      <c r="A100" s="27"/>
      <c r="B100" s="19" t="s">
        <v>4</v>
      </c>
      <c r="C100" s="7">
        <f t="shared" si="253"/>
        <v>24037063</v>
      </c>
      <c r="D100" s="7">
        <f t="shared" si="253"/>
        <v>45178504</v>
      </c>
      <c r="E100" s="12">
        <f t="shared" si="254"/>
        <v>69215567</v>
      </c>
      <c r="F100" s="8">
        <v>18305197</v>
      </c>
      <c r="G100" s="8">
        <v>31085092</v>
      </c>
      <c r="H100" s="13">
        <f t="shared" si="255"/>
        <v>49390289</v>
      </c>
      <c r="I100" s="7">
        <v>0</v>
      </c>
      <c r="J100" s="7">
        <v>0</v>
      </c>
      <c r="K100" s="13">
        <f t="shared" si="256"/>
        <v>0</v>
      </c>
      <c r="L100" s="7">
        <v>0</v>
      </c>
      <c r="M100" s="7">
        <v>0</v>
      </c>
      <c r="N100" s="13">
        <f t="shared" si="257"/>
        <v>0</v>
      </c>
      <c r="O100" s="7">
        <v>5731866</v>
      </c>
      <c r="P100" s="7">
        <v>14093412</v>
      </c>
      <c r="Q100" s="13">
        <f t="shared" si="258"/>
        <v>19825278</v>
      </c>
      <c r="R100" s="7">
        <v>0</v>
      </c>
      <c r="S100" s="7">
        <v>0</v>
      </c>
      <c r="T100" s="13">
        <f t="shared" si="259"/>
        <v>0</v>
      </c>
      <c r="U100" s="7">
        <v>0</v>
      </c>
      <c r="V100" s="7">
        <v>0</v>
      </c>
      <c r="W100" s="14">
        <f t="shared" si="260"/>
        <v>0</v>
      </c>
      <c r="X100" s="7">
        <v>0</v>
      </c>
      <c r="Y100" s="7">
        <v>0</v>
      </c>
      <c r="Z100" s="14">
        <f t="shared" si="261"/>
        <v>0</v>
      </c>
      <c r="AA100" s="7">
        <v>0</v>
      </c>
      <c r="AB100" s="7">
        <v>0</v>
      </c>
      <c r="AC100" s="12">
        <f t="shared" si="262"/>
        <v>0</v>
      </c>
    </row>
    <row r="101" spans="1:29" ht="18" customHeight="1" thickBot="1">
      <c r="A101" s="15" t="s">
        <v>5</v>
      </c>
      <c r="B101" s="16"/>
      <c r="C101" s="17">
        <f t="shared" ref="C101:AC101" si="263">SUM(C98:C100)</f>
        <v>24329719</v>
      </c>
      <c r="D101" s="17">
        <f t="shared" si="263"/>
        <v>45178504</v>
      </c>
      <c r="E101" s="17">
        <f t="shared" si="263"/>
        <v>69508223</v>
      </c>
      <c r="F101" s="17">
        <f t="shared" si="263"/>
        <v>18597853</v>
      </c>
      <c r="G101" s="17">
        <f t="shared" si="263"/>
        <v>31085092</v>
      </c>
      <c r="H101" s="17">
        <f t="shared" si="263"/>
        <v>49682945</v>
      </c>
      <c r="I101" s="17">
        <f t="shared" si="263"/>
        <v>0</v>
      </c>
      <c r="J101" s="17">
        <f t="shared" si="263"/>
        <v>0</v>
      </c>
      <c r="K101" s="17">
        <f t="shared" si="263"/>
        <v>0</v>
      </c>
      <c r="L101" s="17">
        <f t="shared" si="263"/>
        <v>0</v>
      </c>
      <c r="M101" s="17">
        <f t="shared" si="263"/>
        <v>0</v>
      </c>
      <c r="N101" s="17">
        <f t="shared" si="263"/>
        <v>0</v>
      </c>
      <c r="O101" s="17">
        <f t="shared" si="263"/>
        <v>5731866</v>
      </c>
      <c r="P101" s="17">
        <f t="shared" si="263"/>
        <v>14093412</v>
      </c>
      <c r="Q101" s="17">
        <f t="shared" si="263"/>
        <v>19825278</v>
      </c>
      <c r="R101" s="17">
        <f t="shared" si="263"/>
        <v>0</v>
      </c>
      <c r="S101" s="17">
        <f t="shared" si="263"/>
        <v>0</v>
      </c>
      <c r="T101" s="17">
        <f t="shared" si="263"/>
        <v>0</v>
      </c>
      <c r="U101" s="17">
        <f t="shared" si="263"/>
        <v>0</v>
      </c>
      <c r="V101" s="17">
        <f t="shared" si="263"/>
        <v>0</v>
      </c>
      <c r="W101" s="17">
        <f t="shared" si="263"/>
        <v>0</v>
      </c>
      <c r="X101" s="17">
        <f t="shared" si="263"/>
        <v>0</v>
      </c>
      <c r="Y101" s="17">
        <f t="shared" si="263"/>
        <v>0</v>
      </c>
      <c r="Z101" s="17">
        <f t="shared" si="263"/>
        <v>0</v>
      </c>
      <c r="AA101" s="17">
        <f t="shared" si="263"/>
        <v>0</v>
      </c>
      <c r="AB101" s="17">
        <f t="shared" si="263"/>
        <v>0</v>
      </c>
      <c r="AC101" s="17">
        <f t="shared" si="263"/>
        <v>0</v>
      </c>
    </row>
    <row r="102" spans="1:29" ht="18" customHeight="1">
      <c r="A102" s="25" t="s">
        <v>47</v>
      </c>
      <c r="B102" s="18" t="s">
        <v>2</v>
      </c>
      <c r="C102" s="7">
        <f>F102+I102+L102+O102+R102+U102+X102+AA102</f>
        <v>0</v>
      </c>
      <c r="D102" s="7">
        <f>G102+J102+M102+P102+S102+V102+Y102+AB102</f>
        <v>0</v>
      </c>
      <c r="E102" s="12">
        <f>C102+D102</f>
        <v>0</v>
      </c>
      <c r="F102" s="8">
        <v>0</v>
      </c>
      <c r="G102" s="8">
        <v>0</v>
      </c>
      <c r="H102" s="13">
        <f>F102+G102</f>
        <v>0</v>
      </c>
      <c r="I102" s="7">
        <v>0</v>
      </c>
      <c r="J102" s="7">
        <v>0</v>
      </c>
      <c r="K102" s="13">
        <f>I102+J102</f>
        <v>0</v>
      </c>
      <c r="L102" s="7">
        <v>0</v>
      </c>
      <c r="M102" s="7">
        <v>0</v>
      </c>
      <c r="N102" s="13">
        <f>L102+M102</f>
        <v>0</v>
      </c>
      <c r="O102" s="7">
        <v>0</v>
      </c>
      <c r="P102" s="7">
        <v>0</v>
      </c>
      <c r="Q102" s="13">
        <f>O102+P102</f>
        <v>0</v>
      </c>
      <c r="R102" s="7">
        <v>0</v>
      </c>
      <c r="S102" s="7">
        <v>0</v>
      </c>
      <c r="T102" s="13">
        <f>R102+S102</f>
        <v>0</v>
      </c>
      <c r="U102" s="7">
        <v>0</v>
      </c>
      <c r="V102" s="7">
        <v>0</v>
      </c>
      <c r="W102" s="14">
        <f>U102+V102</f>
        <v>0</v>
      </c>
      <c r="X102" s="7">
        <v>0</v>
      </c>
      <c r="Y102" s="7">
        <v>0</v>
      </c>
      <c r="Z102" s="14">
        <f>X102+Y102</f>
        <v>0</v>
      </c>
      <c r="AA102" s="7">
        <v>0</v>
      </c>
      <c r="AB102" s="7">
        <v>0</v>
      </c>
      <c r="AC102" s="12">
        <f>AA102+AB102</f>
        <v>0</v>
      </c>
    </row>
    <row r="103" spans="1:29" ht="18" customHeight="1">
      <c r="A103" s="26"/>
      <c r="B103" s="19" t="s">
        <v>3</v>
      </c>
      <c r="C103" s="7">
        <f t="shared" ref="C103:D104" si="264">F103+I103+L103+O103+R103+U103+X103+AA103</f>
        <v>5580005</v>
      </c>
      <c r="D103" s="7">
        <f t="shared" si="264"/>
        <v>0</v>
      </c>
      <c r="E103" s="12">
        <f t="shared" ref="E103:E104" si="265">C103+D103</f>
        <v>5580005</v>
      </c>
      <c r="F103" s="8">
        <v>0</v>
      </c>
      <c r="G103" s="8">
        <v>0</v>
      </c>
      <c r="H103" s="13">
        <f t="shared" ref="H103:H104" si="266">F103+G103</f>
        <v>0</v>
      </c>
      <c r="I103" s="7">
        <v>0</v>
      </c>
      <c r="J103" s="7">
        <v>0</v>
      </c>
      <c r="K103" s="13">
        <f t="shared" ref="K103:K104" si="267">I103+J103</f>
        <v>0</v>
      </c>
      <c r="L103" s="7">
        <v>0</v>
      </c>
      <c r="M103" s="7">
        <v>0</v>
      </c>
      <c r="N103" s="13">
        <f t="shared" ref="N103:N104" si="268">L103+M103</f>
        <v>0</v>
      </c>
      <c r="O103" s="7">
        <v>0</v>
      </c>
      <c r="P103" s="7">
        <v>0</v>
      </c>
      <c r="Q103" s="13">
        <f t="shared" ref="Q103:Q104" si="269">O103+P103</f>
        <v>0</v>
      </c>
      <c r="R103" s="7">
        <v>0</v>
      </c>
      <c r="S103" s="7">
        <v>0</v>
      </c>
      <c r="T103" s="13">
        <f t="shared" ref="T103:T104" si="270">R103+S103</f>
        <v>0</v>
      </c>
      <c r="U103" s="7">
        <v>5580005</v>
      </c>
      <c r="V103" s="7">
        <v>0</v>
      </c>
      <c r="W103" s="14">
        <f t="shared" ref="W103:W104" si="271">U103+V103</f>
        <v>5580005</v>
      </c>
      <c r="X103" s="7">
        <v>0</v>
      </c>
      <c r="Y103" s="7">
        <v>0</v>
      </c>
      <c r="Z103" s="14">
        <f t="shared" ref="Z103:Z104" si="272">X103+Y103</f>
        <v>0</v>
      </c>
      <c r="AA103" s="7">
        <v>0</v>
      </c>
      <c r="AB103" s="7">
        <v>0</v>
      </c>
      <c r="AC103" s="12">
        <f t="shared" ref="AC103:AC104" si="273">AA103+AB103</f>
        <v>0</v>
      </c>
    </row>
    <row r="104" spans="1:29" ht="18" customHeight="1">
      <c r="A104" s="27"/>
      <c r="B104" s="19" t="s">
        <v>4</v>
      </c>
      <c r="C104" s="7">
        <f t="shared" si="264"/>
        <v>22492966</v>
      </c>
      <c r="D104" s="7">
        <f t="shared" si="264"/>
        <v>75733069</v>
      </c>
      <c r="E104" s="12">
        <f t="shared" si="265"/>
        <v>98226035</v>
      </c>
      <c r="F104" s="8">
        <v>22492966</v>
      </c>
      <c r="G104" s="8">
        <v>75733069</v>
      </c>
      <c r="H104" s="13">
        <f t="shared" si="266"/>
        <v>98226035</v>
      </c>
      <c r="I104" s="7">
        <v>0</v>
      </c>
      <c r="J104" s="7">
        <v>0</v>
      </c>
      <c r="K104" s="13">
        <f t="shared" si="267"/>
        <v>0</v>
      </c>
      <c r="L104" s="7">
        <v>0</v>
      </c>
      <c r="M104" s="7">
        <v>0</v>
      </c>
      <c r="N104" s="13">
        <f t="shared" si="268"/>
        <v>0</v>
      </c>
      <c r="O104" s="7">
        <v>0</v>
      </c>
      <c r="P104" s="7">
        <v>0</v>
      </c>
      <c r="Q104" s="13">
        <f t="shared" si="269"/>
        <v>0</v>
      </c>
      <c r="R104" s="7">
        <v>0</v>
      </c>
      <c r="S104" s="7">
        <v>0</v>
      </c>
      <c r="T104" s="13">
        <f t="shared" si="270"/>
        <v>0</v>
      </c>
      <c r="U104" s="7">
        <v>0</v>
      </c>
      <c r="V104" s="7">
        <v>0</v>
      </c>
      <c r="W104" s="14">
        <f t="shared" si="271"/>
        <v>0</v>
      </c>
      <c r="X104" s="7">
        <v>0</v>
      </c>
      <c r="Y104" s="7">
        <v>0</v>
      </c>
      <c r="Z104" s="14">
        <f t="shared" si="272"/>
        <v>0</v>
      </c>
      <c r="AA104" s="7">
        <v>0</v>
      </c>
      <c r="AB104" s="7">
        <v>0</v>
      </c>
      <c r="AC104" s="12">
        <f t="shared" si="273"/>
        <v>0</v>
      </c>
    </row>
    <row r="105" spans="1:29" ht="18" customHeight="1" thickBot="1">
      <c r="A105" s="15" t="s">
        <v>5</v>
      </c>
      <c r="B105" s="16"/>
      <c r="C105" s="17">
        <f t="shared" ref="C105:AC105" si="274">SUM(C102:C104)</f>
        <v>28072971</v>
      </c>
      <c r="D105" s="17">
        <f t="shared" si="274"/>
        <v>75733069</v>
      </c>
      <c r="E105" s="17">
        <f t="shared" si="274"/>
        <v>103806040</v>
      </c>
      <c r="F105" s="17">
        <f t="shared" si="274"/>
        <v>22492966</v>
      </c>
      <c r="G105" s="17">
        <f t="shared" si="274"/>
        <v>75733069</v>
      </c>
      <c r="H105" s="17">
        <f t="shared" si="274"/>
        <v>98226035</v>
      </c>
      <c r="I105" s="17">
        <f t="shared" si="274"/>
        <v>0</v>
      </c>
      <c r="J105" s="17">
        <f t="shared" si="274"/>
        <v>0</v>
      </c>
      <c r="K105" s="17">
        <f t="shared" si="274"/>
        <v>0</v>
      </c>
      <c r="L105" s="17">
        <f t="shared" si="274"/>
        <v>0</v>
      </c>
      <c r="M105" s="17">
        <f t="shared" si="274"/>
        <v>0</v>
      </c>
      <c r="N105" s="17">
        <f t="shared" si="274"/>
        <v>0</v>
      </c>
      <c r="O105" s="17">
        <f t="shared" si="274"/>
        <v>0</v>
      </c>
      <c r="P105" s="17">
        <f t="shared" si="274"/>
        <v>0</v>
      </c>
      <c r="Q105" s="17">
        <f t="shared" si="274"/>
        <v>0</v>
      </c>
      <c r="R105" s="17">
        <f t="shared" si="274"/>
        <v>0</v>
      </c>
      <c r="S105" s="17">
        <f t="shared" si="274"/>
        <v>0</v>
      </c>
      <c r="T105" s="17">
        <f t="shared" si="274"/>
        <v>0</v>
      </c>
      <c r="U105" s="17">
        <f t="shared" si="274"/>
        <v>5580005</v>
      </c>
      <c r="V105" s="17">
        <f t="shared" si="274"/>
        <v>0</v>
      </c>
      <c r="W105" s="17">
        <f t="shared" si="274"/>
        <v>5580005</v>
      </c>
      <c r="X105" s="17">
        <f t="shared" si="274"/>
        <v>0</v>
      </c>
      <c r="Y105" s="17">
        <f t="shared" si="274"/>
        <v>0</v>
      </c>
      <c r="Z105" s="17">
        <f t="shared" si="274"/>
        <v>0</v>
      </c>
      <c r="AA105" s="17">
        <f t="shared" si="274"/>
        <v>0</v>
      </c>
      <c r="AB105" s="17">
        <f t="shared" si="274"/>
        <v>0</v>
      </c>
      <c r="AC105" s="17">
        <f t="shared" si="274"/>
        <v>0</v>
      </c>
    </row>
    <row r="106" spans="1:29" ht="18" customHeight="1">
      <c r="A106" s="25" t="s">
        <v>48</v>
      </c>
      <c r="B106" s="18" t="s">
        <v>2</v>
      </c>
      <c r="C106" s="7">
        <f>F106+I106+L106+O106+R106+U106+X106+AA106</f>
        <v>0</v>
      </c>
      <c r="D106" s="7">
        <f>G106+J106+M106+P106+S106+V106+Y106+AB106</f>
        <v>0</v>
      </c>
      <c r="E106" s="12">
        <f>C106+D106</f>
        <v>0</v>
      </c>
      <c r="F106" s="8">
        <v>0</v>
      </c>
      <c r="G106" s="8">
        <v>0</v>
      </c>
      <c r="H106" s="13">
        <f>F106+G106</f>
        <v>0</v>
      </c>
      <c r="I106" s="7">
        <v>0</v>
      </c>
      <c r="J106" s="7">
        <v>0</v>
      </c>
      <c r="K106" s="13">
        <f>I106+J106</f>
        <v>0</v>
      </c>
      <c r="L106" s="7">
        <v>0</v>
      </c>
      <c r="M106" s="7">
        <v>0</v>
      </c>
      <c r="N106" s="13">
        <f>L106+M106</f>
        <v>0</v>
      </c>
      <c r="O106" s="7">
        <v>0</v>
      </c>
      <c r="P106" s="7">
        <v>0</v>
      </c>
      <c r="Q106" s="13">
        <f>O106+P106</f>
        <v>0</v>
      </c>
      <c r="R106" s="7">
        <v>0</v>
      </c>
      <c r="S106" s="7">
        <v>0</v>
      </c>
      <c r="T106" s="13">
        <f>R106+S106</f>
        <v>0</v>
      </c>
      <c r="U106" s="7">
        <v>0</v>
      </c>
      <c r="V106" s="7">
        <v>0</v>
      </c>
      <c r="W106" s="14">
        <f>U106+V106</f>
        <v>0</v>
      </c>
      <c r="X106" s="7">
        <v>0</v>
      </c>
      <c r="Y106" s="7">
        <v>0</v>
      </c>
      <c r="Z106" s="14">
        <f>X106+Y106</f>
        <v>0</v>
      </c>
      <c r="AA106" s="7">
        <v>0</v>
      </c>
      <c r="AB106" s="7">
        <v>0</v>
      </c>
      <c r="AC106" s="12">
        <f>AA106+AB106</f>
        <v>0</v>
      </c>
    </row>
    <row r="107" spans="1:29" ht="18" customHeight="1">
      <c r="A107" s="26"/>
      <c r="B107" s="19" t="s">
        <v>3</v>
      </c>
      <c r="C107" s="7">
        <f t="shared" ref="C107:D108" si="275">F107+I107+L107+O107+R107+U107+X107+AA107</f>
        <v>0</v>
      </c>
      <c r="D107" s="7">
        <f t="shared" si="275"/>
        <v>0</v>
      </c>
      <c r="E107" s="12">
        <f t="shared" ref="E107:E108" si="276">C107+D107</f>
        <v>0</v>
      </c>
      <c r="F107" s="8">
        <v>0</v>
      </c>
      <c r="G107" s="8">
        <v>0</v>
      </c>
      <c r="H107" s="13">
        <f t="shared" ref="H107:H108" si="277">F107+G107</f>
        <v>0</v>
      </c>
      <c r="I107" s="7">
        <v>0</v>
      </c>
      <c r="J107" s="7">
        <v>0</v>
      </c>
      <c r="K107" s="13">
        <f t="shared" ref="K107:K108" si="278">I107+J107</f>
        <v>0</v>
      </c>
      <c r="L107" s="7">
        <v>0</v>
      </c>
      <c r="M107" s="7">
        <v>0</v>
      </c>
      <c r="N107" s="13">
        <f t="shared" ref="N107:N108" si="279">L107+M107</f>
        <v>0</v>
      </c>
      <c r="O107" s="7">
        <v>0</v>
      </c>
      <c r="P107" s="7">
        <v>0</v>
      </c>
      <c r="Q107" s="13">
        <f t="shared" ref="Q107:Q108" si="280">O107+P107</f>
        <v>0</v>
      </c>
      <c r="R107" s="7">
        <v>0</v>
      </c>
      <c r="S107" s="7">
        <v>0</v>
      </c>
      <c r="T107" s="13">
        <f t="shared" ref="T107:T108" si="281">R107+S107</f>
        <v>0</v>
      </c>
      <c r="U107" s="7">
        <v>0</v>
      </c>
      <c r="V107" s="7">
        <v>0</v>
      </c>
      <c r="W107" s="14">
        <f t="shared" ref="W107:W108" si="282">U107+V107</f>
        <v>0</v>
      </c>
      <c r="X107" s="7">
        <v>0</v>
      </c>
      <c r="Y107" s="7">
        <v>0</v>
      </c>
      <c r="Z107" s="14">
        <f t="shared" ref="Z107:Z108" si="283">X107+Y107</f>
        <v>0</v>
      </c>
      <c r="AA107" s="7">
        <v>0</v>
      </c>
      <c r="AB107" s="7">
        <v>0</v>
      </c>
      <c r="AC107" s="12">
        <f t="shared" ref="AC107:AC108" si="284">AA107+AB107</f>
        <v>0</v>
      </c>
    </row>
    <row r="108" spans="1:29" ht="18" customHeight="1">
      <c r="A108" s="27"/>
      <c r="B108" s="19" t="s">
        <v>4</v>
      </c>
      <c r="C108" s="7">
        <f t="shared" si="275"/>
        <v>110567546</v>
      </c>
      <c r="D108" s="7">
        <f t="shared" si="275"/>
        <v>42525836</v>
      </c>
      <c r="E108" s="12">
        <f t="shared" si="276"/>
        <v>153093382</v>
      </c>
      <c r="F108" s="8">
        <v>110567546</v>
      </c>
      <c r="G108" s="8">
        <v>42525836</v>
      </c>
      <c r="H108" s="13">
        <f t="shared" si="277"/>
        <v>153093382</v>
      </c>
      <c r="I108" s="7">
        <v>0</v>
      </c>
      <c r="J108" s="7">
        <v>0</v>
      </c>
      <c r="K108" s="13">
        <f t="shared" si="278"/>
        <v>0</v>
      </c>
      <c r="L108" s="7">
        <v>0</v>
      </c>
      <c r="M108" s="7">
        <v>0</v>
      </c>
      <c r="N108" s="13">
        <f t="shared" si="279"/>
        <v>0</v>
      </c>
      <c r="O108" s="7">
        <v>0</v>
      </c>
      <c r="P108" s="7">
        <v>0</v>
      </c>
      <c r="Q108" s="13">
        <f t="shared" si="280"/>
        <v>0</v>
      </c>
      <c r="R108" s="7">
        <v>0</v>
      </c>
      <c r="S108" s="7">
        <v>0</v>
      </c>
      <c r="T108" s="13">
        <f t="shared" si="281"/>
        <v>0</v>
      </c>
      <c r="U108" s="7">
        <v>0</v>
      </c>
      <c r="V108" s="7">
        <v>0</v>
      </c>
      <c r="W108" s="14">
        <f t="shared" si="282"/>
        <v>0</v>
      </c>
      <c r="X108" s="7">
        <v>0</v>
      </c>
      <c r="Y108" s="7">
        <v>0</v>
      </c>
      <c r="Z108" s="14">
        <f t="shared" si="283"/>
        <v>0</v>
      </c>
      <c r="AA108" s="7">
        <v>0</v>
      </c>
      <c r="AB108" s="7">
        <v>0</v>
      </c>
      <c r="AC108" s="12">
        <f t="shared" si="284"/>
        <v>0</v>
      </c>
    </row>
    <row r="109" spans="1:29" ht="18" customHeight="1" thickBot="1">
      <c r="A109" s="15" t="s">
        <v>5</v>
      </c>
      <c r="B109" s="16"/>
      <c r="C109" s="17">
        <f t="shared" ref="C109:AC109" si="285">SUM(C106:C108)</f>
        <v>110567546</v>
      </c>
      <c r="D109" s="17">
        <f t="shared" si="285"/>
        <v>42525836</v>
      </c>
      <c r="E109" s="17">
        <f t="shared" si="285"/>
        <v>153093382</v>
      </c>
      <c r="F109" s="17">
        <f t="shared" si="285"/>
        <v>110567546</v>
      </c>
      <c r="G109" s="17">
        <f t="shared" si="285"/>
        <v>42525836</v>
      </c>
      <c r="H109" s="17">
        <f t="shared" si="285"/>
        <v>153093382</v>
      </c>
      <c r="I109" s="17">
        <f t="shared" si="285"/>
        <v>0</v>
      </c>
      <c r="J109" s="17">
        <f t="shared" si="285"/>
        <v>0</v>
      </c>
      <c r="K109" s="17">
        <f t="shared" si="285"/>
        <v>0</v>
      </c>
      <c r="L109" s="17">
        <f t="shared" si="285"/>
        <v>0</v>
      </c>
      <c r="M109" s="17">
        <f t="shared" si="285"/>
        <v>0</v>
      </c>
      <c r="N109" s="17">
        <f t="shared" si="285"/>
        <v>0</v>
      </c>
      <c r="O109" s="17">
        <f t="shared" si="285"/>
        <v>0</v>
      </c>
      <c r="P109" s="17">
        <f t="shared" si="285"/>
        <v>0</v>
      </c>
      <c r="Q109" s="17">
        <f t="shared" si="285"/>
        <v>0</v>
      </c>
      <c r="R109" s="17">
        <f t="shared" si="285"/>
        <v>0</v>
      </c>
      <c r="S109" s="17">
        <f t="shared" si="285"/>
        <v>0</v>
      </c>
      <c r="T109" s="17">
        <f t="shared" si="285"/>
        <v>0</v>
      </c>
      <c r="U109" s="17">
        <f t="shared" si="285"/>
        <v>0</v>
      </c>
      <c r="V109" s="17">
        <f t="shared" si="285"/>
        <v>0</v>
      </c>
      <c r="W109" s="17">
        <f t="shared" si="285"/>
        <v>0</v>
      </c>
      <c r="X109" s="17">
        <f t="shared" si="285"/>
        <v>0</v>
      </c>
      <c r="Y109" s="17">
        <f t="shared" si="285"/>
        <v>0</v>
      </c>
      <c r="Z109" s="17">
        <f t="shared" si="285"/>
        <v>0</v>
      </c>
      <c r="AA109" s="17">
        <f t="shared" si="285"/>
        <v>0</v>
      </c>
      <c r="AB109" s="17">
        <f t="shared" si="285"/>
        <v>0</v>
      </c>
      <c r="AC109" s="17">
        <f t="shared" si="285"/>
        <v>0</v>
      </c>
    </row>
    <row r="110" spans="1:29" ht="18" customHeight="1">
      <c r="A110" s="25" t="s">
        <v>49</v>
      </c>
      <c r="B110" s="18" t="s">
        <v>2</v>
      </c>
      <c r="C110" s="7">
        <f>F110+I110+L110+O110+R110+U110+X110+AA110</f>
        <v>0</v>
      </c>
      <c r="D110" s="7">
        <f>G110+J110+M110+P110+S110+V110+Y110+AB110</f>
        <v>0</v>
      </c>
      <c r="E110" s="12">
        <f>C110+D110</f>
        <v>0</v>
      </c>
      <c r="F110" s="8">
        <v>0</v>
      </c>
      <c r="G110" s="8">
        <v>0</v>
      </c>
      <c r="H110" s="13">
        <f>F110+G110</f>
        <v>0</v>
      </c>
      <c r="I110" s="7">
        <v>0</v>
      </c>
      <c r="J110" s="7">
        <v>0</v>
      </c>
      <c r="K110" s="13">
        <f>I110+J110</f>
        <v>0</v>
      </c>
      <c r="L110" s="7">
        <v>0</v>
      </c>
      <c r="M110" s="7">
        <v>0</v>
      </c>
      <c r="N110" s="13">
        <f>L110+M110</f>
        <v>0</v>
      </c>
      <c r="O110" s="7">
        <v>0</v>
      </c>
      <c r="P110" s="7">
        <v>0</v>
      </c>
      <c r="Q110" s="13">
        <f>O110+P110</f>
        <v>0</v>
      </c>
      <c r="R110" s="7">
        <v>0</v>
      </c>
      <c r="S110" s="7">
        <v>0</v>
      </c>
      <c r="T110" s="13">
        <f>R110+S110</f>
        <v>0</v>
      </c>
      <c r="U110" s="7">
        <v>0</v>
      </c>
      <c r="V110" s="7">
        <v>0</v>
      </c>
      <c r="W110" s="14">
        <f>U110+V110</f>
        <v>0</v>
      </c>
      <c r="X110" s="7">
        <v>0</v>
      </c>
      <c r="Y110" s="7">
        <v>0</v>
      </c>
      <c r="Z110" s="14">
        <f>X110+Y110</f>
        <v>0</v>
      </c>
      <c r="AA110" s="7">
        <v>0</v>
      </c>
      <c r="AB110" s="7">
        <v>0</v>
      </c>
      <c r="AC110" s="12">
        <f>AA110+AB110</f>
        <v>0</v>
      </c>
    </row>
    <row r="111" spans="1:29" ht="18" customHeight="1">
      <c r="A111" s="26"/>
      <c r="B111" s="19" t="s">
        <v>3</v>
      </c>
      <c r="C111" s="7">
        <f t="shared" ref="C111:D112" si="286">F111+I111+L111+O111+R111+U111+X111+AA111</f>
        <v>0</v>
      </c>
      <c r="D111" s="7">
        <f t="shared" si="286"/>
        <v>0</v>
      </c>
      <c r="E111" s="12">
        <f t="shared" ref="E111:E112" si="287">C111+D111</f>
        <v>0</v>
      </c>
      <c r="F111" s="8">
        <v>0</v>
      </c>
      <c r="G111" s="8">
        <v>0</v>
      </c>
      <c r="H111" s="13">
        <f t="shared" ref="H111:H112" si="288">F111+G111</f>
        <v>0</v>
      </c>
      <c r="I111" s="7">
        <v>0</v>
      </c>
      <c r="J111" s="7">
        <v>0</v>
      </c>
      <c r="K111" s="13">
        <f t="shared" ref="K111:K112" si="289">I111+J111</f>
        <v>0</v>
      </c>
      <c r="L111" s="7">
        <v>0</v>
      </c>
      <c r="M111" s="7">
        <v>0</v>
      </c>
      <c r="N111" s="13">
        <f t="shared" ref="N111:N112" si="290">L111+M111</f>
        <v>0</v>
      </c>
      <c r="O111" s="7">
        <v>0</v>
      </c>
      <c r="P111" s="7">
        <v>0</v>
      </c>
      <c r="Q111" s="13">
        <f t="shared" ref="Q111:Q112" si="291">O111+P111</f>
        <v>0</v>
      </c>
      <c r="R111" s="7">
        <v>0</v>
      </c>
      <c r="S111" s="7">
        <v>0</v>
      </c>
      <c r="T111" s="13">
        <f t="shared" ref="T111:T112" si="292">R111+S111</f>
        <v>0</v>
      </c>
      <c r="U111" s="7">
        <v>0</v>
      </c>
      <c r="V111" s="7">
        <v>0</v>
      </c>
      <c r="W111" s="14">
        <f t="shared" ref="W111:W112" si="293">U111+V111</f>
        <v>0</v>
      </c>
      <c r="X111" s="7">
        <v>0</v>
      </c>
      <c r="Y111" s="7">
        <v>0</v>
      </c>
      <c r="Z111" s="14">
        <f t="shared" ref="Z111:Z112" si="294">X111+Y111</f>
        <v>0</v>
      </c>
      <c r="AA111" s="7">
        <v>0</v>
      </c>
      <c r="AB111" s="7">
        <v>0</v>
      </c>
      <c r="AC111" s="12">
        <f t="shared" ref="AC111:AC112" si="295">AA111+AB111</f>
        <v>0</v>
      </c>
    </row>
    <row r="112" spans="1:29" ht="18" customHeight="1">
      <c r="A112" s="27"/>
      <c r="B112" s="19" t="s">
        <v>4</v>
      </c>
      <c r="C112" s="7">
        <f t="shared" si="286"/>
        <v>6208488</v>
      </c>
      <c r="D112" s="7">
        <f t="shared" si="286"/>
        <v>10972968</v>
      </c>
      <c r="E112" s="12">
        <f t="shared" si="287"/>
        <v>17181456</v>
      </c>
      <c r="F112" s="8">
        <v>6208488</v>
      </c>
      <c r="G112" s="8">
        <v>10972968</v>
      </c>
      <c r="H112" s="13">
        <f t="shared" si="288"/>
        <v>17181456</v>
      </c>
      <c r="I112" s="7">
        <v>0</v>
      </c>
      <c r="J112" s="7">
        <v>0</v>
      </c>
      <c r="K112" s="13">
        <f t="shared" si="289"/>
        <v>0</v>
      </c>
      <c r="L112" s="7">
        <v>0</v>
      </c>
      <c r="M112" s="7">
        <v>0</v>
      </c>
      <c r="N112" s="13">
        <f t="shared" si="290"/>
        <v>0</v>
      </c>
      <c r="O112" s="7">
        <v>0</v>
      </c>
      <c r="P112" s="7">
        <v>0</v>
      </c>
      <c r="Q112" s="13">
        <f t="shared" si="291"/>
        <v>0</v>
      </c>
      <c r="R112" s="7">
        <v>0</v>
      </c>
      <c r="S112" s="7">
        <v>0</v>
      </c>
      <c r="T112" s="13">
        <f t="shared" si="292"/>
        <v>0</v>
      </c>
      <c r="U112" s="7">
        <v>0</v>
      </c>
      <c r="V112" s="7">
        <v>0</v>
      </c>
      <c r="W112" s="14">
        <f t="shared" si="293"/>
        <v>0</v>
      </c>
      <c r="X112" s="7">
        <v>0</v>
      </c>
      <c r="Y112" s="7">
        <v>0</v>
      </c>
      <c r="Z112" s="14">
        <f t="shared" si="294"/>
        <v>0</v>
      </c>
      <c r="AA112" s="7">
        <v>0</v>
      </c>
      <c r="AB112" s="7">
        <v>0</v>
      </c>
      <c r="AC112" s="12">
        <f t="shared" si="295"/>
        <v>0</v>
      </c>
    </row>
    <row r="113" spans="1:29" ht="18" customHeight="1" thickBot="1">
      <c r="A113" s="15" t="s">
        <v>5</v>
      </c>
      <c r="B113" s="16"/>
      <c r="C113" s="17">
        <f t="shared" ref="C113:AC113" si="296">SUM(C110:C112)</f>
        <v>6208488</v>
      </c>
      <c r="D113" s="17">
        <f t="shared" si="296"/>
        <v>10972968</v>
      </c>
      <c r="E113" s="17">
        <f t="shared" si="296"/>
        <v>17181456</v>
      </c>
      <c r="F113" s="17">
        <f t="shared" si="296"/>
        <v>6208488</v>
      </c>
      <c r="G113" s="17">
        <f t="shared" si="296"/>
        <v>10972968</v>
      </c>
      <c r="H113" s="17">
        <f t="shared" si="296"/>
        <v>17181456</v>
      </c>
      <c r="I113" s="17">
        <f t="shared" si="296"/>
        <v>0</v>
      </c>
      <c r="J113" s="17">
        <f t="shared" si="296"/>
        <v>0</v>
      </c>
      <c r="K113" s="17">
        <f t="shared" si="296"/>
        <v>0</v>
      </c>
      <c r="L113" s="17">
        <f t="shared" si="296"/>
        <v>0</v>
      </c>
      <c r="M113" s="17">
        <f t="shared" si="296"/>
        <v>0</v>
      </c>
      <c r="N113" s="17">
        <f t="shared" si="296"/>
        <v>0</v>
      </c>
      <c r="O113" s="17">
        <f t="shared" si="296"/>
        <v>0</v>
      </c>
      <c r="P113" s="17">
        <f t="shared" si="296"/>
        <v>0</v>
      </c>
      <c r="Q113" s="17">
        <f t="shared" si="296"/>
        <v>0</v>
      </c>
      <c r="R113" s="17">
        <f t="shared" si="296"/>
        <v>0</v>
      </c>
      <c r="S113" s="17">
        <f t="shared" si="296"/>
        <v>0</v>
      </c>
      <c r="T113" s="17">
        <f t="shared" si="296"/>
        <v>0</v>
      </c>
      <c r="U113" s="17">
        <f t="shared" si="296"/>
        <v>0</v>
      </c>
      <c r="V113" s="17">
        <f t="shared" si="296"/>
        <v>0</v>
      </c>
      <c r="W113" s="17">
        <f t="shared" si="296"/>
        <v>0</v>
      </c>
      <c r="X113" s="17">
        <f t="shared" si="296"/>
        <v>0</v>
      </c>
      <c r="Y113" s="17">
        <f t="shared" si="296"/>
        <v>0</v>
      </c>
      <c r="Z113" s="17">
        <f t="shared" si="296"/>
        <v>0</v>
      </c>
      <c r="AA113" s="17">
        <f t="shared" si="296"/>
        <v>0</v>
      </c>
      <c r="AB113" s="17">
        <f t="shared" si="296"/>
        <v>0</v>
      </c>
      <c r="AC113" s="17">
        <f t="shared" si="296"/>
        <v>0</v>
      </c>
    </row>
    <row r="114" spans="1:29" ht="18" customHeight="1">
      <c r="A114" s="25" t="s">
        <v>50</v>
      </c>
      <c r="B114" s="18" t="s">
        <v>2</v>
      </c>
      <c r="C114" s="7">
        <f>F114+I114+L114+O114+R114+U114+X114+AA114</f>
        <v>0</v>
      </c>
      <c r="D114" s="7">
        <f>G114+J114+M114+P114+S114+V114+Y114+AB114</f>
        <v>0</v>
      </c>
      <c r="E114" s="12">
        <f>C114+D114</f>
        <v>0</v>
      </c>
      <c r="F114" s="8">
        <v>0</v>
      </c>
      <c r="G114" s="8">
        <v>0</v>
      </c>
      <c r="H114" s="13">
        <f>F114+G114</f>
        <v>0</v>
      </c>
      <c r="I114" s="7">
        <v>0</v>
      </c>
      <c r="J114" s="7">
        <v>0</v>
      </c>
      <c r="K114" s="13">
        <f>I114+J114</f>
        <v>0</v>
      </c>
      <c r="L114" s="7">
        <v>0</v>
      </c>
      <c r="M114" s="7">
        <v>0</v>
      </c>
      <c r="N114" s="13">
        <f>L114+M114</f>
        <v>0</v>
      </c>
      <c r="O114" s="7">
        <v>0</v>
      </c>
      <c r="P114" s="7">
        <v>0</v>
      </c>
      <c r="Q114" s="13">
        <f>O114+P114</f>
        <v>0</v>
      </c>
      <c r="R114" s="7">
        <v>0</v>
      </c>
      <c r="S114" s="7">
        <v>0</v>
      </c>
      <c r="T114" s="13">
        <f>R114+S114</f>
        <v>0</v>
      </c>
      <c r="U114" s="7">
        <v>0</v>
      </c>
      <c r="V114" s="7">
        <v>0</v>
      </c>
      <c r="W114" s="14">
        <f>U114+V114</f>
        <v>0</v>
      </c>
      <c r="X114" s="7">
        <v>0</v>
      </c>
      <c r="Y114" s="7">
        <v>0</v>
      </c>
      <c r="Z114" s="14">
        <f>X114+Y114</f>
        <v>0</v>
      </c>
      <c r="AA114" s="7">
        <v>0</v>
      </c>
      <c r="AB114" s="7">
        <v>0</v>
      </c>
      <c r="AC114" s="12">
        <f>AA114+AB114</f>
        <v>0</v>
      </c>
    </row>
    <row r="115" spans="1:29" ht="18" customHeight="1">
      <c r="A115" s="26"/>
      <c r="B115" s="19" t="s">
        <v>3</v>
      </c>
      <c r="C115" s="7">
        <f t="shared" ref="C115:D116" si="297">F115+I115+L115+O115+R115+U115+X115+AA115</f>
        <v>0</v>
      </c>
      <c r="D115" s="7">
        <f t="shared" si="297"/>
        <v>0</v>
      </c>
      <c r="E115" s="12">
        <f t="shared" ref="E115:E116" si="298">C115+D115</f>
        <v>0</v>
      </c>
      <c r="F115" s="8">
        <v>0</v>
      </c>
      <c r="G115" s="8">
        <v>0</v>
      </c>
      <c r="H115" s="13">
        <f t="shared" ref="H115:H116" si="299">F115+G115</f>
        <v>0</v>
      </c>
      <c r="I115" s="7">
        <v>0</v>
      </c>
      <c r="J115" s="7">
        <v>0</v>
      </c>
      <c r="K115" s="13">
        <f t="shared" ref="K115:K116" si="300">I115+J115</f>
        <v>0</v>
      </c>
      <c r="L115" s="7">
        <v>0</v>
      </c>
      <c r="M115" s="7">
        <v>0</v>
      </c>
      <c r="N115" s="13">
        <f t="shared" ref="N115:N116" si="301">L115+M115</f>
        <v>0</v>
      </c>
      <c r="O115" s="7">
        <v>0</v>
      </c>
      <c r="P115" s="7">
        <v>0</v>
      </c>
      <c r="Q115" s="13">
        <f t="shared" ref="Q115:Q116" si="302">O115+P115</f>
        <v>0</v>
      </c>
      <c r="R115" s="7">
        <v>0</v>
      </c>
      <c r="S115" s="7">
        <v>0</v>
      </c>
      <c r="T115" s="13">
        <f t="shared" ref="T115:T116" si="303">R115+S115</f>
        <v>0</v>
      </c>
      <c r="U115" s="7">
        <v>0</v>
      </c>
      <c r="V115" s="7">
        <v>0</v>
      </c>
      <c r="W115" s="14">
        <f t="shared" ref="W115:W116" si="304">U115+V115</f>
        <v>0</v>
      </c>
      <c r="X115" s="7">
        <v>0</v>
      </c>
      <c r="Y115" s="7">
        <v>0</v>
      </c>
      <c r="Z115" s="14">
        <f t="shared" ref="Z115:Z116" si="305">X115+Y115</f>
        <v>0</v>
      </c>
      <c r="AA115" s="7">
        <v>0</v>
      </c>
      <c r="AB115" s="7">
        <v>0</v>
      </c>
      <c r="AC115" s="12">
        <f t="shared" ref="AC115:AC116" si="306">AA115+AB115</f>
        <v>0</v>
      </c>
    </row>
    <row r="116" spans="1:29" ht="18" customHeight="1">
      <c r="A116" s="27"/>
      <c r="B116" s="19" t="s">
        <v>4</v>
      </c>
      <c r="C116" s="7">
        <f t="shared" si="297"/>
        <v>0</v>
      </c>
      <c r="D116" s="7">
        <f t="shared" si="297"/>
        <v>0</v>
      </c>
      <c r="E116" s="12">
        <f t="shared" si="298"/>
        <v>0</v>
      </c>
      <c r="F116" s="8">
        <v>0</v>
      </c>
      <c r="G116" s="8">
        <v>0</v>
      </c>
      <c r="H116" s="13">
        <f t="shared" si="299"/>
        <v>0</v>
      </c>
      <c r="I116" s="7">
        <v>0</v>
      </c>
      <c r="J116" s="7">
        <v>0</v>
      </c>
      <c r="K116" s="13">
        <f t="shared" si="300"/>
        <v>0</v>
      </c>
      <c r="L116" s="7">
        <v>0</v>
      </c>
      <c r="M116" s="7">
        <v>0</v>
      </c>
      <c r="N116" s="13">
        <f t="shared" si="301"/>
        <v>0</v>
      </c>
      <c r="O116" s="7">
        <v>0</v>
      </c>
      <c r="P116" s="7">
        <v>0</v>
      </c>
      <c r="Q116" s="13">
        <f t="shared" si="302"/>
        <v>0</v>
      </c>
      <c r="R116" s="7">
        <v>0</v>
      </c>
      <c r="S116" s="7">
        <v>0</v>
      </c>
      <c r="T116" s="13">
        <f t="shared" si="303"/>
        <v>0</v>
      </c>
      <c r="U116" s="7">
        <v>0</v>
      </c>
      <c r="V116" s="7">
        <v>0</v>
      </c>
      <c r="W116" s="14">
        <f t="shared" si="304"/>
        <v>0</v>
      </c>
      <c r="X116" s="7">
        <v>0</v>
      </c>
      <c r="Y116" s="7">
        <v>0</v>
      </c>
      <c r="Z116" s="14">
        <f t="shared" si="305"/>
        <v>0</v>
      </c>
      <c r="AA116" s="7">
        <v>0</v>
      </c>
      <c r="AB116" s="7">
        <v>0</v>
      </c>
      <c r="AC116" s="12">
        <f t="shared" si="306"/>
        <v>0</v>
      </c>
    </row>
    <row r="117" spans="1:29" ht="18" customHeight="1" thickBot="1">
      <c r="A117" s="15" t="s">
        <v>5</v>
      </c>
      <c r="B117" s="16"/>
      <c r="C117" s="17">
        <f t="shared" ref="C117:AC117" si="307">SUM(C114:C116)</f>
        <v>0</v>
      </c>
      <c r="D117" s="17">
        <f t="shared" si="307"/>
        <v>0</v>
      </c>
      <c r="E117" s="17">
        <f t="shared" si="307"/>
        <v>0</v>
      </c>
      <c r="F117" s="17">
        <f t="shared" si="307"/>
        <v>0</v>
      </c>
      <c r="G117" s="17">
        <f t="shared" si="307"/>
        <v>0</v>
      </c>
      <c r="H117" s="17">
        <f t="shared" si="307"/>
        <v>0</v>
      </c>
      <c r="I117" s="17">
        <f t="shared" si="307"/>
        <v>0</v>
      </c>
      <c r="J117" s="17">
        <f t="shared" si="307"/>
        <v>0</v>
      </c>
      <c r="K117" s="17">
        <f t="shared" si="307"/>
        <v>0</v>
      </c>
      <c r="L117" s="17">
        <f t="shared" si="307"/>
        <v>0</v>
      </c>
      <c r="M117" s="17">
        <f t="shared" si="307"/>
        <v>0</v>
      </c>
      <c r="N117" s="17">
        <f t="shared" si="307"/>
        <v>0</v>
      </c>
      <c r="O117" s="17">
        <f t="shared" si="307"/>
        <v>0</v>
      </c>
      <c r="P117" s="17">
        <f t="shared" si="307"/>
        <v>0</v>
      </c>
      <c r="Q117" s="17">
        <f t="shared" si="307"/>
        <v>0</v>
      </c>
      <c r="R117" s="17">
        <f t="shared" si="307"/>
        <v>0</v>
      </c>
      <c r="S117" s="17">
        <f t="shared" si="307"/>
        <v>0</v>
      </c>
      <c r="T117" s="17">
        <f t="shared" si="307"/>
        <v>0</v>
      </c>
      <c r="U117" s="17">
        <f t="shared" si="307"/>
        <v>0</v>
      </c>
      <c r="V117" s="17">
        <f t="shared" si="307"/>
        <v>0</v>
      </c>
      <c r="W117" s="17">
        <f t="shared" si="307"/>
        <v>0</v>
      </c>
      <c r="X117" s="17">
        <f t="shared" si="307"/>
        <v>0</v>
      </c>
      <c r="Y117" s="17">
        <f t="shared" si="307"/>
        <v>0</v>
      </c>
      <c r="Z117" s="17">
        <f t="shared" si="307"/>
        <v>0</v>
      </c>
      <c r="AA117" s="17">
        <f t="shared" si="307"/>
        <v>0</v>
      </c>
      <c r="AB117" s="17">
        <f t="shared" si="307"/>
        <v>0</v>
      </c>
      <c r="AC117" s="17">
        <f t="shared" si="307"/>
        <v>0</v>
      </c>
    </row>
    <row r="118" spans="1:29" ht="18" customHeight="1">
      <c r="A118" s="25" t="s">
        <v>51</v>
      </c>
      <c r="B118" s="18" t="s">
        <v>2</v>
      </c>
      <c r="C118" s="7">
        <f>F118+I118+L118+O118+R118+U118+X118+AA118</f>
        <v>358681</v>
      </c>
      <c r="D118" s="7">
        <f>G118+J118+M118+P118+S118+V118+Y118+AB118</f>
        <v>1949682</v>
      </c>
      <c r="E118" s="12">
        <f>C118+D118</f>
        <v>2308363</v>
      </c>
      <c r="F118" s="8">
        <v>358681</v>
      </c>
      <c r="G118" s="8">
        <v>1949682</v>
      </c>
      <c r="H118" s="13">
        <f>F118+G118</f>
        <v>2308363</v>
      </c>
      <c r="I118" s="7">
        <v>0</v>
      </c>
      <c r="J118" s="7">
        <v>0</v>
      </c>
      <c r="K118" s="13">
        <f>I118+J118</f>
        <v>0</v>
      </c>
      <c r="L118" s="7">
        <v>0</v>
      </c>
      <c r="M118" s="7">
        <v>0</v>
      </c>
      <c r="N118" s="13">
        <f>L118+M118</f>
        <v>0</v>
      </c>
      <c r="O118" s="7">
        <v>0</v>
      </c>
      <c r="P118" s="7">
        <v>0</v>
      </c>
      <c r="Q118" s="13">
        <f>O118+P118</f>
        <v>0</v>
      </c>
      <c r="R118" s="7">
        <v>0</v>
      </c>
      <c r="S118" s="7">
        <v>0</v>
      </c>
      <c r="T118" s="13">
        <f>R118+S118</f>
        <v>0</v>
      </c>
      <c r="U118" s="7">
        <v>0</v>
      </c>
      <c r="V118" s="7">
        <v>0</v>
      </c>
      <c r="W118" s="14">
        <f>U118+V118</f>
        <v>0</v>
      </c>
      <c r="X118" s="7">
        <v>0</v>
      </c>
      <c r="Y118" s="7">
        <v>0</v>
      </c>
      <c r="Z118" s="14">
        <f>X118+Y118</f>
        <v>0</v>
      </c>
      <c r="AA118" s="7">
        <v>0</v>
      </c>
      <c r="AB118" s="7">
        <v>0</v>
      </c>
      <c r="AC118" s="12">
        <f>AA118+AB118</f>
        <v>0</v>
      </c>
    </row>
    <row r="119" spans="1:29" ht="18" customHeight="1">
      <c r="A119" s="26"/>
      <c r="B119" s="19" t="s">
        <v>3</v>
      </c>
      <c r="C119" s="7">
        <f t="shared" ref="C119:D120" si="308">F119+I119+L119+O119+R119+U119+X119+AA119</f>
        <v>27030247</v>
      </c>
      <c r="D119" s="7">
        <f t="shared" si="308"/>
        <v>59598085</v>
      </c>
      <c r="E119" s="12">
        <f t="shared" ref="E119:E120" si="309">C119+D119</f>
        <v>86628332</v>
      </c>
      <c r="F119" s="8">
        <v>27030247</v>
      </c>
      <c r="G119" s="8">
        <v>59598085</v>
      </c>
      <c r="H119" s="13">
        <f t="shared" ref="H119:H120" si="310">F119+G119</f>
        <v>86628332</v>
      </c>
      <c r="I119" s="7">
        <v>0</v>
      </c>
      <c r="J119" s="7">
        <v>0</v>
      </c>
      <c r="K119" s="13">
        <f t="shared" ref="K119:K120" si="311">I119+J119</f>
        <v>0</v>
      </c>
      <c r="L119" s="7">
        <v>0</v>
      </c>
      <c r="M119" s="7">
        <v>0</v>
      </c>
      <c r="N119" s="13">
        <f t="shared" ref="N119:N120" si="312">L119+M119</f>
        <v>0</v>
      </c>
      <c r="O119" s="7">
        <v>0</v>
      </c>
      <c r="P119" s="7">
        <v>0</v>
      </c>
      <c r="Q119" s="13">
        <f t="shared" ref="Q119:Q120" si="313">O119+P119</f>
        <v>0</v>
      </c>
      <c r="R119" s="7">
        <v>0</v>
      </c>
      <c r="S119" s="7">
        <v>0</v>
      </c>
      <c r="T119" s="13">
        <f t="shared" ref="T119:T120" si="314">R119+S119</f>
        <v>0</v>
      </c>
      <c r="U119" s="7">
        <v>0</v>
      </c>
      <c r="V119" s="7">
        <v>0</v>
      </c>
      <c r="W119" s="14">
        <f t="shared" ref="W119:W120" si="315">U119+V119</f>
        <v>0</v>
      </c>
      <c r="X119" s="7">
        <v>0</v>
      </c>
      <c r="Y119" s="7">
        <v>0</v>
      </c>
      <c r="Z119" s="14">
        <f t="shared" ref="Z119:Z120" si="316">X119+Y119</f>
        <v>0</v>
      </c>
      <c r="AA119" s="7">
        <v>0</v>
      </c>
      <c r="AB119" s="7">
        <v>0</v>
      </c>
      <c r="AC119" s="12">
        <f t="shared" ref="AC119:AC120" si="317">AA119+AB119</f>
        <v>0</v>
      </c>
    </row>
    <row r="120" spans="1:29" ht="18" customHeight="1">
      <c r="A120" s="27"/>
      <c r="B120" s="19" t="s">
        <v>4</v>
      </c>
      <c r="C120" s="7">
        <f t="shared" si="308"/>
        <v>169096657</v>
      </c>
      <c r="D120" s="7">
        <f t="shared" si="308"/>
        <v>76645786</v>
      </c>
      <c r="E120" s="12">
        <f t="shared" si="309"/>
        <v>245742443</v>
      </c>
      <c r="F120" s="8">
        <v>154284488</v>
      </c>
      <c r="G120" s="8">
        <v>76645786</v>
      </c>
      <c r="H120" s="13">
        <f t="shared" si="310"/>
        <v>230930274</v>
      </c>
      <c r="I120" s="7">
        <v>0</v>
      </c>
      <c r="J120" s="7">
        <v>0</v>
      </c>
      <c r="K120" s="13">
        <f t="shared" si="311"/>
        <v>0</v>
      </c>
      <c r="L120" s="7">
        <v>0</v>
      </c>
      <c r="M120" s="7">
        <v>0</v>
      </c>
      <c r="N120" s="13">
        <f t="shared" si="312"/>
        <v>0</v>
      </c>
      <c r="O120" s="7">
        <v>0</v>
      </c>
      <c r="P120" s="7">
        <v>0</v>
      </c>
      <c r="Q120" s="13">
        <f t="shared" si="313"/>
        <v>0</v>
      </c>
      <c r="R120" s="7">
        <v>0</v>
      </c>
      <c r="S120" s="7">
        <v>0</v>
      </c>
      <c r="T120" s="13">
        <f t="shared" si="314"/>
        <v>0</v>
      </c>
      <c r="U120" s="7">
        <v>14812169</v>
      </c>
      <c r="V120" s="7">
        <v>0</v>
      </c>
      <c r="W120" s="14">
        <f t="shared" si="315"/>
        <v>14812169</v>
      </c>
      <c r="X120" s="7">
        <v>0</v>
      </c>
      <c r="Y120" s="7">
        <v>0</v>
      </c>
      <c r="Z120" s="14">
        <f t="shared" si="316"/>
        <v>0</v>
      </c>
      <c r="AA120" s="7">
        <v>0</v>
      </c>
      <c r="AB120" s="7">
        <v>0</v>
      </c>
      <c r="AC120" s="12">
        <f t="shared" si="317"/>
        <v>0</v>
      </c>
    </row>
    <row r="121" spans="1:29" ht="18" customHeight="1" thickBot="1">
      <c r="A121" s="15" t="s">
        <v>5</v>
      </c>
      <c r="B121" s="16"/>
      <c r="C121" s="17">
        <f t="shared" ref="C121:AC121" si="318">SUM(C118:C120)</f>
        <v>196485585</v>
      </c>
      <c r="D121" s="17">
        <f t="shared" si="318"/>
        <v>138193553</v>
      </c>
      <c r="E121" s="17">
        <f t="shared" si="318"/>
        <v>334679138</v>
      </c>
      <c r="F121" s="17">
        <f t="shared" si="318"/>
        <v>181673416</v>
      </c>
      <c r="G121" s="17">
        <f t="shared" si="318"/>
        <v>138193553</v>
      </c>
      <c r="H121" s="17">
        <f t="shared" si="318"/>
        <v>319866969</v>
      </c>
      <c r="I121" s="17">
        <f t="shared" si="318"/>
        <v>0</v>
      </c>
      <c r="J121" s="17">
        <f t="shared" si="318"/>
        <v>0</v>
      </c>
      <c r="K121" s="17">
        <f t="shared" si="318"/>
        <v>0</v>
      </c>
      <c r="L121" s="17">
        <f t="shared" si="318"/>
        <v>0</v>
      </c>
      <c r="M121" s="17">
        <f t="shared" si="318"/>
        <v>0</v>
      </c>
      <c r="N121" s="17">
        <f t="shared" si="318"/>
        <v>0</v>
      </c>
      <c r="O121" s="17">
        <f t="shared" si="318"/>
        <v>0</v>
      </c>
      <c r="P121" s="17">
        <f t="shared" si="318"/>
        <v>0</v>
      </c>
      <c r="Q121" s="17">
        <f t="shared" si="318"/>
        <v>0</v>
      </c>
      <c r="R121" s="17">
        <f t="shared" si="318"/>
        <v>0</v>
      </c>
      <c r="S121" s="17">
        <f t="shared" si="318"/>
        <v>0</v>
      </c>
      <c r="T121" s="17">
        <f t="shared" si="318"/>
        <v>0</v>
      </c>
      <c r="U121" s="17">
        <f t="shared" si="318"/>
        <v>14812169</v>
      </c>
      <c r="V121" s="17">
        <f t="shared" si="318"/>
        <v>0</v>
      </c>
      <c r="W121" s="17">
        <f t="shared" si="318"/>
        <v>14812169</v>
      </c>
      <c r="X121" s="17">
        <f t="shared" si="318"/>
        <v>0</v>
      </c>
      <c r="Y121" s="17">
        <f t="shared" si="318"/>
        <v>0</v>
      </c>
      <c r="Z121" s="17">
        <f t="shared" si="318"/>
        <v>0</v>
      </c>
      <c r="AA121" s="17">
        <f t="shared" si="318"/>
        <v>0</v>
      </c>
      <c r="AB121" s="17">
        <f t="shared" si="318"/>
        <v>0</v>
      </c>
      <c r="AC121" s="17">
        <f t="shared" si="318"/>
        <v>0</v>
      </c>
    </row>
    <row r="122" spans="1:29" ht="18" customHeight="1">
      <c r="A122" s="25" t="s">
        <v>52</v>
      </c>
      <c r="B122" s="18" t="s">
        <v>2</v>
      </c>
      <c r="C122" s="7">
        <f>F122+I122+L122+O122+R122+U122+X122+AA122</f>
        <v>0</v>
      </c>
      <c r="D122" s="7">
        <f>G122+J122+M122+P122+S122+V122+Y122+AB122</f>
        <v>0</v>
      </c>
      <c r="E122" s="12">
        <f>C122+D122</f>
        <v>0</v>
      </c>
      <c r="F122" s="8">
        <v>0</v>
      </c>
      <c r="G122" s="8">
        <v>0</v>
      </c>
      <c r="H122" s="13">
        <f>F122+G122</f>
        <v>0</v>
      </c>
      <c r="I122" s="7">
        <v>0</v>
      </c>
      <c r="J122" s="7">
        <v>0</v>
      </c>
      <c r="K122" s="13">
        <f>I122+J122</f>
        <v>0</v>
      </c>
      <c r="L122" s="7">
        <v>0</v>
      </c>
      <c r="M122" s="7">
        <v>0</v>
      </c>
      <c r="N122" s="13">
        <f>L122+M122</f>
        <v>0</v>
      </c>
      <c r="O122" s="7">
        <v>0</v>
      </c>
      <c r="P122" s="7">
        <v>0</v>
      </c>
      <c r="Q122" s="13">
        <f>O122+P122</f>
        <v>0</v>
      </c>
      <c r="R122" s="7">
        <v>0</v>
      </c>
      <c r="S122" s="7">
        <v>0</v>
      </c>
      <c r="T122" s="13">
        <f>R122+S122</f>
        <v>0</v>
      </c>
      <c r="U122" s="7">
        <v>0</v>
      </c>
      <c r="V122" s="7">
        <v>0</v>
      </c>
      <c r="W122" s="14">
        <f>U122+V122</f>
        <v>0</v>
      </c>
      <c r="X122" s="7">
        <v>0</v>
      </c>
      <c r="Y122" s="7">
        <v>0</v>
      </c>
      <c r="Z122" s="14">
        <f>X122+Y122</f>
        <v>0</v>
      </c>
      <c r="AA122" s="7">
        <v>0</v>
      </c>
      <c r="AB122" s="7">
        <v>0</v>
      </c>
      <c r="AC122" s="12">
        <f>AA122+AB122</f>
        <v>0</v>
      </c>
    </row>
    <row r="123" spans="1:29" ht="18" customHeight="1">
      <c r="A123" s="26" t="s">
        <v>52</v>
      </c>
      <c r="B123" s="19" t="s">
        <v>3</v>
      </c>
      <c r="C123" s="7">
        <f t="shared" ref="C123:D124" si="319">F123+I123+L123+O123+R123+U123+X123+AA123</f>
        <v>0</v>
      </c>
      <c r="D123" s="7">
        <f t="shared" si="319"/>
        <v>0</v>
      </c>
      <c r="E123" s="12">
        <f t="shared" ref="E123:E124" si="320">C123+D123</f>
        <v>0</v>
      </c>
      <c r="F123" s="8">
        <v>0</v>
      </c>
      <c r="G123" s="8">
        <v>0</v>
      </c>
      <c r="H123" s="13">
        <f t="shared" ref="H123:H124" si="321">F123+G123</f>
        <v>0</v>
      </c>
      <c r="I123" s="7">
        <v>0</v>
      </c>
      <c r="J123" s="7">
        <v>0</v>
      </c>
      <c r="K123" s="13">
        <f t="shared" ref="K123:K124" si="322">I123+J123</f>
        <v>0</v>
      </c>
      <c r="L123" s="7">
        <v>0</v>
      </c>
      <c r="M123" s="7">
        <v>0</v>
      </c>
      <c r="N123" s="13">
        <f t="shared" ref="N123:N124" si="323">L123+M123</f>
        <v>0</v>
      </c>
      <c r="O123" s="7">
        <v>0</v>
      </c>
      <c r="P123" s="7">
        <v>0</v>
      </c>
      <c r="Q123" s="13">
        <f t="shared" ref="Q123:Q124" si="324">O123+P123</f>
        <v>0</v>
      </c>
      <c r="R123" s="7">
        <v>0</v>
      </c>
      <c r="S123" s="7">
        <v>0</v>
      </c>
      <c r="T123" s="13">
        <f t="shared" ref="T123:T124" si="325">R123+S123</f>
        <v>0</v>
      </c>
      <c r="U123" s="7">
        <v>0</v>
      </c>
      <c r="V123" s="7">
        <v>0</v>
      </c>
      <c r="W123" s="14">
        <f t="shared" ref="W123:W124" si="326">U123+V123</f>
        <v>0</v>
      </c>
      <c r="X123" s="7">
        <v>0</v>
      </c>
      <c r="Y123" s="7">
        <v>0</v>
      </c>
      <c r="Z123" s="14">
        <f t="shared" ref="Z123:Z124" si="327">X123+Y123</f>
        <v>0</v>
      </c>
      <c r="AA123" s="7">
        <v>0</v>
      </c>
      <c r="AB123" s="7">
        <v>0</v>
      </c>
      <c r="AC123" s="12">
        <f t="shared" ref="AC123:AC124" si="328">AA123+AB123</f>
        <v>0</v>
      </c>
    </row>
    <row r="124" spans="1:29" ht="18" customHeight="1">
      <c r="A124" s="27"/>
      <c r="B124" s="19" t="s">
        <v>4</v>
      </c>
      <c r="C124" s="7">
        <f t="shared" si="319"/>
        <v>0</v>
      </c>
      <c r="D124" s="7">
        <f t="shared" si="319"/>
        <v>0</v>
      </c>
      <c r="E124" s="12">
        <f t="shared" si="320"/>
        <v>0</v>
      </c>
      <c r="F124" s="8">
        <v>0</v>
      </c>
      <c r="G124" s="8">
        <v>0</v>
      </c>
      <c r="H124" s="13">
        <f t="shared" si="321"/>
        <v>0</v>
      </c>
      <c r="I124" s="7">
        <v>0</v>
      </c>
      <c r="J124" s="7">
        <v>0</v>
      </c>
      <c r="K124" s="13">
        <f t="shared" si="322"/>
        <v>0</v>
      </c>
      <c r="L124" s="7">
        <v>0</v>
      </c>
      <c r="M124" s="7">
        <v>0</v>
      </c>
      <c r="N124" s="13">
        <f t="shared" si="323"/>
        <v>0</v>
      </c>
      <c r="O124" s="7">
        <v>0</v>
      </c>
      <c r="P124" s="7">
        <v>0</v>
      </c>
      <c r="Q124" s="13">
        <f t="shared" si="324"/>
        <v>0</v>
      </c>
      <c r="R124" s="7">
        <v>0</v>
      </c>
      <c r="S124" s="7">
        <v>0</v>
      </c>
      <c r="T124" s="13">
        <f t="shared" si="325"/>
        <v>0</v>
      </c>
      <c r="U124" s="7">
        <v>0</v>
      </c>
      <c r="V124" s="7">
        <v>0</v>
      </c>
      <c r="W124" s="14">
        <f t="shared" si="326"/>
        <v>0</v>
      </c>
      <c r="X124" s="7">
        <v>0</v>
      </c>
      <c r="Y124" s="7">
        <v>0</v>
      </c>
      <c r="Z124" s="14">
        <f t="shared" si="327"/>
        <v>0</v>
      </c>
      <c r="AA124" s="7">
        <v>0</v>
      </c>
      <c r="AB124" s="7">
        <v>0</v>
      </c>
      <c r="AC124" s="12">
        <f t="shared" si="328"/>
        <v>0</v>
      </c>
    </row>
    <row r="125" spans="1:29" ht="18" customHeight="1" thickBot="1">
      <c r="A125" s="15" t="s">
        <v>5</v>
      </c>
      <c r="B125" s="16"/>
      <c r="C125" s="17">
        <f t="shared" ref="C125:AC125" si="329">SUM(C122:C124)</f>
        <v>0</v>
      </c>
      <c r="D125" s="17">
        <f t="shared" si="329"/>
        <v>0</v>
      </c>
      <c r="E125" s="17">
        <f t="shared" si="329"/>
        <v>0</v>
      </c>
      <c r="F125" s="17">
        <f t="shared" si="329"/>
        <v>0</v>
      </c>
      <c r="G125" s="17">
        <f t="shared" si="329"/>
        <v>0</v>
      </c>
      <c r="H125" s="17">
        <f t="shared" si="329"/>
        <v>0</v>
      </c>
      <c r="I125" s="17">
        <f t="shared" si="329"/>
        <v>0</v>
      </c>
      <c r="J125" s="17">
        <f t="shared" si="329"/>
        <v>0</v>
      </c>
      <c r="K125" s="17">
        <f t="shared" si="329"/>
        <v>0</v>
      </c>
      <c r="L125" s="17">
        <f t="shared" si="329"/>
        <v>0</v>
      </c>
      <c r="M125" s="17">
        <f t="shared" si="329"/>
        <v>0</v>
      </c>
      <c r="N125" s="17">
        <f t="shared" si="329"/>
        <v>0</v>
      </c>
      <c r="O125" s="17">
        <f t="shared" si="329"/>
        <v>0</v>
      </c>
      <c r="P125" s="17">
        <f t="shared" si="329"/>
        <v>0</v>
      </c>
      <c r="Q125" s="17">
        <f t="shared" si="329"/>
        <v>0</v>
      </c>
      <c r="R125" s="17">
        <f t="shared" si="329"/>
        <v>0</v>
      </c>
      <c r="S125" s="17">
        <f t="shared" si="329"/>
        <v>0</v>
      </c>
      <c r="T125" s="17">
        <f t="shared" si="329"/>
        <v>0</v>
      </c>
      <c r="U125" s="17">
        <f t="shared" si="329"/>
        <v>0</v>
      </c>
      <c r="V125" s="17">
        <f t="shared" si="329"/>
        <v>0</v>
      </c>
      <c r="W125" s="17">
        <f t="shared" si="329"/>
        <v>0</v>
      </c>
      <c r="X125" s="17">
        <f t="shared" si="329"/>
        <v>0</v>
      </c>
      <c r="Y125" s="17">
        <f t="shared" si="329"/>
        <v>0</v>
      </c>
      <c r="Z125" s="17">
        <f t="shared" si="329"/>
        <v>0</v>
      </c>
      <c r="AA125" s="17">
        <f t="shared" si="329"/>
        <v>0</v>
      </c>
      <c r="AB125" s="17">
        <f t="shared" si="329"/>
        <v>0</v>
      </c>
      <c r="AC125" s="17">
        <f t="shared" si="329"/>
        <v>0</v>
      </c>
    </row>
    <row r="126" spans="1:29" ht="18" customHeight="1">
      <c r="A126" s="25" t="s">
        <v>53</v>
      </c>
      <c r="B126" s="18" t="s">
        <v>2</v>
      </c>
      <c r="C126" s="7">
        <f>F126+I126+L126+O126+R126+U126+X126+AA126</f>
        <v>0</v>
      </c>
      <c r="D126" s="7">
        <f>G126+J126+M126+P126+S126+V126+Y126+AB126</f>
        <v>0</v>
      </c>
      <c r="E126" s="12">
        <f>C126+D126</f>
        <v>0</v>
      </c>
      <c r="F126" s="8">
        <v>0</v>
      </c>
      <c r="G126" s="8">
        <v>0</v>
      </c>
      <c r="H126" s="13">
        <f>F126+G126</f>
        <v>0</v>
      </c>
      <c r="I126" s="7">
        <v>0</v>
      </c>
      <c r="J126" s="7">
        <v>0</v>
      </c>
      <c r="K126" s="13">
        <f>I126+J126</f>
        <v>0</v>
      </c>
      <c r="L126" s="7">
        <v>0</v>
      </c>
      <c r="M126" s="7">
        <v>0</v>
      </c>
      <c r="N126" s="13">
        <f>L126+M126</f>
        <v>0</v>
      </c>
      <c r="O126" s="7">
        <v>0</v>
      </c>
      <c r="P126" s="7">
        <v>0</v>
      </c>
      <c r="Q126" s="13">
        <f>O126+P126</f>
        <v>0</v>
      </c>
      <c r="R126" s="7">
        <v>0</v>
      </c>
      <c r="S126" s="7">
        <v>0</v>
      </c>
      <c r="T126" s="13">
        <f>R126+S126</f>
        <v>0</v>
      </c>
      <c r="U126" s="7">
        <v>0</v>
      </c>
      <c r="V126" s="7">
        <v>0</v>
      </c>
      <c r="W126" s="14">
        <f>U126+V126</f>
        <v>0</v>
      </c>
      <c r="X126" s="7">
        <v>0</v>
      </c>
      <c r="Y126" s="7">
        <v>0</v>
      </c>
      <c r="Z126" s="14">
        <f>X126+Y126</f>
        <v>0</v>
      </c>
      <c r="AA126" s="7">
        <v>0</v>
      </c>
      <c r="AB126" s="7">
        <v>0</v>
      </c>
      <c r="AC126" s="12">
        <f>AA126+AB126</f>
        <v>0</v>
      </c>
    </row>
    <row r="127" spans="1:29" ht="18" customHeight="1">
      <c r="A127" s="26"/>
      <c r="B127" s="19" t="s">
        <v>3</v>
      </c>
      <c r="C127" s="7">
        <f t="shared" ref="C127:D128" si="330">F127+I127+L127+O127+R127+U127+X127+AA127</f>
        <v>0</v>
      </c>
      <c r="D127" s="7">
        <f t="shared" si="330"/>
        <v>0</v>
      </c>
      <c r="E127" s="12">
        <f t="shared" ref="E127:E128" si="331">C127+D127</f>
        <v>0</v>
      </c>
      <c r="F127" s="8">
        <v>0</v>
      </c>
      <c r="G127" s="8">
        <v>0</v>
      </c>
      <c r="H127" s="13">
        <f t="shared" ref="H127:H128" si="332">F127+G127</f>
        <v>0</v>
      </c>
      <c r="I127" s="7">
        <v>0</v>
      </c>
      <c r="J127" s="7">
        <v>0</v>
      </c>
      <c r="K127" s="13">
        <f t="shared" ref="K127:K128" si="333">I127+J127</f>
        <v>0</v>
      </c>
      <c r="L127" s="7">
        <v>0</v>
      </c>
      <c r="M127" s="7">
        <v>0</v>
      </c>
      <c r="N127" s="13">
        <f t="shared" ref="N127:N128" si="334">L127+M127</f>
        <v>0</v>
      </c>
      <c r="O127" s="7">
        <v>0</v>
      </c>
      <c r="P127" s="7">
        <v>0</v>
      </c>
      <c r="Q127" s="13">
        <f t="shared" ref="Q127:Q128" si="335">O127+P127</f>
        <v>0</v>
      </c>
      <c r="R127" s="7">
        <v>0</v>
      </c>
      <c r="S127" s="7">
        <v>0</v>
      </c>
      <c r="T127" s="13">
        <f t="shared" ref="T127:T128" si="336">R127+S127</f>
        <v>0</v>
      </c>
      <c r="U127" s="7">
        <v>0</v>
      </c>
      <c r="V127" s="7">
        <v>0</v>
      </c>
      <c r="W127" s="14">
        <f t="shared" ref="W127:W128" si="337">U127+V127</f>
        <v>0</v>
      </c>
      <c r="X127" s="7">
        <v>0</v>
      </c>
      <c r="Y127" s="7">
        <v>0</v>
      </c>
      <c r="Z127" s="14">
        <f t="shared" ref="Z127:Z128" si="338">X127+Y127</f>
        <v>0</v>
      </c>
      <c r="AA127" s="7">
        <v>0</v>
      </c>
      <c r="AB127" s="7">
        <v>0</v>
      </c>
      <c r="AC127" s="12">
        <f t="shared" ref="AC127:AC128" si="339">AA127+AB127</f>
        <v>0</v>
      </c>
    </row>
    <row r="128" spans="1:29" ht="18" customHeight="1">
      <c r="A128" s="27"/>
      <c r="B128" s="19" t="s">
        <v>4</v>
      </c>
      <c r="C128" s="7">
        <f t="shared" si="330"/>
        <v>0</v>
      </c>
      <c r="D128" s="7">
        <f t="shared" si="330"/>
        <v>0</v>
      </c>
      <c r="E128" s="12">
        <f t="shared" si="331"/>
        <v>0</v>
      </c>
      <c r="F128" s="8">
        <v>0</v>
      </c>
      <c r="G128" s="8">
        <v>0</v>
      </c>
      <c r="H128" s="13">
        <f t="shared" si="332"/>
        <v>0</v>
      </c>
      <c r="I128" s="7">
        <v>0</v>
      </c>
      <c r="J128" s="7">
        <v>0</v>
      </c>
      <c r="K128" s="13">
        <f t="shared" si="333"/>
        <v>0</v>
      </c>
      <c r="L128" s="7">
        <v>0</v>
      </c>
      <c r="M128" s="7">
        <v>0</v>
      </c>
      <c r="N128" s="13">
        <f t="shared" si="334"/>
        <v>0</v>
      </c>
      <c r="O128" s="7">
        <v>0</v>
      </c>
      <c r="P128" s="7">
        <v>0</v>
      </c>
      <c r="Q128" s="13">
        <f t="shared" si="335"/>
        <v>0</v>
      </c>
      <c r="R128" s="7">
        <v>0</v>
      </c>
      <c r="S128" s="7">
        <v>0</v>
      </c>
      <c r="T128" s="13">
        <f t="shared" si="336"/>
        <v>0</v>
      </c>
      <c r="U128" s="7">
        <v>0</v>
      </c>
      <c r="V128" s="7">
        <v>0</v>
      </c>
      <c r="W128" s="14">
        <f t="shared" si="337"/>
        <v>0</v>
      </c>
      <c r="X128" s="7">
        <v>0</v>
      </c>
      <c r="Y128" s="7">
        <v>0</v>
      </c>
      <c r="Z128" s="14">
        <f t="shared" si="338"/>
        <v>0</v>
      </c>
      <c r="AA128" s="7">
        <v>0</v>
      </c>
      <c r="AB128" s="7">
        <v>0</v>
      </c>
      <c r="AC128" s="12">
        <f t="shared" si="339"/>
        <v>0</v>
      </c>
    </row>
    <row r="129" spans="1:29" ht="18" customHeight="1" thickBot="1">
      <c r="A129" s="15" t="s">
        <v>5</v>
      </c>
      <c r="B129" s="16"/>
      <c r="C129" s="17">
        <f t="shared" ref="C129:AC129" si="340">SUM(C126:C128)</f>
        <v>0</v>
      </c>
      <c r="D129" s="17">
        <f t="shared" si="340"/>
        <v>0</v>
      </c>
      <c r="E129" s="17">
        <f t="shared" si="340"/>
        <v>0</v>
      </c>
      <c r="F129" s="17">
        <f t="shared" si="340"/>
        <v>0</v>
      </c>
      <c r="G129" s="17">
        <f t="shared" si="340"/>
        <v>0</v>
      </c>
      <c r="H129" s="17">
        <f t="shared" si="340"/>
        <v>0</v>
      </c>
      <c r="I129" s="17">
        <f t="shared" si="340"/>
        <v>0</v>
      </c>
      <c r="J129" s="17">
        <f t="shared" si="340"/>
        <v>0</v>
      </c>
      <c r="K129" s="17">
        <f t="shared" si="340"/>
        <v>0</v>
      </c>
      <c r="L129" s="17">
        <f t="shared" si="340"/>
        <v>0</v>
      </c>
      <c r="M129" s="17">
        <f t="shared" si="340"/>
        <v>0</v>
      </c>
      <c r="N129" s="17">
        <f t="shared" si="340"/>
        <v>0</v>
      </c>
      <c r="O129" s="17">
        <f t="shared" si="340"/>
        <v>0</v>
      </c>
      <c r="P129" s="17">
        <f t="shared" si="340"/>
        <v>0</v>
      </c>
      <c r="Q129" s="17">
        <f t="shared" si="340"/>
        <v>0</v>
      </c>
      <c r="R129" s="17">
        <f t="shared" si="340"/>
        <v>0</v>
      </c>
      <c r="S129" s="17">
        <f t="shared" si="340"/>
        <v>0</v>
      </c>
      <c r="T129" s="17">
        <f t="shared" si="340"/>
        <v>0</v>
      </c>
      <c r="U129" s="17">
        <f t="shared" si="340"/>
        <v>0</v>
      </c>
      <c r="V129" s="17">
        <f t="shared" si="340"/>
        <v>0</v>
      </c>
      <c r="W129" s="17">
        <f t="shared" si="340"/>
        <v>0</v>
      </c>
      <c r="X129" s="17">
        <f t="shared" si="340"/>
        <v>0</v>
      </c>
      <c r="Y129" s="17">
        <f t="shared" si="340"/>
        <v>0</v>
      </c>
      <c r="Z129" s="17">
        <f t="shared" si="340"/>
        <v>0</v>
      </c>
      <c r="AA129" s="17">
        <f t="shared" si="340"/>
        <v>0</v>
      </c>
      <c r="AB129" s="17">
        <f t="shared" si="340"/>
        <v>0</v>
      </c>
      <c r="AC129" s="17">
        <f t="shared" si="340"/>
        <v>0</v>
      </c>
    </row>
    <row r="130" spans="1:29" ht="18" customHeight="1">
      <c r="A130" s="25" t="s">
        <v>54</v>
      </c>
      <c r="B130" s="18" t="s">
        <v>2</v>
      </c>
      <c r="C130" s="7">
        <f>F130+I130+L130+O130+R130+U130+X130+AA130</f>
        <v>0</v>
      </c>
      <c r="D130" s="7">
        <f>G130+J130+M130+P130+S130+V130+Y130+AB130</f>
        <v>0</v>
      </c>
      <c r="E130" s="12">
        <f>C130+D130</f>
        <v>0</v>
      </c>
      <c r="F130" s="8">
        <v>0</v>
      </c>
      <c r="G130" s="8">
        <v>0</v>
      </c>
      <c r="H130" s="13">
        <f>F130+G130</f>
        <v>0</v>
      </c>
      <c r="I130" s="7">
        <v>0</v>
      </c>
      <c r="J130" s="7">
        <v>0</v>
      </c>
      <c r="K130" s="13">
        <f>I130+J130</f>
        <v>0</v>
      </c>
      <c r="L130" s="7">
        <v>0</v>
      </c>
      <c r="M130" s="7">
        <v>0</v>
      </c>
      <c r="N130" s="13">
        <f>L130+M130</f>
        <v>0</v>
      </c>
      <c r="O130" s="7">
        <v>0</v>
      </c>
      <c r="P130" s="7">
        <v>0</v>
      </c>
      <c r="Q130" s="13">
        <f>O130+P130</f>
        <v>0</v>
      </c>
      <c r="R130" s="7">
        <v>0</v>
      </c>
      <c r="S130" s="7">
        <v>0</v>
      </c>
      <c r="T130" s="13">
        <f>R130+S130</f>
        <v>0</v>
      </c>
      <c r="U130" s="7">
        <v>0</v>
      </c>
      <c r="V130" s="7">
        <v>0</v>
      </c>
      <c r="W130" s="14">
        <f>U130+V130</f>
        <v>0</v>
      </c>
      <c r="X130" s="7">
        <v>0</v>
      </c>
      <c r="Y130" s="7">
        <v>0</v>
      </c>
      <c r="Z130" s="14">
        <f>X130+Y130</f>
        <v>0</v>
      </c>
      <c r="AA130" s="7">
        <v>0</v>
      </c>
      <c r="AB130" s="7">
        <v>0</v>
      </c>
      <c r="AC130" s="12">
        <f>AA130+AB130</f>
        <v>0</v>
      </c>
    </row>
    <row r="131" spans="1:29" ht="18" customHeight="1">
      <c r="A131" s="26"/>
      <c r="B131" s="19" t="s">
        <v>3</v>
      </c>
      <c r="C131" s="7">
        <f t="shared" ref="C131:D132" si="341">F131+I131+L131+O131+R131+U131+X131+AA131</f>
        <v>0</v>
      </c>
      <c r="D131" s="7">
        <f t="shared" si="341"/>
        <v>0</v>
      </c>
      <c r="E131" s="12">
        <f t="shared" ref="E131:E132" si="342">C131+D131</f>
        <v>0</v>
      </c>
      <c r="F131" s="8">
        <v>0</v>
      </c>
      <c r="G131" s="8">
        <v>0</v>
      </c>
      <c r="H131" s="13">
        <f t="shared" ref="H131:H132" si="343">F131+G131</f>
        <v>0</v>
      </c>
      <c r="I131" s="7">
        <v>0</v>
      </c>
      <c r="J131" s="7">
        <v>0</v>
      </c>
      <c r="K131" s="13">
        <f t="shared" ref="K131:K132" si="344">I131+J131</f>
        <v>0</v>
      </c>
      <c r="L131" s="7">
        <v>0</v>
      </c>
      <c r="M131" s="7">
        <v>0</v>
      </c>
      <c r="N131" s="13">
        <f t="shared" ref="N131:N132" si="345">L131+M131</f>
        <v>0</v>
      </c>
      <c r="O131" s="7">
        <v>0</v>
      </c>
      <c r="P131" s="7">
        <v>0</v>
      </c>
      <c r="Q131" s="13">
        <f t="shared" ref="Q131:Q132" si="346">O131+P131</f>
        <v>0</v>
      </c>
      <c r="R131" s="7">
        <v>0</v>
      </c>
      <c r="S131" s="7">
        <v>0</v>
      </c>
      <c r="T131" s="13">
        <f t="shared" ref="T131:T132" si="347">R131+S131</f>
        <v>0</v>
      </c>
      <c r="U131" s="7">
        <v>0</v>
      </c>
      <c r="V131" s="7">
        <v>0</v>
      </c>
      <c r="W131" s="14">
        <f t="shared" ref="W131:W132" si="348">U131+V131</f>
        <v>0</v>
      </c>
      <c r="X131" s="7">
        <v>0</v>
      </c>
      <c r="Y131" s="7">
        <v>0</v>
      </c>
      <c r="Z131" s="14">
        <f t="shared" ref="Z131:Z132" si="349">X131+Y131</f>
        <v>0</v>
      </c>
      <c r="AA131" s="7">
        <v>0</v>
      </c>
      <c r="AB131" s="7">
        <v>0</v>
      </c>
      <c r="AC131" s="12">
        <f t="shared" ref="AC131:AC132" si="350">AA131+AB131</f>
        <v>0</v>
      </c>
    </row>
    <row r="132" spans="1:29" ht="18" customHeight="1">
      <c r="A132" s="27"/>
      <c r="B132" s="19" t="s">
        <v>4</v>
      </c>
      <c r="C132" s="7">
        <f t="shared" si="341"/>
        <v>917265</v>
      </c>
      <c r="D132" s="7">
        <f t="shared" si="341"/>
        <v>18051066</v>
      </c>
      <c r="E132" s="12">
        <f t="shared" si="342"/>
        <v>18968331</v>
      </c>
      <c r="F132" s="8">
        <v>917265</v>
      </c>
      <c r="G132" s="8">
        <v>18051066</v>
      </c>
      <c r="H132" s="13">
        <f t="shared" si="343"/>
        <v>18968331</v>
      </c>
      <c r="I132" s="7">
        <v>0</v>
      </c>
      <c r="J132" s="7">
        <v>0</v>
      </c>
      <c r="K132" s="13">
        <f t="shared" si="344"/>
        <v>0</v>
      </c>
      <c r="L132" s="7">
        <v>0</v>
      </c>
      <c r="M132" s="7">
        <v>0</v>
      </c>
      <c r="N132" s="13">
        <f t="shared" si="345"/>
        <v>0</v>
      </c>
      <c r="O132" s="7">
        <v>0</v>
      </c>
      <c r="P132" s="7">
        <v>0</v>
      </c>
      <c r="Q132" s="13">
        <f t="shared" si="346"/>
        <v>0</v>
      </c>
      <c r="R132" s="7">
        <v>0</v>
      </c>
      <c r="S132" s="7">
        <v>0</v>
      </c>
      <c r="T132" s="13">
        <f t="shared" si="347"/>
        <v>0</v>
      </c>
      <c r="U132" s="7">
        <v>0</v>
      </c>
      <c r="V132" s="7">
        <v>0</v>
      </c>
      <c r="W132" s="14">
        <f t="shared" si="348"/>
        <v>0</v>
      </c>
      <c r="X132" s="7">
        <v>0</v>
      </c>
      <c r="Y132" s="7">
        <v>0</v>
      </c>
      <c r="Z132" s="14">
        <f t="shared" si="349"/>
        <v>0</v>
      </c>
      <c r="AA132" s="7">
        <v>0</v>
      </c>
      <c r="AB132" s="7">
        <v>0</v>
      </c>
      <c r="AC132" s="12">
        <f t="shared" si="350"/>
        <v>0</v>
      </c>
    </row>
    <row r="133" spans="1:29" ht="18" customHeight="1" thickBot="1">
      <c r="A133" s="15" t="s">
        <v>5</v>
      </c>
      <c r="B133" s="16"/>
      <c r="C133" s="17">
        <f t="shared" ref="C133:AC133" si="351">SUM(C130:C132)</f>
        <v>917265</v>
      </c>
      <c r="D133" s="17">
        <f t="shared" si="351"/>
        <v>18051066</v>
      </c>
      <c r="E133" s="17">
        <f t="shared" si="351"/>
        <v>18968331</v>
      </c>
      <c r="F133" s="17">
        <f t="shared" si="351"/>
        <v>917265</v>
      </c>
      <c r="G133" s="17">
        <f t="shared" si="351"/>
        <v>18051066</v>
      </c>
      <c r="H133" s="17">
        <f t="shared" si="351"/>
        <v>18968331</v>
      </c>
      <c r="I133" s="17">
        <f t="shared" si="351"/>
        <v>0</v>
      </c>
      <c r="J133" s="17">
        <f t="shared" si="351"/>
        <v>0</v>
      </c>
      <c r="K133" s="17">
        <f t="shared" si="351"/>
        <v>0</v>
      </c>
      <c r="L133" s="17">
        <f t="shared" si="351"/>
        <v>0</v>
      </c>
      <c r="M133" s="17">
        <f t="shared" si="351"/>
        <v>0</v>
      </c>
      <c r="N133" s="17">
        <f t="shared" si="351"/>
        <v>0</v>
      </c>
      <c r="O133" s="17">
        <f t="shared" si="351"/>
        <v>0</v>
      </c>
      <c r="P133" s="17">
        <f t="shared" si="351"/>
        <v>0</v>
      </c>
      <c r="Q133" s="17">
        <f t="shared" si="351"/>
        <v>0</v>
      </c>
      <c r="R133" s="17">
        <f t="shared" si="351"/>
        <v>0</v>
      </c>
      <c r="S133" s="17">
        <f t="shared" si="351"/>
        <v>0</v>
      </c>
      <c r="T133" s="17">
        <f t="shared" si="351"/>
        <v>0</v>
      </c>
      <c r="U133" s="17">
        <f t="shared" si="351"/>
        <v>0</v>
      </c>
      <c r="V133" s="17">
        <f t="shared" si="351"/>
        <v>0</v>
      </c>
      <c r="W133" s="17">
        <f t="shared" si="351"/>
        <v>0</v>
      </c>
      <c r="X133" s="17">
        <f t="shared" si="351"/>
        <v>0</v>
      </c>
      <c r="Y133" s="17">
        <f t="shared" si="351"/>
        <v>0</v>
      </c>
      <c r="Z133" s="17">
        <f t="shared" si="351"/>
        <v>0</v>
      </c>
      <c r="AA133" s="17">
        <f t="shared" si="351"/>
        <v>0</v>
      </c>
      <c r="AB133" s="17">
        <f t="shared" si="351"/>
        <v>0</v>
      </c>
      <c r="AC133" s="17">
        <f t="shared" si="351"/>
        <v>0</v>
      </c>
    </row>
    <row r="134" spans="1:29" ht="18" customHeight="1">
      <c r="A134" s="25" t="s">
        <v>55</v>
      </c>
      <c r="B134" s="18" t="s">
        <v>2</v>
      </c>
      <c r="C134" s="7">
        <f>F134+I134+L134+O134+R134+U134+X134+AA134</f>
        <v>0</v>
      </c>
      <c r="D134" s="7">
        <f>G134+J134+M134+P134+S134+V134+Y134+AB134</f>
        <v>0</v>
      </c>
      <c r="E134" s="12">
        <f>C134+D134</f>
        <v>0</v>
      </c>
      <c r="F134" s="8">
        <v>0</v>
      </c>
      <c r="G134" s="8">
        <v>0</v>
      </c>
      <c r="H134" s="13">
        <f>F134+G134</f>
        <v>0</v>
      </c>
      <c r="I134" s="7">
        <v>0</v>
      </c>
      <c r="J134" s="7">
        <v>0</v>
      </c>
      <c r="K134" s="13">
        <f>I134+J134</f>
        <v>0</v>
      </c>
      <c r="L134" s="7">
        <v>0</v>
      </c>
      <c r="M134" s="7">
        <v>0</v>
      </c>
      <c r="N134" s="13">
        <f>L134+M134</f>
        <v>0</v>
      </c>
      <c r="O134" s="7">
        <v>0</v>
      </c>
      <c r="P134" s="7">
        <v>0</v>
      </c>
      <c r="Q134" s="13">
        <f>O134+P134</f>
        <v>0</v>
      </c>
      <c r="R134" s="7">
        <v>0</v>
      </c>
      <c r="S134" s="7">
        <v>0</v>
      </c>
      <c r="T134" s="13">
        <f>R134+S134</f>
        <v>0</v>
      </c>
      <c r="U134" s="7">
        <v>0</v>
      </c>
      <c r="V134" s="7">
        <v>0</v>
      </c>
      <c r="W134" s="14">
        <f>U134+V134</f>
        <v>0</v>
      </c>
      <c r="X134" s="7">
        <v>0</v>
      </c>
      <c r="Y134" s="7">
        <v>0</v>
      </c>
      <c r="Z134" s="14">
        <f>X134+Y134</f>
        <v>0</v>
      </c>
      <c r="AA134" s="7">
        <v>0</v>
      </c>
      <c r="AB134" s="7">
        <v>0</v>
      </c>
      <c r="AC134" s="12">
        <f>AA134+AB134</f>
        <v>0</v>
      </c>
    </row>
    <row r="135" spans="1:29" ht="18" customHeight="1">
      <c r="A135" s="26"/>
      <c r="B135" s="19" t="s">
        <v>3</v>
      </c>
      <c r="C135" s="7">
        <f t="shared" ref="C135:D136" si="352">F135+I135+L135+O135+R135+U135+X135+AA135</f>
        <v>0</v>
      </c>
      <c r="D135" s="7">
        <f t="shared" si="352"/>
        <v>0</v>
      </c>
      <c r="E135" s="12">
        <f t="shared" ref="E135:E136" si="353">C135+D135</f>
        <v>0</v>
      </c>
      <c r="F135" s="8">
        <v>0</v>
      </c>
      <c r="G135" s="8">
        <v>0</v>
      </c>
      <c r="H135" s="13">
        <f t="shared" ref="H135:H136" si="354">F135+G135</f>
        <v>0</v>
      </c>
      <c r="I135" s="7">
        <v>0</v>
      </c>
      <c r="J135" s="7">
        <v>0</v>
      </c>
      <c r="K135" s="13">
        <f t="shared" ref="K135:K136" si="355">I135+J135</f>
        <v>0</v>
      </c>
      <c r="L135" s="7">
        <v>0</v>
      </c>
      <c r="M135" s="7">
        <v>0</v>
      </c>
      <c r="N135" s="13">
        <f t="shared" ref="N135:N136" si="356">L135+M135</f>
        <v>0</v>
      </c>
      <c r="O135" s="7">
        <v>0</v>
      </c>
      <c r="P135" s="7">
        <v>0</v>
      </c>
      <c r="Q135" s="13">
        <f t="shared" ref="Q135:Q136" si="357">O135+P135</f>
        <v>0</v>
      </c>
      <c r="R135" s="7">
        <v>0</v>
      </c>
      <c r="S135" s="7">
        <v>0</v>
      </c>
      <c r="T135" s="13">
        <f t="shared" ref="T135:T136" si="358">R135+S135</f>
        <v>0</v>
      </c>
      <c r="U135" s="7">
        <v>0</v>
      </c>
      <c r="V135" s="7">
        <v>0</v>
      </c>
      <c r="W135" s="14">
        <f t="shared" ref="W135:W136" si="359">U135+V135</f>
        <v>0</v>
      </c>
      <c r="X135" s="7">
        <v>0</v>
      </c>
      <c r="Y135" s="7">
        <v>0</v>
      </c>
      <c r="Z135" s="14">
        <f t="shared" ref="Z135:Z136" si="360">X135+Y135</f>
        <v>0</v>
      </c>
      <c r="AA135" s="7">
        <v>0</v>
      </c>
      <c r="AB135" s="7">
        <v>0</v>
      </c>
      <c r="AC135" s="12">
        <f t="shared" ref="AC135:AC136" si="361">AA135+AB135</f>
        <v>0</v>
      </c>
    </row>
    <row r="136" spans="1:29" ht="18" customHeight="1">
      <c r="A136" s="27"/>
      <c r="B136" s="19" t="s">
        <v>4</v>
      </c>
      <c r="C136" s="7">
        <f t="shared" si="352"/>
        <v>5783868</v>
      </c>
      <c r="D136" s="7">
        <f t="shared" si="352"/>
        <v>0</v>
      </c>
      <c r="E136" s="12">
        <f t="shared" si="353"/>
        <v>5783868</v>
      </c>
      <c r="F136" s="8">
        <v>0</v>
      </c>
      <c r="G136" s="8">
        <v>0</v>
      </c>
      <c r="H136" s="13">
        <f t="shared" si="354"/>
        <v>0</v>
      </c>
      <c r="I136" s="7">
        <v>0</v>
      </c>
      <c r="J136" s="7">
        <v>0</v>
      </c>
      <c r="K136" s="13">
        <f t="shared" si="355"/>
        <v>0</v>
      </c>
      <c r="L136" s="7">
        <v>0</v>
      </c>
      <c r="M136" s="7">
        <v>0</v>
      </c>
      <c r="N136" s="13">
        <f t="shared" si="356"/>
        <v>0</v>
      </c>
      <c r="O136" s="7">
        <v>0</v>
      </c>
      <c r="P136" s="7">
        <v>0</v>
      </c>
      <c r="Q136" s="13">
        <f t="shared" si="357"/>
        <v>0</v>
      </c>
      <c r="R136" s="7">
        <v>0</v>
      </c>
      <c r="S136" s="7">
        <v>0</v>
      </c>
      <c r="T136" s="13">
        <f t="shared" si="358"/>
        <v>0</v>
      </c>
      <c r="U136" s="7">
        <v>5783868</v>
      </c>
      <c r="V136" s="7">
        <v>0</v>
      </c>
      <c r="W136" s="14">
        <f t="shared" si="359"/>
        <v>5783868</v>
      </c>
      <c r="X136" s="7">
        <v>0</v>
      </c>
      <c r="Y136" s="7">
        <v>0</v>
      </c>
      <c r="Z136" s="14">
        <f t="shared" si="360"/>
        <v>0</v>
      </c>
      <c r="AA136" s="7">
        <v>0</v>
      </c>
      <c r="AB136" s="7">
        <v>0</v>
      </c>
      <c r="AC136" s="12">
        <f t="shared" si="361"/>
        <v>0</v>
      </c>
    </row>
    <row r="137" spans="1:29" ht="18" customHeight="1" thickBot="1">
      <c r="A137" s="15" t="s">
        <v>5</v>
      </c>
      <c r="B137" s="16"/>
      <c r="C137" s="17">
        <f t="shared" ref="C137:AC137" si="362">SUM(C134:C136)</f>
        <v>5783868</v>
      </c>
      <c r="D137" s="17">
        <f t="shared" si="362"/>
        <v>0</v>
      </c>
      <c r="E137" s="17">
        <f t="shared" si="362"/>
        <v>5783868</v>
      </c>
      <c r="F137" s="17">
        <f t="shared" si="362"/>
        <v>0</v>
      </c>
      <c r="G137" s="17">
        <f t="shared" si="362"/>
        <v>0</v>
      </c>
      <c r="H137" s="17">
        <f t="shared" si="362"/>
        <v>0</v>
      </c>
      <c r="I137" s="17">
        <f t="shared" si="362"/>
        <v>0</v>
      </c>
      <c r="J137" s="17">
        <f t="shared" si="362"/>
        <v>0</v>
      </c>
      <c r="K137" s="17">
        <f t="shared" si="362"/>
        <v>0</v>
      </c>
      <c r="L137" s="17">
        <f t="shared" si="362"/>
        <v>0</v>
      </c>
      <c r="M137" s="17">
        <f t="shared" si="362"/>
        <v>0</v>
      </c>
      <c r="N137" s="17">
        <f t="shared" si="362"/>
        <v>0</v>
      </c>
      <c r="O137" s="17">
        <f t="shared" si="362"/>
        <v>0</v>
      </c>
      <c r="P137" s="17">
        <f t="shared" si="362"/>
        <v>0</v>
      </c>
      <c r="Q137" s="17">
        <f t="shared" si="362"/>
        <v>0</v>
      </c>
      <c r="R137" s="17">
        <f t="shared" si="362"/>
        <v>0</v>
      </c>
      <c r="S137" s="17">
        <f t="shared" si="362"/>
        <v>0</v>
      </c>
      <c r="T137" s="17">
        <f t="shared" si="362"/>
        <v>0</v>
      </c>
      <c r="U137" s="17">
        <f t="shared" si="362"/>
        <v>5783868</v>
      </c>
      <c r="V137" s="17">
        <f t="shared" si="362"/>
        <v>0</v>
      </c>
      <c r="W137" s="17">
        <f t="shared" si="362"/>
        <v>5783868</v>
      </c>
      <c r="X137" s="17">
        <f t="shared" si="362"/>
        <v>0</v>
      </c>
      <c r="Y137" s="17">
        <f t="shared" si="362"/>
        <v>0</v>
      </c>
      <c r="Z137" s="17">
        <f t="shared" si="362"/>
        <v>0</v>
      </c>
      <c r="AA137" s="17">
        <f t="shared" si="362"/>
        <v>0</v>
      </c>
      <c r="AB137" s="17">
        <f t="shared" si="362"/>
        <v>0</v>
      </c>
      <c r="AC137" s="17">
        <f t="shared" si="362"/>
        <v>0</v>
      </c>
    </row>
    <row r="138" spans="1:29" ht="18" customHeight="1">
      <c r="A138" s="25" t="s">
        <v>56</v>
      </c>
      <c r="B138" s="18" t="s">
        <v>2</v>
      </c>
      <c r="C138" s="7">
        <f>F138+I138+L138+O138+R138+U138+X138+AA138</f>
        <v>0</v>
      </c>
      <c r="D138" s="7">
        <f>G138+J138+M138+P138+S138+V138+Y138+AB138</f>
        <v>5828000</v>
      </c>
      <c r="E138" s="12">
        <f>C138+D138</f>
        <v>5828000</v>
      </c>
      <c r="F138" s="8">
        <v>0</v>
      </c>
      <c r="G138" s="8">
        <v>0</v>
      </c>
      <c r="H138" s="13">
        <f>F138+G138</f>
        <v>0</v>
      </c>
      <c r="I138" s="7">
        <v>0</v>
      </c>
      <c r="J138" s="7">
        <v>0</v>
      </c>
      <c r="K138" s="13">
        <f>I138+J138</f>
        <v>0</v>
      </c>
      <c r="L138" s="7">
        <v>0</v>
      </c>
      <c r="M138" s="7">
        <v>0</v>
      </c>
      <c r="N138" s="13">
        <f>L138+M138</f>
        <v>0</v>
      </c>
      <c r="O138" s="7">
        <v>0</v>
      </c>
      <c r="P138" s="7">
        <v>0</v>
      </c>
      <c r="Q138" s="13">
        <f>O138+P138</f>
        <v>0</v>
      </c>
      <c r="R138" s="7">
        <v>0</v>
      </c>
      <c r="S138" s="7">
        <v>0</v>
      </c>
      <c r="T138" s="13">
        <f>R138+S138</f>
        <v>0</v>
      </c>
      <c r="U138" s="7">
        <v>0</v>
      </c>
      <c r="V138" s="7">
        <v>5828000</v>
      </c>
      <c r="W138" s="14">
        <f>U138+V138</f>
        <v>5828000</v>
      </c>
      <c r="X138" s="7">
        <v>0</v>
      </c>
      <c r="Y138" s="7">
        <v>0</v>
      </c>
      <c r="Z138" s="14">
        <f>X138+Y138</f>
        <v>0</v>
      </c>
      <c r="AA138" s="7">
        <v>0</v>
      </c>
      <c r="AB138" s="7">
        <v>0</v>
      </c>
      <c r="AC138" s="12">
        <f>AA138+AB138</f>
        <v>0</v>
      </c>
    </row>
    <row r="139" spans="1:29" ht="18" customHeight="1">
      <c r="A139" s="26"/>
      <c r="B139" s="19" t="s">
        <v>3</v>
      </c>
      <c r="C139" s="7">
        <f t="shared" ref="C139:D140" si="363">F139+I139+L139+O139+R139+U139+X139+AA139</f>
        <v>16547281</v>
      </c>
      <c r="D139" s="7">
        <f t="shared" si="363"/>
        <v>0</v>
      </c>
      <c r="E139" s="12">
        <f t="shared" ref="E139:E140" si="364">C139+D139</f>
        <v>16547281</v>
      </c>
      <c r="F139" s="8">
        <v>0</v>
      </c>
      <c r="G139" s="8">
        <v>0</v>
      </c>
      <c r="H139" s="13">
        <f t="shared" ref="H139:H140" si="365">F139+G139</f>
        <v>0</v>
      </c>
      <c r="I139" s="7">
        <v>0</v>
      </c>
      <c r="J139" s="7">
        <v>0</v>
      </c>
      <c r="K139" s="13">
        <f t="shared" ref="K139:K140" si="366">I139+J139</f>
        <v>0</v>
      </c>
      <c r="L139" s="7">
        <v>0</v>
      </c>
      <c r="M139" s="7">
        <v>0</v>
      </c>
      <c r="N139" s="13">
        <f t="shared" ref="N139:N140" si="367">L139+M139</f>
        <v>0</v>
      </c>
      <c r="O139" s="7">
        <v>0</v>
      </c>
      <c r="P139" s="7">
        <v>0</v>
      </c>
      <c r="Q139" s="13">
        <f t="shared" ref="Q139:Q140" si="368">O139+P139</f>
        <v>0</v>
      </c>
      <c r="R139" s="7">
        <v>0</v>
      </c>
      <c r="S139" s="7">
        <v>0</v>
      </c>
      <c r="T139" s="13">
        <f t="shared" ref="T139:T140" si="369">R139+S139</f>
        <v>0</v>
      </c>
      <c r="U139" s="7">
        <v>16547281</v>
      </c>
      <c r="V139" s="7">
        <v>0</v>
      </c>
      <c r="W139" s="14">
        <f t="shared" ref="W139:W140" si="370">U139+V139</f>
        <v>16547281</v>
      </c>
      <c r="X139" s="7">
        <v>0</v>
      </c>
      <c r="Y139" s="7">
        <v>0</v>
      </c>
      <c r="Z139" s="14">
        <f t="shared" ref="Z139:Z140" si="371">X139+Y139</f>
        <v>0</v>
      </c>
      <c r="AA139" s="7">
        <v>0</v>
      </c>
      <c r="AB139" s="7">
        <v>0</v>
      </c>
      <c r="AC139" s="12">
        <f t="shared" ref="AC139:AC140" si="372">AA139+AB139</f>
        <v>0</v>
      </c>
    </row>
    <row r="140" spans="1:29" ht="18" customHeight="1">
      <c r="A140" s="27"/>
      <c r="B140" s="19" t="s">
        <v>4</v>
      </c>
      <c r="C140" s="7">
        <f t="shared" si="363"/>
        <v>5426753</v>
      </c>
      <c r="D140" s="7">
        <f t="shared" si="363"/>
        <v>47823619</v>
      </c>
      <c r="E140" s="12">
        <f t="shared" si="364"/>
        <v>53250372</v>
      </c>
      <c r="F140" s="8">
        <v>5426753</v>
      </c>
      <c r="G140" s="8">
        <v>47823619</v>
      </c>
      <c r="H140" s="13">
        <f t="shared" si="365"/>
        <v>53250372</v>
      </c>
      <c r="I140" s="7">
        <v>0</v>
      </c>
      <c r="J140" s="7">
        <v>0</v>
      </c>
      <c r="K140" s="13">
        <f t="shared" si="366"/>
        <v>0</v>
      </c>
      <c r="L140" s="7">
        <v>0</v>
      </c>
      <c r="M140" s="7">
        <v>0</v>
      </c>
      <c r="N140" s="13">
        <f t="shared" si="367"/>
        <v>0</v>
      </c>
      <c r="O140" s="7">
        <v>0</v>
      </c>
      <c r="P140" s="7">
        <v>0</v>
      </c>
      <c r="Q140" s="13">
        <f t="shared" si="368"/>
        <v>0</v>
      </c>
      <c r="R140" s="7">
        <v>0</v>
      </c>
      <c r="S140" s="7">
        <v>0</v>
      </c>
      <c r="T140" s="13">
        <f t="shared" si="369"/>
        <v>0</v>
      </c>
      <c r="U140" s="7">
        <v>0</v>
      </c>
      <c r="V140" s="7">
        <v>0</v>
      </c>
      <c r="W140" s="14">
        <f t="shared" si="370"/>
        <v>0</v>
      </c>
      <c r="X140" s="7">
        <v>0</v>
      </c>
      <c r="Y140" s="7">
        <v>0</v>
      </c>
      <c r="Z140" s="14">
        <f t="shared" si="371"/>
        <v>0</v>
      </c>
      <c r="AA140" s="7">
        <v>0</v>
      </c>
      <c r="AB140" s="7">
        <v>0</v>
      </c>
      <c r="AC140" s="12">
        <f t="shared" si="372"/>
        <v>0</v>
      </c>
    </row>
    <row r="141" spans="1:29" ht="18" customHeight="1" thickBot="1">
      <c r="A141" s="15" t="s">
        <v>5</v>
      </c>
      <c r="B141" s="16"/>
      <c r="C141" s="17">
        <f t="shared" ref="C141:AC141" si="373">SUM(C138:C140)</f>
        <v>21974034</v>
      </c>
      <c r="D141" s="17">
        <f t="shared" si="373"/>
        <v>53651619</v>
      </c>
      <c r="E141" s="17">
        <f t="shared" si="373"/>
        <v>75625653</v>
      </c>
      <c r="F141" s="17">
        <f t="shared" si="373"/>
        <v>5426753</v>
      </c>
      <c r="G141" s="17">
        <f t="shared" si="373"/>
        <v>47823619</v>
      </c>
      <c r="H141" s="17">
        <f t="shared" si="373"/>
        <v>53250372</v>
      </c>
      <c r="I141" s="17">
        <f t="shared" si="373"/>
        <v>0</v>
      </c>
      <c r="J141" s="17">
        <f t="shared" si="373"/>
        <v>0</v>
      </c>
      <c r="K141" s="17">
        <f t="shared" si="373"/>
        <v>0</v>
      </c>
      <c r="L141" s="17">
        <f t="shared" si="373"/>
        <v>0</v>
      </c>
      <c r="M141" s="17">
        <f t="shared" si="373"/>
        <v>0</v>
      </c>
      <c r="N141" s="17">
        <f t="shared" si="373"/>
        <v>0</v>
      </c>
      <c r="O141" s="17">
        <f t="shared" si="373"/>
        <v>0</v>
      </c>
      <c r="P141" s="17">
        <f t="shared" si="373"/>
        <v>0</v>
      </c>
      <c r="Q141" s="17">
        <f t="shared" si="373"/>
        <v>0</v>
      </c>
      <c r="R141" s="17">
        <f t="shared" si="373"/>
        <v>0</v>
      </c>
      <c r="S141" s="17">
        <f t="shared" si="373"/>
        <v>0</v>
      </c>
      <c r="T141" s="17">
        <f t="shared" si="373"/>
        <v>0</v>
      </c>
      <c r="U141" s="17">
        <f t="shared" si="373"/>
        <v>16547281</v>
      </c>
      <c r="V141" s="17">
        <f t="shared" si="373"/>
        <v>5828000</v>
      </c>
      <c r="W141" s="17">
        <f t="shared" si="373"/>
        <v>22375281</v>
      </c>
      <c r="X141" s="17">
        <f t="shared" si="373"/>
        <v>0</v>
      </c>
      <c r="Y141" s="17">
        <f t="shared" si="373"/>
        <v>0</v>
      </c>
      <c r="Z141" s="17">
        <f t="shared" si="373"/>
        <v>0</v>
      </c>
      <c r="AA141" s="17">
        <f t="shared" si="373"/>
        <v>0</v>
      </c>
      <c r="AB141" s="17">
        <f t="shared" si="373"/>
        <v>0</v>
      </c>
      <c r="AC141" s="17">
        <f t="shared" si="373"/>
        <v>0</v>
      </c>
    </row>
    <row r="142" spans="1:29" ht="18" customHeight="1">
      <c r="A142" s="25" t="s">
        <v>57</v>
      </c>
      <c r="B142" s="18" t="s">
        <v>2</v>
      </c>
      <c r="C142" s="7">
        <f>F142+I142+L142+O142+R142+U142+X142+AA142</f>
        <v>0</v>
      </c>
      <c r="D142" s="7">
        <f>G142+J142+M142+P142+S142+V142+Y142+AB142</f>
        <v>0</v>
      </c>
      <c r="E142" s="12">
        <f>C142+D142</f>
        <v>0</v>
      </c>
      <c r="F142" s="8">
        <v>0</v>
      </c>
      <c r="G142" s="8">
        <v>0</v>
      </c>
      <c r="H142" s="13">
        <f>F142+G142</f>
        <v>0</v>
      </c>
      <c r="I142" s="7">
        <v>0</v>
      </c>
      <c r="J142" s="7">
        <v>0</v>
      </c>
      <c r="K142" s="13">
        <f>I142+J142</f>
        <v>0</v>
      </c>
      <c r="L142" s="7">
        <v>0</v>
      </c>
      <c r="M142" s="7">
        <v>0</v>
      </c>
      <c r="N142" s="13">
        <f>L142+M142</f>
        <v>0</v>
      </c>
      <c r="O142" s="7">
        <v>0</v>
      </c>
      <c r="P142" s="7">
        <v>0</v>
      </c>
      <c r="Q142" s="13">
        <f>O142+P142</f>
        <v>0</v>
      </c>
      <c r="R142" s="7">
        <v>0</v>
      </c>
      <c r="S142" s="7">
        <v>0</v>
      </c>
      <c r="T142" s="13">
        <f>R142+S142</f>
        <v>0</v>
      </c>
      <c r="U142" s="7">
        <v>0</v>
      </c>
      <c r="V142" s="7">
        <v>0</v>
      </c>
      <c r="W142" s="14">
        <f>U142+V142</f>
        <v>0</v>
      </c>
      <c r="X142" s="7">
        <v>0</v>
      </c>
      <c r="Y142" s="7">
        <v>0</v>
      </c>
      <c r="Z142" s="14">
        <f>X142+Y142</f>
        <v>0</v>
      </c>
      <c r="AA142" s="7">
        <v>0</v>
      </c>
      <c r="AB142" s="7">
        <v>0</v>
      </c>
      <c r="AC142" s="12">
        <f>AA142+AB142</f>
        <v>0</v>
      </c>
    </row>
    <row r="143" spans="1:29" ht="18" customHeight="1">
      <c r="A143" s="26"/>
      <c r="B143" s="19" t="s">
        <v>3</v>
      </c>
      <c r="C143" s="7">
        <f t="shared" ref="C143:D144" si="374">F143+I143+L143+O143+R143+U143+X143+AA143</f>
        <v>0</v>
      </c>
      <c r="D143" s="7">
        <f t="shared" si="374"/>
        <v>0</v>
      </c>
      <c r="E143" s="12">
        <f t="shared" ref="E143:E144" si="375">C143+D143</f>
        <v>0</v>
      </c>
      <c r="F143" s="8">
        <v>0</v>
      </c>
      <c r="G143" s="8">
        <v>0</v>
      </c>
      <c r="H143" s="13">
        <f t="shared" ref="H143:H144" si="376">F143+G143</f>
        <v>0</v>
      </c>
      <c r="I143" s="7">
        <v>0</v>
      </c>
      <c r="J143" s="7">
        <v>0</v>
      </c>
      <c r="K143" s="13">
        <f t="shared" ref="K143:K144" si="377">I143+J143</f>
        <v>0</v>
      </c>
      <c r="L143" s="7">
        <v>0</v>
      </c>
      <c r="M143" s="7">
        <v>0</v>
      </c>
      <c r="N143" s="13">
        <f t="shared" ref="N143:N144" si="378">L143+M143</f>
        <v>0</v>
      </c>
      <c r="O143" s="7">
        <v>0</v>
      </c>
      <c r="P143" s="7">
        <v>0</v>
      </c>
      <c r="Q143" s="13">
        <f t="shared" ref="Q143:Q144" si="379">O143+P143</f>
        <v>0</v>
      </c>
      <c r="R143" s="7">
        <v>0</v>
      </c>
      <c r="S143" s="7">
        <v>0</v>
      </c>
      <c r="T143" s="13">
        <f t="shared" ref="T143:T144" si="380">R143+S143</f>
        <v>0</v>
      </c>
      <c r="U143" s="7">
        <v>0</v>
      </c>
      <c r="V143" s="7">
        <v>0</v>
      </c>
      <c r="W143" s="14">
        <f t="shared" ref="W143:W144" si="381">U143+V143</f>
        <v>0</v>
      </c>
      <c r="X143" s="7">
        <v>0</v>
      </c>
      <c r="Y143" s="7">
        <v>0</v>
      </c>
      <c r="Z143" s="14">
        <f t="shared" ref="Z143:Z144" si="382">X143+Y143</f>
        <v>0</v>
      </c>
      <c r="AA143" s="7">
        <v>0</v>
      </c>
      <c r="AB143" s="7">
        <v>0</v>
      </c>
      <c r="AC143" s="12">
        <f t="shared" ref="AC143:AC144" si="383">AA143+AB143</f>
        <v>0</v>
      </c>
    </row>
    <row r="144" spans="1:29" ht="18" customHeight="1">
      <c r="A144" s="27"/>
      <c r="B144" s="19" t="s">
        <v>4</v>
      </c>
      <c r="C144" s="7">
        <f t="shared" si="374"/>
        <v>0</v>
      </c>
      <c r="D144" s="7">
        <f t="shared" si="374"/>
        <v>5465415</v>
      </c>
      <c r="E144" s="12">
        <f t="shared" si="375"/>
        <v>5465415</v>
      </c>
      <c r="F144" s="8">
        <v>0</v>
      </c>
      <c r="G144" s="8">
        <v>2998655</v>
      </c>
      <c r="H144" s="13">
        <f t="shared" si="376"/>
        <v>2998655</v>
      </c>
      <c r="I144" s="7">
        <v>0</v>
      </c>
      <c r="J144" s="7">
        <v>0</v>
      </c>
      <c r="K144" s="13">
        <f t="shared" si="377"/>
        <v>0</v>
      </c>
      <c r="L144" s="7">
        <v>0</v>
      </c>
      <c r="M144" s="7">
        <v>0</v>
      </c>
      <c r="N144" s="13">
        <f t="shared" si="378"/>
        <v>0</v>
      </c>
      <c r="O144" s="7">
        <v>0</v>
      </c>
      <c r="P144" s="7">
        <v>0</v>
      </c>
      <c r="Q144" s="13">
        <f t="shared" si="379"/>
        <v>0</v>
      </c>
      <c r="R144" s="7">
        <v>0</v>
      </c>
      <c r="S144" s="7">
        <v>0</v>
      </c>
      <c r="T144" s="13">
        <f t="shared" si="380"/>
        <v>0</v>
      </c>
      <c r="U144" s="7">
        <v>0</v>
      </c>
      <c r="V144" s="7">
        <v>2466760</v>
      </c>
      <c r="W144" s="14">
        <f t="shared" si="381"/>
        <v>2466760</v>
      </c>
      <c r="X144" s="7">
        <v>0</v>
      </c>
      <c r="Y144" s="7">
        <v>0</v>
      </c>
      <c r="Z144" s="14">
        <f t="shared" si="382"/>
        <v>0</v>
      </c>
      <c r="AA144" s="7">
        <v>0</v>
      </c>
      <c r="AB144" s="7">
        <v>0</v>
      </c>
      <c r="AC144" s="12">
        <f t="shared" si="383"/>
        <v>0</v>
      </c>
    </row>
    <row r="145" spans="1:29" ht="18" customHeight="1" thickBot="1">
      <c r="A145" s="15" t="s">
        <v>5</v>
      </c>
      <c r="B145" s="16"/>
      <c r="C145" s="17">
        <f t="shared" ref="C145:AC145" si="384">SUM(C142:C144)</f>
        <v>0</v>
      </c>
      <c r="D145" s="17">
        <f t="shared" si="384"/>
        <v>5465415</v>
      </c>
      <c r="E145" s="17">
        <f t="shared" si="384"/>
        <v>5465415</v>
      </c>
      <c r="F145" s="17">
        <f t="shared" si="384"/>
        <v>0</v>
      </c>
      <c r="G145" s="17">
        <f t="shared" si="384"/>
        <v>2998655</v>
      </c>
      <c r="H145" s="17">
        <f t="shared" si="384"/>
        <v>2998655</v>
      </c>
      <c r="I145" s="17">
        <f t="shared" si="384"/>
        <v>0</v>
      </c>
      <c r="J145" s="17">
        <f t="shared" si="384"/>
        <v>0</v>
      </c>
      <c r="K145" s="17">
        <f t="shared" si="384"/>
        <v>0</v>
      </c>
      <c r="L145" s="17">
        <f t="shared" si="384"/>
        <v>0</v>
      </c>
      <c r="M145" s="17">
        <f t="shared" si="384"/>
        <v>0</v>
      </c>
      <c r="N145" s="17">
        <f t="shared" si="384"/>
        <v>0</v>
      </c>
      <c r="O145" s="17">
        <f t="shared" si="384"/>
        <v>0</v>
      </c>
      <c r="P145" s="17">
        <f t="shared" si="384"/>
        <v>0</v>
      </c>
      <c r="Q145" s="17">
        <f t="shared" si="384"/>
        <v>0</v>
      </c>
      <c r="R145" s="17">
        <f t="shared" si="384"/>
        <v>0</v>
      </c>
      <c r="S145" s="17">
        <f t="shared" si="384"/>
        <v>0</v>
      </c>
      <c r="T145" s="17">
        <f t="shared" si="384"/>
        <v>0</v>
      </c>
      <c r="U145" s="17">
        <f t="shared" si="384"/>
        <v>0</v>
      </c>
      <c r="V145" s="17">
        <f t="shared" si="384"/>
        <v>2466760</v>
      </c>
      <c r="W145" s="17">
        <f t="shared" si="384"/>
        <v>2466760</v>
      </c>
      <c r="X145" s="17">
        <f t="shared" si="384"/>
        <v>0</v>
      </c>
      <c r="Y145" s="17">
        <f t="shared" si="384"/>
        <v>0</v>
      </c>
      <c r="Z145" s="17">
        <f t="shared" si="384"/>
        <v>0</v>
      </c>
      <c r="AA145" s="17">
        <f t="shared" si="384"/>
        <v>0</v>
      </c>
      <c r="AB145" s="17">
        <f t="shared" si="384"/>
        <v>0</v>
      </c>
      <c r="AC145" s="17">
        <f t="shared" si="384"/>
        <v>0</v>
      </c>
    </row>
    <row r="146" spans="1:29" ht="18" customHeight="1">
      <c r="A146" s="25" t="s">
        <v>58</v>
      </c>
      <c r="B146" s="18" t="s">
        <v>2</v>
      </c>
      <c r="C146" s="7">
        <f>F146+I146+L146+O146+R146+U146+X146+AA146</f>
        <v>0</v>
      </c>
      <c r="D146" s="7">
        <f>G146+J146+M146+P146+S146+V146+Y146+AB146</f>
        <v>0</v>
      </c>
      <c r="E146" s="12">
        <f>C146+D146</f>
        <v>0</v>
      </c>
      <c r="F146" s="8">
        <v>0</v>
      </c>
      <c r="G146" s="8">
        <v>0</v>
      </c>
      <c r="H146" s="13">
        <f>F146+G146</f>
        <v>0</v>
      </c>
      <c r="I146" s="7">
        <v>0</v>
      </c>
      <c r="J146" s="7">
        <v>0</v>
      </c>
      <c r="K146" s="13">
        <f>I146+J146</f>
        <v>0</v>
      </c>
      <c r="L146" s="7">
        <v>0</v>
      </c>
      <c r="M146" s="7">
        <v>0</v>
      </c>
      <c r="N146" s="13">
        <f>L146+M146</f>
        <v>0</v>
      </c>
      <c r="O146" s="7">
        <v>0</v>
      </c>
      <c r="P146" s="7">
        <v>0</v>
      </c>
      <c r="Q146" s="13">
        <f>O146+P146</f>
        <v>0</v>
      </c>
      <c r="R146" s="7">
        <v>0</v>
      </c>
      <c r="S146" s="7">
        <v>0</v>
      </c>
      <c r="T146" s="13">
        <f>R146+S146</f>
        <v>0</v>
      </c>
      <c r="U146" s="7">
        <v>0</v>
      </c>
      <c r="V146" s="7">
        <v>0</v>
      </c>
      <c r="W146" s="14">
        <f>U146+V146</f>
        <v>0</v>
      </c>
      <c r="X146" s="7">
        <v>0</v>
      </c>
      <c r="Y146" s="7">
        <v>0</v>
      </c>
      <c r="Z146" s="14">
        <f>X146+Y146</f>
        <v>0</v>
      </c>
      <c r="AA146" s="7">
        <v>0</v>
      </c>
      <c r="AB146" s="7">
        <v>0</v>
      </c>
      <c r="AC146" s="12">
        <f>AA146+AB146</f>
        <v>0</v>
      </c>
    </row>
    <row r="147" spans="1:29" ht="18" customHeight="1">
      <c r="A147" s="26"/>
      <c r="B147" s="19" t="s">
        <v>3</v>
      </c>
      <c r="C147" s="7">
        <f t="shared" ref="C147:D148" si="385">F147+I147+L147+O147+R147+U147+X147+AA147</f>
        <v>0</v>
      </c>
      <c r="D147" s="7">
        <f t="shared" si="385"/>
        <v>0</v>
      </c>
      <c r="E147" s="12">
        <f t="shared" ref="E147:E148" si="386">C147+D147</f>
        <v>0</v>
      </c>
      <c r="F147" s="8">
        <v>0</v>
      </c>
      <c r="G147" s="8">
        <v>0</v>
      </c>
      <c r="H147" s="13">
        <f t="shared" ref="H147:H148" si="387">F147+G147</f>
        <v>0</v>
      </c>
      <c r="I147" s="7">
        <v>0</v>
      </c>
      <c r="J147" s="7">
        <v>0</v>
      </c>
      <c r="K147" s="13">
        <f t="shared" ref="K147:K148" si="388">I147+J147</f>
        <v>0</v>
      </c>
      <c r="L147" s="7">
        <v>0</v>
      </c>
      <c r="M147" s="7">
        <v>0</v>
      </c>
      <c r="N147" s="13">
        <f t="shared" ref="N147:N148" si="389">L147+M147</f>
        <v>0</v>
      </c>
      <c r="O147" s="7">
        <v>0</v>
      </c>
      <c r="P147" s="7">
        <v>0</v>
      </c>
      <c r="Q147" s="13">
        <f t="shared" ref="Q147:Q148" si="390">O147+P147</f>
        <v>0</v>
      </c>
      <c r="R147" s="7">
        <v>0</v>
      </c>
      <c r="S147" s="7">
        <v>0</v>
      </c>
      <c r="T147" s="13">
        <f t="shared" ref="T147:T148" si="391">R147+S147</f>
        <v>0</v>
      </c>
      <c r="U147" s="7">
        <v>0</v>
      </c>
      <c r="V147" s="7">
        <v>0</v>
      </c>
      <c r="W147" s="14">
        <f t="shared" ref="W147:W148" si="392">U147+V147</f>
        <v>0</v>
      </c>
      <c r="X147" s="7">
        <v>0</v>
      </c>
      <c r="Y147" s="7">
        <v>0</v>
      </c>
      <c r="Z147" s="14">
        <f t="shared" ref="Z147:Z148" si="393">X147+Y147</f>
        <v>0</v>
      </c>
      <c r="AA147" s="7">
        <v>0</v>
      </c>
      <c r="AB147" s="7">
        <v>0</v>
      </c>
      <c r="AC147" s="12">
        <f t="shared" ref="AC147:AC148" si="394">AA147+AB147</f>
        <v>0</v>
      </c>
    </row>
    <row r="148" spans="1:29" ht="18" customHeight="1">
      <c r="A148" s="27"/>
      <c r="B148" s="19" t="s">
        <v>4</v>
      </c>
      <c r="C148" s="7">
        <f t="shared" si="385"/>
        <v>97453860</v>
      </c>
      <c r="D148" s="7">
        <f t="shared" si="385"/>
        <v>10055011</v>
      </c>
      <c r="E148" s="12">
        <f t="shared" si="386"/>
        <v>107508871</v>
      </c>
      <c r="F148" s="8">
        <v>0</v>
      </c>
      <c r="G148" s="8">
        <v>0</v>
      </c>
      <c r="H148" s="13">
        <f t="shared" si="387"/>
        <v>0</v>
      </c>
      <c r="I148" s="7">
        <v>0</v>
      </c>
      <c r="J148" s="7">
        <v>0</v>
      </c>
      <c r="K148" s="13">
        <f t="shared" si="388"/>
        <v>0</v>
      </c>
      <c r="L148" s="7">
        <v>0</v>
      </c>
      <c r="M148" s="7">
        <v>0</v>
      </c>
      <c r="N148" s="13">
        <f t="shared" si="389"/>
        <v>0</v>
      </c>
      <c r="O148" s="7">
        <v>0</v>
      </c>
      <c r="P148" s="7">
        <v>0</v>
      </c>
      <c r="Q148" s="13">
        <f t="shared" si="390"/>
        <v>0</v>
      </c>
      <c r="R148" s="7">
        <v>0</v>
      </c>
      <c r="S148" s="7">
        <v>0</v>
      </c>
      <c r="T148" s="13">
        <f t="shared" si="391"/>
        <v>0</v>
      </c>
      <c r="U148" s="7">
        <v>97453860</v>
      </c>
      <c r="V148" s="7">
        <v>10055011</v>
      </c>
      <c r="W148" s="14">
        <f t="shared" si="392"/>
        <v>107508871</v>
      </c>
      <c r="X148" s="7">
        <v>0</v>
      </c>
      <c r="Y148" s="7">
        <v>0</v>
      </c>
      <c r="Z148" s="14">
        <f t="shared" si="393"/>
        <v>0</v>
      </c>
      <c r="AA148" s="7">
        <v>0</v>
      </c>
      <c r="AB148" s="7">
        <v>0</v>
      </c>
      <c r="AC148" s="12">
        <f t="shared" si="394"/>
        <v>0</v>
      </c>
    </row>
    <row r="149" spans="1:29" ht="18" customHeight="1" thickBot="1">
      <c r="A149" s="15" t="s">
        <v>5</v>
      </c>
      <c r="B149" s="16"/>
      <c r="C149" s="17">
        <f t="shared" ref="C149:AC149" si="395">SUM(C146:C148)</f>
        <v>97453860</v>
      </c>
      <c r="D149" s="17">
        <f t="shared" si="395"/>
        <v>10055011</v>
      </c>
      <c r="E149" s="17">
        <f t="shared" si="395"/>
        <v>107508871</v>
      </c>
      <c r="F149" s="17">
        <f t="shared" si="395"/>
        <v>0</v>
      </c>
      <c r="G149" s="17">
        <f t="shared" si="395"/>
        <v>0</v>
      </c>
      <c r="H149" s="17">
        <f t="shared" si="395"/>
        <v>0</v>
      </c>
      <c r="I149" s="17">
        <f t="shared" si="395"/>
        <v>0</v>
      </c>
      <c r="J149" s="17">
        <f t="shared" si="395"/>
        <v>0</v>
      </c>
      <c r="K149" s="17">
        <f t="shared" si="395"/>
        <v>0</v>
      </c>
      <c r="L149" s="17">
        <f t="shared" si="395"/>
        <v>0</v>
      </c>
      <c r="M149" s="17">
        <f t="shared" si="395"/>
        <v>0</v>
      </c>
      <c r="N149" s="17">
        <f t="shared" si="395"/>
        <v>0</v>
      </c>
      <c r="O149" s="17">
        <f t="shared" si="395"/>
        <v>0</v>
      </c>
      <c r="P149" s="17">
        <f t="shared" si="395"/>
        <v>0</v>
      </c>
      <c r="Q149" s="17">
        <f t="shared" si="395"/>
        <v>0</v>
      </c>
      <c r="R149" s="17">
        <f t="shared" si="395"/>
        <v>0</v>
      </c>
      <c r="S149" s="17">
        <f t="shared" si="395"/>
        <v>0</v>
      </c>
      <c r="T149" s="17">
        <f t="shared" si="395"/>
        <v>0</v>
      </c>
      <c r="U149" s="17">
        <f t="shared" si="395"/>
        <v>97453860</v>
      </c>
      <c r="V149" s="17">
        <f t="shared" si="395"/>
        <v>10055011</v>
      </c>
      <c r="W149" s="17">
        <f t="shared" si="395"/>
        <v>107508871</v>
      </c>
      <c r="X149" s="17">
        <f t="shared" si="395"/>
        <v>0</v>
      </c>
      <c r="Y149" s="17">
        <f t="shared" si="395"/>
        <v>0</v>
      </c>
      <c r="Z149" s="17">
        <f t="shared" si="395"/>
        <v>0</v>
      </c>
      <c r="AA149" s="17">
        <f t="shared" si="395"/>
        <v>0</v>
      </c>
      <c r="AB149" s="17">
        <f t="shared" si="395"/>
        <v>0</v>
      </c>
      <c r="AC149" s="17">
        <f t="shared" si="395"/>
        <v>0</v>
      </c>
    </row>
    <row r="150" spans="1:29" ht="25.05" customHeight="1" thickBot="1">
      <c r="A150" s="20" t="s">
        <v>6</v>
      </c>
      <c r="B150" s="21"/>
      <c r="C150" s="22">
        <f>C9+C13+C17+C21+C25+C29+C33+C37+C41+C45+C49+C53+C57+C61+C65+C69+C73+C77+C81+C85+C89+C93+C97+C101+C105+C109+C113+C117+C121+C125+C129+C133+C137+C141+C145+C149</f>
        <v>83877543688</v>
      </c>
      <c r="D150" s="22">
        <f t="shared" ref="D150:AC150" si="396">D9+D13+D17+D21+D25+D29+D33+D37+D41+D45+D49+D53+D57+D61+D65+D69+D73+D77+D81+D85+D89+D93+D97+D101+D105+D109+D113+D117+D121+D125+D129+D133+D137+D141+D145+D149</f>
        <v>64842645148</v>
      </c>
      <c r="E150" s="22">
        <f t="shared" si="396"/>
        <v>148720188836</v>
      </c>
      <c r="F150" s="22">
        <f t="shared" si="396"/>
        <v>39906430317</v>
      </c>
      <c r="G150" s="22">
        <f t="shared" si="396"/>
        <v>34041436871</v>
      </c>
      <c r="H150" s="22">
        <f t="shared" si="396"/>
        <v>73947867188</v>
      </c>
      <c r="I150" s="22">
        <f t="shared" si="396"/>
        <v>31071850408</v>
      </c>
      <c r="J150" s="22">
        <f t="shared" si="396"/>
        <v>26235158155</v>
      </c>
      <c r="K150" s="22">
        <f t="shared" si="396"/>
        <v>57307008563</v>
      </c>
      <c r="L150" s="22">
        <f t="shared" si="396"/>
        <v>49333795</v>
      </c>
      <c r="M150" s="22">
        <f t="shared" si="396"/>
        <v>38628056</v>
      </c>
      <c r="N150" s="22">
        <f t="shared" si="396"/>
        <v>87961851</v>
      </c>
      <c r="O150" s="22">
        <f t="shared" si="396"/>
        <v>2042238018</v>
      </c>
      <c r="P150" s="22">
        <f t="shared" si="396"/>
        <v>1449969505</v>
      </c>
      <c r="Q150" s="22">
        <f t="shared" si="396"/>
        <v>3492207523</v>
      </c>
      <c r="R150" s="22">
        <f t="shared" si="396"/>
        <v>103381875</v>
      </c>
      <c r="S150" s="22">
        <f t="shared" si="396"/>
        <v>30429959</v>
      </c>
      <c r="T150" s="22">
        <f t="shared" si="396"/>
        <v>133811834</v>
      </c>
      <c r="U150" s="22">
        <f t="shared" si="396"/>
        <v>8983834319</v>
      </c>
      <c r="V150" s="22">
        <f t="shared" si="396"/>
        <v>2207236144</v>
      </c>
      <c r="W150" s="22">
        <f t="shared" si="396"/>
        <v>11191070463</v>
      </c>
      <c r="X150" s="22">
        <f t="shared" si="396"/>
        <v>472403632</v>
      </c>
      <c r="Y150" s="22">
        <f t="shared" si="396"/>
        <v>282143025</v>
      </c>
      <c r="Z150" s="22">
        <f t="shared" si="396"/>
        <v>754546657</v>
      </c>
      <c r="AA150" s="22">
        <f t="shared" si="396"/>
        <v>1248071324</v>
      </c>
      <c r="AB150" s="22">
        <f t="shared" si="396"/>
        <v>557643433</v>
      </c>
      <c r="AC150" s="22">
        <f t="shared" si="396"/>
        <v>1805714757</v>
      </c>
    </row>
    <row r="151" spans="1:29" ht="25.05" customHeight="1">
      <c r="A151" s="25" t="s">
        <v>5</v>
      </c>
      <c r="B151" s="18" t="s">
        <v>2</v>
      </c>
      <c r="C151" s="7">
        <f>C6+C10+C14+C18+C22+C26+C30+C34+C38+C42+C46+C50+C54+C58+C62+C66+C70+C74+C78+C82+C86+C90+C94+C98+C102+C106+C110+C114+C118+C122+C126+C130+C134+C138+C142+C146</f>
        <v>12499736456</v>
      </c>
      <c r="D151" s="7">
        <f t="shared" ref="D151:AC153" si="397">D6+D10+D14+D18+D22+D26+D30+D34+D38+D42+D46+D50+D54+D58+D62+D66+D70+D74+D78+D82+D86+D90+D94+D98+D102+D106+D110+D114+D118+D122+D126+D130+D134+D138+D142+D146</f>
        <v>10317319074</v>
      </c>
      <c r="E151" s="12">
        <f t="shared" si="397"/>
        <v>22817055530</v>
      </c>
      <c r="F151" s="8">
        <f t="shared" si="397"/>
        <v>8678008810</v>
      </c>
      <c r="G151" s="8">
        <f t="shared" si="397"/>
        <v>8060648525</v>
      </c>
      <c r="H151" s="13">
        <f t="shared" si="397"/>
        <v>16738657335</v>
      </c>
      <c r="I151" s="7">
        <f t="shared" si="397"/>
        <v>1539424297</v>
      </c>
      <c r="J151" s="7">
        <f t="shared" si="397"/>
        <v>1122850193</v>
      </c>
      <c r="K151" s="13">
        <f t="shared" si="397"/>
        <v>2662274490</v>
      </c>
      <c r="L151" s="7">
        <f t="shared" si="397"/>
        <v>42452684</v>
      </c>
      <c r="M151" s="7">
        <f t="shared" si="397"/>
        <v>34510109</v>
      </c>
      <c r="N151" s="13">
        <f t="shared" si="397"/>
        <v>76962793</v>
      </c>
      <c r="O151" s="7">
        <f t="shared" si="397"/>
        <v>1025643863</v>
      </c>
      <c r="P151" s="7">
        <f t="shared" si="397"/>
        <v>504913824</v>
      </c>
      <c r="Q151" s="13">
        <f t="shared" si="397"/>
        <v>1530557687</v>
      </c>
      <c r="R151" s="7">
        <f t="shared" si="397"/>
        <v>1897335</v>
      </c>
      <c r="S151" s="7">
        <f t="shared" si="397"/>
        <v>3872097</v>
      </c>
      <c r="T151" s="13">
        <f t="shared" si="397"/>
        <v>5769432</v>
      </c>
      <c r="U151" s="7">
        <f t="shared" si="397"/>
        <v>421896541</v>
      </c>
      <c r="V151" s="7">
        <f t="shared" si="397"/>
        <v>105346127</v>
      </c>
      <c r="W151" s="14">
        <f t="shared" si="397"/>
        <v>527242668</v>
      </c>
      <c r="X151" s="7">
        <f t="shared" si="397"/>
        <v>0</v>
      </c>
      <c r="Y151" s="7">
        <f t="shared" si="397"/>
        <v>0</v>
      </c>
      <c r="Z151" s="14">
        <f t="shared" si="397"/>
        <v>0</v>
      </c>
      <c r="AA151" s="7">
        <f t="shared" si="397"/>
        <v>790412926</v>
      </c>
      <c r="AB151" s="7">
        <f t="shared" si="397"/>
        <v>485178199</v>
      </c>
      <c r="AC151" s="12">
        <f t="shared" si="397"/>
        <v>1275591125</v>
      </c>
    </row>
    <row r="152" spans="1:29" ht="25.05" customHeight="1">
      <c r="A152" s="26"/>
      <c r="B152" s="19" t="s">
        <v>3</v>
      </c>
      <c r="C152" s="7">
        <f>C7+C11+C15+C19+C23+C27+C31+C35+C39+C43+C47+C51+C55+C59+C63+C67+C71+C75+C79+C83+C87+C91+C95+C99+C103+C107+C111+C115+C119+C123+C127+C131+C135+C139+C143+C147</f>
        <v>27868617754</v>
      </c>
      <c r="D152" s="7">
        <f t="shared" si="397"/>
        <v>20937824476</v>
      </c>
      <c r="E152" s="12">
        <f t="shared" si="397"/>
        <v>48806442230</v>
      </c>
      <c r="F152" s="8">
        <f t="shared" si="397"/>
        <v>9568337849</v>
      </c>
      <c r="G152" s="8">
        <f t="shared" si="397"/>
        <v>8144600348</v>
      </c>
      <c r="H152" s="13">
        <f t="shared" si="397"/>
        <v>17712938197</v>
      </c>
      <c r="I152" s="7">
        <f t="shared" si="397"/>
        <v>14175976274</v>
      </c>
      <c r="J152" s="7">
        <f t="shared" si="397"/>
        <v>11588743492</v>
      </c>
      <c r="K152" s="13">
        <f t="shared" si="397"/>
        <v>25764719766</v>
      </c>
      <c r="L152" s="7">
        <f t="shared" si="397"/>
        <v>2670077</v>
      </c>
      <c r="M152" s="7">
        <f t="shared" si="397"/>
        <v>1494503</v>
      </c>
      <c r="N152" s="13">
        <f t="shared" si="397"/>
        <v>4164580</v>
      </c>
      <c r="O152" s="7">
        <f t="shared" si="397"/>
        <v>606229221</v>
      </c>
      <c r="P152" s="7">
        <f t="shared" si="397"/>
        <v>365295984</v>
      </c>
      <c r="Q152" s="13">
        <f t="shared" si="397"/>
        <v>971525205</v>
      </c>
      <c r="R152" s="7">
        <f t="shared" si="397"/>
        <v>6145336</v>
      </c>
      <c r="S152" s="7">
        <f t="shared" si="397"/>
        <v>24877166</v>
      </c>
      <c r="T152" s="13">
        <f t="shared" si="397"/>
        <v>31022502</v>
      </c>
      <c r="U152" s="7">
        <f t="shared" si="397"/>
        <v>2579196967</v>
      </c>
      <c r="V152" s="7">
        <f t="shared" si="397"/>
        <v>458204724</v>
      </c>
      <c r="W152" s="14">
        <f t="shared" si="397"/>
        <v>3037401691</v>
      </c>
      <c r="X152" s="7">
        <f t="shared" si="397"/>
        <v>472403632</v>
      </c>
      <c r="Y152" s="7">
        <f t="shared" si="397"/>
        <v>282143025</v>
      </c>
      <c r="Z152" s="14">
        <f t="shared" si="397"/>
        <v>754546657</v>
      </c>
      <c r="AA152" s="7">
        <f t="shared" si="397"/>
        <v>457658398</v>
      </c>
      <c r="AB152" s="7">
        <f t="shared" si="397"/>
        <v>72465234</v>
      </c>
      <c r="AC152" s="12">
        <f t="shared" si="397"/>
        <v>530123632</v>
      </c>
    </row>
    <row r="153" spans="1:29" ht="25.05" customHeight="1">
      <c r="A153" s="27"/>
      <c r="B153" s="19" t="s">
        <v>4</v>
      </c>
      <c r="C153" s="7">
        <f>C8+C12+C16+C20+C24+C28+C32+C36+C40+C44+C48+C52+C56+C60+C64+C68+C72+C76+C80+C84+C88+C92+C96+C100+C104+C108+C112+C116+C120+C124+C128+C132+C136+C140+C144+C148</f>
        <v>43509189478</v>
      </c>
      <c r="D153" s="7">
        <f t="shared" si="397"/>
        <v>33587501598</v>
      </c>
      <c r="E153" s="12">
        <f t="shared" si="397"/>
        <v>77096691076</v>
      </c>
      <c r="F153" s="8">
        <f t="shared" si="397"/>
        <v>21660083658</v>
      </c>
      <c r="G153" s="8">
        <f t="shared" si="397"/>
        <v>17836187998</v>
      </c>
      <c r="H153" s="13">
        <f t="shared" si="397"/>
        <v>39496271656</v>
      </c>
      <c r="I153" s="7">
        <f t="shared" si="397"/>
        <v>15356449837</v>
      </c>
      <c r="J153" s="7">
        <f t="shared" si="397"/>
        <v>13523564470</v>
      </c>
      <c r="K153" s="13">
        <f t="shared" si="397"/>
        <v>28880014307</v>
      </c>
      <c r="L153" s="7">
        <f t="shared" si="397"/>
        <v>4211034</v>
      </c>
      <c r="M153" s="7">
        <f t="shared" si="397"/>
        <v>2623444</v>
      </c>
      <c r="N153" s="13">
        <f t="shared" si="397"/>
        <v>6834478</v>
      </c>
      <c r="O153" s="7">
        <f t="shared" si="397"/>
        <v>410364934</v>
      </c>
      <c r="P153" s="7">
        <f t="shared" si="397"/>
        <v>579759697</v>
      </c>
      <c r="Q153" s="13">
        <f t="shared" si="397"/>
        <v>990124631</v>
      </c>
      <c r="R153" s="7">
        <f t="shared" si="397"/>
        <v>95339204</v>
      </c>
      <c r="S153" s="7">
        <f t="shared" si="397"/>
        <v>1680696</v>
      </c>
      <c r="T153" s="13">
        <f t="shared" si="397"/>
        <v>97019900</v>
      </c>
      <c r="U153" s="7">
        <f t="shared" si="397"/>
        <v>5982740811</v>
      </c>
      <c r="V153" s="7">
        <f t="shared" si="397"/>
        <v>1643685293</v>
      </c>
      <c r="W153" s="14">
        <f t="shared" si="397"/>
        <v>7626426104</v>
      </c>
      <c r="X153" s="7">
        <f t="shared" si="397"/>
        <v>0</v>
      </c>
      <c r="Y153" s="7">
        <f t="shared" si="397"/>
        <v>0</v>
      </c>
      <c r="Z153" s="14">
        <f t="shared" si="397"/>
        <v>0</v>
      </c>
      <c r="AA153" s="7">
        <f t="shared" si="397"/>
        <v>0</v>
      </c>
      <c r="AB153" s="7">
        <f t="shared" si="397"/>
        <v>0</v>
      </c>
      <c r="AC153" s="12">
        <f t="shared" si="397"/>
        <v>0</v>
      </c>
    </row>
    <row r="154" spans="1:29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6.05" customHeight="1">
      <c r="A155" s="30" t="s">
        <v>72</v>
      </c>
      <c r="B155" s="23" t="s">
        <v>2</v>
      </c>
      <c r="C155" s="7">
        <v>1352445</v>
      </c>
      <c r="D155" s="5"/>
      <c r="E155" s="5"/>
      <c r="F155" s="5"/>
      <c r="G155" s="5"/>
    </row>
    <row r="156" spans="1:29" ht="16.05" customHeight="1">
      <c r="A156" s="31"/>
      <c r="B156" s="23" t="s">
        <v>59</v>
      </c>
      <c r="C156" s="7">
        <v>6973</v>
      </c>
      <c r="D156" s="5"/>
      <c r="E156" s="6"/>
      <c r="F156" s="5"/>
      <c r="G156" s="5"/>
    </row>
    <row r="157" spans="1:29" ht="16.05" customHeight="1">
      <c r="A157" s="31"/>
      <c r="B157" s="23" t="s">
        <v>4</v>
      </c>
      <c r="C157" s="7">
        <v>3151</v>
      </c>
      <c r="D157" s="5"/>
      <c r="E157" s="5"/>
      <c r="F157" s="5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6.05" customHeight="1">
      <c r="A158" s="31"/>
      <c r="B158" s="23" t="s">
        <v>60</v>
      </c>
      <c r="C158" s="7">
        <f>C155+C156+C157</f>
        <v>1362569</v>
      </c>
      <c r="D158" s="5"/>
      <c r="E158" s="5"/>
      <c r="F158" s="5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>
      <c r="A159" s="28"/>
      <c r="B159" s="29"/>
      <c r="C159" s="29"/>
      <c r="D159" s="5"/>
      <c r="E159" s="5"/>
      <c r="F159" s="5"/>
      <c r="G159" s="5"/>
    </row>
    <row r="160" spans="1:29">
      <c r="D160" s="5"/>
      <c r="E160" s="5"/>
      <c r="F160" s="5"/>
      <c r="G160" s="5"/>
    </row>
    <row r="161" spans="5:5">
      <c r="E161" s="5"/>
    </row>
    <row r="162" spans="5:5">
      <c r="E162" s="5"/>
    </row>
    <row r="163" spans="5:5">
      <c r="E163" s="5"/>
    </row>
    <row r="164" spans="5:5">
      <c r="E164" s="5"/>
    </row>
    <row r="165" spans="5:5">
      <c r="E165" s="5"/>
    </row>
  </sheetData>
  <mergeCells count="54">
    <mergeCell ref="A155:A158"/>
    <mergeCell ref="A106:A108"/>
    <mergeCell ref="A110:A112"/>
    <mergeCell ref="A114:A116"/>
    <mergeCell ref="A118:A120"/>
    <mergeCell ref="A122:A124"/>
    <mergeCell ref="A126:A128"/>
    <mergeCell ref="A130:A132"/>
    <mergeCell ref="A134:A136"/>
    <mergeCell ref="A138:A140"/>
    <mergeCell ref="A142:A144"/>
    <mergeCell ref="A146:A148"/>
    <mergeCell ref="A151:A153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X4:Z4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159:C159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</mergeCells>
  <phoneticPr fontId="1" type="noConversion"/>
  <pageMargins left="0.11811023622047245" right="0.11811023622047245" top="0.74803149606299213" bottom="0.74803149606299213" header="0.31496062992125984" footer="0.31496062992125984"/>
  <pageSetup paperSize="8" scale="41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65"/>
  <sheetViews>
    <sheetView topLeftCell="A145" workbookViewId="0">
      <selection activeCell="A145" sqref="A1:XFD1048576"/>
    </sheetView>
  </sheetViews>
  <sheetFormatPr defaultColWidth="13.5546875" defaultRowHeight="16.2"/>
  <cols>
    <col min="1" max="1" width="13.5546875" style="2" customWidth="1"/>
    <col min="2" max="2" width="17.88671875" style="3" customWidth="1"/>
    <col min="3" max="3" width="20.44140625" style="4" customWidth="1"/>
    <col min="4" max="4" width="18.5546875" style="4" customWidth="1"/>
    <col min="5" max="5" width="19.6640625" style="4" customWidth="1"/>
    <col min="6" max="6" width="18.77734375" style="4" customWidth="1"/>
    <col min="7" max="7" width="18.88671875" style="4" customWidth="1"/>
    <col min="8" max="8" width="18.44140625" style="4" customWidth="1"/>
    <col min="9" max="9" width="18" style="4" customWidth="1"/>
    <col min="10" max="10" width="18.6640625" style="4" customWidth="1"/>
    <col min="11" max="11" width="18.77734375" style="4" customWidth="1"/>
    <col min="12" max="12" width="16.44140625" style="4" customWidth="1"/>
    <col min="13" max="13" width="15.44140625" style="4" customWidth="1"/>
    <col min="14" max="14" width="16.109375" style="4" customWidth="1"/>
    <col min="15" max="15" width="16.44140625" style="4" customWidth="1"/>
    <col min="16" max="16" width="17" style="4" customWidth="1"/>
    <col min="17" max="17" width="16.6640625" style="4" customWidth="1"/>
    <col min="18" max="18" width="13.6640625" style="4" customWidth="1"/>
    <col min="19" max="19" width="13.77734375" style="4" customWidth="1"/>
    <col min="20" max="20" width="13.88671875" style="4" customWidth="1"/>
    <col min="21" max="21" width="18.21875" style="4" customWidth="1"/>
    <col min="22" max="22" width="16.88671875" style="4" customWidth="1"/>
    <col min="23" max="23" width="18.5546875" style="4" customWidth="1"/>
    <col min="24" max="24" width="16.21875" style="4" customWidth="1"/>
    <col min="25" max="25" width="14.5546875" style="4" customWidth="1"/>
    <col min="26" max="26" width="17.21875" style="4" customWidth="1"/>
    <col min="27" max="27" width="16.77734375" style="4" customWidth="1"/>
    <col min="28" max="28" width="17" style="4" customWidth="1"/>
    <col min="29" max="29" width="17.21875" style="4" customWidth="1"/>
    <col min="30" max="30" width="13.5546875" style="1" customWidth="1"/>
    <col min="31" max="16384" width="13.5546875" style="1"/>
  </cols>
  <sheetData>
    <row r="1" spans="1:29" ht="37.5" customHeight="1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26.25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20.55" customHeight="1">
      <c r="A3" s="39" t="s">
        <v>24</v>
      </c>
      <c r="B3" s="39" t="s">
        <v>1</v>
      </c>
      <c r="C3" s="42" t="s">
        <v>64</v>
      </c>
      <c r="D3" s="43"/>
      <c r="E3" s="43"/>
      <c r="F3" s="34" t="s">
        <v>10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 t="s">
        <v>11</v>
      </c>
      <c r="V3" s="35"/>
      <c r="W3" s="35"/>
      <c r="X3" s="35"/>
      <c r="Y3" s="35"/>
      <c r="Z3" s="35"/>
      <c r="AA3" s="36" t="s">
        <v>12</v>
      </c>
      <c r="AB3" s="37"/>
      <c r="AC3" s="37"/>
    </row>
    <row r="4" spans="1:29" ht="19.95" customHeight="1">
      <c r="A4" s="40"/>
      <c r="B4" s="40" t="s">
        <v>1</v>
      </c>
      <c r="C4" s="43"/>
      <c r="D4" s="43"/>
      <c r="E4" s="43"/>
      <c r="F4" s="38" t="s">
        <v>13</v>
      </c>
      <c r="G4" s="38"/>
      <c r="H4" s="38"/>
      <c r="I4" s="38" t="s">
        <v>14</v>
      </c>
      <c r="J4" s="38"/>
      <c r="K4" s="38"/>
      <c r="L4" s="38" t="s">
        <v>15</v>
      </c>
      <c r="M4" s="38"/>
      <c r="N4" s="38"/>
      <c r="O4" s="38" t="s">
        <v>16</v>
      </c>
      <c r="P4" s="38"/>
      <c r="Q4" s="38"/>
      <c r="R4" s="38" t="s">
        <v>17</v>
      </c>
      <c r="S4" s="38"/>
      <c r="T4" s="38"/>
      <c r="U4" s="41" t="s">
        <v>18</v>
      </c>
      <c r="V4" s="41"/>
      <c r="W4" s="41"/>
      <c r="X4" s="41" t="s">
        <v>19</v>
      </c>
      <c r="Y4" s="41"/>
      <c r="Z4" s="41"/>
      <c r="AA4" s="37"/>
      <c r="AB4" s="37"/>
      <c r="AC4" s="37"/>
    </row>
    <row r="5" spans="1:29" ht="19.95" customHeight="1">
      <c r="A5" s="40"/>
      <c r="B5" s="40"/>
      <c r="C5" s="9" t="s">
        <v>20</v>
      </c>
      <c r="D5" s="9" t="s">
        <v>21</v>
      </c>
      <c r="E5" s="9" t="s">
        <v>22</v>
      </c>
      <c r="F5" s="10" t="s">
        <v>20</v>
      </c>
      <c r="G5" s="10" t="s">
        <v>21</v>
      </c>
      <c r="H5" s="10" t="s">
        <v>22</v>
      </c>
      <c r="I5" s="10" t="s">
        <v>20</v>
      </c>
      <c r="J5" s="10" t="s">
        <v>21</v>
      </c>
      <c r="K5" s="10" t="s">
        <v>22</v>
      </c>
      <c r="L5" s="10" t="s">
        <v>20</v>
      </c>
      <c r="M5" s="10" t="s">
        <v>21</v>
      </c>
      <c r="N5" s="10" t="s">
        <v>22</v>
      </c>
      <c r="O5" s="10" t="s">
        <v>20</v>
      </c>
      <c r="P5" s="10" t="s">
        <v>21</v>
      </c>
      <c r="Q5" s="10" t="s">
        <v>22</v>
      </c>
      <c r="R5" s="10" t="s">
        <v>20</v>
      </c>
      <c r="S5" s="10" t="s">
        <v>21</v>
      </c>
      <c r="T5" s="10" t="s">
        <v>22</v>
      </c>
      <c r="U5" s="11" t="s">
        <v>20</v>
      </c>
      <c r="V5" s="11" t="s">
        <v>21</v>
      </c>
      <c r="W5" s="11" t="s">
        <v>22</v>
      </c>
      <c r="X5" s="11" t="s">
        <v>20</v>
      </c>
      <c r="Y5" s="11" t="s">
        <v>21</v>
      </c>
      <c r="Z5" s="11" t="s">
        <v>22</v>
      </c>
      <c r="AA5" s="9" t="s">
        <v>20</v>
      </c>
      <c r="AB5" s="9" t="s">
        <v>21</v>
      </c>
      <c r="AC5" s="9" t="s">
        <v>22</v>
      </c>
    </row>
    <row r="6" spans="1:29" ht="18" customHeight="1">
      <c r="A6" s="25" t="s">
        <v>26</v>
      </c>
      <c r="B6" s="18" t="s">
        <v>2</v>
      </c>
      <c r="C6" s="7">
        <f>F6+I6+L6+O6+R6+U6+X6+AA6</f>
        <v>8292594524</v>
      </c>
      <c r="D6" s="7">
        <f>G6+J6+M6+P6+S6+V6+Y6+AB6</f>
        <v>8068406488</v>
      </c>
      <c r="E6" s="12">
        <f>C6+D6</f>
        <v>16361001012</v>
      </c>
      <c r="F6" s="8">
        <v>6346741623</v>
      </c>
      <c r="G6" s="8">
        <v>6537413902</v>
      </c>
      <c r="H6" s="13">
        <f>F6+G6</f>
        <v>12884155525</v>
      </c>
      <c r="I6" s="7">
        <v>781437833</v>
      </c>
      <c r="J6" s="7">
        <v>707973398</v>
      </c>
      <c r="K6" s="13">
        <f>I6+J6</f>
        <v>1489411231</v>
      </c>
      <c r="L6" s="7">
        <v>0</v>
      </c>
      <c r="M6" s="7">
        <v>6042</v>
      </c>
      <c r="N6" s="13">
        <f>L6+M6</f>
        <v>6042</v>
      </c>
      <c r="O6" s="7">
        <v>726835482</v>
      </c>
      <c r="P6" s="7">
        <v>784130084</v>
      </c>
      <c r="Q6" s="13">
        <f>O6+P6</f>
        <v>1510965566</v>
      </c>
      <c r="R6" s="7">
        <v>2547227</v>
      </c>
      <c r="S6" s="7">
        <v>216181</v>
      </c>
      <c r="T6" s="13">
        <f>R6+S6</f>
        <v>2763408</v>
      </c>
      <c r="U6" s="7">
        <v>420111459</v>
      </c>
      <c r="V6" s="7">
        <v>38666881</v>
      </c>
      <c r="W6" s="14">
        <f>U6+V6</f>
        <v>458778340</v>
      </c>
      <c r="X6" s="7">
        <v>0</v>
      </c>
      <c r="Y6" s="7">
        <v>0</v>
      </c>
      <c r="Z6" s="14">
        <f>X6+Y6</f>
        <v>0</v>
      </c>
      <c r="AA6" s="7">
        <v>14920900</v>
      </c>
      <c r="AB6" s="7">
        <v>0</v>
      </c>
      <c r="AC6" s="12">
        <f>AA6+AB6</f>
        <v>14920900</v>
      </c>
    </row>
    <row r="7" spans="1:29" ht="18" customHeight="1">
      <c r="A7" s="26"/>
      <c r="B7" s="19" t="s">
        <v>3</v>
      </c>
      <c r="C7" s="7">
        <f t="shared" ref="C7:D8" si="0">F7+I7+L7+O7+R7+U7+X7+AA7</f>
        <v>14497604544</v>
      </c>
      <c r="D7" s="7">
        <f t="shared" si="0"/>
        <v>16819111148</v>
      </c>
      <c r="E7" s="12">
        <f t="shared" ref="E7:E8" si="1">C7+D7</f>
        <v>31316715692</v>
      </c>
      <c r="F7" s="8">
        <v>3623408339</v>
      </c>
      <c r="G7" s="8">
        <v>4057582134</v>
      </c>
      <c r="H7" s="13">
        <f t="shared" ref="H7:H8" si="2">F7+G7</f>
        <v>7680990473</v>
      </c>
      <c r="I7" s="7">
        <v>10418988069</v>
      </c>
      <c r="J7" s="7">
        <v>12400596889</v>
      </c>
      <c r="K7" s="13">
        <f t="shared" ref="K7:K8" si="3">I7+J7</f>
        <v>22819584958</v>
      </c>
      <c r="L7" s="7">
        <v>0</v>
      </c>
      <c r="M7" s="7">
        <v>0</v>
      </c>
      <c r="N7" s="13">
        <f t="shared" ref="N7:N8" si="4">L7+M7</f>
        <v>0</v>
      </c>
      <c r="O7" s="7">
        <v>330732211</v>
      </c>
      <c r="P7" s="7">
        <v>301749056</v>
      </c>
      <c r="Q7" s="13">
        <f t="shared" ref="Q7:Q8" si="5">O7+P7</f>
        <v>632481267</v>
      </c>
      <c r="R7" s="7">
        <v>0</v>
      </c>
      <c r="S7" s="7">
        <v>0</v>
      </c>
      <c r="T7" s="13">
        <f t="shared" ref="T7:T8" si="6">R7+S7</f>
        <v>0</v>
      </c>
      <c r="U7" s="7">
        <v>73788151</v>
      </c>
      <c r="V7" s="7">
        <v>22045085</v>
      </c>
      <c r="W7" s="14">
        <f t="shared" ref="W7:W8" si="7">U7+V7</f>
        <v>95833236</v>
      </c>
      <c r="X7" s="7">
        <v>0</v>
      </c>
      <c r="Y7" s="7">
        <v>0</v>
      </c>
      <c r="Z7" s="14">
        <f t="shared" ref="Z7:Z8" si="8">X7+Y7</f>
        <v>0</v>
      </c>
      <c r="AA7" s="7">
        <v>50687774</v>
      </c>
      <c r="AB7" s="7">
        <v>37137984</v>
      </c>
      <c r="AC7" s="12">
        <f t="shared" ref="AC7:AC8" si="9">AA7+AB7</f>
        <v>87825758</v>
      </c>
    </row>
    <row r="8" spans="1:29" ht="18" customHeight="1">
      <c r="A8" s="27"/>
      <c r="B8" s="19" t="s">
        <v>4</v>
      </c>
      <c r="C8" s="7">
        <f t="shared" si="0"/>
        <v>26294690156</v>
      </c>
      <c r="D8" s="7">
        <f t="shared" si="0"/>
        <v>29571854185</v>
      </c>
      <c r="E8" s="12">
        <f t="shared" si="1"/>
        <v>55866544341</v>
      </c>
      <c r="F8" s="8">
        <v>14560129341</v>
      </c>
      <c r="G8" s="8">
        <v>16593047054</v>
      </c>
      <c r="H8" s="13">
        <f t="shared" si="2"/>
        <v>31153176395</v>
      </c>
      <c r="I8" s="7">
        <v>11161669382</v>
      </c>
      <c r="J8" s="7">
        <v>12299961654</v>
      </c>
      <c r="K8" s="13">
        <f t="shared" si="3"/>
        <v>23461631036</v>
      </c>
      <c r="L8" s="7">
        <v>0</v>
      </c>
      <c r="M8" s="7">
        <v>0</v>
      </c>
      <c r="N8" s="13">
        <f t="shared" si="4"/>
        <v>0</v>
      </c>
      <c r="O8" s="7">
        <v>288583338</v>
      </c>
      <c r="P8" s="7">
        <v>634138127</v>
      </c>
      <c r="Q8" s="13">
        <f t="shared" si="5"/>
        <v>922721465</v>
      </c>
      <c r="R8" s="7">
        <v>9428716</v>
      </c>
      <c r="S8" s="7">
        <v>6195562</v>
      </c>
      <c r="T8" s="13">
        <f t="shared" si="6"/>
        <v>15624278</v>
      </c>
      <c r="U8" s="7">
        <v>274879379</v>
      </c>
      <c r="V8" s="7">
        <v>38511788</v>
      </c>
      <c r="W8" s="14">
        <f t="shared" si="7"/>
        <v>313391167</v>
      </c>
      <c r="X8" s="7">
        <v>0</v>
      </c>
      <c r="Y8" s="7">
        <v>0</v>
      </c>
      <c r="Z8" s="14">
        <f t="shared" si="8"/>
        <v>0</v>
      </c>
      <c r="AA8" s="7">
        <v>0</v>
      </c>
      <c r="AB8" s="7">
        <v>0</v>
      </c>
      <c r="AC8" s="12">
        <f t="shared" si="9"/>
        <v>0</v>
      </c>
    </row>
    <row r="9" spans="1:29" ht="18" customHeight="1" thickBot="1">
      <c r="A9" s="15" t="s">
        <v>5</v>
      </c>
      <c r="B9" s="16"/>
      <c r="C9" s="17">
        <f>SUM(C6:C8)</f>
        <v>49084889224</v>
      </c>
      <c r="D9" s="17">
        <f t="shared" ref="D9:AC9" si="10">SUM(D6:D8)</f>
        <v>54459371821</v>
      </c>
      <c r="E9" s="17">
        <f t="shared" si="10"/>
        <v>103544261045</v>
      </c>
      <c r="F9" s="17">
        <f t="shared" si="10"/>
        <v>24530279303</v>
      </c>
      <c r="G9" s="17">
        <f t="shared" si="10"/>
        <v>27188043090</v>
      </c>
      <c r="H9" s="17">
        <f t="shared" si="10"/>
        <v>51718322393</v>
      </c>
      <c r="I9" s="17">
        <f t="shared" si="10"/>
        <v>22362095284</v>
      </c>
      <c r="J9" s="17">
        <f t="shared" si="10"/>
        <v>25408531941</v>
      </c>
      <c r="K9" s="17">
        <f t="shared" si="10"/>
        <v>47770627225</v>
      </c>
      <c r="L9" s="17">
        <f t="shared" si="10"/>
        <v>0</v>
      </c>
      <c r="M9" s="17">
        <f t="shared" si="10"/>
        <v>6042</v>
      </c>
      <c r="N9" s="17">
        <f t="shared" si="10"/>
        <v>6042</v>
      </c>
      <c r="O9" s="17">
        <f t="shared" si="10"/>
        <v>1346151031</v>
      </c>
      <c r="P9" s="17">
        <f t="shared" si="10"/>
        <v>1720017267</v>
      </c>
      <c r="Q9" s="17">
        <f t="shared" si="10"/>
        <v>3066168298</v>
      </c>
      <c r="R9" s="17">
        <f t="shared" si="10"/>
        <v>11975943</v>
      </c>
      <c r="S9" s="17">
        <f t="shared" si="10"/>
        <v>6411743</v>
      </c>
      <c r="T9" s="17">
        <f t="shared" si="10"/>
        <v>18387686</v>
      </c>
      <c r="U9" s="17">
        <f t="shared" si="10"/>
        <v>768778989</v>
      </c>
      <c r="V9" s="17">
        <f t="shared" si="10"/>
        <v>99223754</v>
      </c>
      <c r="W9" s="17">
        <f t="shared" si="10"/>
        <v>868002743</v>
      </c>
      <c r="X9" s="17">
        <f t="shared" si="10"/>
        <v>0</v>
      </c>
      <c r="Y9" s="17">
        <f t="shared" si="10"/>
        <v>0</v>
      </c>
      <c r="Z9" s="17">
        <f t="shared" si="10"/>
        <v>0</v>
      </c>
      <c r="AA9" s="17">
        <f t="shared" si="10"/>
        <v>65608674</v>
      </c>
      <c r="AB9" s="17">
        <f t="shared" si="10"/>
        <v>37137984</v>
      </c>
      <c r="AC9" s="17">
        <f t="shared" si="10"/>
        <v>102746658</v>
      </c>
    </row>
    <row r="10" spans="1:29" ht="18" customHeight="1">
      <c r="A10" s="25" t="s">
        <v>27</v>
      </c>
      <c r="B10" s="18" t="s">
        <v>2</v>
      </c>
      <c r="C10" s="7">
        <f>F10+I10+L10+O10+R10+U10+X10+AA10</f>
        <v>38890794</v>
      </c>
      <c r="D10" s="7">
        <f>G10+J10+M10+P10+S10+V10+Y10+AB10</f>
        <v>1964852</v>
      </c>
      <c r="E10" s="12">
        <f>C10+D10</f>
        <v>40855646</v>
      </c>
      <c r="F10" s="8">
        <v>34305562</v>
      </c>
      <c r="G10" s="8">
        <v>1964852</v>
      </c>
      <c r="H10" s="13">
        <f>F10+G10</f>
        <v>36270414</v>
      </c>
      <c r="I10" s="7">
        <v>0</v>
      </c>
      <c r="J10" s="7">
        <v>0</v>
      </c>
      <c r="K10" s="13">
        <f>I10+J10</f>
        <v>0</v>
      </c>
      <c r="L10" s="7">
        <v>0</v>
      </c>
      <c r="M10" s="7">
        <v>0</v>
      </c>
      <c r="N10" s="13">
        <f>L10+M10</f>
        <v>0</v>
      </c>
      <c r="O10" s="7">
        <v>0</v>
      </c>
      <c r="P10" s="7">
        <v>0</v>
      </c>
      <c r="Q10" s="13">
        <f>O10+P10</f>
        <v>0</v>
      </c>
      <c r="R10" s="7">
        <v>0</v>
      </c>
      <c r="S10" s="7">
        <v>0</v>
      </c>
      <c r="T10" s="13">
        <f>R10+S10</f>
        <v>0</v>
      </c>
      <c r="U10" s="7">
        <v>4585232</v>
      </c>
      <c r="V10" s="7">
        <v>0</v>
      </c>
      <c r="W10" s="14">
        <f>U10+V10</f>
        <v>4585232</v>
      </c>
      <c r="X10" s="7">
        <v>0</v>
      </c>
      <c r="Y10" s="7">
        <v>0</v>
      </c>
      <c r="Z10" s="14">
        <f>X10+Y10</f>
        <v>0</v>
      </c>
      <c r="AA10" s="7">
        <v>0</v>
      </c>
      <c r="AB10" s="7">
        <v>0</v>
      </c>
      <c r="AC10" s="12">
        <f>AA10+AB10</f>
        <v>0</v>
      </c>
    </row>
    <row r="11" spans="1:29" ht="18" customHeight="1">
      <c r="A11" s="26"/>
      <c r="B11" s="19" t="s">
        <v>3</v>
      </c>
      <c r="C11" s="7">
        <f t="shared" ref="C11:D12" si="11">F11+I11+L11+O11+R11+U11+X11+AA11</f>
        <v>0</v>
      </c>
      <c r="D11" s="7">
        <f t="shared" si="11"/>
        <v>2496663</v>
      </c>
      <c r="E11" s="12">
        <f t="shared" ref="E11:E12" si="12">C11+D11</f>
        <v>2496663</v>
      </c>
      <c r="F11" s="8">
        <v>0</v>
      </c>
      <c r="G11" s="8">
        <v>2496663</v>
      </c>
      <c r="H11" s="13">
        <f t="shared" ref="H11:H12" si="13">F11+G11</f>
        <v>2496663</v>
      </c>
      <c r="I11" s="7">
        <v>0</v>
      </c>
      <c r="J11" s="7">
        <v>0</v>
      </c>
      <c r="K11" s="13">
        <f t="shared" ref="K11:K12" si="14">I11+J11</f>
        <v>0</v>
      </c>
      <c r="L11" s="7">
        <v>0</v>
      </c>
      <c r="M11" s="7">
        <v>0</v>
      </c>
      <c r="N11" s="13">
        <f t="shared" ref="N11:N12" si="15">L11+M11</f>
        <v>0</v>
      </c>
      <c r="O11" s="7">
        <v>0</v>
      </c>
      <c r="P11" s="7">
        <v>0</v>
      </c>
      <c r="Q11" s="13">
        <f t="shared" ref="Q11:Q12" si="16">O11+P11</f>
        <v>0</v>
      </c>
      <c r="R11" s="7">
        <v>0</v>
      </c>
      <c r="S11" s="7">
        <v>0</v>
      </c>
      <c r="T11" s="13">
        <f t="shared" ref="T11:T12" si="17">R11+S11</f>
        <v>0</v>
      </c>
      <c r="U11" s="7">
        <v>0</v>
      </c>
      <c r="V11" s="7">
        <v>0</v>
      </c>
      <c r="W11" s="14">
        <f t="shared" ref="W11:W12" si="18">U11+V11</f>
        <v>0</v>
      </c>
      <c r="X11" s="7">
        <v>0</v>
      </c>
      <c r="Y11" s="7">
        <v>0</v>
      </c>
      <c r="Z11" s="14">
        <f t="shared" ref="Z11:Z12" si="19">X11+Y11</f>
        <v>0</v>
      </c>
      <c r="AA11" s="7">
        <v>0</v>
      </c>
      <c r="AB11" s="7">
        <v>0</v>
      </c>
      <c r="AC11" s="12">
        <f t="shared" ref="AC11:AC12" si="20">AA11+AB11</f>
        <v>0</v>
      </c>
    </row>
    <row r="12" spans="1:29" ht="18" customHeight="1">
      <c r="A12" s="27"/>
      <c r="B12" s="19" t="s">
        <v>4</v>
      </c>
      <c r="C12" s="7">
        <f t="shared" si="11"/>
        <v>87986960</v>
      </c>
      <c r="D12" s="7">
        <f t="shared" si="11"/>
        <v>50684096</v>
      </c>
      <c r="E12" s="12">
        <f t="shared" si="12"/>
        <v>138671056</v>
      </c>
      <c r="F12" s="8">
        <v>80266693</v>
      </c>
      <c r="G12" s="8">
        <v>42568455</v>
      </c>
      <c r="H12" s="13">
        <f t="shared" si="13"/>
        <v>122835148</v>
      </c>
      <c r="I12" s="7">
        <v>0</v>
      </c>
      <c r="J12" s="7">
        <v>0</v>
      </c>
      <c r="K12" s="13">
        <f t="shared" si="14"/>
        <v>0</v>
      </c>
      <c r="L12" s="7">
        <v>0</v>
      </c>
      <c r="M12" s="7">
        <v>0</v>
      </c>
      <c r="N12" s="13">
        <f t="shared" si="15"/>
        <v>0</v>
      </c>
      <c r="O12" s="7">
        <v>0</v>
      </c>
      <c r="P12" s="7">
        <v>0</v>
      </c>
      <c r="Q12" s="13">
        <f t="shared" si="16"/>
        <v>0</v>
      </c>
      <c r="R12" s="7">
        <v>0</v>
      </c>
      <c r="S12" s="7">
        <v>0</v>
      </c>
      <c r="T12" s="13">
        <f t="shared" si="17"/>
        <v>0</v>
      </c>
      <c r="U12" s="7">
        <v>7720267</v>
      </c>
      <c r="V12" s="7">
        <v>8115641</v>
      </c>
      <c r="W12" s="14">
        <f t="shared" si="18"/>
        <v>15835908</v>
      </c>
      <c r="X12" s="7">
        <v>0</v>
      </c>
      <c r="Y12" s="7">
        <v>0</v>
      </c>
      <c r="Z12" s="14">
        <f t="shared" si="19"/>
        <v>0</v>
      </c>
      <c r="AA12" s="7">
        <v>0</v>
      </c>
      <c r="AB12" s="7">
        <v>0</v>
      </c>
      <c r="AC12" s="12">
        <f t="shared" si="20"/>
        <v>0</v>
      </c>
    </row>
    <row r="13" spans="1:29" ht="18" customHeight="1" thickBot="1">
      <c r="A13" s="15" t="s">
        <v>5</v>
      </c>
      <c r="B13" s="16"/>
      <c r="C13" s="17">
        <f t="shared" ref="C13:AC13" si="21">SUM(C10:C12)</f>
        <v>126877754</v>
      </c>
      <c r="D13" s="17">
        <f t="shared" si="21"/>
        <v>55145611</v>
      </c>
      <c r="E13" s="17">
        <f t="shared" si="21"/>
        <v>182023365</v>
      </c>
      <c r="F13" s="17">
        <f t="shared" si="21"/>
        <v>114572255</v>
      </c>
      <c r="G13" s="17">
        <f t="shared" si="21"/>
        <v>47029970</v>
      </c>
      <c r="H13" s="17">
        <f t="shared" si="21"/>
        <v>161602225</v>
      </c>
      <c r="I13" s="17">
        <f t="shared" si="21"/>
        <v>0</v>
      </c>
      <c r="J13" s="17">
        <f t="shared" si="21"/>
        <v>0</v>
      </c>
      <c r="K13" s="17">
        <f t="shared" si="21"/>
        <v>0</v>
      </c>
      <c r="L13" s="17">
        <f t="shared" si="21"/>
        <v>0</v>
      </c>
      <c r="M13" s="17">
        <f t="shared" si="21"/>
        <v>0</v>
      </c>
      <c r="N13" s="17">
        <f t="shared" si="21"/>
        <v>0</v>
      </c>
      <c r="O13" s="17">
        <f t="shared" si="21"/>
        <v>0</v>
      </c>
      <c r="P13" s="17">
        <f t="shared" si="21"/>
        <v>0</v>
      </c>
      <c r="Q13" s="17">
        <f t="shared" si="21"/>
        <v>0</v>
      </c>
      <c r="R13" s="17">
        <f t="shared" si="21"/>
        <v>0</v>
      </c>
      <c r="S13" s="17">
        <f t="shared" si="21"/>
        <v>0</v>
      </c>
      <c r="T13" s="17">
        <f t="shared" si="21"/>
        <v>0</v>
      </c>
      <c r="U13" s="17">
        <f t="shared" si="21"/>
        <v>12305499</v>
      </c>
      <c r="V13" s="17">
        <f t="shared" si="21"/>
        <v>8115641</v>
      </c>
      <c r="W13" s="17">
        <f t="shared" si="21"/>
        <v>20421140</v>
      </c>
      <c r="X13" s="17">
        <f t="shared" si="21"/>
        <v>0</v>
      </c>
      <c r="Y13" s="17">
        <f t="shared" si="21"/>
        <v>0</v>
      </c>
      <c r="Z13" s="17">
        <f t="shared" si="21"/>
        <v>0</v>
      </c>
      <c r="AA13" s="17">
        <f t="shared" si="21"/>
        <v>0</v>
      </c>
      <c r="AB13" s="17">
        <f t="shared" si="21"/>
        <v>0</v>
      </c>
      <c r="AC13" s="17">
        <f t="shared" si="21"/>
        <v>0</v>
      </c>
    </row>
    <row r="14" spans="1:29" ht="18" customHeight="1">
      <c r="A14" s="25" t="s">
        <v>8</v>
      </c>
      <c r="B14" s="18" t="s">
        <v>2</v>
      </c>
      <c r="C14" s="7">
        <f>F14+I14+L14+O14+R14+U14+X14+AA14</f>
        <v>1066378043</v>
      </c>
      <c r="D14" s="7">
        <f>G14+J14+M14+P14+S14+V14+Y14+AB14</f>
        <v>742981999</v>
      </c>
      <c r="E14" s="12">
        <f>C14+D14</f>
        <v>1809360042</v>
      </c>
      <c r="F14" s="8">
        <v>0</v>
      </c>
      <c r="G14" s="8">
        <v>0</v>
      </c>
      <c r="H14" s="13">
        <f>F14+G14</f>
        <v>0</v>
      </c>
      <c r="I14" s="7">
        <v>0</v>
      </c>
      <c r="J14" s="7">
        <v>0</v>
      </c>
      <c r="K14" s="13">
        <f>I14+J14</f>
        <v>0</v>
      </c>
      <c r="L14" s="7">
        <v>0</v>
      </c>
      <c r="M14" s="7">
        <v>0</v>
      </c>
      <c r="N14" s="13">
        <f>L14+M14</f>
        <v>0</v>
      </c>
      <c r="O14" s="7">
        <v>0</v>
      </c>
      <c r="P14" s="7">
        <v>0</v>
      </c>
      <c r="Q14" s="13">
        <f>O14+P14</f>
        <v>0</v>
      </c>
      <c r="R14" s="7">
        <v>0</v>
      </c>
      <c r="S14" s="7">
        <v>0</v>
      </c>
      <c r="T14" s="13">
        <f>R14+S14</f>
        <v>0</v>
      </c>
      <c r="U14" s="7">
        <v>0</v>
      </c>
      <c r="V14" s="7">
        <v>0</v>
      </c>
      <c r="W14" s="14">
        <f>U14+V14</f>
        <v>0</v>
      </c>
      <c r="X14" s="7">
        <v>8716530</v>
      </c>
      <c r="Y14" s="7">
        <v>0</v>
      </c>
      <c r="Z14" s="14">
        <f>X14+Y14</f>
        <v>8716530</v>
      </c>
      <c r="AA14" s="7">
        <v>1057661513</v>
      </c>
      <c r="AB14" s="7">
        <v>742981999</v>
      </c>
      <c r="AC14" s="12">
        <f>AA14+AB14</f>
        <v>1800643512</v>
      </c>
    </row>
    <row r="15" spans="1:29" ht="18" customHeight="1">
      <c r="A15" s="26"/>
      <c r="B15" s="19" t="s">
        <v>3</v>
      </c>
      <c r="C15" s="7">
        <f t="shared" ref="C15:D16" si="22">F15+I15+L15+O15+R15+U15+X15+AA15</f>
        <v>682549981</v>
      </c>
      <c r="D15" s="7">
        <f t="shared" si="22"/>
        <v>452190176</v>
      </c>
      <c r="E15" s="12">
        <f t="shared" ref="E15:E16" si="23">C15+D15</f>
        <v>1134740157</v>
      </c>
      <c r="F15" s="8">
        <v>0</v>
      </c>
      <c r="G15" s="8">
        <v>0</v>
      </c>
      <c r="H15" s="13">
        <f t="shared" ref="H15:H16" si="24">F15+G15</f>
        <v>0</v>
      </c>
      <c r="I15" s="7">
        <v>0</v>
      </c>
      <c r="J15" s="7">
        <v>0</v>
      </c>
      <c r="K15" s="13">
        <f t="shared" ref="K15:K16" si="25">I15+J15</f>
        <v>0</v>
      </c>
      <c r="L15" s="7">
        <v>0</v>
      </c>
      <c r="M15" s="7">
        <v>0</v>
      </c>
      <c r="N15" s="13">
        <f t="shared" ref="N15:N16" si="26">L15+M15</f>
        <v>0</v>
      </c>
      <c r="O15" s="7">
        <v>0</v>
      </c>
      <c r="P15" s="7">
        <v>0</v>
      </c>
      <c r="Q15" s="13">
        <f t="shared" ref="Q15:Q16" si="27">O15+P15</f>
        <v>0</v>
      </c>
      <c r="R15" s="7">
        <v>0</v>
      </c>
      <c r="S15" s="7">
        <v>0</v>
      </c>
      <c r="T15" s="13">
        <f t="shared" ref="T15:T16" si="28">R15+S15</f>
        <v>0</v>
      </c>
      <c r="U15" s="7">
        <v>0</v>
      </c>
      <c r="V15" s="7">
        <v>0</v>
      </c>
      <c r="W15" s="14">
        <f t="shared" ref="W15:W16" si="29">U15+V15</f>
        <v>0</v>
      </c>
      <c r="X15" s="7">
        <v>261104000</v>
      </c>
      <c r="Y15" s="7">
        <v>192012294</v>
      </c>
      <c r="Z15" s="14">
        <f t="shared" ref="Z15:Z16" si="30">X15+Y15</f>
        <v>453116294</v>
      </c>
      <c r="AA15" s="7">
        <v>421445981</v>
      </c>
      <c r="AB15" s="7">
        <v>260177882</v>
      </c>
      <c r="AC15" s="12">
        <f t="shared" ref="AC15:AC16" si="31">AA15+AB15</f>
        <v>681623863</v>
      </c>
    </row>
    <row r="16" spans="1:29" ht="18" customHeight="1">
      <c r="A16" s="27"/>
      <c r="B16" s="19" t="s">
        <v>4</v>
      </c>
      <c r="C16" s="7">
        <f t="shared" si="22"/>
        <v>32766120</v>
      </c>
      <c r="D16" s="7">
        <f t="shared" si="22"/>
        <v>5758406</v>
      </c>
      <c r="E16" s="12">
        <f t="shared" si="23"/>
        <v>38524526</v>
      </c>
      <c r="F16" s="8">
        <v>0</v>
      </c>
      <c r="G16" s="8">
        <v>0</v>
      </c>
      <c r="H16" s="13">
        <f t="shared" si="24"/>
        <v>0</v>
      </c>
      <c r="I16" s="7">
        <v>0</v>
      </c>
      <c r="J16" s="7">
        <v>0</v>
      </c>
      <c r="K16" s="13">
        <f t="shared" si="25"/>
        <v>0</v>
      </c>
      <c r="L16" s="7">
        <v>0</v>
      </c>
      <c r="M16" s="7">
        <v>0</v>
      </c>
      <c r="N16" s="13">
        <f t="shared" si="26"/>
        <v>0</v>
      </c>
      <c r="O16" s="7">
        <v>0</v>
      </c>
      <c r="P16" s="7">
        <v>0</v>
      </c>
      <c r="Q16" s="13">
        <f t="shared" si="27"/>
        <v>0</v>
      </c>
      <c r="R16" s="7">
        <v>0</v>
      </c>
      <c r="S16" s="7">
        <v>0</v>
      </c>
      <c r="T16" s="13">
        <f t="shared" si="28"/>
        <v>0</v>
      </c>
      <c r="U16" s="7">
        <v>32766120</v>
      </c>
      <c r="V16" s="7">
        <v>5758406</v>
      </c>
      <c r="W16" s="14">
        <f t="shared" si="29"/>
        <v>38524526</v>
      </c>
      <c r="X16" s="7">
        <v>0</v>
      </c>
      <c r="Y16" s="7">
        <v>0</v>
      </c>
      <c r="Z16" s="14">
        <f t="shared" si="30"/>
        <v>0</v>
      </c>
      <c r="AA16" s="7">
        <v>0</v>
      </c>
      <c r="AB16" s="7">
        <v>0</v>
      </c>
      <c r="AC16" s="12">
        <f t="shared" si="31"/>
        <v>0</v>
      </c>
    </row>
    <row r="17" spans="1:29" ht="18" customHeight="1" thickBot="1">
      <c r="A17" s="15" t="s">
        <v>5</v>
      </c>
      <c r="B17" s="16"/>
      <c r="C17" s="17">
        <f t="shared" ref="C17:AC17" si="32">SUM(C14:C16)</f>
        <v>1781694144</v>
      </c>
      <c r="D17" s="17">
        <f t="shared" si="32"/>
        <v>1200930581</v>
      </c>
      <c r="E17" s="17">
        <f t="shared" si="32"/>
        <v>2982624725</v>
      </c>
      <c r="F17" s="17">
        <f t="shared" si="32"/>
        <v>0</v>
      </c>
      <c r="G17" s="17">
        <f t="shared" si="32"/>
        <v>0</v>
      </c>
      <c r="H17" s="17">
        <f t="shared" si="32"/>
        <v>0</v>
      </c>
      <c r="I17" s="17">
        <f t="shared" si="32"/>
        <v>0</v>
      </c>
      <c r="J17" s="17">
        <f t="shared" si="32"/>
        <v>0</v>
      </c>
      <c r="K17" s="17">
        <f t="shared" si="32"/>
        <v>0</v>
      </c>
      <c r="L17" s="17">
        <f t="shared" si="32"/>
        <v>0</v>
      </c>
      <c r="M17" s="17">
        <f t="shared" si="32"/>
        <v>0</v>
      </c>
      <c r="N17" s="17">
        <f t="shared" si="32"/>
        <v>0</v>
      </c>
      <c r="O17" s="17">
        <f t="shared" si="32"/>
        <v>0</v>
      </c>
      <c r="P17" s="17">
        <f t="shared" si="32"/>
        <v>0</v>
      </c>
      <c r="Q17" s="17">
        <f t="shared" si="32"/>
        <v>0</v>
      </c>
      <c r="R17" s="17">
        <f t="shared" si="32"/>
        <v>0</v>
      </c>
      <c r="S17" s="17">
        <f t="shared" si="32"/>
        <v>0</v>
      </c>
      <c r="T17" s="17">
        <f t="shared" si="32"/>
        <v>0</v>
      </c>
      <c r="U17" s="17">
        <f t="shared" si="32"/>
        <v>32766120</v>
      </c>
      <c r="V17" s="17">
        <f t="shared" si="32"/>
        <v>5758406</v>
      </c>
      <c r="W17" s="17">
        <f t="shared" si="32"/>
        <v>38524526</v>
      </c>
      <c r="X17" s="17">
        <f t="shared" si="32"/>
        <v>269820530</v>
      </c>
      <c r="Y17" s="17">
        <f t="shared" si="32"/>
        <v>192012294</v>
      </c>
      <c r="Z17" s="17">
        <f t="shared" si="32"/>
        <v>461832824</v>
      </c>
      <c r="AA17" s="17">
        <f t="shared" si="32"/>
        <v>1479107494</v>
      </c>
      <c r="AB17" s="17">
        <f t="shared" si="32"/>
        <v>1003159881</v>
      </c>
      <c r="AC17" s="17">
        <f t="shared" si="32"/>
        <v>2482267375</v>
      </c>
    </row>
    <row r="18" spans="1:29" ht="18" customHeight="1">
      <c r="A18" s="25" t="s">
        <v>9</v>
      </c>
      <c r="B18" s="18" t="s">
        <v>2</v>
      </c>
      <c r="C18" s="7">
        <f>F18+I18+L18+O18+R18+U18+X18+AA18</f>
        <v>83100631</v>
      </c>
      <c r="D18" s="7">
        <f>G18+J18+M18+P18+S18+V18+Y18+AB18</f>
        <v>49847643</v>
      </c>
      <c r="E18" s="12">
        <f>C18+D18</f>
        <v>132948274</v>
      </c>
      <c r="F18" s="8">
        <v>10386724</v>
      </c>
      <c r="G18" s="8">
        <v>30979303</v>
      </c>
      <c r="H18" s="13">
        <f>F18+G18</f>
        <v>41366027</v>
      </c>
      <c r="I18" s="7">
        <v>9044800</v>
      </c>
      <c r="J18" s="7">
        <v>1191874</v>
      </c>
      <c r="K18" s="13">
        <f>I18+J18</f>
        <v>10236674</v>
      </c>
      <c r="L18" s="7">
        <v>0</v>
      </c>
      <c r="M18" s="7">
        <v>0</v>
      </c>
      <c r="N18" s="13">
        <f>L18+M18</f>
        <v>0</v>
      </c>
      <c r="O18" s="7">
        <v>0</v>
      </c>
      <c r="P18" s="7">
        <v>0</v>
      </c>
      <c r="Q18" s="13">
        <f>O18+P18</f>
        <v>0</v>
      </c>
      <c r="R18" s="7">
        <v>0</v>
      </c>
      <c r="S18" s="7">
        <v>0</v>
      </c>
      <c r="T18" s="13">
        <f>R18+S18</f>
        <v>0</v>
      </c>
      <c r="U18" s="7">
        <v>63543538</v>
      </c>
      <c r="V18" s="7">
        <v>17478721</v>
      </c>
      <c r="W18" s="14">
        <f>U18+V18</f>
        <v>81022259</v>
      </c>
      <c r="X18" s="7">
        <v>0</v>
      </c>
      <c r="Y18" s="7">
        <v>0</v>
      </c>
      <c r="Z18" s="14">
        <f>X18+Y18</f>
        <v>0</v>
      </c>
      <c r="AA18" s="7">
        <v>125569</v>
      </c>
      <c r="AB18" s="7">
        <v>197745</v>
      </c>
      <c r="AC18" s="12">
        <f>AA18+AB18</f>
        <v>323314</v>
      </c>
    </row>
    <row r="19" spans="1:29" ht="18" customHeight="1">
      <c r="A19" s="26"/>
      <c r="B19" s="19" t="s">
        <v>3</v>
      </c>
      <c r="C19" s="7">
        <f t="shared" ref="C19:D20" si="33">F19+I19+L19+O19+R19+U19+X19+AA19</f>
        <v>707626612</v>
      </c>
      <c r="D19" s="7">
        <f t="shared" si="33"/>
        <v>792774152</v>
      </c>
      <c r="E19" s="12">
        <f t="shared" ref="E19:E20" si="34">C19+D19</f>
        <v>1500400764</v>
      </c>
      <c r="F19" s="8">
        <v>200373355</v>
      </c>
      <c r="G19" s="8">
        <v>393131584</v>
      </c>
      <c r="H19" s="13">
        <f t="shared" ref="H19:H20" si="35">F19+G19</f>
        <v>593504939</v>
      </c>
      <c r="I19" s="7">
        <v>4491992</v>
      </c>
      <c r="J19" s="7">
        <v>32219713</v>
      </c>
      <c r="K19" s="13">
        <f t="shared" ref="K19:K20" si="36">I19+J19</f>
        <v>36711705</v>
      </c>
      <c r="L19" s="7">
        <v>0</v>
      </c>
      <c r="M19" s="7">
        <v>0</v>
      </c>
      <c r="N19" s="13">
        <f t="shared" ref="N19:N20" si="37">L19+M19</f>
        <v>0</v>
      </c>
      <c r="O19" s="7">
        <v>0</v>
      </c>
      <c r="P19" s="7">
        <v>0</v>
      </c>
      <c r="Q19" s="13">
        <f t="shared" ref="Q19:Q20" si="38">O19+P19</f>
        <v>0</v>
      </c>
      <c r="R19" s="7">
        <v>0</v>
      </c>
      <c r="S19" s="7">
        <v>0</v>
      </c>
      <c r="T19" s="13">
        <f t="shared" ref="T19:T20" si="39">R19+S19</f>
        <v>0</v>
      </c>
      <c r="U19" s="7">
        <v>103807813</v>
      </c>
      <c r="V19" s="7">
        <v>34796068</v>
      </c>
      <c r="W19" s="14">
        <f t="shared" ref="W19:W20" si="40">U19+V19</f>
        <v>138603881</v>
      </c>
      <c r="X19" s="7">
        <v>398953452</v>
      </c>
      <c r="Y19" s="7">
        <v>332626787</v>
      </c>
      <c r="Z19" s="14">
        <f t="shared" ref="Z19:Z20" si="41">X19+Y19</f>
        <v>731580239</v>
      </c>
      <c r="AA19" s="7">
        <v>0</v>
      </c>
      <c r="AB19" s="7">
        <v>0</v>
      </c>
      <c r="AC19" s="12">
        <f t="shared" ref="AC19:AC20" si="42">AA19+AB19</f>
        <v>0</v>
      </c>
    </row>
    <row r="20" spans="1:29" ht="18" customHeight="1">
      <c r="A20" s="27"/>
      <c r="B20" s="19" t="s">
        <v>4</v>
      </c>
      <c r="C20" s="7">
        <f t="shared" si="33"/>
        <v>1125002328</v>
      </c>
      <c r="D20" s="7">
        <f t="shared" si="33"/>
        <v>1417599755</v>
      </c>
      <c r="E20" s="12">
        <f t="shared" si="34"/>
        <v>2542602083</v>
      </c>
      <c r="F20" s="8">
        <v>194024434</v>
      </c>
      <c r="G20" s="8">
        <v>366819408</v>
      </c>
      <c r="H20" s="13">
        <f t="shared" si="35"/>
        <v>560843842</v>
      </c>
      <c r="I20" s="7">
        <v>238596972</v>
      </c>
      <c r="J20" s="7">
        <v>912487451</v>
      </c>
      <c r="K20" s="13">
        <f t="shared" si="36"/>
        <v>1151084423</v>
      </c>
      <c r="L20" s="7">
        <v>0</v>
      </c>
      <c r="M20" s="7">
        <v>0</v>
      </c>
      <c r="N20" s="13">
        <f t="shared" si="37"/>
        <v>0</v>
      </c>
      <c r="O20" s="7">
        <v>497280</v>
      </c>
      <c r="P20" s="7">
        <v>0</v>
      </c>
      <c r="Q20" s="13">
        <f t="shared" si="38"/>
        <v>497280</v>
      </c>
      <c r="R20" s="7">
        <v>0</v>
      </c>
      <c r="S20" s="7">
        <v>0</v>
      </c>
      <c r="T20" s="13">
        <f t="shared" si="39"/>
        <v>0</v>
      </c>
      <c r="U20" s="7">
        <v>691883642</v>
      </c>
      <c r="V20" s="7">
        <v>138292896</v>
      </c>
      <c r="W20" s="14">
        <f t="shared" si="40"/>
        <v>830176538</v>
      </c>
      <c r="X20" s="7">
        <v>0</v>
      </c>
      <c r="Y20" s="7">
        <v>0</v>
      </c>
      <c r="Z20" s="14">
        <f t="shared" si="41"/>
        <v>0</v>
      </c>
      <c r="AA20" s="7">
        <v>0</v>
      </c>
      <c r="AB20" s="7">
        <v>0</v>
      </c>
      <c r="AC20" s="12">
        <f t="shared" si="42"/>
        <v>0</v>
      </c>
    </row>
    <row r="21" spans="1:29" ht="18" customHeight="1" thickBot="1">
      <c r="A21" s="15" t="s">
        <v>5</v>
      </c>
      <c r="B21" s="16"/>
      <c r="C21" s="17">
        <f t="shared" ref="C21:AC21" si="43">SUM(C18:C20)</f>
        <v>1915729571</v>
      </c>
      <c r="D21" s="17">
        <f t="shared" si="43"/>
        <v>2260221550</v>
      </c>
      <c r="E21" s="17">
        <f t="shared" si="43"/>
        <v>4175951121</v>
      </c>
      <c r="F21" s="17">
        <f t="shared" si="43"/>
        <v>404784513</v>
      </c>
      <c r="G21" s="17">
        <f t="shared" si="43"/>
        <v>790930295</v>
      </c>
      <c r="H21" s="17">
        <f t="shared" si="43"/>
        <v>1195714808</v>
      </c>
      <c r="I21" s="17">
        <f t="shared" si="43"/>
        <v>252133764</v>
      </c>
      <c r="J21" s="17">
        <f t="shared" si="43"/>
        <v>945899038</v>
      </c>
      <c r="K21" s="17">
        <f t="shared" si="43"/>
        <v>1198032802</v>
      </c>
      <c r="L21" s="17">
        <f t="shared" si="43"/>
        <v>0</v>
      </c>
      <c r="M21" s="17">
        <f t="shared" si="43"/>
        <v>0</v>
      </c>
      <c r="N21" s="17">
        <f t="shared" si="43"/>
        <v>0</v>
      </c>
      <c r="O21" s="17">
        <f t="shared" si="43"/>
        <v>497280</v>
      </c>
      <c r="P21" s="17">
        <f t="shared" si="43"/>
        <v>0</v>
      </c>
      <c r="Q21" s="17">
        <f t="shared" si="43"/>
        <v>497280</v>
      </c>
      <c r="R21" s="17">
        <f t="shared" si="43"/>
        <v>0</v>
      </c>
      <c r="S21" s="17">
        <f t="shared" si="43"/>
        <v>0</v>
      </c>
      <c r="T21" s="17">
        <f t="shared" si="43"/>
        <v>0</v>
      </c>
      <c r="U21" s="17">
        <f t="shared" si="43"/>
        <v>859234993</v>
      </c>
      <c r="V21" s="17">
        <f t="shared" si="43"/>
        <v>190567685</v>
      </c>
      <c r="W21" s="17">
        <f t="shared" si="43"/>
        <v>1049802678</v>
      </c>
      <c r="X21" s="17">
        <f t="shared" si="43"/>
        <v>398953452</v>
      </c>
      <c r="Y21" s="17">
        <f t="shared" si="43"/>
        <v>332626787</v>
      </c>
      <c r="Z21" s="17">
        <f t="shared" si="43"/>
        <v>731580239</v>
      </c>
      <c r="AA21" s="17">
        <f t="shared" si="43"/>
        <v>125569</v>
      </c>
      <c r="AB21" s="17">
        <f t="shared" si="43"/>
        <v>197745</v>
      </c>
      <c r="AC21" s="17">
        <f t="shared" si="43"/>
        <v>323314</v>
      </c>
    </row>
    <row r="22" spans="1:29" ht="18" customHeight="1">
      <c r="A22" s="25" t="s">
        <v>28</v>
      </c>
      <c r="B22" s="18" t="s">
        <v>2</v>
      </c>
      <c r="C22" s="7">
        <f>F22+I22+L22+O22+R22+U22+X22+AA22</f>
        <v>12934110</v>
      </c>
      <c r="D22" s="7">
        <f>G22+J22+M22+P22+S22+V22+Y22+AB22</f>
        <v>704072</v>
      </c>
      <c r="E22" s="12">
        <f>C22+D22</f>
        <v>13638182</v>
      </c>
      <c r="F22" s="8">
        <v>0</v>
      </c>
      <c r="G22" s="8">
        <v>0</v>
      </c>
      <c r="H22" s="13">
        <f>F22+G22</f>
        <v>0</v>
      </c>
      <c r="I22" s="7">
        <v>0</v>
      </c>
      <c r="J22" s="7">
        <v>0</v>
      </c>
      <c r="K22" s="13">
        <f>I22+J22</f>
        <v>0</v>
      </c>
      <c r="L22" s="7">
        <v>0</v>
      </c>
      <c r="M22" s="7">
        <v>0</v>
      </c>
      <c r="N22" s="13">
        <f>L22+M22</f>
        <v>0</v>
      </c>
      <c r="O22" s="7">
        <v>0</v>
      </c>
      <c r="P22" s="7">
        <v>0</v>
      </c>
      <c r="Q22" s="13">
        <f>O22+P22</f>
        <v>0</v>
      </c>
      <c r="R22" s="7">
        <v>0</v>
      </c>
      <c r="S22" s="7">
        <v>0</v>
      </c>
      <c r="T22" s="13">
        <f>R22+S22</f>
        <v>0</v>
      </c>
      <c r="U22" s="7">
        <v>11395260</v>
      </c>
      <c r="V22" s="7">
        <v>0</v>
      </c>
      <c r="W22" s="14">
        <f>U22+V22</f>
        <v>11395260</v>
      </c>
      <c r="X22" s="7">
        <v>0</v>
      </c>
      <c r="Y22" s="7">
        <v>0</v>
      </c>
      <c r="Z22" s="14">
        <f>X22+Y22</f>
        <v>0</v>
      </c>
      <c r="AA22" s="7">
        <v>1538850</v>
      </c>
      <c r="AB22" s="7">
        <v>704072</v>
      </c>
      <c r="AC22" s="12">
        <f>AA22+AB22</f>
        <v>2242922</v>
      </c>
    </row>
    <row r="23" spans="1:29" ht="18" customHeight="1">
      <c r="A23" s="26"/>
      <c r="B23" s="19" t="s">
        <v>3</v>
      </c>
      <c r="C23" s="7">
        <f t="shared" ref="C23:D24" si="44">F23+I23+L23+O23+R23+U23+X23+AA23</f>
        <v>2369450</v>
      </c>
      <c r="D23" s="7">
        <f t="shared" si="44"/>
        <v>40379045</v>
      </c>
      <c r="E23" s="12">
        <f t="shared" ref="E23:E24" si="45">C23+D23</f>
        <v>42748495</v>
      </c>
      <c r="F23" s="8">
        <v>0</v>
      </c>
      <c r="G23" s="8">
        <v>0</v>
      </c>
      <c r="H23" s="13">
        <f t="shared" ref="H23:H24" si="46">F23+G23</f>
        <v>0</v>
      </c>
      <c r="I23" s="7">
        <v>0</v>
      </c>
      <c r="J23" s="7">
        <v>0</v>
      </c>
      <c r="K23" s="13">
        <f t="shared" ref="K23:K24" si="47">I23+J23</f>
        <v>0</v>
      </c>
      <c r="L23" s="7">
        <v>0</v>
      </c>
      <c r="M23" s="7">
        <v>0</v>
      </c>
      <c r="N23" s="13">
        <f t="shared" ref="N23:N24" si="48">L23+M23</f>
        <v>0</v>
      </c>
      <c r="O23" s="7">
        <v>0</v>
      </c>
      <c r="P23" s="7">
        <v>0</v>
      </c>
      <c r="Q23" s="13">
        <f t="shared" ref="Q23:Q24" si="49">O23+P23</f>
        <v>0</v>
      </c>
      <c r="R23" s="7">
        <v>0</v>
      </c>
      <c r="S23" s="7">
        <v>0</v>
      </c>
      <c r="T23" s="13">
        <f t="shared" ref="T23:T24" si="50">R23+S23</f>
        <v>0</v>
      </c>
      <c r="U23" s="7">
        <v>0</v>
      </c>
      <c r="V23" s="7">
        <v>0</v>
      </c>
      <c r="W23" s="14">
        <f t="shared" ref="W23:W24" si="51">U23+V23</f>
        <v>0</v>
      </c>
      <c r="X23" s="7">
        <v>0</v>
      </c>
      <c r="Y23" s="7">
        <v>0</v>
      </c>
      <c r="Z23" s="14">
        <f t="shared" ref="Z23:Z24" si="52">X23+Y23</f>
        <v>0</v>
      </c>
      <c r="AA23" s="7">
        <v>2369450</v>
      </c>
      <c r="AB23" s="7">
        <v>40379045</v>
      </c>
      <c r="AC23" s="12">
        <f t="shared" ref="AC23:AC24" si="53">AA23+AB23</f>
        <v>42748495</v>
      </c>
    </row>
    <row r="24" spans="1:29" ht="18" customHeight="1">
      <c r="A24" s="27"/>
      <c r="B24" s="19" t="s">
        <v>4</v>
      </c>
      <c r="C24" s="7">
        <f t="shared" si="44"/>
        <v>0</v>
      </c>
      <c r="D24" s="7">
        <f t="shared" si="44"/>
        <v>751860</v>
      </c>
      <c r="E24" s="12">
        <f t="shared" si="45"/>
        <v>751860</v>
      </c>
      <c r="F24" s="8">
        <v>0</v>
      </c>
      <c r="G24" s="8">
        <v>751860</v>
      </c>
      <c r="H24" s="13">
        <f t="shared" si="46"/>
        <v>751860</v>
      </c>
      <c r="I24" s="7">
        <v>0</v>
      </c>
      <c r="J24" s="7">
        <v>0</v>
      </c>
      <c r="K24" s="13">
        <f t="shared" si="47"/>
        <v>0</v>
      </c>
      <c r="L24" s="7">
        <v>0</v>
      </c>
      <c r="M24" s="7">
        <v>0</v>
      </c>
      <c r="N24" s="13">
        <f t="shared" si="48"/>
        <v>0</v>
      </c>
      <c r="O24" s="7">
        <v>0</v>
      </c>
      <c r="P24" s="7">
        <v>0</v>
      </c>
      <c r="Q24" s="13">
        <f t="shared" si="49"/>
        <v>0</v>
      </c>
      <c r="R24" s="7">
        <v>0</v>
      </c>
      <c r="S24" s="7">
        <v>0</v>
      </c>
      <c r="T24" s="13">
        <f t="shared" si="50"/>
        <v>0</v>
      </c>
      <c r="U24" s="7">
        <v>0</v>
      </c>
      <c r="V24" s="7">
        <v>0</v>
      </c>
      <c r="W24" s="14">
        <f t="shared" si="51"/>
        <v>0</v>
      </c>
      <c r="X24" s="7">
        <v>0</v>
      </c>
      <c r="Y24" s="7">
        <v>0</v>
      </c>
      <c r="Z24" s="14">
        <f t="shared" si="52"/>
        <v>0</v>
      </c>
      <c r="AA24" s="7">
        <v>0</v>
      </c>
      <c r="AB24" s="7">
        <v>0</v>
      </c>
      <c r="AC24" s="12">
        <f t="shared" si="53"/>
        <v>0</v>
      </c>
    </row>
    <row r="25" spans="1:29" ht="18" customHeight="1" thickBot="1">
      <c r="A25" s="15" t="s">
        <v>5</v>
      </c>
      <c r="B25" s="16"/>
      <c r="C25" s="17">
        <f t="shared" ref="C25:AC25" si="54">SUM(C22:C24)</f>
        <v>15303560</v>
      </c>
      <c r="D25" s="17">
        <f t="shared" si="54"/>
        <v>41834977</v>
      </c>
      <c r="E25" s="17">
        <f t="shared" si="54"/>
        <v>57138537</v>
      </c>
      <c r="F25" s="17">
        <f t="shared" si="54"/>
        <v>0</v>
      </c>
      <c r="G25" s="17">
        <f t="shared" si="54"/>
        <v>751860</v>
      </c>
      <c r="H25" s="17">
        <f t="shared" si="54"/>
        <v>751860</v>
      </c>
      <c r="I25" s="17">
        <f t="shared" si="54"/>
        <v>0</v>
      </c>
      <c r="J25" s="17">
        <f t="shared" si="54"/>
        <v>0</v>
      </c>
      <c r="K25" s="17">
        <f t="shared" si="54"/>
        <v>0</v>
      </c>
      <c r="L25" s="17">
        <f t="shared" si="54"/>
        <v>0</v>
      </c>
      <c r="M25" s="17">
        <f t="shared" si="54"/>
        <v>0</v>
      </c>
      <c r="N25" s="17">
        <f t="shared" si="54"/>
        <v>0</v>
      </c>
      <c r="O25" s="17">
        <f t="shared" si="54"/>
        <v>0</v>
      </c>
      <c r="P25" s="17">
        <f t="shared" si="54"/>
        <v>0</v>
      </c>
      <c r="Q25" s="17">
        <f t="shared" si="54"/>
        <v>0</v>
      </c>
      <c r="R25" s="17">
        <f t="shared" si="54"/>
        <v>0</v>
      </c>
      <c r="S25" s="17">
        <f t="shared" si="54"/>
        <v>0</v>
      </c>
      <c r="T25" s="17">
        <f t="shared" si="54"/>
        <v>0</v>
      </c>
      <c r="U25" s="17">
        <f t="shared" si="54"/>
        <v>11395260</v>
      </c>
      <c r="V25" s="17">
        <f t="shared" si="54"/>
        <v>0</v>
      </c>
      <c r="W25" s="17">
        <f t="shared" si="54"/>
        <v>11395260</v>
      </c>
      <c r="X25" s="17">
        <f t="shared" si="54"/>
        <v>0</v>
      </c>
      <c r="Y25" s="17">
        <f t="shared" si="54"/>
        <v>0</v>
      </c>
      <c r="Z25" s="17">
        <f t="shared" si="54"/>
        <v>0</v>
      </c>
      <c r="AA25" s="17">
        <f t="shared" si="54"/>
        <v>3908300</v>
      </c>
      <c r="AB25" s="17">
        <f t="shared" si="54"/>
        <v>41083117</v>
      </c>
      <c r="AC25" s="17">
        <f t="shared" si="54"/>
        <v>44991417</v>
      </c>
    </row>
    <row r="26" spans="1:29" ht="18" customHeight="1">
      <c r="A26" s="25" t="s">
        <v>29</v>
      </c>
      <c r="B26" s="18" t="s">
        <v>2</v>
      </c>
      <c r="C26" s="7">
        <f>F26+I26+L26+O26+R26+U26+X26+AA26</f>
        <v>11691917</v>
      </c>
      <c r="D26" s="7">
        <f>G26+J26+M26+P26+S26+V26+Y26+AB26</f>
        <v>3024479</v>
      </c>
      <c r="E26" s="12">
        <f>C26+D26</f>
        <v>14716396</v>
      </c>
      <c r="F26" s="8">
        <v>11691917</v>
      </c>
      <c r="G26" s="8">
        <v>3024479</v>
      </c>
      <c r="H26" s="13">
        <f>F26+G26</f>
        <v>14716396</v>
      </c>
      <c r="I26" s="7">
        <v>0</v>
      </c>
      <c r="J26" s="7">
        <v>0</v>
      </c>
      <c r="K26" s="13">
        <f>I26+J26</f>
        <v>0</v>
      </c>
      <c r="L26" s="7">
        <v>0</v>
      </c>
      <c r="M26" s="7">
        <v>0</v>
      </c>
      <c r="N26" s="13">
        <f>L26+M26</f>
        <v>0</v>
      </c>
      <c r="O26" s="7">
        <v>0</v>
      </c>
      <c r="P26" s="7">
        <v>0</v>
      </c>
      <c r="Q26" s="13">
        <f>O26+P26</f>
        <v>0</v>
      </c>
      <c r="R26" s="7">
        <v>0</v>
      </c>
      <c r="S26" s="7">
        <v>0</v>
      </c>
      <c r="T26" s="13">
        <f>R26+S26</f>
        <v>0</v>
      </c>
      <c r="U26" s="7">
        <v>0</v>
      </c>
      <c r="V26" s="7">
        <v>0</v>
      </c>
      <c r="W26" s="14">
        <f>U26+V26</f>
        <v>0</v>
      </c>
      <c r="X26" s="7">
        <v>0</v>
      </c>
      <c r="Y26" s="7">
        <v>0</v>
      </c>
      <c r="Z26" s="14">
        <f>X26+Y26</f>
        <v>0</v>
      </c>
      <c r="AA26" s="7">
        <v>0</v>
      </c>
      <c r="AB26" s="7">
        <v>0</v>
      </c>
      <c r="AC26" s="12">
        <f>AA26+AB26</f>
        <v>0</v>
      </c>
    </row>
    <row r="27" spans="1:29" ht="18" customHeight="1">
      <c r="A27" s="26"/>
      <c r="B27" s="19" t="s">
        <v>3</v>
      </c>
      <c r="C27" s="7">
        <f t="shared" ref="C27:D28" si="55">F27+I27+L27+O27+R27+U27+X27+AA27</f>
        <v>339882069</v>
      </c>
      <c r="D27" s="7">
        <f t="shared" si="55"/>
        <v>29447410</v>
      </c>
      <c r="E27" s="12">
        <f t="shared" ref="E27:E28" si="56">C27+D27</f>
        <v>369329479</v>
      </c>
      <c r="F27" s="8">
        <v>323043707</v>
      </c>
      <c r="G27" s="8">
        <v>29447410</v>
      </c>
      <c r="H27" s="13">
        <f t="shared" ref="H27:H28" si="57">F27+G27</f>
        <v>352491117</v>
      </c>
      <c r="I27" s="7">
        <v>16838362</v>
      </c>
      <c r="J27" s="7">
        <v>0</v>
      </c>
      <c r="K27" s="13">
        <f t="shared" ref="K27:K28" si="58">I27+J27</f>
        <v>16838362</v>
      </c>
      <c r="L27" s="7">
        <v>0</v>
      </c>
      <c r="M27" s="7">
        <v>0</v>
      </c>
      <c r="N27" s="13">
        <f t="shared" ref="N27:N28" si="59">L27+M27</f>
        <v>0</v>
      </c>
      <c r="O27" s="7">
        <v>0</v>
      </c>
      <c r="P27" s="7">
        <v>0</v>
      </c>
      <c r="Q27" s="13">
        <f t="shared" ref="Q27:Q28" si="60">O27+P27</f>
        <v>0</v>
      </c>
      <c r="R27" s="7">
        <v>0</v>
      </c>
      <c r="S27" s="7">
        <v>0</v>
      </c>
      <c r="T27" s="13">
        <f t="shared" ref="T27:T28" si="61">R27+S27</f>
        <v>0</v>
      </c>
      <c r="U27" s="7">
        <v>0</v>
      </c>
      <c r="V27" s="7">
        <v>0</v>
      </c>
      <c r="W27" s="14">
        <f t="shared" ref="W27:W28" si="62">U27+V27</f>
        <v>0</v>
      </c>
      <c r="X27" s="7">
        <v>0</v>
      </c>
      <c r="Y27" s="7">
        <v>0</v>
      </c>
      <c r="Z27" s="14">
        <f t="shared" ref="Z27:Z28" si="63">X27+Y27</f>
        <v>0</v>
      </c>
      <c r="AA27" s="7">
        <v>0</v>
      </c>
      <c r="AB27" s="7">
        <v>0</v>
      </c>
      <c r="AC27" s="12">
        <f t="shared" ref="AC27:AC28" si="64">AA27+AB27</f>
        <v>0</v>
      </c>
    </row>
    <row r="28" spans="1:29" ht="18" customHeight="1">
      <c r="A28" s="27"/>
      <c r="B28" s="19" t="s">
        <v>4</v>
      </c>
      <c r="C28" s="7">
        <f t="shared" si="55"/>
        <v>526228174</v>
      </c>
      <c r="D28" s="7">
        <f t="shared" si="55"/>
        <v>976231405</v>
      </c>
      <c r="E28" s="12">
        <f t="shared" si="56"/>
        <v>1502459579</v>
      </c>
      <c r="F28" s="8">
        <v>513676242</v>
      </c>
      <c r="G28" s="8">
        <v>967366667</v>
      </c>
      <c r="H28" s="13">
        <f t="shared" si="57"/>
        <v>1481042909</v>
      </c>
      <c r="I28" s="7">
        <v>12551932</v>
      </c>
      <c r="J28" s="7">
        <v>247949</v>
      </c>
      <c r="K28" s="13">
        <f t="shared" si="58"/>
        <v>12799881</v>
      </c>
      <c r="L28" s="7">
        <v>0</v>
      </c>
      <c r="M28" s="7">
        <v>0</v>
      </c>
      <c r="N28" s="13">
        <f t="shared" si="59"/>
        <v>0</v>
      </c>
      <c r="O28" s="7">
        <v>0</v>
      </c>
      <c r="P28" s="7">
        <v>0</v>
      </c>
      <c r="Q28" s="13">
        <f t="shared" si="60"/>
        <v>0</v>
      </c>
      <c r="R28" s="7">
        <v>0</v>
      </c>
      <c r="S28" s="7">
        <v>0</v>
      </c>
      <c r="T28" s="13">
        <f t="shared" si="61"/>
        <v>0</v>
      </c>
      <c r="U28" s="7">
        <v>0</v>
      </c>
      <c r="V28" s="7">
        <v>8616789</v>
      </c>
      <c r="W28" s="14">
        <f t="shared" si="62"/>
        <v>8616789</v>
      </c>
      <c r="X28" s="7">
        <v>0</v>
      </c>
      <c r="Y28" s="7">
        <v>0</v>
      </c>
      <c r="Z28" s="14">
        <f t="shared" si="63"/>
        <v>0</v>
      </c>
      <c r="AA28" s="7">
        <v>0</v>
      </c>
      <c r="AB28" s="7">
        <v>0</v>
      </c>
      <c r="AC28" s="12">
        <f t="shared" si="64"/>
        <v>0</v>
      </c>
    </row>
    <row r="29" spans="1:29" ht="18" customHeight="1" thickBot="1">
      <c r="A29" s="15" t="s">
        <v>5</v>
      </c>
      <c r="B29" s="16"/>
      <c r="C29" s="17">
        <f t="shared" ref="C29:AC29" si="65">SUM(C26:C28)</f>
        <v>877802160</v>
      </c>
      <c r="D29" s="17">
        <f t="shared" si="65"/>
        <v>1008703294</v>
      </c>
      <c r="E29" s="17">
        <f t="shared" si="65"/>
        <v>1886505454</v>
      </c>
      <c r="F29" s="17">
        <f t="shared" si="65"/>
        <v>848411866</v>
      </c>
      <c r="G29" s="17">
        <f t="shared" si="65"/>
        <v>999838556</v>
      </c>
      <c r="H29" s="17">
        <f t="shared" si="65"/>
        <v>1848250422</v>
      </c>
      <c r="I29" s="17">
        <f t="shared" si="65"/>
        <v>29390294</v>
      </c>
      <c r="J29" s="17">
        <f t="shared" si="65"/>
        <v>247949</v>
      </c>
      <c r="K29" s="17">
        <f t="shared" si="65"/>
        <v>29638243</v>
      </c>
      <c r="L29" s="17">
        <f t="shared" si="65"/>
        <v>0</v>
      </c>
      <c r="M29" s="17">
        <f t="shared" si="65"/>
        <v>0</v>
      </c>
      <c r="N29" s="17">
        <f t="shared" si="65"/>
        <v>0</v>
      </c>
      <c r="O29" s="17">
        <f t="shared" si="65"/>
        <v>0</v>
      </c>
      <c r="P29" s="17">
        <f t="shared" si="65"/>
        <v>0</v>
      </c>
      <c r="Q29" s="17">
        <f t="shared" si="65"/>
        <v>0</v>
      </c>
      <c r="R29" s="17">
        <f t="shared" si="65"/>
        <v>0</v>
      </c>
      <c r="S29" s="17">
        <f t="shared" si="65"/>
        <v>0</v>
      </c>
      <c r="T29" s="17">
        <f t="shared" si="65"/>
        <v>0</v>
      </c>
      <c r="U29" s="17">
        <f t="shared" si="65"/>
        <v>0</v>
      </c>
      <c r="V29" s="17">
        <f t="shared" si="65"/>
        <v>8616789</v>
      </c>
      <c r="W29" s="17">
        <f t="shared" si="65"/>
        <v>8616789</v>
      </c>
      <c r="X29" s="17">
        <f t="shared" si="65"/>
        <v>0</v>
      </c>
      <c r="Y29" s="17">
        <f t="shared" si="65"/>
        <v>0</v>
      </c>
      <c r="Z29" s="17">
        <f t="shared" si="65"/>
        <v>0</v>
      </c>
      <c r="AA29" s="17">
        <f t="shared" si="65"/>
        <v>0</v>
      </c>
      <c r="AB29" s="17">
        <f t="shared" si="65"/>
        <v>0</v>
      </c>
      <c r="AC29" s="17">
        <f t="shared" si="65"/>
        <v>0</v>
      </c>
    </row>
    <row r="30" spans="1:29" ht="18" customHeight="1">
      <c r="A30" s="25" t="s">
        <v>30</v>
      </c>
      <c r="B30" s="18" t="s">
        <v>2</v>
      </c>
      <c r="C30" s="7">
        <f>F30+I30+L30+O30+R30+U30+X30+AA30</f>
        <v>12007966</v>
      </c>
      <c r="D30" s="7">
        <f>G30+J30+M30+P30+S30+V30+Y30+AB30</f>
        <v>14320453</v>
      </c>
      <c r="E30" s="12">
        <f>C30+D30</f>
        <v>26328419</v>
      </c>
      <c r="F30" s="8">
        <v>1350166</v>
      </c>
      <c r="G30" s="8">
        <v>3958703</v>
      </c>
      <c r="H30" s="13">
        <f>F30+G30</f>
        <v>5308869</v>
      </c>
      <c r="I30" s="7">
        <v>0</v>
      </c>
      <c r="J30" s="7">
        <v>0</v>
      </c>
      <c r="K30" s="13">
        <f>I30+J30</f>
        <v>0</v>
      </c>
      <c r="L30" s="7">
        <v>0</v>
      </c>
      <c r="M30" s="7">
        <v>0</v>
      </c>
      <c r="N30" s="13">
        <f>L30+M30</f>
        <v>0</v>
      </c>
      <c r="O30" s="7">
        <v>0</v>
      </c>
      <c r="P30" s="7">
        <v>0</v>
      </c>
      <c r="Q30" s="13">
        <f>O30+P30</f>
        <v>0</v>
      </c>
      <c r="R30" s="7">
        <v>0</v>
      </c>
      <c r="S30" s="7">
        <v>0</v>
      </c>
      <c r="T30" s="13">
        <f>R30+S30</f>
        <v>0</v>
      </c>
      <c r="U30" s="7">
        <v>0</v>
      </c>
      <c r="V30" s="7">
        <v>0</v>
      </c>
      <c r="W30" s="14">
        <f>U30+V30</f>
        <v>0</v>
      </c>
      <c r="X30" s="7">
        <v>10657800</v>
      </c>
      <c r="Y30" s="7">
        <v>10361750</v>
      </c>
      <c r="Z30" s="14">
        <f>X30+Y30</f>
        <v>21019550</v>
      </c>
      <c r="AA30" s="7">
        <v>0</v>
      </c>
      <c r="AB30" s="7">
        <v>0</v>
      </c>
      <c r="AC30" s="12">
        <f>AA30+AB30</f>
        <v>0</v>
      </c>
    </row>
    <row r="31" spans="1:29" ht="18" customHeight="1">
      <c r="A31" s="26"/>
      <c r="B31" s="19" t="s">
        <v>3</v>
      </c>
      <c r="C31" s="7">
        <f t="shared" ref="C31:D32" si="66">F31+I31+L31+O31+R31+U31+X31+AA31</f>
        <v>143583767</v>
      </c>
      <c r="D31" s="7">
        <f t="shared" si="66"/>
        <v>480672203</v>
      </c>
      <c r="E31" s="12">
        <f t="shared" ref="E31:E32" si="67">C31+D31</f>
        <v>624255970</v>
      </c>
      <c r="F31" s="8">
        <v>25304957</v>
      </c>
      <c r="G31" s="8">
        <v>309024117</v>
      </c>
      <c r="H31" s="13">
        <f t="shared" ref="H31:H32" si="68">F31+G31</f>
        <v>334329074</v>
      </c>
      <c r="I31" s="7">
        <v>0</v>
      </c>
      <c r="J31" s="7">
        <v>0</v>
      </c>
      <c r="K31" s="13">
        <f t="shared" ref="K31:K32" si="69">I31+J31</f>
        <v>0</v>
      </c>
      <c r="L31" s="7">
        <v>0</v>
      </c>
      <c r="M31" s="7">
        <v>0</v>
      </c>
      <c r="N31" s="13">
        <f t="shared" ref="N31:N32" si="70">L31+M31</f>
        <v>0</v>
      </c>
      <c r="O31" s="7">
        <v>0</v>
      </c>
      <c r="P31" s="7">
        <v>30879805</v>
      </c>
      <c r="Q31" s="13">
        <f t="shared" ref="Q31:Q32" si="71">O31+P31</f>
        <v>30879805</v>
      </c>
      <c r="R31" s="7">
        <v>0</v>
      </c>
      <c r="S31" s="7">
        <v>0</v>
      </c>
      <c r="T31" s="13">
        <f t="shared" ref="T31:T32" si="72">R31+S31</f>
        <v>0</v>
      </c>
      <c r="U31" s="7">
        <v>6106562</v>
      </c>
      <c r="V31" s="7">
        <v>0</v>
      </c>
      <c r="W31" s="14">
        <f t="shared" ref="W31:W32" si="73">U31+V31</f>
        <v>6106562</v>
      </c>
      <c r="X31" s="7">
        <v>112172248</v>
      </c>
      <c r="Y31" s="7">
        <v>140768281</v>
      </c>
      <c r="Z31" s="14">
        <f t="shared" ref="Z31:Z32" si="74">X31+Y31</f>
        <v>252940529</v>
      </c>
      <c r="AA31" s="7">
        <v>0</v>
      </c>
      <c r="AB31" s="7">
        <v>0</v>
      </c>
      <c r="AC31" s="12">
        <f t="shared" ref="AC31:AC32" si="75">AA31+AB31</f>
        <v>0</v>
      </c>
    </row>
    <row r="32" spans="1:29" ht="18" customHeight="1">
      <c r="A32" s="27"/>
      <c r="B32" s="19" t="s">
        <v>4</v>
      </c>
      <c r="C32" s="7">
        <f t="shared" si="66"/>
        <v>179789433</v>
      </c>
      <c r="D32" s="7">
        <f t="shared" si="66"/>
        <v>238065323</v>
      </c>
      <c r="E32" s="12">
        <f t="shared" si="67"/>
        <v>417854756</v>
      </c>
      <c r="F32" s="8">
        <v>166380333</v>
      </c>
      <c r="G32" s="8">
        <v>228125560</v>
      </c>
      <c r="H32" s="13">
        <f t="shared" si="68"/>
        <v>394505893</v>
      </c>
      <c r="I32" s="7">
        <v>0</v>
      </c>
      <c r="J32" s="7">
        <v>4263373</v>
      </c>
      <c r="K32" s="13">
        <f t="shared" si="69"/>
        <v>4263373</v>
      </c>
      <c r="L32" s="7">
        <v>0</v>
      </c>
      <c r="M32" s="7">
        <v>0</v>
      </c>
      <c r="N32" s="13">
        <f t="shared" si="70"/>
        <v>0</v>
      </c>
      <c r="O32" s="7">
        <v>0</v>
      </c>
      <c r="P32" s="7">
        <v>0</v>
      </c>
      <c r="Q32" s="13">
        <f t="shared" si="71"/>
        <v>0</v>
      </c>
      <c r="R32" s="7">
        <v>0</v>
      </c>
      <c r="S32" s="7">
        <v>0</v>
      </c>
      <c r="T32" s="13">
        <f t="shared" si="72"/>
        <v>0</v>
      </c>
      <c r="U32" s="7">
        <v>13409100</v>
      </c>
      <c r="V32" s="7">
        <v>5676390</v>
      </c>
      <c r="W32" s="14">
        <f t="shared" si="73"/>
        <v>19085490</v>
      </c>
      <c r="X32" s="7">
        <v>0</v>
      </c>
      <c r="Y32" s="7">
        <v>0</v>
      </c>
      <c r="Z32" s="14">
        <f t="shared" si="74"/>
        <v>0</v>
      </c>
      <c r="AA32" s="7">
        <v>0</v>
      </c>
      <c r="AB32" s="7">
        <v>0</v>
      </c>
      <c r="AC32" s="12">
        <f t="shared" si="75"/>
        <v>0</v>
      </c>
    </row>
    <row r="33" spans="1:29" ht="18" customHeight="1" thickBot="1">
      <c r="A33" s="15" t="s">
        <v>5</v>
      </c>
      <c r="B33" s="16"/>
      <c r="C33" s="17">
        <f t="shared" ref="C33:AC33" si="76">SUM(C30:C32)</f>
        <v>335381166</v>
      </c>
      <c r="D33" s="17">
        <f t="shared" si="76"/>
        <v>733057979</v>
      </c>
      <c r="E33" s="17">
        <f t="shared" si="76"/>
        <v>1068439145</v>
      </c>
      <c r="F33" s="17">
        <f t="shared" si="76"/>
        <v>193035456</v>
      </c>
      <c r="G33" s="17">
        <f t="shared" si="76"/>
        <v>541108380</v>
      </c>
      <c r="H33" s="17">
        <f t="shared" si="76"/>
        <v>734143836</v>
      </c>
      <c r="I33" s="17">
        <f t="shared" si="76"/>
        <v>0</v>
      </c>
      <c r="J33" s="17">
        <f t="shared" si="76"/>
        <v>4263373</v>
      </c>
      <c r="K33" s="17">
        <f t="shared" si="76"/>
        <v>4263373</v>
      </c>
      <c r="L33" s="17">
        <f t="shared" si="76"/>
        <v>0</v>
      </c>
      <c r="M33" s="17">
        <f t="shared" si="76"/>
        <v>0</v>
      </c>
      <c r="N33" s="17">
        <f t="shared" si="76"/>
        <v>0</v>
      </c>
      <c r="O33" s="17">
        <f t="shared" si="76"/>
        <v>0</v>
      </c>
      <c r="P33" s="17">
        <f t="shared" si="76"/>
        <v>30879805</v>
      </c>
      <c r="Q33" s="17">
        <f t="shared" si="76"/>
        <v>30879805</v>
      </c>
      <c r="R33" s="17">
        <f t="shared" si="76"/>
        <v>0</v>
      </c>
      <c r="S33" s="17">
        <f t="shared" si="76"/>
        <v>0</v>
      </c>
      <c r="T33" s="17">
        <f t="shared" si="76"/>
        <v>0</v>
      </c>
      <c r="U33" s="17">
        <f t="shared" si="76"/>
        <v>19515662</v>
      </c>
      <c r="V33" s="17">
        <f t="shared" si="76"/>
        <v>5676390</v>
      </c>
      <c r="W33" s="17">
        <f t="shared" si="76"/>
        <v>25192052</v>
      </c>
      <c r="X33" s="17">
        <f t="shared" si="76"/>
        <v>122830048</v>
      </c>
      <c r="Y33" s="17">
        <f t="shared" si="76"/>
        <v>151130031</v>
      </c>
      <c r="Z33" s="17">
        <f t="shared" si="76"/>
        <v>273960079</v>
      </c>
      <c r="AA33" s="17">
        <f t="shared" si="76"/>
        <v>0</v>
      </c>
      <c r="AB33" s="17">
        <f t="shared" si="76"/>
        <v>0</v>
      </c>
      <c r="AC33" s="17">
        <f t="shared" si="76"/>
        <v>0</v>
      </c>
    </row>
    <row r="34" spans="1:29" ht="18" customHeight="1">
      <c r="A34" s="25" t="s">
        <v>31</v>
      </c>
      <c r="B34" s="18" t="s">
        <v>2</v>
      </c>
      <c r="C34" s="7">
        <f>F34+I34+L34+O34+R34+U34+X34+AA34</f>
        <v>0</v>
      </c>
      <c r="D34" s="7">
        <f>G34+J34+M34+P34+S34+V34+Y34+AB34</f>
        <v>0</v>
      </c>
      <c r="E34" s="12">
        <f>C34+D34</f>
        <v>0</v>
      </c>
      <c r="F34" s="8">
        <v>0</v>
      </c>
      <c r="G34" s="8">
        <v>0</v>
      </c>
      <c r="H34" s="13">
        <f>F34+G34</f>
        <v>0</v>
      </c>
      <c r="I34" s="7">
        <v>0</v>
      </c>
      <c r="J34" s="7">
        <v>0</v>
      </c>
      <c r="K34" s="13">
        <f>I34+J34</f>
        <v>0</v>
      </c>
      <c r="L34" s="7">
        <v>0</v>
      </c>
      <c r="M34" s="7">
        <v>0</v>
      </c>
      <c r="N34" s="13">
        <f>L34+M34</f>
        <v>0</v>
      </c>
      <c r="O34" s="7">
        <v>0</v>
      </c>
      <c r="P34" s="7">
        <v>0</v>
      </c>
      <c r="Q34" s="13">
        <f>O34+P34</f>
        <v>0</v>
      </c>
      <c r="R34" s="7">
        <v>0</v>
      </c>
      <c r="S34" s="7">
        <v>0</v>
      </c>
      <c r="T34" s="13">
        <f>R34+S34</f>
        <v>0</v>
      </c>
      <c r="U34" s="7">
        <v>0</v>
      </c>
      <c r="V34" s="7">
        <v>0</v>
      </c>
      <c r="W34" s="14">
        <f>U34+V34</f>
        <v>0</v>
      </c>
      <c r="X34" s="7">
        <v>0</v>
      </c>
      <c r="Y34" s="7">
        <v>0</v>
      </c>
      <c r="Z34" s="14">
        <f>X34+Y34</f>
        <v>0</v>
      </c>
      <c r="AA34" s="7">
        <v>0</v>
      </c>
      <c r="AB34" s="7">
        <v>0</v>
      </c>
      <c r="AC34" s="12">
        <f>AA34+AB34</f>
        <v>0</v>
      </c>
    </row>
    <row r="35" spans="1:29" ht="18" customHeight="1">
      <c r="A35" s="26"/>
      <c r="B35" s="19" t="s">
        <v>3</v>
      </c>
      <c r="C35" s="7">
        <f t="shared" ref="C35:D36" si="77">F35+I35+L35+O35+R35+U35+X35+AA35</f>
        <v>16363339</v>
      </c>
      <c r="D35" s="7">
        <f t="shared" si="77"/>
        <v>30533801</v>
      </c>
      <c r="E35" s="12">
        <f t="shared" ref="E35:E36" si="78">C35+D35</f>
        <v>46897140</v>
      </c>
      <c r="F35" s="8">
        <v>16363339</v>
      </c>
      <c r="G35" s="8">
        <v>30533801</v>
      </c>
      <c r="H35" s="13">
        <f t="shared" ref="H35:H36" si="79">F35+G35</f>
        <v>46897140</v>
      </c>
      <c r="I35" s="7">
        <v>0</v>
      </c>
      <c r="J35" s="7">
        <v>0</v>
      </c>
      <c r="K35" s="13">
        <f t="shared" ref="K35:K36" si="80">I35+J35</f>
        <v>0</v>
      </c>
      <c r="L35" s="7">
        <v>0</v>
      </c>
      <c r="M35" s="7">
        <v>0</v>
      </c>
      <c r="N35" s="13">
        <f t="shared" ref="N35:N36" si="81">L35+M35</f>
        <v>0</v>
      </c>
      <c r="O35" s="7">
        <v>0</v>
      </c>
      <c r="P35" s="7">
        <v>0</v>
      </c>
      <c r="Q35" s="13">
        <f t="shared" ref="Q35:Q36" si="82">O35+P35</f>
        <v>0</v>
      </c>
      <c r="R35" s="7">
        <v>0</v>
      </c>
      <c r="S35" s="7">
        <v>0</v>
      </c>
      <c r="T35" s="13">
        <f t="shared" ref="T35:T36" si="83">R35+S35</f>
        <v>0</v>
      </c>
      <c r="U35" s="7">
        <v>0</v>
      </c>
      <c r="V35" s="7">
        <v>0</v>
      </c>
      <c r="W35" s="14">
        <f t="shared" ref="W35:W36" si="84">U35+V35</f>
        <v>0</v>
      </c>
      <c r="X35" s="7">
        <v>0</v>
      </c>
      <c r="Y35" s="7">
        <v>0</v>
      </c>
      <c r="Z35" s="14">
        <f t="shared" ref="Z35:Z36" si="85">X35+Y35</f>
        <v>0</v>
      </c>
      <c r="AA35" s="7">
        <v>0</v>
      </c>
      <c r="AB35" s="7">
        <v>0</v>
      </c>
      <c r="AC35" s="12">
        <f t="shared" ref="AC35:AC36" si="86">AA35+AB35</f>
        <v>0</v>
      </c>
    </row>
    <row r="36" spans="1:29" ht="18" customHeight="1">
      <c r="A36" s="27"/>
      <c r="B36" s="19" t="s">
        <v>4</v>
      </c>
      <c r="C36" s="7">
        <f t="shared" si="77"/>
        <v>0</v>
      </c>
      <c r="D36" s="7">
        <f t="shared" si="77"/>
        <v>52439274</v>
      </c>
      <c r="E36" s="12">
        <f t="shared" si="78"/>
        <v>52439274</v>
      </c>
      <c r="F36" s="8">
        <v>0</v>
      </c>
      <c r="G36" s="8">
        <v>52439274</v>
      </c>
      <c r="H36" s="13">
        <f t="shared" si="79"/>
        <v>52439274</v>
      </c>
      <c r="I36" s="7">
        <v>0</v>
      </c>
      <c r="J36" s="7">
        <v>0</v>
      </c>
      <c r="K36" s="13">
        <f t="shared" si="80"/>
        <v>0</v>
      </c>
      <c r="L36" s="7">
        <v>0</v>
      </c>
      <c r="M36" s="7">
        <v>0</v>
      </c>
      <c r="N36" s="13">
        <f t="shared" si="81"/>
        <v>0</v>
      </c>
      <c r="O36" s="7">
        <v>0</v>
      </c>
      <c r="P36" s="7">
        <v>0</v>
      </c>
      <c r="Q36" s="13">
        <f t="shared" si="82"/>
        <v>0</v>
      </c>
      <c r="R36" s="7">
        <v>0</v>
      </c>
      <c r="S36" s="7">
        <v>0</v>
      </c>
      <c r="T36" s="13">
        <f t="shared" si="83"/>
        <v>0</v>
      </c>
      <c r="U36" s="7">
        <v>0</v>
      </c>
      <c r="V36" s="7">
        <v>0</v>
      </c>
      <c r="W36" s="14">
        <f t="shared" si="84"/>
        <v>0</v>
      </c>
      <c r="X36" s="7">
        <v>0</v>
      </c>
      <c r="Y36" s="7">
        <v>0</v>
      </c>
      <c r="Z36" s="14">
        <f t="shared" si="85"/>
        <v>0</v>
      </c>
      <c r="AA36" s="7">
        <v>0</v>
      </c>
      <c r="AB36" s="7">
        <v>0</v>
      </c>
      <c r="AC36" s="12">
        <f t="shared" si="86"/>
        <v>0</v>
      </c>
    </row>
    <row r="37" spans="1:29" ht="18" customHeight="1" thickBot="1">
      <c r="A37" s="15" t="s">
        <v>5</v>
      </c>
      <c r="B37" s="16"/>
      <c r="C37" s="17">
        <f t="shared" ref="C37:AC37" si="87">SUM(C34:C36)</f>
        <v>16363339</v>
      </c>
      <c r="D37" s="17">
        <f t="shared" si="87"/>
        <v>82973075</v>
      </c>
      <c r="E37" s="17">
        <f t="shared" si="87"/>
        <v>99336414</v>
      </c>
      <c r="F37" s="17">
        <f t="shared" si="87"/>
        <v>16363339</v>
      </c>
      <c r="G37" s="17">
        <f t="shared" si="87"/>
        <v>82973075</v>
      </c>
      <c r="H37" s="17">
        <f t="shared" si="87"/>
        <v>99336414</v>
      </c>
      <c r="I37" s="17">
        <f t="shared" si="87"/>
        <v>0</v>
      </c>
      <c r="J37" s="17">
        <f t="shared" si="87"/>
        <v>0</v>
      </c>
      <c r="K37" s="17">
        <f t="shared" si="87"/>
        <v>0</v>
      </c>
      <c r="L37" s="17">
        <f t="shared" si="87"/>
        <v>0</v>
      </c>
      <c r="M37" s="17">
        <f t="shared" si="87"/>
        <v>0</v>
      </c>
      <c r="N37" s="17">
        <f t="shared" si="87"/>
        <v>0</v>
      </c>
      <c r="O37" s="17">
        <f t="shared" si="87"/>
        <v>0</v>
      </c>
      <c r="P37" s="17">
        <f t="shared" si="87"/>
        <v>0</v>
      </c>
      <c r="Q37" s="17">
        <f t="shared" si="87"/>
        <v>0</v>
      </c>
      <c r="R37" s="17">
        <f t="shared" si="87"/>
        <v>0</v>
      </c>
      <c r="S37" s="17">
        <f t="shared" si="87"/>
        <v>0</v>
      </c>
      <c r="T37" s="17">
        <f t="shared" si="87"/>
        <v>0</v>
      </c>
      <c r="U37" s="17">
        <f t="shared" si="87"/>
        <v>0</v>
      </c>
      <c r="V37" s="17">
        <f t="shared" si="87"/>
        <v>0</v>
      </c>
      <c r="W37" s="17">
        <f t="shared" si="87"/>
        <v>0</v>
      </c>
      <c r="X37" s="17">
        <f t="shared" si="87"/>
        <v>0</v>
      </c>
      <c r="Y37" s="17">
        <f t="shared" si="87"/>
        <v>0</v>
      </c>
      <c r="Z37" s="17">
        <f t="shared" si="87"/>
        <v>0</v>
      </c>
      <c r="AA37" s="17">
        <f t="shared" si="87"/>
        <v>0</v>
      </c>
      <c r="AB37" s="17">
        <f t="shared" si="87"/>
        <v>0</v>
      </c>
      <c r="AC37" s="17">
        <f t="shared" si="87"/>
        <v>0</v>
      </c>
    </row>
    <row r="38" spans="1:29" ht="18" customHeight="1">
      <c r="A38" s="25" t="s">
        <v>32</v>
      </c>
      <c r="B38" s="18" t="s">
        <v>2</v>
      </c>
      <c r="C38" s="7">
        <f>F38+I38+L38+O38+R38+U38+X38+AA38</f>
        <v>0</v>
      </c>
      <c r="D38" s="7">
        <f>G38+J38+M38+P38+S38+V38+Y38+AB38</f>
        <v>0</v>
      </c>
      <c r="E38" s="12">
        <f>C38+D38</f>
        <v>0</v>
      </c>
      <c r="F38" s="8">
        <v>0</v>
      </c>
      <c r="G38" s="8">
        <v>0</v>
      </c>
      <c r="H38" s="13">
        <f>F38+G38</f>
        <v>0</v>
      </c>
      <c r="I38" s="7">
        <v>0</v>
      </c>
      <c r="J38" s="7">
        <v>0</v>
      </c>
      <c r="K38" s="13">
        <f>I38+J38</f>
        <v>0</v>
      </c>
      <c r="L38" s="7">
        <v>0</v>
      </c>
      <c r="M38" s="7">
        <v>0</v>
      </c>
      <c r="N38" s="13">
        <f>L38+M38</f>
        <v>0</v>
      </c>
      <c r="O38" s="7">
        <v>0</v>
      </c>
      <c r="P38" s="7">
        <v>0</v>
      </c>
      <c r="Q38" s="13">
        <f>O38+P38</f>
        <v>0</v>
      </c>
      <c r="R38" s="7">
        <v>0</v>
      </c>
      <c r="S38" s="7">
        <v>0</v>
      </c>
      <c r="T38" s="13">
        <f>R38+S38</f>
        <v>0</v>
      </c>
      <c r="U38" s="7">
        <v>0</v>
      </c>
      <c r="V38" s="7">
        <v>0</v>
      </c>
      <c r="W38" s="14">
        <f>U38+V38</f>
        <v>0</v>
      </c>
      <c r="X38" s="7">
        <v>0</v>
      </c>
      <c r="Y38" s="7">
        <v>0</v>
      </c>
      <c r="Z38" s="14">
        <f>X38+Y38</f>
        <v>0</v>
      </c>
      <c r="AA38" s="7">
        <v>0</v>
      </c>
      <c r="AB38" s="7">
        <v>0</v>
      </c>
      <c r="AC38" s="12">
        <f>AA38+AB38</f>
        <v>0</v>
      </c>
    </row>
    <row r="39" spans="1:29" ht="18" customHeight="1">
      <c r="A39" s="26"/>
      <c r="B39" s="19" t="s">
        <v>3</v>
      </c>
      <c r="C39" s="7">
        <f t="shared" ref="C39:D40" si="88">F39+I39+L39+O39+R39+U39+X39+AA39</f>
        <v>0</v>
      </c>
      <c r="D39" s="7">
        <f t="shared" si="88"/>
        <v>3726186</v>
      </c>
      <c r="E39" s="12">
        <f t="shared" ref="E39:E40" si="89">C39+D39</f>
        <v>3726186</v>
      </c>
      <c r="F39" s="8">
        <v>0</v>
      </c>
      <c r="G39" s="8">
        <v>3726186</v>
      </c>
      <c r="H39" s="13">
        <f t="shared" ref="H39:H40" si="90">F39+G39</f>
        <v>3726186</v>
      </c>
      <c r="I39" s="7">
        <v>0</v>
      </c>
      <c r="J39" s="7">
        <v>0</v>
      </c>
      <c r="K39" s="13">
        <f t="shared" ref="K39:K40" si="91">I39+J39</f>
        <v>0</v>
      </c>
      <c r="L39" s="7">
        <v>0</v>
      </c>
      <c r="M39" s="7">
        <v>0</v>
      </c>
      <c r="N39" s="13">
        <f t="shared" ref="N39:N40" si="92">L39+M39</f>
        <v>0</v>
      </c>
      <c r="O39" s="7">
        <v>0</v>
      </c>
      <c r="P39" s="7">
        <v>0</v>
      </c>
      <c r="Q39" s="13">
        <f t="shared" ref="Q39:Q40" si="93">O39+P39</f>
        <v>0</v>
      </c>
      <c r="R39" s="7">
        <v>0</v>
      </c>
      <c r="S39" s="7">
        <v>0</v>
      </c>
      <c r="T39" s="13">
        <f t="shared" ref="T39:T40" si="94">R39+S39</f>
        <v>0</v>
      </c>
      <c r="U39" s="7">
        <v>0</v>
      </c>
      <c r="V39" s="7">
        <v>0</v>
      </c>
      <c r="W39" s="14">
        <f t="shared" ref="W39:W40" si="95">U39+V39</f>
        <v>0</v>
      </c>
      <c r="X39" s="7">
        <v>0</v>
      </c>
      <c r="Y39" s="7">
        <v>0</v>
      </c>
      <c r="Z39" s="14">
        <f t="shared" ref="Z39:Z40" si="96">X39+Y39</f>
        <v>0</v>
      </c>
      <c r="AA39" s="7">
        <v>0</v>
      </c>
      <c r="AB39" s="7">
        <v>0</v>
      </c>
      <c r="AC39" s="12">
        <f t="shared" ref="AC39:AC40" si="97">AA39+AB39</f>
        <v>0</v>
      </c>
    </row>
    <row r="40" spans="1:29" ht="18" customHeight="1">
      <c r="A40" s="27"/>
      <c r="B40" s="19" t="s">
        <v>4</v>
      </c>
      <c r="C40" s="7">
        <f t="shared" si="88"/>
        <v>18730097</v>
      </c>
      <c r="D40" s="7">
        <f t="shared" si="88"/>
        <v>38077860</v>
      </c>
      <c r="E40" s="12">
        <f t="shared" si="89"/>
        <v>56807957</v>
      </c>
      <c r="F40" s="8">
        <v>18730097</v>
      </c>
      <c r="G40" s="8">
        <v>38077860</v>
      </c>
      <c r="H40" s="13">
        <f t="shared" si="90"/>
        <v>56807957</v>
      </c>
      <c r="I40" s="7">
        <v>0</v>
      </c>
      <c r="J40" s="7">
        <v>0</v>
      </c>
      <c r="K40" s="13">
        <f t="shared" si="91"/>
        <v>0</v>
      </c>
      <c r="L40" s="7">
        <v>0</v>
      </c>
      <c r="M40" s="7">
        <v>0</v>
      </c>
      <c r="N40" s="13">
        <f t="shared" si="92"/>
        <v>0</v>
      </c>
      <c r="O40" s="7">
        <v>0</v>
      </c>
      <c r="P40" s="7">
        <v>0</v>
      </c>
      <c r="Q40" s="13">
        <f t="shared" si="93"/>
        <v>0</v>
      </c>
      <c r="R40" s="7">
        <v>0</v>
      </c>
      <c r="S40" s="7">
        <v>0</v>
      </c>
      <c r="T40" s="13">
        <f t="shared" si="94"/>
        <v>0</v>
      </c>
      <c r="U40" s="7">
        <v>0</v>
      </c>
      <c r="V40" s="7">
        <v>0</v>
      </c>
      <c r="W40" s="14">
        <f t="shared" si="95"/>
        <v>0</v>
      </c>
      <c r="X40" s="7">
        <v>0</v>
      </c>
      <c r="Y40" s="7">
        <v>0</v>
      </c>
      <c r="Z40" s="14">
        <f t="shared" si="96"/>
        <v>0</v>
      </c>
      <c r="AA40" s="7">
        <v>0</v>
      </c>
      <c r="AB40" s="7">
        <v>0</v>
      </c>
      <c r="AC40" s="12">
        <f t="shared" si="97"/>
        <v>0</v>
      </c>
    </row>
    <row r="41" spans="1:29" ht="18" customHeight="1" thickBot="1">
      <c r="A41" s="15" t="s">
        <v>5</v>
      </c>
      <c r="B41" s="16"/>
      <c r="C41" s="17">
        <f t="shared" ref="C41:AC41" si="98">SUM(C38:C40)</f>
        <v>18730097</v>
      </c>
      <c r="D41" s="17">
        <f t="shared" si="98"/>
        <v>41804046</v>
      </c>
      <c r="E41" s="17">
        <f t="shared" si="98"/>
        <v>60534143</v>
      </c>
      <c r="F41" s="17">
        <f t="shared" si="98"/>
        <v>18730097</v>
      </c>
      <c r="G41" s="17">
        <f t="shared" si="98"/>
        <v>41804046</v>
      </c>
      <c r="H41" s="17">
        <f t="shared" si="98"/>
        <v>60534143</v>
      </c>
      <c r="I41" s="17">
        <f t="shared" si="98"/>
        <v>0</v>
      </c>
      <c r="J41" s="17">
        <f t="shared" si="98"/>
        <v>0</v>
      </c>
      <c r="K41" s="17">
        <f t="shared" si="98"/>
        <v>0</v>
      </c>
      <c r="L41" s="17">
        <f t="shared" si="98"/>
        <v>0</v>
      </c>
      <c r="M41" s="17">
        <f t="shared" si="98"/>
        <v>0</v>
      </c>
      <c r="N41" s="17">
        <f t="shared" si="98"/>
        <v>0</v>
      </c>
      <c r="O41" s="17">
        <f t="shared" si="98"/>
        <v>0</v>
      </c>
      <c r="P41" s="17">
        <f t="shared" si="98"/>
        <v>0</v>
      </c>
      <c r="Q41" s="17">
        <f t="shared" si="98"/>
        <v>0</v>
      </c>
      <c r="R41" s="17">
        <f t="shared" si="98"/>
        <v>0</v>
      </c>
      <c r="S41" s="17">
        <f t="shared" si="98"/>
        <v>0</v>
      </c>
      <c r="T41" s="17">
        <f t="shared" si="98"/>
        <v>0</v>
      </c>
      <c r="U41" s="17">
        <f t="shared" si="98"/>
        <v>0</v>
      </c>
      <c r="V41" s="17">
        <f t="shared" si="98"/>
        <v>0</v>
      </c>
      <c r="W41" s="17">
        <f t="shared" si="98"/>
        <v>0</v>
      </c>
      <c r="X41" s="17">
        <f t="shared" si="98"/>
        <v>0</v>
      </c>
      <c r="Y41" s="17">
        <f t="shared" si="98"/>
        <v>0</v>
      </c>
      <c r="Z41" s="17">
        <f t="shared" si="98"/>
        <v>0</v>
      </c>
      <c r="AA41" s="17">
        <f t="shared" si="98"/>
        <v>0</v>
      </c>
      <c r="AB41" s="17">
        <f t="shared" si="98"/>
        <v>0</v>
      </c>
      <c r="AC41" s="17">
        <f t="shared" si="98"/>
        <v>0</v>
      </c>
    </row>
    <row r="42" spans="1:29" ht="18" customHeight="1">
      <c r="A42" s="25" t="s">
        <v>33</v>
      </c>
      <c r="B42" s="18" t="s">
        <v>2</v>
      </c>
      <c r="C42" s="7">
        <f>F42+I42+L42+O42+R42+U42+X42+AA42</f>
        <v>0</v>
      </c>
      <c r="D42" s="7">
        <f>G42+J42+M42+P42+S42+V42+Y42+AB42</f>
        <v>0</v>
      </c>
      <c r="E42" s="12">
        <f>C42+D42</f>
        <v>0</v>
      </c>
      <c r="F42" s="8">
        <v>0</v>
      </c>
      <c r="G42" s="8">
        <v>0</v>
      </c>
      <c r="H42" s="13">
        <f>F42+G42</f>
        <v>0</v>
      </c>
      <c r="I42" s="7">
        <v>0</v>
      </c>
      <c r="J42" s="7">
        <v>0</v>
      </c>
      <c r="K42" s="13">
        <f>I42+J42</f>
        <v>0</v>
      </c>
      <c r="L42" s="7">
        <v>0</v>
      </c>
      <c r="M42" s="7">
        <v>0</v>
      </c>
      <c r="N42" s="13">
        <f>L42+M42</f>
        <v>0</v>
      </c>
      <c r="O42" s="7">
        <v>0</v>
      </c>
      <c r="P42" s="7">
        <v>0</v>
      </c>
      <c r="Q42" s="13">
        <f>O42+P42</f>
        <v>0</v>
      </c>
      <c r="R42" s="7">
        <v>0</v>
      </c>
      <c r="S42" s="7">
        <v>0</v>
      </c>
      <c r="T42" s="13">
        <f>R42+S42</f>
        <v>0</v>
      </c>
      <c r="U42" s="7">
        <v>0</v>
      </c>
      <c r="V42" s="7">
        <v>0</v>
      </c>
      <c r="W42" s="14">
        <f>U42+V42</f>
        <v>0</v>
      </c>
      <c r="X42" s="7">
        <v>0</v>
      </c>
      <c r="Y42" s="7">
        <v>0</v>
      </c>
      <c r="Z42" s="14">
        <f>X42+Y42</f>
        <v>0</v>
      </c>
      <c r="AA42" s="7">
        <v>0</v>
      </c>
      <c r="AB42" s="7">
        <v>0</v>
      </c>
      <c r="AC42" s="12">
        <f>AA42+AB42</f>
        <v>0</v>
      </c>
    </row>
    <row r="43" spans="1:29" ht="18" customHeight="1">
      <c r="A43" s="26"/>
      <c r="B43" s="19" t="s">
        <v>3</v>
      </c>
      <c r="C43" s="7">
        <f t="shared" ref="C43:D44" si="99">F43+I43+L43+O43+R43+U43+X43+AA43</f>
        <v>65272964</v>
      </c>
      <c r="D43" s="7">
        <f t="shared" si="99"/>
        <v>3518555</v>
      </c>
      <c r="E43" s="12">
        <f t="shared" ref="E43:E44" si="100">C43+D43</f>
        <v>68791519</v>
      </c>
      <c r="F43" s="8">
        <v>29716614</v>
      </c>
      <c r="G43" s="8">
        <v>0</v>
      </c>
      <c r="H43" s="13">
        <f t="shared" ref="H43:H44" si="101">F43+G43</f>
        <v>29716614</v>
      </c>
      <c r="I43" s="7">
        <v>0</v>
      </c>
      <c r="J43" s="7">
        <v>0</v>
      </c>
      <c r="K43" s="13">
        <f t="shared" ref="K43:K44" si="102">I43+J43</f>
        <v>0</v>
      </c>
      <c r="L43" s="7">
        <v>0</v>
      </c>
      <c r="M43" s="7">
        <v>0</v>
      </c>
      <c r="N43" s="13">
        <f t="shared" ref="N43:N44" si="103">L43+M43</f>
        <v>0</v>
      </c>
      <c r="O43" s="7">
        <v>0</v>
      </c>
      <c r="P43" s="7">
        <v>0</v>
      </c>
      <c r="Q43" s="13">
        <f t="shared" ref="Q43:Q44" si="104">O43+P43</f>
        <v>0</v>
      </c>
      <c r="R43" s="7">
        <v>0</v>
      </c>
      <c r="S43" s="7">
        <v>0</v>
      </c>
      <c r="T43" s="13">
        <f t="shared" ref="T43:T44" si="105">R43+S43</f>
        <v>0</v>
      </c>
      <c r="U43" s="7">
        <v>35556350</v>
      </c>
      <c r="V43" s="7">
        <v>3518555</v>
      </c>
      <c r="W43" s="14">
        <f t="shared" ref="W43:W44" si="106">U43+V43</f>
        <v>39074905</v>
      </c>
      <c r="X43" s="7">
        <v>0</v>
      </c>
      <c r="Y43" s="7">
        <v>0</v>
      </c>
      <c r="Z43" s="14">
        <f t="shared" ref="Z43:Z44" si="107">X43+Y43</f>
        <v>0</v>
      </c>
      <c r="AA43" s="7">
        <v>0</v>
      </c>
      <c r="AB43" s="7">
        <v>0</v>
      </c>
      <c r="AC43" s="12">
        <f t="shared" ref="AC43:AC44" si="108">AA43+AB43</f>
        <v>0</v>
      </c>
    </row>
    <row r="44" spans="1:29" ht="18" customHeight="1">
      <c r="A44" s="27"/>
      <c r="B44" s="19" t="s">
        <v>4</v>
      </c>
      <c r="C44" s="7">
        <f t="shared" si="99"/>
        <v>214500478</v>
      </c>
      <c r="D44" s="7">
        <f t="shared" si="99"/>
        <v>153759959</v>
      </c>
      <c r="E44" s="12">
        <f t="shared" si="100"/>
        <v>368260437</v>
      </c>
      <c r="F44" s="8">
        <v>204195210</v>
      </c>
      <c r="G44" s="8">
        <v>142608262</v>
      </c>
      <c r="H44" s="13">
        <f t="shared" si="101"/>
        <v>346803472</v>
      </c>
      <c r="I44" s="7">
        <v>0</v>
      </c>
      <c r="J44" s="7">
        <v>0</v>
      </c>
      <c r="K44" s="13">
        <f t="shared" si="102"/>
        <v>0</v>
      </c>
      <c r="L44" s="7">
        <v>0</v>
      </c>
      <c r="M44" s="7">
        <v>0</v>
      </c>
      <c r="N44" s="13">
        <f t="shared" si="103"/>
        <v>0</v>
      </c>
      <c r="O44" s="7">
        <v>0</v>
      </c>
      <c r="P44" s="7">
        <v>236566</v>
      </c>
      <c r="Q44" s="13">
        <f t="shared" si="104"/>
        <v>236566</v>
      </c>
      <c r="R44" s="7">
        <v>0</v>
      </c>
      <c r="S44" s="7">
        <v>52753</v>
      </c>
      <c r="T44" s="13">
        <f t="shared" si="105"/>
        <v>52753</v>
      </c>
      <c r="U44" s="7">
        <v>10305268</v>
      </c>
      <c r="V44" s="7">
        <v>10862378</v>
      </c>
      <c r="W44" s="14">
        <f t="shared" si="106"/>
        <v>21167646</v>
      </c>
      <c r="X44" s="7">
        <v>0</v>
      </c>
      <c r="Y44" s="7">
        <v>0</v>
      </c>
      <c r="Z44" s="14">
        <f t="shared" si="107"/>
        <v>0</v>
      </c>
      <c r="AA44" s="7">
        <v>0</v>
      </c>
      <c r="AB44" s="7">
        <v>0</v>
      </c>
      <c r="AC44" s="12">
        <f t="shared" si="108"/>
        <v>0</v>
      </c>
    </row>
    <row r="45" spans="1:29" ht="18" customHeight="1" thickBot="1">
      <c r="A45" s="15" t="s">
        <v>5</v>
      </c>
      <c r="B45" s="16"/>
      <c r="C45" s="17">
        <f t="shared" ref="C45:AC45" si="109">SUM(C42:C44)</f>
        <v>279773442</v>
      </c>
      <c r="D45" s="17">
        <f t="shared" si="109"/>
        <v>157278514</v>
      </c>
      <c r="E45" s="17">
        <f t="shared" si="109"/>
        <v>437051956</v>
      </c>
      <c r="F45" s="17">
        <f t="shared" si="109"/>
        <v>233911824</v>
      </c>
      <c r="G45" s="17">
        <f t="shared" si="109"/>
        <v>142608262</v>
      </c>
      <c r="H45" s="17">
        <f t="shared" si="109"/>
        <v>376520086</v>
      </c>
      <c r="I45" s="17">
        <f t="shared" si="109"/>
        <v>0</v>
      </c>
      <c r="J45" s="17">
        <f t="shared" si="109"/>
        <v>0</v>
      </c>
      <c r="K45" s="17">
        <f t="shared" si="109"/>
        <v>0</v>
      </c>
      <c r="L45" s="17">
        <f t="shared" si="109"/>
        <v>0</v>
      </c>
      <c r="M45" s="17">
        <f t="shared" si="109"/>
        <v>0</v>
      </c>
      <c r="N45" s="17">
        <f t="shared" si="109"/>
        <v>0</v>
      </c>
      <c r="O45" s="17">
        <f t="shared" si="109"/>
        <v>0</v>
      </c>
      <c r="P45" s="17">
        <f t="shared" si="109"/>
        <v>236566</v>
      </c>
      <c r="Q45" s="17">
        <f t="shared" si="109"/>
        <v>236566</v>
      </c>
      <c r="R45" s="17">
        <f t="shared" si="109"/>
        <v>0</v>
      </c>
      <c r="S45" s="17">
        <f t="shared" si="109"/>
        <v>52753</v>
      </c>
      <c r="T45" s="17">
        <f t="shared" si="109"/>
        <v>52753</v>
      </c>
      <c r="U45" s="17">
        <f t="shared" si="109"/>
        <v>45861618</v>
      </c>
      <c r="V45" s="17">
        <f t="shared" si="109"/>
        <v>14380933</v>
      </c>
      <c r="W45" s="17">
        <f t="shared" si="109"/>
        <v>60242551</v>
      </c>
      <c r="X45" s="17">
        <f t="shared" si="109"/>
        <v>0</v>
      </c>
      <c r="Y45" s="17">
        <f t="shared" si="109"/>
        <v>0</v>
      </c>
      <c r="Z45" s="17">
        <f t="shared" si="109"/>
        <v>0</v>
      </c>
      <c r="AA45" s="17">
        <f t="shared" si="109"/>
        <v>0</v>
      </c>
      <c r="AB45" s="17">
        <f t="shared" si="109"/>
        <v>0</v>
      </c>
      <c r="AC45" s="17">
        <f t="shared" si="109"/>
        <v>0</v>
      </c>
    </row>
    <row r="46" spans="1:29" ht="18" customHeight="1">
      <c r="A46" s="25" t="s">
        <v>34</v>
      </c>
      <c r="B46" s="18" t="s">
        <v>2</v>
      </c>
      <c r="C46" s="7">
        <f>F46+I46+L46+O46+R46+U46+X46+AA46</f>
        <v>1219820</v>
      </c>
      <c r="D46" s="7">
        <f>G46+J46+M46+P46+S46+V46+Y46+AB46</f>
        <v>0</v>
      </c>
      <c r="E46" s="12">
        <f>C46+D46</f>
        <v>1219820</v>
      </c>
      <c r="F46" s="8">
        <v>1219820</v>
      </c>
      <c r="G46" s="8">
        <v>0</v>
      </c>
      <c r="H46" s="13">
        <f>F46+G46</f>
        <v>1219820</v>
      </c>
      <c r="I46" s="7">
        <v>0</v>
      </c>
      <c r="J46" s="7">
        <v>0</v>
      </c>
      <c r="K46" s="13">
        <f>I46+J46</f>
        <v>0</v>
      </c>
      <c r="L46" s="7">
        <v>0</v>
      </c>
      <c r="M46" s="7">
        <v>0</v>
      </c>
      <c r="N46" s="13">
        <f>L46+M46</f>
        <v>0</v>
      </c>
      <c r="O46" s="7">
        <v>0</v>
      </c>
      <c r="P46" s="7">
        <v>0</v>
      </c>
      <c r="Q46" s="13">
        <f>O46+P46</f>
        <v>0</v>
      </c>
      <c r="R46" s="7">
        <v>0</v>
      </c>
      <c r="S46" s="7">
        <v>0</v>
      </c>
      <c r="T46" s="13">
        <f>R46+S46</f>
        <v>0</v>
      </c>
      <c r="U46" s="7">
        <v>0</v>
      </c>
      <c r="V46" s="7">
        <v>0</v>
      </c>
      <c r="W46" s="14">
        <f>U46+V46</f>
        <v>0</v>
      </c>
      <c r="X46" s="7">
        <v>0</v>
      </c>
      <c r="Y46" s="7">
        <v>0</v>
      </c>
      <c r="Z46" s="14">
        <f>X46+Y46</f>
        <v>0</v>
      </c>
      <c r="AA46" s="7">
        <v>0</v>
      </c>
      <c r="AB46" s="7">
        <v>0</v>
      </c>
      <c r="AC46" s="12">
        <f>AA46+AB46</f>
        <v>0</v>
      </c>
    </row>
    <row r="47" spans="1:29" ht="18" customHeight="1">
      <c r="A47" s="26"/>
      <c r="B47" s="19" t="s">
        <v>3</v>
      </c>
      <c r="C47" s="7">
        <f t="shared" ref="C47:D48" si="110">F47+I47+L47+O47+R47+U47+X47+AA47</f>
        <v>19331600</v>
      </c>
      <c r="D47" s="7">
        <f t="shared" si="110"/>
        <v>24276100</v>
      </c>
      <c r="E47" s="12">
        <f t="shared" ref="E47:E48" si="111">C47+D47</f>
        <v>43607700</v>
      </c>
      <c r="F47" s="8">
        <v>0</v>
      </c>
      <c r="G47" s="8">
        <v>0</v>
      </c>
      <c r="H47" s="13">
        <f t="shared" ref="H47:H48" si="112">F47+G47</f>
        <v>0</v>
      </c>
      <c r="I47" s="7">
        <v>0</v>
      </c>
      <c r="J47" s="7">
        <v>0</v>
      </c>
      <c r="K47" s="13">
        <f t="shared" ref="K47:K48" si="113">I47+J47</f>
        <v>0</v>
      </c>
      <c r="L47" s="7">
        <v>0</v>
      </c>
      <c r="M47" s="7">
        <v>0</v>
      </c>
      <c r="N47" s="13">
        <f t="shared" ref="N47:N48" si="114">L47+M47</f>
        <v>0</v>
      </c>
      <c r="O47" s="7">
        <v>0</v>
      </c>
      <c r="P47" s="7">
        <v>0</v>
      </c>
      <c r="Q47" s="13">
        <f t="shared" ref="Q47:Q48" si="115">O47+P47</f>
        <v>0</v>
      </c>
      <c r="R47" s="7">
        <v>0</v>
      </c>
      <c r="S47" s="7">
        <v>0</v>
      </c>
      <c r="T47" s="13">
        <f t="shared" ref="T47:T48" si="116">R47+S47</f>
        <v>0</v>
      </c>
      <c r="U47" s="7">
        <v>0</v>
      </c>
      <c r="V47" s="7">
        <v>0</v>
      </c>
      <c r="W47" s="14">
        <f t="shared" ref="W47:W48" si="117">U47+V47</f>
        <v>0</v>
      </c>
      <c r="X47" s="7">
        <v>19331600</v>
      </c>
      <c r="Y47" s="7">
        <v>24276100</v>
      </c>
      <c r="Z47" s="14">
        <f t="shared" ref="Z47:Z48" si="118">X47+Y47</f>
        <v>43607700</v>
      </c>
      <c r="AA47" s="7">
        <v>0</v>
      </c>
      <c r="AB47" s="7">
        <v>0</v>
      </c>
      <c r="AC47" s="12">
        <f t="shared" ref="AC47:AC48" si="119">AA47+AB47</f>
        <v>0</v>
      </c>
    </row>
    <row r="48" spans="1:29" ht="18" customHeight="1">
      <c r="A48" s="27"/>
      <c r="B48" s="19" t="s">
        <v>4</v>
      </c>
      <c r="C48" s="7">
        <f t="shared" si="110"/>
        <v>65367205</v>
      </c>
      <c r="D48" s="7">
        <f t="shared" si="110"/>
        <v>57030938</v>
      </c>
      <c r="E48" s="12">
        <f t="shared" si="111"/>
        <v>122398143</v>
      </c>
      <c r="F48" s="8">
        <v>65367205</v>
      </c>
      <c r="G48" s="8">
        <v>57030938</v>
      </c>
      <c r="H48" s="13">
        <f t="shared" si="112"/>
        <v>122398143</v>
      </c>
      <c r="I48" s="7">
        <v>0</v>
      </c>
      <c r="J48" s="7">
        <v>0</v>
      </c>
      <c r="K48" s="13">
        <f t="shared" si="113"/>
        <v>0</v>
      </c>
      <c r="L48" s="7">
        <v>0</v>
      </c>
      <c r="M48" s="7">
        <v>0</v>
      </c>
      <c r="N48" s="13">
        <f t="shared" si="114"/>
        <v>0</v>
      </c>
      <c r="O48" s="7">
        <v>0</v>
      </c>
      <c r="P48" s="7">
        <v>0</v>
      </c>
      <c r="Q48" s="13">
        <f t="shared" si="115"/>
        <v>0</v>
      </c>
      <c r="R48" s="7">
        <v>0</v>
      </c>
      <c r="S48" s="7">
        <v>0</v>
      </c>
      <c r="T48" s="13">
        <f t="shared" si="116"/>
        <v>0</v>
      </c>
      <c r="U48" s="7">
        <v>0</v>
      </c>
      <c r="V48" s="7">
        <v>0</v>
      </c>
      <c r="W48" s="14">
        <f t="shared" si="117"/>
        <v>0</v>
      </c>
      <c r="X48" s="7">
        <v>0</v>
      </c>
      <c r="Y48" s="7">
        <v>0</v>
      </c>
      <c r="Z48" s="14">
        <f t="shared" si="118"/>
        <v>0</v>
      </c>
      <c r="AA48" s="7">
        <v>0</v>
      </c>
      <c r="AB48" s="7">
        <v>0</v>
      </c>
      <c r="AC48" s="12">
        <f t="shared" si="119"/>
        <v>0</v>
      </c>
    </row>
    <row r="49" spans="1:29" ht="18" customHeight="1" thickBot="1">
      <c r="A49" s="15" t="s">
        <v>5</v>
      </c>
      <c r="B49" s="16"/>
      <c r="C49" s="17">
        <f t="shared" ref="C49:AC49" si="120">SUM(C46:C48)</f>
        <v>85918625</v>
      </c>
      <c r="D49" s="17">
        <f t="shared" si="120"/>
        <v>81307038</v>
      </c>
      <c r="E49" s="17">
        <f t="shared" si="120"/>
        <v>167225663</v>
      </c>
      <c r="F49" s="17">
        <f t="shared" si="120"/>
        <v>66587025</v>
      </c>
      <c r="G49" s="17">
        <f t="shared" si="120"/>
        <v>57030938</v>
      </c>
      <c r="H49" s="17">
        <f t="shared" si="120"/>
        <v>123617963</v>
      </c>
      <c r="I49" s="17">
        <f t="shared" si="120"/>
        <v>0</v>
      </c>
      <c r="J49" s="17">
        <f t="shared" si="120"/>
        <v>0</v>
      </c>
      <c r="K49" s="17">
        <f t="shared" si="120"/>
        <v>0</v>
      </c>
      <c r="L49" s="17">
        <f t="shared" si="120"/>
        <v>0</v>
      </c>
      <c r="M49" s="17">
        <f t="shared" si="120"/>
        <v>0</v>
      </c>
      <c r="N49" s="17">
        <f t="shared" si="120"/>
        <v>0</v>
      </c>
      <c r="O49" s="17">
        <f t="shared" si="120"/>
        <v>0</v>
      </c>
      <c r="P49" s="17">
        <f t="shared" si="120"/>
        <v>0</v>
      </c>
      <c r="Q49" s="17">
        <f t="shared" si="120"/>
        <v>0</v>
      </c>
      <c r="R49" s="17">
        <f t="shared" si="120"/>
        <v>0</v>
      </c>
      <c r="S49" s="17">
        <f t="shared" si="120"/>
        <v>0</v>
      </c>
      <c r="T49" s="17">
        <f t="shared" si="120"/>
        <v>0</v>
      </c>
      <c r="U49" s="17">
        <f t="shared" si="120"/>
        <v>0</v>
      </c>
      <c r="V49" s="17">
        <f t="shared" si="120"/>
        <v>0</v>
      </c>
      <c r="W49" s="17">
        <f t="shared" si="120"/>
        <v>0</v>
      </c>
      <c r="X49" s="17">
        <f t="shared" si="120"/>
        <v>19331600</v>
      </c>
      <c r="Y49" s="17">
        <f t="shared" si="120"/>
        <v>24276100</v>
      </c>
      <c r="Z49" s="17">
        <f t="shared" si="120"/>
        <v>43607700</v>
      </c>
      <c r="AA49" s="17">
        <f t="shared" si="120"/>
        <v>0</v>
      </c>
      <c r="AB49" s="17">
        <f t="shared" si="120"/>
        <v>0</v>
      </c>
      <c r="AC49" s="17">
        <f t="shared" si="120"/>
        <v>0</v>
      </c>
    </row>
    <row r="50" spans="1:29" ht="18" customHeight="1">
      <c r="A50" s="25" t="s">
        <v>35</v>
      </c>
      <c r="B50" s="18" t="s">
        <v>2</v>
      </c>
      <c r="C50" s="7">
        <f>F50+I50+L50+O50+R50+U50+X50+AA50</f>
        <v>0</v>
      </c>
      <c r="D50" s="7">
        <f>G50+J50+M50+P50+S50+V50+Y50+AB50</f>
        <v>0</v>
      </c>
      <c r="E50" s="12">
        <f>C50+D50</f>
        <v>0</v>
      </c>
      <c r="F50" s="8">
        <v>0</v>
      </c>
      <c r="G50" s="8">
        <v>0</v>
      </c>
      <c r="H50" s="13">
        <f>F50+G50</f>
        <v>0</v>
      </c>
      <c r="I50" s="7">
        <v>0</v>
      </c>
      <c r="J50" s="7">
        <v>0</v>
      </c>
      <c r="K50" s="13">
        <f>I50+J50</f>
        <v>0</v>
      </c>
      <c r="L50" s="7">
        <v>0</v>
      </c>
      <c r="M50" s="7">
        <v>0</v>
      </c>
      <c r="N50" s="13">
        <f>L50+M50</f>
        <v>0</v>
      </c>
      <c r="O50" s="7">
        <v>0</v>
      </c>
      <c r="P50" s="7">
        <v>0</v>
      </c>
      <c r="Q50" s="13">
        <f>O50+P50</f>
        <v>0</v>
      </c>
      <c r="R50" s="7">
        <v>0</v>
      </c>
      <c r="S50" s="7">
        <v>0</v>
      </c>
      <c r="T50" s="13">
        <f>R50+S50</f>
        <v>0</v>
      </c>
      <c r="U50" s="7">
        <v>0</v>
      </c>
      <c r="V50" s="7">
        <v>0</v>
      </c>
      <c r="W50" s="14">
        <f>U50+V50</f>
        <v>0</v>
      </c>
      <c r="X50" s="7">
        <v>0</v>
      </c>
      <c r="Y50" s="7">
        <v>0</v>
      </c>
      <c r="Z50" s="14">
        <f>X50+Y50</f>
        <v>0</v>
      </c>
      <c r="AA50" s="7">
        <v>0</v>
      </c>
      <c r="AB50" s="7">
        <v>0</v>
      </c>
      <c r="AC50" s="12">
        <f>AA50+AB50</f>
        <v>0</v>
      </c>
    </row>
    <row r="51" spans="1:29" ht="18" customHeight="1">
      <c r="A51" s="26"/>
      <c r="B51" s="19" t="s">
        <v>3</v>
      </c>
      <c r="C51" s="7">
        <f t="shared" ref="C51:D52" si="121">F51+I51+L51+O51+R51+U51+X51+AA51</f>
        <v>0</v>
      </c>
      <c r="D51" s="7">
        <f t="shared" si="121"/>
        <v>0</v>
      </c>
      <c r="E51" s="12">
        <f t="shared" ref="E51:E52" si="122">C51+D51</f>
        <v>0</v>
      </c>
      <c r="F51" s="8">
        <v>0</v>
      </c>
      <c r="G51" s="8">
        <v>0</v>
      </c>
      <c r="H51" s="13">
        <f t="shared" ref="H51:H52" si="123">F51+G51</f>
        <v>0</v>
      </c>
      <c r="I51" s="7">
        <v>0</v>
      </c>
      <c r="J51" s="7">
        <v>0</v>
      </c>
      <c r="K51" s="13">
        <f t="shared" ref="K51:K52" si="124">I51+J51</f>
        <v>0</v>
      </c>
      <c r="L51" s="7">
        <v>0</v>
      </c>
      <c r="M51" s="7">
        <v>0</v>
      </c>
      <c r="N51" s="13">
        <f t="shared" ref="N51:N52" si="125">L51+M51</f>
        <v>0</v>
      </c>
      <c r="O51" s="7">
        <v>0</v>
      </c>
      <c r="P51" s="7">
        <v>0</v>
      </c>
      <c r="Q51" s="13">
        <f t="shared" ref="Q51:Q52" si="126">O51+P51</f>
        <v>0</v>
      </c>
      <c r="R51" s="7">
        <v>0</v>
      </c>
      <c r="S51" s="7">
        <v>0</v>
      </c>
      <c r="T51" s="13">
        <f t="shared" ref="T51:T52" si="127">R51+S51</f>
        <v>0</v>
      </c>
      <c r="U51" s="7">
        <v>0</v>
      </c>
      <c r="V51" s="7">
        <v>0</v>
      </c>
      <c r="W51" s="14">
        <f t="shared" ref="W51:W52" si="128">U51+V51</f>
        <v>0</v>
      </c>
      <c r="X51" s="7">
        <v>0</v>
      </c>
      <c r="Y51" s="7">
        <v>0</v>
      </c>
      <c r="Z51" s="14">
        <f t="shared" ref="Z51:Z52" si="129">X51+Y51</f>
        <v>0</v>
      </c>
      <c r="AA51" s="7">
        <v>0</v>
      </c>
      <c r="AB51" s="7">
        <v>0</v>
      </c>
      <c r="AC51" s="12">
        <f t="shared" ref="AC51:AC52" si="130">AA51+AB51</f>
        <v>0</v>
      </c>
    </row>
    <row r="52" spans="1:29" ht="18" customHeight="1">
      <c r="A52" s="27"/>
      <c r="B52" s="19" t="s">
        <v>4</v>
      </c>
      <c r="C52" s="7">
        <f t="shared" si="121"/>
        <v>1001572</v>
      </c>
      <c r="D52" s="7">
        <f t="shared" si="121"/>
        <v>1858996</v>
      </c>
      <c r="E52" s="12">
        <f t="shared" si="122"/>
        <v>2860568</v>
      </c>
      <c r="F52" s="8">
        <v>1001572</v>
      </c>
      <c r="G52" s="8">
        <v>1858996</v>
      </c>
      <c r="H52" s="13">
        <f t="shared" si="123"/>
        <v>2860568</v>
      </c>
      <c r="I52" s="7">
        <v>0</v>
      </c>
      <c r="J52" s="7">
        <v>0</v>
      </c>
      <c r="K52" s="13">
        <f t="shared" si="124"/>
        <v>0</v>
      </c>
      <c r="L52" s="7">
        <v>0</v>
      </c>
      <c r="M52" s="7">
        <v>0</v>
      </c>
      <c r="N52" s="13">
        <f t="shared" si="125"/>
        <v>0</v>
      </c>
      <c r="O52" s="7">
        <v>0</v>
      </c>
      <c r="P52" s="7">
        <v>0</v>
      </c>
      <c r="Q52" s="13">
        <f t="shared" si="126"/>
        <v>0</v>
      </c>
      <c r="R52" s="7">
        <v>0</v>
      </c>
      <c r="S52" s="7">
        <v>0</v>
      </c>
      <c r="T52" s="13">
        <f t="shared" si="127"/>
        <v>0</v>
      </c>
      <c r="U52" s="7">
        <v>0</v>
      </c>
      <c r="V52" s="7">
        <v>0</v>
      </c>
      <c r="W52" s="14">
        <f t="shared" si="128"/>
        <v>0</v>
      </c>
      <c r="X52" s="7">
        <v>0</v>
      </c>
      <c r="Y52" s="7">
        <v>0</v>
      </c>
      <c r="Z52" s="14">
        <f t="shared" si="129"/>
        <v>0</v>
      </c>
      <c r="AA52" s="7">
        <v>0</v>
      </c>
      <c r="AB52" s="7">
        <v>0</v>
      </c>
      <c r="AC52" s="12">
        <f t="shared" si="130"/>
        <v>0</v>
      </c>
    </row>
    <row r="53" spans="1:29" ht="18" customHeight="1" thickBot="1">
      <c r="A53" s="15" t="s">
        <v>5</v>
      </c>
      <c r="B53" s="16"/>
      <c r="C53" s="17">
        <f t="shared" ref="C53:AC53" si="131">SUM(C50:C52)</f>
        <v>1001572</v>
      </c>
      <c r="D53" s="17">
        <f t="shared" si="131"/>
        <v>1858996</v>
      </c>
      <c r="E53" s="17">
        <f t="shared" si="131"/>
        <v>2860568</v>
      </c>
      <c r="F53" s="17">
        <f t="shared" si="131"/>
        <v>1001572</v>
      </c>
      <c r="G53" s="17">
        <f t="shared" si="131"/>
        <v>1858996</v>
      </c>
      <c r="H53" s="17">
        <f t="shared" si="131"/>
        <v>2860568</v>
      </c>
      <c r="I53" s="17">
        <f t="shared" si="131"/>
        <v>0</v>
      </c>
      <c r="J53" s="17">
        <f t="shared" si="131"/>
        <v>0</v>
      </c>
      <c r="K53" s="17">
        <f t="shared" si="131"/>
        <v>0</v>
      </c>
      <c r="L53" s="17">
        <f t="shared" si="131"/>
        <v>0</v>
      </c>
      <c r="M53" s="17">
        <f t="shared" si="131"/>
        <v>0</v>
      </c>
      <c r="N53" s="17">
        <f t="shared" si="131"/>
        <v>0</v>
      </c>
      <c r="O53" s="17">
        <f t="shared" si="131"/>
        <v>0</v>
      </c>
      <c r="P53" s="17">
        <f t="shared" si="131"/>
        <v>0</v>
      </c>
      <c r="Q53" s="17">
        <f t="shared" si="131"/>
        <v>0</v>
      </c>
      <c r="R53" s="17">
        <f t="shared" si="131"/>
        <v>0</v>
      </c>
      <c r="S53" s="17">
        <f t="shared" si="131"/>
        <v>0</v>
      </c>
      <c r="T53" s="17">
        <f t="shared" si="131"/>
        <v>0</v>
      </c>
      <c r="U53" s="17">
        <f t="shared" si="131"/>
        <v>0</v>
      </c>
      <c r="V53" s="17">
        <f t="shared" si="131"/>
        <v>0</v>
      </c>
      <c r="W53" s="17">
        <f t="shared" si="131"/>
        <v>0</v>
      </c>
      <c r="X53" s="17">
        <f t="shared" si="131"/>
        <v>0</v>
      </c>
      <c r="Y53" s="17">
        <f t="shared" si="131"/>
        <v>0</v>
      </c>
      <c r="Z53" s="17">
        <f t="shared" si="131"/>
        <v>0</v>
      </c>
      <c r="AA53" s="17">
        <f t="shared" si="131"/>
        <v>0</v>
      </c>
      <c r="AB53" s="17">
        <f t="shared" si="131"/>
        <v>0</v>
      </c>
      <c r="AC53" s="17">
        <f t="shared" si="131"/>
        <v>0</v>
      </c>
    </row>
    <row r="54" spans="1:29" ht="18" customHeight="1">
      <c r="A54" s="25" t="s">
        <v>36</v>
      </c>
      <c r="B54" s="18" t="s">
        <v>2</v>
      </c>
      <c r="C54" s="7">
        <f>F54+I54+L54+O54+R54+U54+X54+AA54</f>
        <v>0</v>
      </c>
      <c r="D54" s="7">
        <f>G54+J54+M54+P54+S54+V54+Y54+AB54</f>
        <v>0</v>
      </c>
      <c r="E54" s="12">
        <f>C54+D54</f>
        <v>0</v>
      </c>
      <c r="F54" s="8">
        <v>0</v>
      </c>
      <c r="G54" s="8">
        <v>0</v>
      </c>
      <c r="H54" s="13">
        <f>F54+G54</f>
        <v>0</v>
      </c>
      <c r="I54" s="7">
        <v>0</v>
      </c>
      <c r="J54" s="7">
        <v>0</v>
      </c>
      <c r="K54" s="13">
        <f>I54+J54</f>
        <v>0</v>
      </c>
      <c r="L54" s="7">
        <v>0</v>
      </c>
      <c r="M54" s="7">
        <v>0</v>
      </c>
      <c r="N54" s="13">
        <f>L54+M54</f>
        <v>0</v>
      </c>
      <c r="O54" s="7">
        <v>0</v>
      </c>
      <c r="P54" s="7">
        <v>0</v>
      </c>
      <c r="Q54" s="13">
        <f>O54+P54</f>
        <v>0</v>
      </c>
      <c r="R54" s="7">
        <v>0</v>
      </c>
      <c r="S54" s="7">
        <v>0</v>
      </c>
      <c r="T54" s="13">
        <f>R54+S54</f>
        <v>0</v>
      </c>
      <c r="U54" s="7">
        <v>0</v>
      </c>
      <c r="V54" s="7">
        <v>0</v>
      </c>
      <c r="W54" s="14">
        <f>U54+V54</f>
        <v>0</v>
      </c>
      <c r="X54" s="7">
        <v>0</v>
      </c>
      <c r="Y54" s="7">
        <v>0</v>
      </c>
      <c r="Z54" s="14">
        <f>X54+Y54</f>
        <v>0</v>
      </c>
      <c r="AA54" s="7">
        <v>0</v>
      </c>
      <c r="AB54" s="7">
        <v>0</v>
      </c>
      <c r="AC54" s="12">
        <f>AA54+AB54</f>
        <v>0</v>
      </c>
    </row>
    <row r="55" spans="1:29" ht="18" customHeight="1">
      <c r="A55" s="26"/>
      <c r="B55" s="19" t="s">
        <v>3</v>
      </c>
      <c r="C55" s="7">
        <f t="shared" ref="C55:D56" si="132">F55+I55+L55+O55+R55+U55+X55+AA55</f>
        <v>2309657</v>
      </c>
      <c r="D55" s="7">
        <f t="shared" si="132"/>
        <v>96067252</v>
      </c>
      <c r="E55" s="12">
        <f t="shared" ref="E55:E56" si="133">C55+D55</f>
        <v>98376909</v>
      </c>
      <c r="F55" s="8">
        <v>2309657</v>
      </c>
      <c r="G55" s="8">
        <v>96067252</v>
      </c>
      <c r="H55" s="13">
        <f t="shared" ref="H55:H56" si="134">F55+G55</f>
        <v>98376909</v>
      </c>
      <c r="I55" s="7">
        <v>0</v>
      </c>
      <c r="J55" s="7">
        <v>0</v>
      </c>
      <c r="K55" s="13">
        <f t="shared" ref="K55:K56" si="135">I55+J55</f>
        <v>0</v>
      </c>
      <c r="L55" s="7">
        <v>0</v>
      </c>
      <c r="M55" s="7">
        <v>0</v>
      </c>
      <c r="N55" s="13">
        <f t="shared" ref="N55:N56" si="136">L55+M55</f>
        <v>0</v>
      </c>
      <c r="O55" s="7">
        <v>0</v>
      </c>
      <c r="P55" s="7">
        <v>0</v>
      </c>
      <c r="Q55" s="13">
        <f t="shared" ref="Q55:Q56" si="137">O55+P55</f>
        <v>0</v>
      </c>
      <c r="R55" s="7">
        <v>0</v>
      </c>
      <c r="S55" s="7">
        <v>0</v>
      </c>
      <c r="T55" s="13">
        <f t="shared" ref="T55:T56" si="138">R55+S55</f>
        <v>0</v>
      </c>
      <c r="U55" s="7">
        <v>0</v>
      </c>
      <c r="V55" s="7">
        <v>0</v>
      </c>
      <c r="W55" s="14">
        <f t="shared" ref="W55:W56" si="139">U55+V55</f>
        <v>0</v>
      </c>
      <c r="X55" s="7">
        <v>0</v>
      </c>
      <c r="Y55" s="7">
        <v>0</v>
      </c>
      <c r="Z55" s="14">
        <f t="shared" ref="Z55:Z56" si="140">X55+Y55</f>
        <v>0</v>
      </c>
      <c r="AA55" s="7">
        <v>0</v>
      </c>
      <c r="AB55" s="7">
        <v>0</v>
      </c>
      <c r="AC55" s="12">
        <f t="shared" ref="AC55:AC56" si="141">AA55+AB55</f>
        <v>0</v>
      </c>
    </row>
    <row r="56" spans="1:29" ht="18" customHeight="1">
      <c r="A56" s="27"/>
      <c r="B56" s="19" t="s">
        <v>4</v>
      </c>
      <c r="C56" s="7">
        <f t="shared" si="132"/>
        <v>5238859</v>
      </c>
      <c r="D56" s="7">
        <f t="shared" si="132"/>
        <v>1718472</v>
      </c>
      <c r="E56" s="12">
        <f t="shared" si="133"/>
        <v>6957331</v>
      </c>
      <c r="F56" s="8">
        <v>5238859</v>
      </c>
      <c r="G56" s="8">
        <v>1718472</v>
      </c>
      <c r="H56" s="13">
        <f t="shared" si="134"/>
        <v>6957331</v>
      </c>
      <c r="I56" s="7">
        <v>0</v>
      </c>
      <c r="J56" s="7">
        <v>0</v>
      </c>
      <c r="K56" s="13">
        <f t="shared" si="135"/>
        <v>0</v>
      </c>
      <c r="L56" s="7">
        <v>0</v>
      </c>
      <c r="M56" s="7">
        <v>0</v>
      </c>
      <c r="N56" s="13">
        <f t="shared" si="136"/>
        <v>0</v>
      </c>
      <c r="O56" s="7">
        <v>0</v>
      </c>
      <c r="P56" s="7">
        <v>0</v>
      </c>
      <c r="Q56" s="13">
        <f t="shared" si="137"/>
        <v>0</v>
      </c>
      <c r="R56" s="7">
        <v>0</v>
      </c>
      <c r="S56" s="7">
        <v>0</v>
      </c>
      <c r="T56" s="13">
        <f t="shared" si="138"/>
        <v>0</v>
      </c>
      <c r="U56" s="7">
        <v>0</v>
      </c>
      <c r="V56" s="7">
        <v>0</v>
      </c>
      <c r="W56" s="14">
        <f t="shared" si="139"/>
        <v>0</v>
      </c>
      <c r="X56" s="7">
        <v>0</v>
      </c>
      <c r="Y56" s="7">
        <v>0</v>
      </c>
      <c r="Z56" s="14">
        <f t="shared" si="140"/>
        <v>0</v>
      </c>
      <c r="AA56" s="7">
        <v>0</v>
      </c>
      <c r="AB56" s="7">
        <v>0</v>
      </c>
      <c r="AC56" s="12">
        <f t="shared" si="141"/>
        <v>0</v>
      </c>
    </row>
    <row r="57" spans="1:29" ht="18" customHeight="1" thickBot="1">
      <c r="A57" s="15" t="s">
        <v>5</v>
      </c>
      <c r="B57" s="16"/>
      <c r="C57" s="17">
        <f t="shared" ref="C57:AC57" si="142">SUM(C54:C56)</f>
        <v>7548516</v>
      </c>
      <c r="D57" s="17">
        <f t="shared" si="142"/>
        <v>97785724</v>
      </c>
      <c r="E57" s="17">
        <f t="shared" si="142"/>
        <v>105334240</v>
      </c>
      <c r="F57" s="17">
        <f t="shared" si="142"/>
        <v>7548516</v>
      </c>
      <c r="G57" s="17">
        <f t="shared" si="142"/>
        <v>97785724</v>
      </c>
      <c r="H57" s="17">
        <f t="shared" si="142"/>
        <v>105334240</v>
      </c>
      <c r="I57" s="17">
        <f t="shared" si="142"/>
        <v>0</v>
      </c>
      <c r="J57" s="17">
        <f t="shared" si="142"/>
        <v>0</v>
      </c>
      <c r="K57" s="17">
        <f t="shared" si="142"/>
        <v>0</v>
      </c>
      <c r="L57" s="17">
        <f t="shared" si="142"/>
        <v>0</v>
      </c>
      <c r="M57" s="17">
        <f t="shared" si="142"/>
        <v>0</v>
      </c>
      <c r="N57" s="17">
        <f t="shared" si="142"/>
        <v>0</v>
      </c>
      <c r="O57" s="17">
        <f t="shared" si="142"/>
        <v>0</v>
      </c>
      <c r="P57" s="17">
        <f t="shared" si="142"/>
        <v>0</v>
      </c>
      <c r="Q57" s="17">
        <f t="shared" si="142"/>
        <v>0</v>
      </c>
      <c r="R57" s="17">
        <f t="shared" si="142"/>
        <v>0</v>
      </c>
      <c r="S57" s="17">
        <f t="shared" si="142"/>
        <v>0</v>
      </c>
      <c r="T57" s="17">
        <f t="shared" si="142"/>
        <v>0</v>
      </c>
      <c r="U57" s="17">
        <f t="shared" si="142"/>
        <v>0</v>
      </c>
      <c r="V57" s="17">
        <f t="shared" si="142"/>
        <v>0</v>
      </c>
      <c r="W57" s="17">
        <f t="shared" si="142"/>
        <v>0</v>
      </c>
      <c r="X57" s="17">
        <f t="shared" si="142"/>
        <v>0</v>
      </c>
      <c r="Y57" s="17">
        <f t="shared" si="142"/>
        <v>0</v>
      </c>
      <c r="Z57" s="17">
        <f t="shared" si="142"/>
        <v>0</v>
      </c>
      <c r="AA57" s="17">
        <f t="shared" si="142"/>
        <v>0</v>
      </c>
      <c r="AB57" s="17">
        <f t="shared" si="142"/>
        <v>0</v>
      </c>
      <c r="AC57" s="17">
        <f t="shared" si="142"/>
        <v>0</v>
      </c>
    </row>
    <row r="58" spans="1:29" ht="18" customHeight="1">
      <c r="A58" s="25" t="s">
        <v>37</v>
      </c>
      <c r="B58" s="18" t="s">
        <v>2</v>
      </c>
      <c r="C58" s="7">
        <f>F58+I58+L58+O58+R58+U58+X58+AA58</f>
        <v>0</v>
      </c>
      <c r="D58" s="7">
        <f>G58+J58+M58+P58+S58+V58+Y58+AB58</f>
        <v>0</v>
      </c>
      <c r="E58" s="12">
        <f>C58+D58</f>
        <v>0</v>
      </c>
      <c r="F58" s="8">
        <v>0</v>
      </c>
      <c r="G58" s="8">
        <v>0</v>
      </c>
      <c r="H58" s="13">
        <f>F58+G58</f>
        <v>0</v>
      </c>
      <c r="I58" s="7">
        <v>0</v>
      </c>
      <c r="J58" s="7">
        <v>0</v>
      </c>
      <c r="K58" s="13">
        <f>I58+J58</f>
        <v>0</v>
      </c>
      <c r="L58" s="7">
        <v>0</v>
      </c>
      <c r="M58" s="7">
        <v>0</v>
      </c>
      <c r="N58" s="13">
        <f>L58+M58</f>
        <v>0</v>
      </c>
      <c r="O58" s="7">
        <v>0</v>
      </c>
      <c r="P58" s="7">
        <v>0</v>
      </c>
      <c r="Q58" s="13">
        <f>O58+P58</f>
        <v>0</v>
      </c>
      <c r="R58" s="7">
        <v>0</v>
      </c>
      <c r="S58" s="7">
        <v>0</v>
      </c>
      <c r="T58" s="13">
        <f>R58+S58</f>
        <v>0</v>
      </c>
      <c r="U58" s="7">
        <v>0</v>
      </c>
      <c r="V58" s="7">
        <v>0</v>
      </c>
      <c r="W58" s="14">
        <f>U58+V58</f>
        <v>0</v>
      </c>
      <c r="X58" s="7">
        <v>0</v>
      </c>
      <c r="Y58" s="7">
        <v>0</v>
      </c>
      <c r="Z58" s="14">
        <f>X58+Y58</f>
        <v>0</v>
      </c>
      <c r="AA58" s="7">
        <v>0</v>
      </c>
      <c r="AB58" s="7">
        <v>0</v>
      </c>
      <c r="AC58" s="12">
        <f>AA58+AB58</f>
        <v>0</v>
      </c>
    </row>
    <row r="59" spans="1:29" ht="18" customHeight="1">
      <c r="A59" s="26"/>
      <c r="B59" s="19" t="s">
        <v>3</v>
      </c>
      <c r="C59" s="7">
        <f t="shared" ref="C59:D60" si="143">F59+I59+L59+O59+R59+U59+X59+AA59</f>
        <v>0</v>
      </c>
      <c r="D59" s="7">
        <f t="shared" si="143"/>
        <v>0</v>
      </c>
      <c r="E59" s="12">
        <f t="shared" ref="E59:E60" si="144">C59+D59</f>
        <v>0</v>
      </c>
      <c r="F59" s="8">
        <v>0</v>
      </c>
      <c r="G59" s="8">
        <v>0</v>
      </c>
      <c r="H59" s="13">
        <f t="shared" ref="H59:H60" si="145">F59+G59</f>
        <v>0</v>
      </c>
      <c r="I59" s="7">
        <v>0</v>
      </c>
      <c r="J59" s="7">
        <v>0</v>
      </c>
      <c r="K59" s="13">
        <f t="shared" ref="K59:K60" si="146">I59+J59</f>
        <v>0</v>
      </c>
      <c r="L59" s="7">
        <v>0</v>
      </c>
      <c r="M59" s="7">
        <v>0</v>
      </c>
      <c r="N59" s="13">
        <f t="shared" ref="N59:N60" si="147">L59+M59</f>
        <v>0</v>
      </c>
      <c r="O59" s="7">
        <v>0</v>
      </c>
      <c r="P59" s="7">
        <v>0</v>
      </c>
      <c r="Q59" s="13">
        <f t="shared" ref="Q59:Q60" si="148">O59+P59</f>
        <v>0</v>
      </c>
      <c r="R59" s="7">
        <v>0</v>
      </c>
      <c r="S59" s="7">
        <v>0</v>
      </c>
      <c r="T59" s="13">
        <f t="shared" ref="T59:T60" si="149">R59+S59</f>
        <v>0</v>
      </c>
      <c r="U59" s="7">
        <v>0</v>
      </c>
      <c r="V59" s="7">
        <v>0</v>
      </c>
      <c r="W59" s="14">
        <f t="shared" ref="W59:W60" si="150">U59+V59</f>
        <v>0</v>
      </c>
      <c r="X59" s="7">
        <v>0</v>
      </c>
      <c r="Y59" s="7">
        <v>0</v>
      </c>
      <c r="Z59" s="14">
        <f t="shared" ref="Z59:Z60" si="151">X59+Y59</f>
        <v>0</v>
      </c>
      <c r="AA59" s="7">
        <v>0</v>
      </c>
      <c r="AB59" s="7">
        <v>0</v>
      </c>
      <c r="AC59" s="12">
        <f t="shared" ref="AC59:AC60" si="152">AA59+AB59</f>
        <v>0</v>
      </c>
    </row>
    <row r="60" spans="1:29" ht="18" customHeight="1">
      <c r="A60" s="27"/>
      <c r="B60" s="19" t="s">
        <v>4</v>
      </c>
      <c r="C60" s="7">
        <f t="shared" si="143"/>
        <v>42623322</v>
      </c>
      <c r="D60" s="7">
        <f t="shared" si="143"/>
        <v>2560312</v>
      </c>
      <c r="E60" s="12">
        <f t="shared" si="144"/>
        <v>45183634</v>
      </c>
      <c r="F60" s="8">
        <v>42623322</v>
      </c>
      <c r="G60" s="8">
        <v>2560312</v>
      </c>
      <c r="H60" s="13">
        <f t="shared" si="145"/>
        <v>45183634</v>
      </c>
      <c r="I60" s="7">
        <v>0</v>
      </c>
      <c r="J60" s="7">
        <v>0</v>
      </c>
      <c r="K60" s="13">
        <f t="shared" si="146"/>
        <v>0</v>
      </c>
      <c r="L60" s="7">
        <v>0</v>
      </c>
      <c r="M60" s="7">
        <v>0</v>
      </c>
      <c r="N60" s="13">
        <f t="shared" si="147"/>
        <v>0</v>
      </c>
      <c r="O60" s="7">
        <v>0</v>
      </c>
      <c r="P60" s="7">
        <v>0</v>
      </c>
      <c r="Q60" s="13">
        <f t="shared" si="148"/>
        <v>0</v>
      </c>
      <c r="R60" s="7">
        <v>0</v>
      </c>
      <c r="S60" s="7">
        <v>0</v>
      </c>
      <c r="T60" s="13">
        <f t="shared" si="149"/>
        <v>0</v>
      </c>
      <c r="U60" s="7">
        <v>0</v>
      </c>
      <c r="V60" s="7">
        <v>0</v>
      </c>
      <c r="W60" s="14">
        <f t="shared" si="150"/>
        <v>0</v>
      </c>
      <c r="X60" s="7">
        <v>0</v>
      </c>
      <c r="Y60" s="7">
        <v>0</v>
      </c>
      <c r="Z60" s="14">
        <f t="shared" si="151"/>
        <v>0</v>
      </c>
      <c r="AA60" s="7">
        <v>0</v>
      </c>
      <c r="AB60" s="7">
        <v>0</v>
      </c>
      <c r="AC60" s="12">
        <f t="shared" si="152"/>
        <v>0</v>
      </c>
    </row>
    <row r="61" spans="1:29" ht="18" customHeight="1" thickBot="1">
      <c r="A61" s="15" t="s">
        <v>5</v>
      </c>
      <c r="B61" s="16"/>
      <c r="C61" s="17">
        <f t="shared" ref="C61:AC61" si="153">SUM(C58:C60)</f>
        <v>42623322</v>
      </c>
      <c r="D61" s="17">
        <f t="shared" si="153"/>
        <v>2560312</v>
      </c>
      <c r="E61" s="17">
        <f t="shared" si="153"/>
        <v>45183634</v>
      </c>
      <c r="F61" s="17">
        <f t="shared" si="153"/>
        <v>42623322</v>
      </c>
      <c r="G61" s="17">
        <f t="shared" si="153"/>
        <v>2560312</v>
      </c>
      <c r="H61" s="17">
        <f t="shared" si="153"/>
        <v>45183634</v>
      </c>
      <c r="I61" s="17">
        <f t="shared" si="153"/>
        <v>0</v>
      </c>
      <c r="J61" s="17">
        <f t="shared" si="153"/>
        <v>0</v>
      </c>
      <c r="K61" s="17">
        <f t="shared" si="153"/>
        <v>0</v>
      </c>
      <c r="L61" s="17">
        <f t="shared" si="153"/>
        <v>0</v>
      </c>
      <c r="M61" s="17">
        <f t="shared" si="153"/>
        <v>0</v>
      </c>
      <c r="N61" s="17">
        <f t="shared" si="153"/>
        <v>0</v>
      </c>
      <c r="O61" s="17">
        <f t="shared" si="153"/>
        <v>0</v>
      </c>
      <c r="P61" s="17">
        <f t="shared" si="153"/>
        <v>0</v>
      </c>
      <c r="Q61" s="17">
        <f t="shared" si="153"/>
        <v>0</v>
      </c>
      <c r="R61" s="17">
        <f t="shared" si="153"/>
        <v>0</v>
      </c>
      <c r="S61" s="17">
        <f t="shared" si="153"/>
        <v>0</v>
      </c>
      <c r="T61" s="17">
        <f t="shared" si="153"/>
        <v>0</v>
      </c>
      <c r="U61" s="17">
        <f t="shared" si="153"/>
        <v>0</v>
      </c>
      <c r="V61" s="17">
        <f t="shared" si="153"/>
        <v>0</v>
      </c>
      <c r="W61" s="17">
        <f t="shared" si="153"/>
        <v>0</v>
      </c>
      <c r="X61" s="17">
        <f t="shared" si="153"/>
        <v>0</v>
      </c>
      <c r="Y61" s="17">
        <f t="shared" si="153"/>
        <v>0</v>
      </c>
      <c r="Z61" s="17">
        <f t="shared" si="153"/>
        <v>0</v>
      </c>
      <c r="AA61" s="17">
        <f t="shared" si="153"/>
        <v>0</v>
      </c>
      <c r="AB61" s="17">
        <f t="shared" si="153"/>
        <v>0</v>
      </c>
      <c r="AC61" s="17">
        <f t="shared" si="153"/>
        <v>0</v>
      </c>
    </row>
    <row r="62" spans="1:29" ht="18" customHeight="1">
      <c r="A62" s="25" t="s">
        <v>38</v>
      </c>
      <c r="B62" s="18" t="s">
        <v>2</v>
      </c>
      <c r="C62" s="7">
        <f>F62+I62+L62+O62+R62+U62+X62+AA62</f>
        <v>0</v>
      </c>
      <c r="D62" s="7">
        <f>G62+J62+M62+P62+S62+V62+Y62+AB62</f>
        <v>0</v>
      </c>
      <c r="E62" s="12">
        <f>C62+D62</f>
        <v>0</v>
      </c>
      <c r="F62" s="8">
        <v>0</v>
      </c>
      <c r="G62" s="8">
        <v>0</v>
      </c>
      <c r="H62" s="13">
        <f>F62+G62</f>
        <v>0</v>
      </c>
      <c r="I62" s="7">
        <v>0</v>
      </c>
      <c r="J62" s="7">
        <v>0</v>
      </c>
      <c r="K62" s="13">
        <f>I62+J62</f>
        <v>0</v>
      </c>
      <c r="L62" s="7">
        <v>0</v>
      </c>
      <c r="M62" s="7">
        <v>0</v>
      </c>
      <c r="N62" s="13">
        <f>L62+M62</f>
        <v>0</v>
      </c>
      <c r="O62" s="7">
        <v>0</v>
      </c>
      <c r="P62" s="7">
        <v>0</v>
      </c>
      <c r="Q62" s="13">
        <f>O62+P62</f>
        <v>0</v>
      </c>
      <c r="R62" s="7">
        <v>0</v>
      </c>
      <c r="S62" s="7">
        <v>0</v>
      </c>
      <c r="T62" s="13">
        <f>R62+S62</f>
        <v>0</v>
      </c>
      <c r="U62" s="7">
        <v>0</v>
      </c>
      <c r="V62" s="7">
        <v>0</v>
      </c>
      <c r="W62" s="14">
        <f>U62+V62</f>
        <v>0</v>
      </c>
      <c r="X62" s="7">
        <v>0</v>
      </c>
      <c r="Y62" s="7">
        <v>0</v>
      </c>
      <c r="Z62" s="14">
        <f>X62+Y62</f>
        <v>0</v>
      </c>
      <c r="AA62" s="7">
        <v>0</v>
      </c>
      <c r="AB62" s="7">
        <v>0</v>
      </c>
      <c r="AC62" s="12">
        <f>AA62+AB62</f>
        <v>0</v>
      </c>
    </row>
    <row r="63" spans="1:29" ht="18" customHeight="1">
      <c r="A63" s="26"/>
      <c r="B63" s="19" t="s">
        <v>3</v>
      </c>
      <c r="C63" s="7">
        <f t="shared" ref="C63:D64" si="154">F63+I63+L63+O63+R63+U63+X63+AA63</f>
        <v>0</v>
      </c>
      <c r="D63" s="7">
        <f t="shared" si="154"/>
        <v>0</v>
      </c>
      <c r="E63" s="12">
        <f t="shared" ref="E63:E64" si="155">C63+D63</f>
        <v>0</v>
      </c>
      <c r="F63" s="8">
        <v>0</v>
      </c>
      <c r="G63" s="8">
        <v>0</v>
      </c>
      <c r="H63" s="13">
        <f t="shared" ref="H63:H64" si="156">F63+G63</f>
        <v>0</v>
      </c>
      <c r="I63" s="7">
        <v>0</v>
      </c>
      <c r="J63" s="7">
        <v>0</v>
      </c>
      <c r="K63" s="13">
        <f t="shared" ref="K63:K64" si="157">I63+J63</f>
        <v>0</v>
      </c>
      <c r="L63" s="7">
        <v>0</v>
      </c>
      <c r="M63" s="7">
        <v>0</v>
      </c>
      <c r="N63" s="13">
        <f t="shared" ref="N63:N64" si="158">L63+M63</f>
        <v>0</v>
      </c>
      <c r="O63" s="7">
        <v>0</v>
      </c>
      <c r="P63" s="7">
        <v>0</v>
      </c>
      <c r="Q63" s="13">
        <f t="shared" ref="Q63:Q64" si="159">O63+P63</f>
        <v>0</v>
      </c>
      <c r="R63" s="7">
        <v>0</v>
      </c>
      <c r="S63" s="7">
        <v>0</v>
      </c>
      <c r="T63" s="13">
        <f t="shared" ref="T63:T64" si="160">R63+S63</f>
        <v>0</v>
      </c>
      <c r="U63" s="7">
        <v>0</v>
      </c>
      <c r="V63" s="7">
        <v>0</v>
      </c>
      <c r="W63" s="14">
        <f t="shared" ref="W63:W64" si="161">U63+V63</f>
        <v>0</v>
      </c>
      <c r="X63" s="7">
        <v>0</v>
      </c>
      <c r="Y63" s="7">
        <v>0</v>
      </c>
      <c r="Z63" s="14">
        <f t="shared" ref="Z63:Z64" si="162">X63+Y63</f>
        <v>0</v>
      </c>
      <c r="AA63" s="7">
        <v>0</v>
      </c>
      <c r="AB63" s="7">
        <v>0</v>
      </c>
      <c r="AC63" s="12">
        <f t="shared" ref="AC63:AC64" si="163">AA63+AB63</f>
        <v>0</v>
      </c>
    </row>
    <row r="64" spans="1:29" ht="18" customHeight="1">
      <c r="A64" s="27"/>
      <c r="B64" s="19" t="s">
        <v>4</v>
      </c>
      <c r="C64" s="7">
        <f t="shared" si="154"/>
        <v>0</v>
      </c>
      <c r="D64" s="7">
        <f t="shared" si="154"/>
        <v>1578676</v>
      </c>
      <c r="E64" s="12">
        <f t="shared" si="155"/>
        <v>1578676</v>
      </c>
      <c r="F64" s="8">
        <v>0</v>
      </c>
      <c r="G64" s="8">
        <v>1578676</v>
      </c>
      <c r="H64" s="13">
        <f t="shared" si="156"/>
        <v>1578676</v>
      </c>
      <c r="I64" s="7">
        <v>0</v>
      </c>
      <c r="J64" s="7">
        <v>0</v>
      </c>
      <c r="K64" s="13">
        <f t="shared" si="157"/>
        <v>0</v>
      </c>
      <c r="L64" s="7">
        <v>0</v>
      </c>
      <c r="M64" s="7">
        <v>0</v>
      </c>
      <c r="N64" s="13">
        <f t="shared" si="158"/>
        <v>0</v>
      </c>
      <c r="O64" s="7">
        <v>0</v>
      </c>
      <c r="P64" s="7">
        <v>0</v>
      </c>
      <c r="Q64" s="13">
        <f t="shared" si="159"/>
        <v>0</v>
      </c>
      <c r="R64" s="7">
        <v>0</v>
      </c>
      <c r="S64" s="7">
        <v>0</v>
      </c>
      <c r="T64" s="13">
        <f t="shared" si="160"/>
        <v>0</v>
      </c>
      <c r="U64" s="7">
        <v>0</v>
      </c>
      <c r="V64" s="7">
        <v>0</v>
      </c>
      <c r="W64" s="14">
        <f t="shared" si="161"/>
        <v>0</v>
      </c>
      <c r="X64" s="7">
        <v>0</v>
      </c>
      <c r="Y64" s="7">
        <v>0</v>
      </c>
      <c r="Z64" s="14">
        <f t="shared" si="162"/>
        <v>0</v>
      </c>
      <c r="AA64" s="7">
        <v>0</v>
      </c>
      <c r="AB64" s="7">
        <v>0</v>
      </c>
      <c r="AC64" s="12">
        <f t="shared" si="163"/>
        <v>0</v>
      </c>
    </row>
    <row r="65" spans="1:29" ht="18" customHeight="1" thickBot="1">
      <c r="A65" s="15" t="s">
        <v>5</v>
      </c>
      <c r="B65" s="16"/>
      <c r="C65" s="17">
        <f t="shared" ref="C65:AC65" si="164">SUM(C62:C64)</f>
        <v>0</v>
      </c>
      <c r="D65" s="17">
        <f t="shared" si="164"/>
        <v>1578676</v>
      </c>
      <c r="E65" s="17">
        <f t="shared" si="164"/>
        <v>1578676</v>
      </c>
      <c r="F65" s="17">
        <f t="shared" si="164"/>
        <v>0</v>
      </c>
      <c r="G65" s="17">
        <f t="shared" si="164"/>
        <v>1578676</v>
      </c>
      <c r="H65" s="17">
        <f t="shared" si="164"/>
        <v>1578676</v>
      </c>
      <c r="I65" s="17">
        <f t="shared" si="164"/>
        <v>0</v>
      </c>
      <c r="J65" s="17">
        <f t="shared" si="164"/>
        <v>0</v>
      </c>
      <c r="K65" s="17">
        <f t="shared" si="164"/>
        <v>0</v>
      </c>
      <c r="L65" s="17">
        <f t="shared" si="164"/>
        <v>0</v>
      </c>
      <c r="M65" s="17">
        <f t="shared" si="164"/>
        <v>0</v>
      </c>
      <c r="N65" s="17">
        <f t="shared" si="164"/>
        <v>0</v>
      </c>
      <c r="O65" s="17">
        <f t="shared" si="164"/>
        <v>0</v>
      </c>
      <c r="P65" s="17">
        <f t="shared" si="164"/>
        <v>0</v>
      </c>
      <c r="Q65" s="17">
        <f t="shared" si="164"/>
        <v>0</v>
      </c>
      <c r="R65" s="17">
        <f t="shared" si="164"/>
        <v>0</v>
      </c>
      <c r="S65" s="17">
        <f t="shared" si="164"/>
        <v>0</v>
      </c>
      <c r="T65" s="17">
        <f t="shared" si="164"/>
        <v>0</v>
      </c>
      <c r="U65" s="17">
        <f t="shared" si="164"/>
        <v>0</v>
      </c>
      <c r="V65" s="17">
        <f t="shared" si="164"/>
        <v>0</v>
      </c>
      <c r="W65" s="17">
        <f t="shared" si="164"/>
        <v>0</v>
      </c>
      <c r="X65" s="17">
        <f t="shared" si="164"/>
        <v>0</v>
      </c>
      <c r="Y65" s="17">
        <f t="shared" si="164"/>
        <v>0</v>
      </c>
      <c r="Z65" s="17">
        <f t="shared" si="164"/>
        <v>0</v>
      </c>
      <c r="AA65" s="17">
        <f t="shared" si="164"/>
        <v>0</v>
      </c>
      <c r="AB65" s="17">
        <f t="shared" si="164"/>
        <v>0</v>
      </c>
      <c r="AC65" s="17">
        <f t="shared" si="164"/>
        <v>0</v>
      </c>
    </row>
    <row r="66" spans="1:29" ht="18" customHeight="1">
      <c r="A66" s="25" t="s">
        <v>39</v>
      </c>
      <c r="B66" s="18" t="s">
        <v>2</v>
      </c>
      <c r="C66" s="7">
        <f>F66+I66+L66+O66+R66+U66+X66+AA66</f>
        <v>0</v>
      </c>
      <c r="D66" s="7">
        <f>G66+J66+M66+P66+S66+V66+Y66+AB66</f>
        <v>0</v>
      </c>
      <c r="E66" s="12">
        <f>C66+D66</f>
        <v>0</v>
      </c>
      <c r="F66" s="8">
        <v>0</v>
      </c>
      <c r="G66" s="8">
        <v>0</v>
      </c>
      <c r="H66" s="13">
        <f>F66+G66</f>
        <v>0</v>
      </c>
      <c r="I66" s="7">
        <v>0</v>
      </c>
      <c r="J66" s="7">
        <v>0</v>
      </c>
      <c r="K66" s="13">
        <f>I66+J66</f>
        <v>0</v>
      </c>
      <c r="L66" s="7">
        <v>0</v>
      </c>
      <c r="M66" s="7">
        <v>0</v>
      </c>
      <c r="N66" s="13">
        <f>L66+M66</f>
        <v>0</v>
      </c>
      <c r="O66" s="7">
        <v>0</v>
      </c>
      <c r="P66" s="7">
        <v>0</v>
      </c>
      <c r="Q66" s="13">
        <f>O66+P66</f>
        <v>0</v>
      </c>
      <c r="R66" s="7">
        <v>0</v>
      </c>
      <c r="S66" s="7">
        <v>0</v>
      </c>
      <c r="T66" s="13">
        <f>R66+S66</f>
        <v>0</v>
      </c>
      <c r="U66" s="7">
        <v>0</v>
      </c>
      <c r="V66" s="7">
        <v>0</v>
      </c>
      <c r="W66" s="14">
        <f>U66+V66</f>
        <v>0</v>
      </c>
      <c r="X66" s="7">
        <v>0</v>
      </c>
      <c r="Y66" s="7">
        <v>0</v>
      </c>
      <c r="Z66" s="14">
        <f>X66+Y66</f>
        <v>0</v>
      </c>
      <c r="AA66" s="7">
        <v>0</v>
      </c>
      <c r="AB66" s="7">
        <v>0</v>
      </c>
      <c r="AC66" s="12">
        <f>AA66+AB66</f>
        <v>0</v>
      </c>
    </row>
    <row r="67" spans="1:29" ht="18" customHeight="1">
      <c r="A67" s="26"/>
      <c r="B67" s="19" t="s">
        <v>3</v>
      </c>
      <c r="C67" s="7">
        <f t="shared" ref="C67:D68" si="165">F67+I67+L67+O67+R67+U67+X67+AA67</f>
        <v>0</v>
      </c>
      <c r="D67" s="7">
        <f t="shared" si="165"/>
        <v>0</v>
      </c>
      <c r="E67" s="12">
        <f t="shared" ref="E67:E68" si="166">C67+D67</f>
        <v>0</v>
      </c>
      <c r="F67" s="8">
        <v>0</v>
      </c>
      <c r="G67" s="8">
        <v>0</v>
      </c>
      <c r="H67" s="13">
        <f t="shared" ref="H67:H68" si="167">F67+G67</f>
        <v>0</v>
      </c>
      <c r="I67" s="7">
        <v>0</v>
      </c>
      <c r="J67" s="7">
        <v>0</v>
      </c>
      <c r="K67" s="13">
        <f t="shared" ref="K67:K68" si="168">I67+J67</f>
        <v>0</v>
      </c>
      <c r="L67" s="7">
        <v>0</v>
      </c>
      <c r="M67" s="7">
        <v>0</v>
      </c>
      <c r="N67" s="13">
        <f t="shared" ref="N67:N68" si="169">L67+M67</f>
        <v>0</v>
      </c>
      <c r="O67" s="7">
        <v>0</v>
      </c>
      <c r="P67" s="7">
        <v>0</v>
      </c>
      <c r="Q67" s="13">
        <f t="shared" ref="Q67:Q68" si="170">O67+P67</f>
        <v>0</v>
      </c>
      <c r="R67" s="7">
        <v>0</v>
      </c>
      <c r="S67" s="7">
        <v>0</v>
      </c>
      <c r="T67" s="13">
        <f t="shared" ref="T67:T68" si="171">R67+S67</f>
        <v>0</v>
      </c>
      <c r="U67" s="7">
        <v>0</v>
      </c>
      <c r="V67" s="7">
        <v>0</v>
      </c>
      <c r="W67" s="14">
        <f t="shared" ref="W67:W68" si="172">U67+V67</f>
        <v>0</v>
      </c>
      <c r="X67" s="7">
        <v>0</v>
      </c>
      <c r="Y67" s="7">
        <v>0</v>
      </c>
      <c r="Z67" s="14">
        <f t="shared" ref="Z67:Z68" si="173">X67+Y67</f>
        <v>0</v>
      </c>
      <c r="AA67" s="7">
        <v>0</v>
      </c>
      <c r="AB67" s="7">
        <v>0</v>
      </c>
      <c r="AC67" s="12">
        <f t="shared" ref="AC67:AC68" si="174">AA67+AB67</f>
        <v>0</v>
      </c>
    </row>
    <row r="68" spans="1:29" ht="18" customHeight="1">
      <c r="A68" s="27"/>
      <c r="B68" s="19" t="s">
        <v>4</v>
      </c>
      <c r="C68" s="7">
        <f t="shared" si="165"/>
        <v>111824</v>
      </c>
      <c r="D68" s="7">
        <f t="shared" si="165"/>
        <v>7667600</v>
      </c>
      <c r="E68" s="12">
        <f t="shared" si="166"/>
        <v>7779424</v>
      </c>
      <c r="F68" s="8">
        <v>111824</v>
      </c>
      <c r="G68" s="8">
        <v>7667600</v>
      </c>
      <c r="H68" s="13">
        <f t="shared" si="167"/>
        <v>7779424</v>
      </c>
      <c r="I68" s="7">
        <v>0</v>
      </c>
      <c r="J68" s="7">
        <v>0</v>
      </c>
      <c r="K68" s="13">
        <f t="shared" si="168"/>
        <v>0</v>
      </c>
      <c r="L68" s="7">
        <v>0</v>
      </c>
      <c r="M68" s="7">
        <v>0</v>
      </c>
      <c r="N68" s="13">
        <f t="shared" si="169"/>
        <v>0</v>
      </c>
      <c r="O68" s="7">
        <v>0</v>
      </c>
      <c r="P68" s="7">
        <v>0</v>
      </c>
      <c r="Q68" s="13">
        <f t="shared" si="170"/>
        <v>0</v>
      </c>
      <c r="R68" s="7">
        <v>0</v>
      </c>
      <c r="S68" s="7">
        <v>0</v>
      </c>
      <c r="T68" s="13">
        <f t="shared" si="171"/>
        <v>0</v>
      </c>
      <c r="U68" s="7">
        <v>0</v>
      </c>
      <c r="V68" s="7">
        <v>0</v>
      </c>
      <c r="W68" s="14">
        <f t="shared" si="172"/>
        <v>0</v>
      </c>
      <c r="X68" s="7">
        <v>0</v>
      </c>
      <c r="Y68" s="7">
        <v>0</v>
      </c>
      <c r="Z68" s="14">
        <f t="shared" si="173"/>
        <v>0</v>
      </c>
      <c r="AA68" s="7">
        <v>0</v>
      </c>
      <c r="AB68" s="7">
        <v>0</v>
      </c>
      <c r="AC68" s="12">
        <f t="shared" si="174"/>
        <v>0</v>
      </c>
    </row>
    <row r="69" spans="1:29" ht="18" customHeight="1" thickBot="1">
      <c r="A69" s="15" t="s">
        <v>5</v>
      </c>
      <c r="B69" s="16"/>
      <c r="C69" s="17">
        <f t="shared" ref="C69:AC69" si="175">SUM(C66:C68)</f>
        <v>111824</v>
      </c>
      <c r="D69" s="17">
        <f t="shared" si="175"/>
        <v>7667600</v>
      </c>
      <c r="E69" s="17">
        <f t="shared" si="175"/>
        <v>7779424</v>
      </c>
      <c r="F69" s="17">
        <f t="shared" si="175"/>
        <v>111824</v>
      </c>
      <c r="G69" s="17">
        <f t="shared" si="175"/>
        <v>7667600</v>
      </c>
      <c r="H69" s="17">
        <f t="shared" si="175"/>
        <v>7779424</v>
      </c>
      <c r="I69" s="17">
        <f t="shared" si="175"/>
        <v>0</v>
      </c>
      <c r="J69" s="17">
        <f t="shared" si="175"/>
        <v>0</v>
      </c>
      <c r="K69" s="17">
        <f t="shared" si="175"/>
        <v>0</v>
      </c>
      <c r="L69" s="17">
        <f t="shared" si="175"/>
        <v>0</v>
      </c>
      <c r="M69" s="17">
        <f t="shared" si="175"/>
        <v>0</v>
      </c>
      <c r="N69" s="17">
        <f t="shared" si="175"/>
        <v>0</v>
      </c>
      <c r="O69" s="17">
        <f t="shared" si="175"/>
        <v>0</v>
      </c>
      <c r="P69" s="17">
        <f t="shared" si="175"/>
        <v>0</v>
      </c>
      <c r="Q69" s="17">
        <f t="shared" si="175"/>
        <v>0</v>
      </c>
      <c r="R69" s="17">
        <f t="shared" si="175"/>
        <v>0</v>
      </c>
      <c r="S69" s="17">
        <f t="shared" si="175"/>
        <v>0</v>
      </c>
      <c r="T69" s="17">
        <f t="shared" si="175"/>
        <v>0</v>
      </c>
      <c r="U69" s="17">
        <f t="shared" si="175"/>
        <v>0</v>
      </c>
      <c r="V69" s="17">
        <f t="shared" si="175"/>
        <v>0</v>
      </c>
      <c r="W69" s="17">
        <f t="shared" si="175"/>
        <v>0</v>
      </c>
      <c r="X69" s="17">
        <f t="shared" si="175"/>
        <v>0</v>
      </c>
      <c r="Y69" s="17">
        <f t="shared" si="175"/>
        <v>0</v>
      </c>
      <c r="Z69" s="17">
        <f t="shared" si="175"/>
        <v>0</v>
      </c>
      <c r="AA69" s="17">
        <f t="shared" si="175"/>
        <v>0</v>
      </c>
      <c r="AB69" s="17">
        <f t="shared" si="175"/>
        <v>0</v>
      </c>
      <c r="AC69" s="17">
        <f t="shared" si="175"/>
        <v>0</v>
      </c>
    </row>
    <row r="70" spans="1:29" ht="18" customHeight="1">
      <c r="A70" s="25" t="s">
        <v>40</v>
      </c>
      <c r="B70" s="18" t="s">
        <v>2</v>
      </c>
      <c r="C70" s="7">
        <f>F70+I70+L70+O70+R70+U70+X70+AA70</f>
        <v>0</v>
      </c>
      <c r="D70" s="7">
        <f>G70+J70+M70+P70+S70+V70+Y70+AB70</f>
        <v>0</v>
      </c>
      <c r="E70" s="12">
        <f>C70+D70</f>
        <v>0</v>
      </c>
      <c r="F70" s="8">
        <v>0</v>
      </c>
      <c r="G70" s="8">
        <v>0</v>
      </c>
      <c r="H70" s="13">
        <f>F70+G70</f>
        <v>0</v>
      </c>
      <c r="I70" s="7">
        <v>0</v>
      </c>
      <c r="J70" s="7">
        <v>0</v>
      </c>
      <c r="K70" s="13">
        <f>I70+J70</f>
        <v>0</v>
      </c>
      <c r="L70" s="7">
        <v>0</v>
      </c>
      <c r="M70" s="7">
        <v>0</v>
      </c>
      <c r="N70" s="13">
        <f>L70+M70</f>
        <v>0</v>
      </c>
      <c r="O70" s="7">
        <v>0</v>
      </c>
      <c r="P70" s="7">
        <v>0</v>
      </c>
      <c r="Q70" s="13">
        <f>O70+P70</f>
        <v>0</v>
      </c>
      <c r="R70" s="7">
        <v>0</v>
      </c>
      <c r="S70" s="7">
        <v>0</v>
      </c>
      <c r="T70" s="13">
        <f>R70+S70</f>
        <v>0</v>
      </c>
      <c r="U70" s="7">
        <v>0</v>
      </c>
      <c r="V70" s="7">
        <v>0</v>
      </c>
      <c r="W70" s="14">
        <f>U70+V70</f>
        <v>0</v>
      </c>
      <c r="X70" s="7">
        <v>0</v>
      </c>
      <c r="Y70" s="7">
        <v>0</v>
      </c>
      <c r="Z70" s="14">
        <f>X70+Y70</f>
        <v>0</v>
      </c>
      <c r="AA70" s="7">
        <v>0</v>
      </c>
      <c r="AB70" s="7">
        <v>0</v>
      </c>
      <c r="AC70" s="12">
        <f>AA70+AB70</f>
        <v>0</v>
      </c>
    </row>
    <row r="71" spans="1:29" ht="18" customHeight="1">
      <c r="A71" s="26"/>
      <c r="B71" s="19" t="s">
        <v>3</v>
      </c>
      <c r="C71" s="7">
        <f t="shared" ref="C71:D72" si="176">F71+I71+L71+O71+R71+U71+X71+AA71</f>
        <v>0</v>
      </c>
      <c r="D71" s="7">
        <f t="shared" si="176"/>
        <v>0</v>
      </c>
      <c r="E71" s="12">
        <f t="shared" ref="E71:E72" si="177">C71+D71</f>
        <v>0</v>
      </c>
      <c r="F71" s="8">
        <v>0</v>
      </c>
      <c r="G71" s="8">
        <v>0</v>
      </c>
      <c r="H71" s="13">
        <f t="shared" ref="H71:H72" si="178">F71+G71</f>
        <v>0</v>
      </c>
      <c r="I71" s="7">
        <v>0</v>
      </c>
      <c r="J71" s="7">
        <v>0</v>
      </c>
      <c r="K71" s="13">
        <f t="shared" ref="K71:K72" si="179">I71+J71</f>
        <v>0</v>
      </c>
      <c r="L71" s="7">
        <v>0</v>
      </c>
      <c r="M71" s="7">
        <v>0</v>
      </c>
      <c r="N71" s="13">
        <f t="shared" ref="N71:N72" si="180">L71+M71</f>
        <v>0</v>
      </c>
      <c r="O71" s="7">
        <v>0</v>
      </c>
      <c r="P71" s="7">
        <v>0</v>
      </c>
      <c r="Q71" s="13">
        <f t="shared" ref="Q71:Q72" si="181">O71+P71</f>
        <v>0</v>
      </c>
      <c r="R71" s="7">
        <v>0</v>
      </c>
      <c r="S71" s="7">
        <v>0</v>
      </c>
      <c r="T71" s="13">
        <f t="shared" ref="T71:T72" si="182">R71+S71</f>
        <v>0</v>
      </c>
      <c r="U71" s="7">
        <v>0</v>
      </c>
      <c r="V71" s="7">
        <v>0</v>
      </c>
      <c r="W71" s="14">
        <f t="shared" ref="W71:W72" si="183">U71+V71</f>
        <v>0</v>
      </c>
      <c r="X71" s="7">
        <v>0</v>
      </c>
      <c r="Y71" s="7">
        <v>0</v>
      </c>
      <c r="Z71" s="14">
        <f t="shared" ref="Z71:Z72" si="184">X71+Y71</f>
        <v>0</v>
      </c>
      <c r="AA71" s="7">
        <v>0</v>
      </c>
      <c r="AB71" s="7">
        <v>0</v>
      </c>
      <c r="AC71" s="12">
        <f t="shared" ref="AC71:AC72" si="185">AA71+AB71</f>
        <v>0</v>
      </c>
    </row>
    <row r="72" spans="1:29" ht="18" customHeight="1">
      <c r="A72" s="27"/>
      <c r="B72" s="19" t="s">
        <v>4</v>
      </c>
      <c r="C72" s="7">
        <f t="shared" si="176"/>
        <v>483466</v>
      </c>
      <c r="D72" s="7">
        <f t="shared" si="176"/>
        <v>10103863</v>
      </c>
      <c r="E72" s="12">
        <f t="shared" si="177"/>
        <v>10587329</v>
      </c>
      <c r="F72" s="8">
        <v>483466</v>
      </c>
      <c r="G72" s="8">
        <v>10103863</v>
      </c>
      <c r="H72" s="13">
        <f t="shared" si="178"/>
        <v>10587329</v>
      </c>
      <c r="I72" s="7">
        <v>0</v>
      </c>
      <c r="J72" s="7">
        <v>0</v>
      </c>
      <c r="K72" s="13">
        <f t="shared" si="179"/>
        <v>0</v>
      </c>
      <c r="L72" s="7">
        <v>0</v>
      </c>
      <c r="M72" s="7">
        <v>0</v>
      </c>
      <c r="N72" s="13">
        <f t="shared" si="180"/>
        <v>0</v>
      </c>
      <c r="O72" s="7">
        <v>0</v>
      </c>
      <c r="P72" s="7">
        <v>0</v>
      </c>
      <c r="Q72" s="13">
        <f t="shared" si="181"/>
        <v>0</v>
      </c>
      <c r="R72" s="7">
        <v>0</v>
      </c>
      <c r="S72" s="7">
        <v>0</v>
      </c>
      <c r="T72" s="13">
        <f t="shared" si="182"/>
        <v>0</v>
      </c>
      <c r="U72" s="7">
        <v>0</v>
      </c>
      <c r="V72" s="7">
        <v>0</v>
      </c>
      <c r="W72" s="14">
        <f t="shared" si="183"/>
        <v>0</v>
      </c>
      <c r="X72" s="7">
        <v>0</v>
      </c>
      <c r="Y72" s="7">
        <v>0</v>
      </c>
      <c r="Z72" s="14">
        <f t="shared" si="184"/>
        <v>0</v>
      </c>
      <c r="AA72" s="7">
        <v>0</v>
      </c>
      <c r="AB72" s="7">
        <v>0</v>
      </c>
      <c r="AC72" s="12">
        <f t="shared" si="185"/>
        <v>0</v>
      </c>
    </row>
    <row r="73" spans="1:29" ht="18" customHeight="1" thickBot="1">
      <c r="A73" s="15" t="s">
        <v>5</v>
      </c>
      <c r="B73" s="16"/>
      <c r="C73" s="17">
        <f t="shared" ref="C73:AC73" si="186">SUM(C70:C72)</f>
        <v>483466</v>
      </c>
      <c r="D73" s="17">
        <f t="shared" si="186"/>
        <v>10103863</v>
      </c>
      <c r="E73" s="17">
        <f t="shared" si="186"/>
        <v>10587329</v>
      </c>
      <c r="F73" s="17">
        <f t="shared" si="186"/>
        <v>483466</v>
      </c>
      <c r="G73" s="17">
        <f t="shared" si="186"/>
        <v>10103863</v>
      </c>
      <c r="H73" s="17">
        <f t="shared" si="186"/>
        <v>10587329</v>
      </c>
      <c r="I73" s="17">
        <f t="shared" si="186"/>
        <v>0</v>
      </c>
      <c r="J73" s="17">
        <f t="shared" si="186"/>
        <v>0</v>
      </c>
      <c r="K73" s="17">
        <f t="shared" si="186"/>
        <v>0</v>
      </c>
      <c r="L73" s="17">
        <f t="shared" si="186"/>
        <v>0</v>
      </c>
      <c r="M73" s="17">
        <f t="shared" si="186"/>
        <v>0</v>
      </c>
      <c r="N73" s="17">
        <f t="shared" si="186"/>
        <v>0</v>
      </c>
      <c r="O73" s="17">
        <f t="shared" si="186"/>
        <v>0</v>
      </c>
      <c r="P73" s="17">
        <f t="shared" si="186"/>
        <v>0</v>
      </c>
      <c r="Q73" s="17">
        <f t="shared" si="186"/>
        <v>0</v>
      </c>
      <c r="R73" s="17">
        <f t="shared" si="186"/>
        <v>0</v>
      </c>
      <c r="S73" s="17">
        <f t="shared" si="186"/>
        <v>0</v>
      </c>
      <c r="T73" s="17">
        <f t="shared" si="186"/>
        <v>0</v>
      </c>
      <c r="U73" s="17">
        <f t="shared" si="186"/>
        <v>0</v>
      </c>
      <c r="V73" s="17">
        <f t="shared" si="186"/>
        <v>0</v>
      </c>
      <c r="W73" s="17">
        <f t="shared" si="186"/>
        <v>0</v>
      </c>
      <c r="X73" s="17">
        <f t="shared" si="186"/>
        <v>0</v>
      </c>
      <c r="Y73" s="17">
        <f t="shared" si="186"/>
        <v>0</v>
      </c>
      <c r="Z73" s="17">
        <f t="shared" si="186"/>
        <v>0</v>
      </c>
      <c r="AA73" s="17">
        <f t="shared" si="186"/>
        <v>0</v>
      </c>
      <c r="AB73" s="17">
        <f t="shared" si="186"/>
        <v>0</v>
      </c>
      <c r="AC73" s="17">
        <f t="shared" si="186"/>
        <v>0</v>
      </c>
    </row>
    <row r="74" spans="1:29" ht="18" customHeight="1">
      <c r="A74" s="25" t="s">
        <v>41</v>
      </c>
      <c r="B74" s="18" t="s">
        <v>2</v>
      </c>
      <c r="C74" s="7">
        <f>F74+I74+L74+O74+R74+U74+X74+AA74</f>
        <v>4379250975</v>
      </c>
      <c r="D74" s="7">
        <f>G74+J74+M74+P74+S74+V74+Y74+AB74</f>
        <v>3469685776</v>
      </c>
      <c r="E74" s="12">
        <f>C74+D74</f>
        <v>7848936751</v>
      </c>
      <c r="F74" s="8">
        <v>3822792570</v>
      </c>
      <c r="G74" s="8">
        <v>3351663061</v>
      </c>
      <c r="H74" s="13">
        <f>F74+G74</f>
        <v>7174455631</v>
      </c>
      <c r="I74" s="7">
        <v>242577476</v>
      </c>
      <c r="J74" s="7">
        <v>44816888</v>
      </c>
      <c r="K74" s="13">
        <f>I74+J74</f>
        <v>287394364</v>
      </c>
      <c r="L74" s="7">
        <v>36549508</v>
      </c>
      <c r="M74" s="7">
        <v>32330917</v>
      </c>
      <c r="N74" s="13">
        <f>L74+M74</f>
        <v>68880425</v>
      </c>
      <c r="O74" s="7">
        <v>0</v>
      </c>
      <c r="P74" s="7">
        <v>0</v>
      </c>
      <c r="Q74" s="13">
        <f>O74+P74</f>
        <v>0</v>
      </c>
      <c r="R74" s="7">
        <v>701097</v>
      </c>
      <c r="S74" s="7">
        <v>1653406</v>
      </c>
      <c r="T74" s="13">
        <f>R74+S74</f>
        <v>2354503</v>
      </c>
      <c r="U74" s="7">
        <v>267947651</v>
      </c>
      <c r="V74" s="7">
        <v>20327184</v>
      </c>
      <c r="W74" s="14">
        <f>U74+V74</f>
        <v>288274835</v>
      </c>
      <c r="X74" s="7">
        <v>0</v>
      </c>
      <c r="Y74" s="7">
        <v>0</v>
      </c>
      <c r="Z74" s="14">
        <f>X74+Y74</f>
        <v>0</v>
      </c>
      <c r="AA74" s="7">
        <v>8682673</v>
      </c>
      <c r="AB74" s="7">
        <v>18894320</v>
      </c>
      <c r="AC74" s="12">
        <f>AA74+AB74</f>
        <v>27576993</v>
      </c>
    </row>
    <row r="75" spans="1:29" ht="18" customHeight="1">
      <c r="A75" s="26"/>
      <c r="B75" s="19" t="s">
        <v>3</v>
      </c>
      <c r="C75" s="7">
        <f t="shared" ref="C75:D76" si="187">F75+I75+L75+O75+R75+U75+X75+AA75</f>
        <v>3528120348</v>
      </c>
      <c r="D75" s="7">
        <f t="shared" si="187"/>
        <v>2090755660</v>
      </c>
      <c r="E75" s="12">
        <f t="shared" ref="E75:E76" si="188">C75+D75</f>
        <v>5618876008</v>
      </c>
      <c r="F75" s="8">
        <v>1647887307</v>
      </c>
      <c r="G75" s="8">
        <v>1715177812</v>
      </c>
      <c r="H75" s="13">
        <f t="shared" ref="H75:H76" si="189">F75+G75</f>
        <v>3363065119</v>
      </c>
      <c r="I75" s="7">
        <v>203328889</v>
      </c>
      <c r="J75" s="7">
        <v>106408152</v>
      </c>
      <c r="K75" s="13">
        <f t="shared" ref="K75:K76" si="190">I75+J75</f>
        <v>309737041</v>
      </c>
      <c r="L75" s="7">
        <v>2759139</v>
      </c>
      <c r="M75" s="7">
        <v>3419742</v>
      </c>
      <c r="N75" s="13">
        <f t="shared" ref="N75:N76" si="191">L75+M75</f>
        <v>6178881</v>
      </c>
      <c r="O75" s="7">
        <v>0</v>
      </c>
      <c r="P75" s="7">
        <v>0</v>
      </c>
      <c r="Q75" s="13">
        <f t="shared" ref="Q75:Q76" si="192">O75+P75</f>
        <v>0</v>
      </c>
      <c r="R75" s="7">
        <v>3505833</v>
      </c>
      <c r="S75" s="7">
        <v>250</v>
      </c>
      <c r="T75" s="13">
        <f t="shared" ref="T75:T76" si="193">R75+S75</f>
        <v>3506083</v>
      </c>
      <c r="U75" s="7">
        <v>1563752631</v>
      </c>
      <c r="V75" s="7">
        <v>265637173</v>
      </c>
      <c r="W75" s="14">
        <f t="shared" ref="W75:W76" si="194">U75+V75</f>
        <v>1829389804</v>
      </c>
      <c r="X75" s="7">
        <v>106717500</v>
      </c>
      <c r="Y75" s="7">
        <v>0</v>
      </c>
      <c r="Z75" s="14">
        <f t="shared" ref="Z75:Z76" si="195">X75+Y75</f>
        <v>106717500</v>
      </c>
      <c r="AA75" s="7">
        <v>169049</v>
      </c>
      <c r="AB75" s="7">
        <v>112531</v>
      </c>
      <c r="AC75" s="12">
        <f t="shared" ref="AC75:AC76" si="196">AA75+AB75</f>
        <v>281580</v>
      </c>
    </row>
    <row r="76" spans="1:29" ht="18" customHeight="1">
      <c r="A76" s="27"/>
      <c r="B76" s="19" t="s">
        <v>4</v>
      </c>
      <c r="C76" s="7">
        <f t="shared" si="187"/>
        <v>11198206257</v>
      </c>
      <c r="D76" s="7">
        <f t="shared" si="187"/>
        <v>4301113876</v>
      </c>
      <c r="E76" s="12">
        <f t="shared" si="188"/>
        <v>15499320133</v>
      </c>
      <c r="F76" s="8">
        <v>4503226938</v>
      </c>
      <c r="G76" s="8">
        <v>3083658092</v>
      </c>
      <c r="H76" s="13">
        <f t="shared" si="189"/>
        <v>7586885030</v>
      </c>
      <c r="I76" s="7">
        <v>865683214</v>
      </c>
      <c r="J76" s="7">
        <v>341447291</v>
      </c>
      <c r="K76" s="13">
        <f t="shared" si="190"/>
        <v>1207130505</v>
      </c>
      <c r="L76" s="7">
        <v>3802612</v>
      </c>
      <c r="M76" s="7">
        <v>3516097</v>
      </c>
      <c r="N76" s="13">
        <f t="shared" si="191"/>
        <v>7318709</v>
      </c>
      <c r="O76" s="7">
        <v>0</v>
      </c>
      <c r="P76" s="7">
        <v>0</v>
      </c>
      <c r="Q76" s="13">
        <f t="shared" si="192"/>
        <v>0</v>
      </c>
      <c r="R76" s="7">
        <v>8897964</v>
      </c>
      <c r="S76" s="7">
        <v>3770626</v>
      </c>
      <c r="T76" s="13">
        <f t="shared" si="193"/>
        <v>12668590</v>
      </c>
      <c r="U76" s="7">
        <v>5816595529</v>
      </c>
      <c r="V76" s="7">
        <v>868721770</v>
      </c>
      <c r="W76" s="14">
        <f t="shared" si="194"/>
        <v>6685317299</v>
      </c>
      <c r="X76" s="7">
        <v>0</v>
      </c>
      <c r="Y76" s="7">
        <v>0</v>
      </c>
      <c r="Z76" s="14">
        <f t="shared" si="195"/>
        <v>0</v>
      </c>
      <c r="AA76" s="7">
        <v>0</v>
      </c>
      <c r="AB76" s="7">
        <v>0</v>
      </c>
      <c r="AC76" s="12">
        <f t="shared" si="196"/>
        <v>0</v>
      </c>
    </row>
    <row r="77" spans="1:29" ht="18" customHeight="1" thickBot="1">
      <c r="A77" s="15" t="s">
        <v>5</v>
      </c>
      <c r="B77" s="16"/>
      <c r="C77" s="17">
        <f t="shared" ref="C77:AC77" si="197">SUM(C74:C76)</f>
        <v>19105577580</v>
      </c>
      <c r="D77" s="17">
        <f t="shared" si="197"/>
        <v>9861555312</v>
      </c>
      <c r="E77" s="17">
        <f t="shared" si="197"/>
        <v>28967132892</v>
      </c>
      <c r="F77" s="17">
        <f t="shared" si="197"/>
        <v>9973906815</v>
      </c>
      <c r="G77" s="17">
        <f t="shared" si="197"/>
        <v>8150498965</v>
      </c>
      <c r="H77" s="17">
        <f t="shared" si="197"/>
        <v>18124405780</v>
      </c>
      <c r="I77" s="17">
        <f t="shared" si="197"/>
        <v>1311589579</v>
      </c>
      <c r="J77" s="17">
        <f t="shared" si="197"/>
        <v>492672331</v>
      </c>
      <c r="K77" s="17">
        <f t="shared" si="197"/>
        <v>1804261910</v>
      </c>
      <c r="L77" s="17">
        <f t="shared" si="197"/>
        <v>43111259</v>
      </c>
      <c r="M77" s="17">
        <f t="shared" si="197"/>
        <v>39266756</v>
      </c>
      <c r="N77" s="17">
        <f t="shared" si="197"/>
        <v>82378015</v>
      </c>
      <c r="O77" s="17">
        <f t="shared" si="197"/>
        <v>0</v>
      </c>
      <c r="P77" s="17">
        <f t="shared" si="197"/>
        <v>0</v>
      </c>
      <c r="Q77" s="17">
        <f t="shared" si="197"/>
        <v>0</v>
      </c>
      <c r="R77" s="17">
        <f t="shared" si="197"/>
        <v>13104894</v>
      </c>
      <c r="S77" s="17">
        <f t="shared" si="197"/>
        <v>5424282</v>
      </c>
      <c r="T77" s="17">
        <f t="shared" si="197"/>
        <v>18529176</v>
      </c>
      <c r="U77" s="17">
        <f t="shared" si="197"/>
        <v>7648295811</v>
      </c>
      <c r="V77" s="17">
        <f t="shared" si="197"/>
        <v>1154686127</v>
      </c>
      <c r="W77" s="17">
        <f t="shared" si="197"/>
        <v>8802981938</v>
      </c>
      <c r="X77" s="17">
        <f t="shared" si="197"/>
        <v>106717500</v>
      </c>
      <c r="Y77" s="17">
        <f t="shared" si="197"/>
        <v>0</v>
      </c>
      <c r="Z77" s="17">
        <f t="shared" si="197"/>
        <v>106717500</v>
      </c>
      <c r="AA77" s="17">
        <f t="shared" si="197"/>
        <v>8851722</v>
      </c>
      <c r="AB77" s="17">
        <f t="shared" si="197"/>
        <v>19006851</v>
      </c>
      <c r="AC77" s="17">
        <f t="shared" si="197"/>
        <v>27858573</v>
      </c>
    </row>
    <row r="78" spans="1:29" ht="18" customHeight="1">
      <c r="A78" s="25" t="s">
        <v>42</v>
      </c>
      <c r="B78" s="18" t="s">
        <v>2</v>
      </c>
      <c r="C78" s="7">
        <f>F78+I78+L78+O78+R78+U78+X78+AA78</f>
        <v>0</v>
      </c>
      <c r="D78" s="7">
        <f>G78+J78+M78+P78+S78+V78+Y78+AB78</f>
        <v>439609</v>
      </c>
      <c r="E78" s="12">
        <f>C78+D78</f>
        <v>439609</v>
      </c>
      <c r="F78" s="8">
        <v>0</v>
      </c>
      <c r="G78" s="8">
        <v>439609</v>
      </c>
      <c r="H78" s="13">
        <f>F78+G78</f>
        <v>439609</v>
      </c>
      <c r="I78" s="7">
        <v>0</v>
      </c>
      <c r="J78" s="7">
        <v>0</v>
      </c>
      <c r="K78" s="13">
        <f>I78+J78</f>
        <v>0</v>
      </c>
      <c r="L78" s="7">
        <v>0</v>
      </c>
      <c r="M78" s="7">
        <v>0</v>
      </c>
      <c r="N78" s="13">
        <f>L78+M78</f>
        <v>0</v>
      </c>
      <c r="O78" s="7">
        <v>0</v>
      </c>
      <c r="P78" s="7">
        <v>0</v>
      </c>
      <c r="Q78" s="13">
        <f>O78+P78</f>
        <v>0</v>
      </c>
      <c r="R78" s="7">
        <v>0</v>
      </c>
      <c r="S78" s="7">
        <v>0</v>
      </c>
      <c r="T78" s="13">
        <f>R78+S78</f>
        <v>0</v>
      </c>
      <c r="U78" s="7">
        <v>0</v>
      </c>
      <c r="V78" s="7">
        <v>0</v>
      </c>
      <c r="W78" s="14">
        <f>U78+V78</f>
        <v>0</v>
      </c>
      <c r="X78" s="7">
        <v>0</v>
      </c>
      <c r="Y78" s="7">
        <v>0</v>
      </c>
      <c r="Z78" s="14">
        <f>X78+Y78</f>
        <v>0</v>
      </c>
      <c r="AA78" s="7">
        <v>0</v>
      </c>
      <c r="AB78" s="7">
        <v>0</v>
      </c>
      <c r="AC78" s="12">
        <f>AA78+AB78</f>
        <v>0</v>
      </c>
    </row>
    <row r="79" spans="1:29" ht="18" customHeight="1">
      <c r="A79" s="26"/>
      <c r="B79" s="19" t="s">
        <v>3</v>
      </c>
      <c r="C79" s="7">
        <f t="shared" ref="C79:D80" si="198">F79+I79+L79+O79+R79+U79+X79+AA79</f>
        <v>903240157</v>
      </c>
      <c r="D79" s="7">
        <f t="shared" si="198"/>
        <v>197122673</v>
      </c>
      <c r="E79" s="12">
        <f t="shared" ref="E79:E80" si="199">C79+D79</f>
        <v>1100362830</v>
      </c>
      <c r="F79" s="8">
        <v>903240157</v>
      </c>
      <c r="G79" s="8">
        <v>197122673</v>
      </c>
      <c r="H79" s="13">
        <f t="shared" ref="H79:H80" si="200">F79+G79</f>
        <v>1100362830</v>
      </c>
      <c r="I79" s="7">
        <v>0</v>
      </c>
      <c r="J79" s="7">
        <v>0</v>
      </c>
      <c r="K79" s="13">
        <f t="shared" ref="K79:K80" si="201">I79+J79</f>
        <v>0</v>
      </c>
      <c r="L79" s="7">
        <v>0</v>
      </c>
      <c r="M79" s="7">
        <v>0</v>
      </c>
      <c r="N79" s="13">
        <f t="shared" ref="N79:N80" si="202">L79+M79</f>
        <v>0</v>
      </c>
      <c r="O79" s="7">
        <v>0</v>
      </c>
      <c r="P79" s="7">
        <v>0</v>
      </c>
      <c r="Q79" s="13">
        <f t="shared" ref="Q79:Q80" si="203">O79+P79</f>
        <v>0</v>
      </c>
      <c r="R79" s="7">
        <v>0</v>
      </c>
      <c r="S79" s="7">
        <v>0</v>
      </c>
      <c r="T79" s="13">
        <f t="shared" ref="T79:T80" si="204">R79+S79</f>
        <v>0</v>
      </c>
      <c r="U79" s="7">
        <v>0</v>
      </c>
      <c r="V79" s="7">
        <v>0</v>
      </c>
      <c r="W79" s="14">
        <f t="shared" ref="W79:W80" si="205">U79+V79</f>
        <v>0</v>
      </c>
      <c r="X79" s="7">
        <v>0</v>
      </c>
      <c r="Y79" s="7">
        <v>0</v>
      </c>
      <c r="Z79" s="14">
        <f t="shared" ref="Z79:Z80" si="206">X79+Y79</f>
        <v>0</v>
      </c>
      <c r="AA79" s="7">
        <v>0</v>
      </c>
      <c r="AB79" s="7">
        <v>0</v>
      </c>
      <c r="AC79" s="12">
        <f t="shared" ref="AC79:AC80" si="207">AA79+AB79</f>
        <v>0</v>
      </c>
    </row>
    <row r="80" spans="1:29" ht="18" customHeight="1">
      <c r="A80" s="27"/>
      <c r="B80" s="19" t="s">
        <v>4</v>
      </c>
      <c r="C80" s="7">
        <f t="shared" si="198"/>
        <v>4078466544</v>
      </c>
      <c r="D80" s="7">
        <f t="shared" si="198"/>
        <v>2082922802</v>
      </c>
      <c r="E80" s="12">
        <f t="shared" si="199"/>
        <v>6161389346</v>
      </c>
      <c r="F80" s="8">
        <v>4078466544</v>
      </c>
      <c r="G80" s="8">
        <v>2082922802</v>
      </c>
      <c r="H80" s="13">
        <f t="shared" si="200"/>
        <v>6161389346</v>
      </c>
      <c r="I80" s="7">
        <v>0</v>
      </c>
      <c r="J80" s="7">
        <v>0</v>
      </c>
      <c r="K80" s="13">
        <f t="shared" si="201"/>
        <v>0</v>
      </c>
      <c r="L80" s="7">
        <v>0</v>
      </c>
      <c r="M80" s="7">
        <v>0</v>
      </c>
      <c r="N80" s="13">
        <f t="shared" si="202"/>
        <v>0</v>
      </c>
      <c r="O80" s="7">
        <v>0</v>
      </c>
      <c r="P80" s="7">
        <v>0</v>
      </c>
      <c r="Q80" s="13">
        <f t="shared" si="203"/>
        <v>0</v>
      </c>
      <c r="R80" s="7">
        <v>0</v>
      </c>
      <c r="S80" s="7">
        <v>0</v>
      </c>
      <c r="T80" s="13">
        <f t="shared" si="204"/>
        <v>0</v>
      </c>
      <c r="U80" s="7">
        <v>0</v>
      </c>
      <c r="V80" s="7">
        <v>0</v>
      </c>
      <c r="W80" s="14">
        <f t="shared" si="205"/>
        <v>0</v>
      </c>
      <c r="X80" s="7">
        <v>0</v>
      </c>
      <c r="Y80" s="7">
        <v>0</v>
      </c>
      <c r="Z80" s="14">
        <f t="shared" si="206"/>
        <v>0</v>
      </c>
      <c r="AA80" s="7">
        <v>0</v>
      </c>
      <c r="AB80" s="7">
        <v>0</v>
      </c>
      <c r="AC80" s="12">
        <f t="shared" si="207"/>
        <v>0</v>
      </c>
    </row>
    <row r="81" spans="1:29" ht="18" customHeight="1" thickBot="1">
      <c r="A81" s="15" t="s">
        <v>5</v>
      </c>
      <c r="B81" s="16"/>
      <c r="C81" s="17">
        <f t="shared" ref="C81:AC81" si="208">SUM(C78:C80)</f>
        <v>4981706701</v>
      </c>
      <c r="D81" s="17">
        <f t="shared" si="208"/>
        <v>2280485084</v>
      </c>
      <c r="E81" s="17">
        <f t="shared" si="208"/>
        <v>7262191785</v>
      </c>
      <c r="F81" s="17">
        <f t="shared" si="208"/>
        <v>4981706701</v>
      </c>
      <c r="G81" s="17">
        <f t="shared" si="208"/>
        <v>2280485084</v>
      </c>
      <c r="H81" s="17">
        <f t="shared" si="208"/>
        <v>7262191785</v>
      </c>
      <c r="I81" s="17">
        <f t="shared" si="208"/>
        <v>0</v>
      </c>
      <c r="J81" s="17">
        <f t="shared" si="208"/>
        <v>0</v>
      </c>
      <c r="K81" s="17">
        <f t="shared" si="208"/>
        <v>0</v>
      </c>
      <c r="L81" s="17">
        <f t="shared" si="208"/>
        <v>0</v>
      </c>
      <c r="M81" s="17">
        <f t="shared" si="208"/>
        <v>0</v>
      </c>
      <c r="N81" s="17">
        <f t="shared" si="208"/>
        <v>0</v>
      </c>
      <c r="O81" s="17">
        <f t="shared" si="208"/>
        <v>0</v>
      </c>
      <c r="P81" s="17">
        <f t="shared" si="208"/>
        <v>0</v>
      </c>
      <c r="Q81" s="17">
        <f t="shared" si="208"/>
        <v>0</v>
      </c>
      <c r="R81" s="17">
        <f t="shared" si="208"/>
        <v>0</v>
      </c>
      <c r="S81" s="17">
        <f t="shared" si="208"/>
        <v>0</v>
      </c>
      <c r="T81" s="17">
        <f t="shared" si="208"/>
        <v>0</v>
      </c>
      <c r="U81" s="17">
        <f t="shared" si="208"/>
        <v>0</v>
      </c>
      <c r="V81" s="17">
        <f t="shared" si="208"/>
        <v>0</v>
      </c>
      <c r="W81" s="17">
        <f t="shared" si="208"/>
        <v>0</v>
      </c>
      <c r="X81" s="17">
        <f t="shared" si="208"/>
        <v>0</v>
      </c>
      <c r="Y81" s="17">
        <f t="shared" si="208"/>
        <v>0</v>
      </c>
      <c r="Z81" s="17">
        <f t="shared" si="208"/>
        <v>0</v>
      </c>
      <c r="AA81" s="17">
        <f t="shared" si="208"/>
        <v>0</v>
      </c>
      <c r="AB81" s="17">
        <f t="shared" si="208"/>
        <v>0</v>
      </c>
      <c r="AC81" s="17">
        <f t="shared" si="208"/>
        <v>0</v>
      </c>
    </row>
    <row r="82" spans="1:29" ht="18" customHeight="1">
      <c r="A82" s="25" t="s">
        <v>7</v>
      </c>
      <c r="B82" s="18" t="s">
        <v>2</v>
      </c>
      <c r="C82" s="7">
        <f>F82+I82+L82+O82+R82+U82+X82+AA82</f>
        <v>509429982</v>
      </c>
      <c r="D82" s="7">
        <f>G82+J82+M82+P82+S82+V82+Y82+AB82</f>
        <v>272950538</v>
      </c>
      <c r="E82" s="12">
        <f>C82+D82</f>
        <v>782380520</v>
      </c>
      <c r="F82" s="8">
        <v>505711513</v>
      </c>
      <c r="G82" s="8">
        <v>265891578</v>
      </c>
      <c r="H82" s="13">
        <f>F82+G82</f>
        <v>771603091</v>
      </c>
      <c r="I82" s="7">
        <v>797501</v>
      </c>
      <c r="J82" s="7">
        <v>7058960</v>
      </c>
      <c r="K82" s="13">
        <f>I82+J82</f>
        <v>7856461</v>
      </c>
      <c r="L82" s="7">
        <v>0</v>
      </c>
      <c r="M82" s="7">
        <v>0</v>
      </c>
      <c r="N82" s="13">
        <f>L82+M82</f>
        <v>0</v>
      </c>
      <c r="O82" s="7">
        <v>0</v>
      </c>
      <c r="P82" s="7">
        <v>0</v>
      </c>
      <c r="Q82" s="13">
        <f>O82+P82</f>
        <v>0</v>
      </c>
      <c r="R82" s="7">
        <v>0</v>
      </c>
      <c r="S82" s="7">
        <v>0</v>
      </c>
      <c r="T82" s="13">
        <f>R82+S82</f>
        <v>0</v>
      </c>
      <c r="U82" s="7">
        <v>2920968</v>
      </c>
      <c r="V82" s="7">
        <v>0</v>
      </c>
      <c r="W82" s="14">
        <f>U82+V82</f>
        <v>2920968</v>
      </c>
      <c r="X82" s="7">
        <v>0</v>
      </c>
      <c r="Y82" s="7">
        <v>0</v>
      </c>
      <c r="Z82" s="14">
        <f>X82+Y82</f>
        <v>0</v>
      </c>
      <c r="AA82" s="7">
        <v>0</v>
      </c>
      <c r="AB82" s="7">
        <v>0</v>
      </c>
      <c r="AC82" s="12">
        <f>AA82+AB82</f>
        <v>0</v>
      </c>
    </row>
    <row r="83" spans="1:29" ht="18" customHeight="1">
      <c r="A83" s="26"/>
      <c r="B83" s="19" t="s">
        <v>3</v>
      </c>
      <c r="C83" s="7">
        <f t="shared" ref="C83:D84" si="209">F83+I83+L83+O83+R83+U83+X83+AA83</f>
        <v>294906147</v>
      </c>
      <c r="D83" s="7">
        <f t="shared" si="209"/>
        <v>469348719</v>
      </c>
      <c r="E83" s="12">
        <f t="shared" ref="E83:E84" si="210">C83+D83</f>
        <v>764254866</v>
      </c>
      <c r="F83" s="8">
        <v>276990802</v>
      </c>
      <c r="G83" s="8">
        <v>469348719</v>
      </c>
      <c r="H83" s="13">
        <f t="shared" ref="H83:H84" si="211">F83+G83</f>
        <v>746339521</v>
      </c>
      <c r="I83" s="7">
        <v>312222</v>
      </c>
      <c r="J83" s="7">
        <v>0</v>
      </c>
      <c r="K83" s="13">
        <f t="shared" ref="K83:K84" si="212">I83+J83</f>
        <v>312222</v>
      </c>
      <c r="L83" s="7">
        <v>0</v>
      </c>
      <c r="M83" s="7">
        <v>0</v>
      </c>
      <c r="N83" s="13">
        <f t="shared" ref="N83:N84" si="213">L83+M83</f>
        <v>0</v>
      </c>
      <c r="O83" s="7">
        <v>0</v>
      </c>
      <c r="P83" s="7">
        <v>0</v>
      </c>
      <c r="Q83" s="13">
        <f t="shared" ref="Q83:Q84" si="214">O83+P83</f>
        <v>0</v>
      </c>
      <c r="R83" s="7">
        <v>0</v>
      </c>
      <c r="S83" s="7">
        <v>0</v>
      </c>
      <c r="T83" s="13">
        <f t="shared" ref="T83:T84" si="215">R83+S83</f>
        <v>0</v>
      </c>
      <c r="U83" s="7">
        <v>17603123</v>
      </c>
      <c r="V83" s="7">
        <v>0</v>
      </c>
      <c r="W83" s="14">
        <f t="shared" ref="W83:W84" si="216">U83+V83</f>
        <v>17603123</v>
      </c>
      <c r="X83" s="7">
        <v>0</v>
      </c>
      <c r="Y83" s="7">
        <v>0</v>
      </c>
      <c r="Z83" s="14">
        <f t="shared" ref="Z83:Z84" si="217">X83+Y83</f>
        <v>0</v>
      </c>
      <c r="AA83" s="7">
        <v>0</v>
      </c>
      <c r="AB83" s="7">
        <v>0</v>
      </c>
      <c r="AC83" s="12">
        <f t="shared" ref="AC83:AC84" si="218">AA83+AB83</f>
        <v>0</v>
      </c>
    </row>
    <row r="84" spans="1:29" ht="18" customHeight="1">
      <c r="A84" s="27"/>
      <c r="B84" s="19" t="s">
        <v>4</v>
      </c>
      <c r="C84" s="7">
        <f t="shared" si="209"/>
        <v>574607634</v>
      </c>
      <c r="D84" s="7">
        <f t="shared" si="209"/>
        <v>653323569</v>
      </c>
      <c r="E84" s="12">
        <f t="shared" si="210"/>
        <v>1227931203</v>
      </c>
      <c r="F84" s="8">
        <v>514725951</v>
      </c>
      <c r="G84" s="8">
        <v>652369175</v>
      </c>
      <c r="H84" s="13">
        <f t="shared" si="211"/>
        <v>1167095126</v>
      </c>
      <c r="I84" s="7">
        <v>23507087</v>
      </c>
      <c r="J84" s="7">
        <v>954394</v>
      </c>
      <c r="K84" s="13">
        <f t="shared" si="212"/>
        <v>24461481</v>
      </c>
      <c r="L84" s="7">
        <v>0</v>
      </c>
      <c r="M84" s="7">
        <v>0</v>
      </c>
      <c r="N84" s="13">
        <f t="shared" si="213"/>
        <v>0</v>
      </c>
      <c r="O84" s="7">
        <v>0</v>
      </c>
      <c r="P84" s="7">
        <v>0</v>
      </c>
      <c r="Q84" s="13">
        <f t="shared" si="214"/>
        <v>0</v>
      </c>
      <c r="R84" s="7">
        <v>2343342</v>
      </c>
      <c r="S84" s="7">
        <v>0</v>
      </c>
      <c r="T84" s="13">
        <f t="shared" si="215"/>
        <v>2343342</v>
      </c>
      <c r="U84" s="7">
        <v>34031254</v>
      </c>
      <c r="V84" s="7">
        <v>0</v>
      </c>
      <c r="W84" s="14">
        <f t="shared" si="216"/>
        <v>34031254</v>
      </c>
      <c r="X84" s="7">
        <v>0</v>
      </c>
      <c r="Y84" s="7">
        <v>0</v>
      </c>
      <c r="Z84" s="14">
        <f t="shared" si="217"/>
        <v>0</v>
      </c>
      <c r="AA84" s="7">
        <v>0</v>
      </c>
      <c r="AB84" s="7">
        <v>0</v>
      </c>
      <c r="AC84" s="12">
        <f t="shared" si="218"/>
        <v>0</v>
      </c>
    </row>
    <row r="85" spans="1:29" ht="18" customHeight="1" thickBot="1">
      <c r="A85" s="15" t="s">
        <v>5</v>
      </c>
      <c r="B85" s="16"/>
      <c r="C85" s="17">
        <f t="shared" ref="C85:AC85" si="219">SUM(C82:C84)</f>
        <v>1378943763</v>
      </c>
      <c r="D85" s="17">
        <f t="shared" si="219"/>
        <v>1395622826</v>
      </c>
      <c r="E85" s="17">
        <f t="shared" si="219"/>
        <v>2774566589</v>
      </c>
      <c r="F85" s="17">
        <f t="shared" si="219"/>
        <v>1297428266</v>
      </c>
      <c r="G85" s="17">
        <f t="shared" si="219"/>
        <v>1387609472</v>
      </c>
      <c r="H85" s="17">
        <f t="shared" si="219"/>
        <v>2685037738</v>
      </c>
      <c r="I85" s="17">
        <f t="shared" si="219"/>
        <v>24616810</v>
      </c>
      <c r="J85" s="17">
        <f t="shared" si="219"/>
        <v>8013354</v>
      </c>
      <c r="K85" s="17">
        <f t="shared" si="219"/>
        <v>32630164</v>
      </c>
      <c r="L85" s="17">
        <f t="shared" si="219"/>
        <v>0</v>
      </c>
      <c r="M85" s="17">
        <f t="shared" si="219"/>
        <v>0</v>
      </c>
      <c r="N85" s="17">
        <f t="shared" si="219"/>
        <v>0</v>
      </c>
      <c r="O85" s="17">
        <f t="shared" si="219"/>
        <v>0</v>
      </c>
      <c r="P85" s="17">
        <f t="shared" si="219"/>
        <v>0</v>
      </c>
      <c r="Q85" s="17">
        <f t="shared" si="219"/>
        <v>0</v>
      </c>
      <c r="R85" s="17">
        <f t="shared" si="219"/>
        <v>2343342</v>
      </c>
      <c r="S85" s="17">
        <f t="shared" si="219"/>
        <v>0</v>
      </c>
      <c r="T85" s="17">
        <f t="shared" si="219"/>
        <v>2343342</v>
      </c>
      <c r="U85" s="17">
        <f t="shared" si="219"/>
        <v>54555345</v>
      </c>
      <c r="V85" s="17">
        <f t="shared" si="219"/>
        <v>0</v>
      </c>
      <c r="W85" s="17">
        <f t="shared" si="219"/>
        <v>54555345</v>
      </c>
      <c r="X85" s="17">
        <f t="shared" si="219"/>
        <v>0</v>
      </c>
      <c r="Y85" s="17">
        <f t="shared" si="219"/>
        <v>0</v>
      </c>
      <c r="Z85" s="17">
        <f t="shared" si="219"/>
        <v>0</v>
      </c>
      <c r="AA85" s="17">
        <f t="shared" si="219"/>
        <v>0</v>
      </c>
      <c r="AB85" s="17">
        <f t="shared" si="219"/>
        <v>0</v>
      </c>
      <c r="AC85" s="17">
        <f t="shared" si="219"/>
        <v>0</v>
      </c>
    </row>
    <row r="86" spans="1:29" ht="18" customHeight="1">
      <c r="A86" s="25" t="s">
        <v>43</v>
      </c>
      <c r="B86" s="18" t="s">
        <v>2</v>
      </c>
      <c r="C86" s="7">
        <f>F86+I86+L86+O86+R86+U86+X86+AA86</f>
        <v>4055363</v>
      </c>
      <c r="D86" s="7">
        <f>G86+J86+M86+P86+S86+V86+Y86+AB86</f>
        <v>2580325</v>
      </c>
      <c r="E86" s="12">
        <f>C86+D86</f>
        <v>6635688</v>
      </c>
      <c r="F86" s="8">
        <v>4055363</v>
      </c>
      <c r="G86" s="8">
        <v>2580325</v>
      </c>
      <c r="H86" s="13">
        <f>F86+G86</f>
        <v>6635688</v>
      </c>
      <c r="I86" s="7">
        <v>0</v>
      </c>
      <c r="J86" s="7">
        <v>0</v>
      </c>
      <c r="K86" s="13">
        <f>I86+J86</f>
        <v>0</v>
      </c>
      <c r="L86" s="7">
        <v>0</v>
      </c>
      <c r="M86" s="7">
        <v>0</v>
      </c>
      <c r="N86" s="13">
        <f>L86+M86</f>
        <v>0</v>
      </c>
      <c r="O86" s="7">
        <v>0</v>
      </c>
      <c r="P86" s="7">
        <v>0</v>
      </c>
      <c r="Q86" s="13">
        <f>O86+P86</f>
        <v>0</v>
      </c>
      <c r="R86" s="7">
        <v>0</v>
      </c>
      <c r="S86" s="7">
        <v>0</v>
      </c>
      <c r="T86" s="13">
        <f>R86+S86</f>
        <v>0</v>
      </c>
      <c r="U86" s="7">
        <v>0</v>
      </c>
      <c r="V86" s="7">
        <v>0</v>
      </c>
      <c r="W86" s="14">
        <f>U86+V86</f>
        <v>0</v>
      </c>
      <c r="X86" s="7">
        <v>0</v>
      </c>
      <c r="Y86" s="7">
        <v>0</v>
      </c>
      <c r="Z86" s="14">
        <f>X86+Y86</f>
        <v>0</v>
      </c>
      <c r="AA86" s="7">
        <v>0</v>
      </c>
      <c r="AB86" s="7">
        <v>0</v>
      </c>
      <c r="AC86" s="12">
        <f>AA86+AB86</f>
        <v>0</v>
      </c>
    </row>
    <row r="87" spans="1:29" ht="18" customHeight="1">
      <c r="A87" s="26"/>
      <c r="B87" s="19" t="s">
        <v>3</v>
      </c>
      <c r="C87" s="7">
        <f t="shared" ref="C87:D88" si="220">F87+I87+L87+O87+R87+U87+X87+AA87</f>
        <v>248507518</v>
      </c>
      <c r="D87" s="7">
        <f t="shared" si="220"/>
        <v>34603760</v>
      </c>
      <c r="E87" s="12">
        <f t="shared" ref="E87:E88" si="221">C87+D87</f>
        <v>283111278</v>
      </c>
      <c r="F87" s="8">
        <v>248507518</v>
      </c>
      <c r="G87" s="8">
        <v>34603760</v>
      </c>
      <c r="H87" s="13">
        <f t="shared" ref="H87:H88" si="222">F87+G87</f>
        <v>283111278</v>
      </c>
      <c r="I87" s="7">
        <v>0</v>
      </c>
      <c r="J87" s="7">
        <v>0</v>
      </c>
      <c r="K87" s="13">
        <f t="shared" ref="K87:K88" si="223">I87+J87</f>
        <v>0</v>
      </c>
      <c r="L87" s="7">
        <v>0</v>
      </c>
      <c r="M87" s="7">
        <v>0</v>
      </c>
      <c r="N87" s="13">
        <f t="shared" ref="N87:N88" si="224">L87+M87</f>
        <v>0</v>
      </c>
      <c r="O87" s="7">
        <v>0</v>
      </c>
      <c r="P87" s="7">
        <v>0</v>
      </c>
      <c r="Q87" s="13">
        <f t="shared" ref="Q87:Q88" si="225">O87+P87</f>
        <v>0</v>
      </c>
      <c r="R87" s="7">
        <v>0</v>
      </c>
      <c r="S87" s="7">
        <v>0</v>
      </c>
      <c r="T87" s="13">
        <f t="shared" ref="T87:T88" si="226">R87+S87</f>
        <v>0</v>
      </c>
      <c r="U87" s="7">
        <v>0</v>
      </c>
      <c r="V87" s="7">
        <v>0</v>
      </c>
      <c r="W87" s="14">
        <f t="shared" ref="W87:W88" si="227">U87+V87</f>
        <v>0</v>
      </c>
      <c r="X87" s="7">
        <v>0</v>
      </c>
      <c r="Y87" s="7">
        <v>0</v>
      </c>
      <c r="Z87" s="14">
        <f t="shared" ref="Z87:Z88" si="228">X87+Y87</f>
        <v>0</v>
      </c>
      <c r="AA87" s="7">
        <v>0</v>
      </c>
      <c r="AB87" s="7">
        <v>0</v>
      </c>
      <c r="AC87" s="12">
        <f t="shared" ref="AC87:AC88" si="229">AA87+AB87</f>
        <v>0</v>
      </c>
    </row>
    <row r="88" spans="1:29" ht="18" customHeight="1">
      <c r="A88" s="27"/>
      <c r="B88" s="19" t="s">
        <v>4</v>
      </c>
      <c r="C88" s="7">
        <f t="shared" si="220"/>
        <v>420458716</v>
      </c>
      <c r="D88" s="7">
        <f t="shared" si="220"/>
        <v>240871421</v>
      </c>
      <c r="E88" s="12">
        <f t="shared" si="221"/>
        <v>661330137</v>
      </c>
      <c r="F88" s="8">
        <v>410088263</v>
      </c>
      <c r="G88" s="8">
        <v>240871421</v>
      </c>
      <c r="H88" s="13">
        <f t="shared" si="222"/>
        <v>650959684</v>
      </c>
      <c r="I88" s="7">
        <v>0</v>
      </c>
      <c r="J88" s="7">
        <v>0</v>
      </c>
      <c r="K88" s="13">
        <f t="shared" si="223"/>
        <v>0</v>
      </c>
      <c r="L88" s="7">
        <v>0</v>
      </c>
      <c r="M88" s="7">
        <v>0</v>
      </c>
      <c r="N88" s="13">
        <f t="shared" si="224"/>
        <v>0</v>
      </c>
      <c r="O88" s="7">
        <v>0</v>
      </c>
      <c r="P88" s="7">
        <v>0</v>
      </c>
      <c r="Q88" s="13">
        <f t="shared" si="225"/>
        <v>0</v>
      </c>
      <c r="R88" s="7">
        <v>0</v>
      </c>
      <c r="S88" s="7">
        <v>0</v>
      </c>
      <c r="T88" s="13">
        <f t="shared" si="226"/>
        <v>0</v>
      </c>
      <c r="U88" s="7">
        <v>10370453</v>
      </c>
      <c r="V88" s="7">
        <v>0</v>
      </c>
      <c r="W88" s="14">
        <f t="shared" si="227"/>
        <v>10370453</v>
      </c>
      <c r="X88" s="7">
        <v>0</v>
      </c>
      <c r="Y88" s="7">
        <v>0</v>
      </c>
      <c r="Z88" s="14">
        <f t="shared" si="228"/>
        <v>0</v>
      </c>
      <c r="AA88" s="7">
        <v>0</v>
      </c>
      <c r="AB88" s="7">
        <v>0</v>
      </c>
      <c r="AC88" s="12">
        <f t="shared" si="229"/>
        <v>0</v>
      </c>
    </row>
    <row r="89" spans="1:29" ht="18" customHeight="1" thickBot="1">
      <c r="A89" s="15" t="s">
        <v>5</v>
      </c>
      <c r="B89" s="16"/>
      <c r="C89" s="17">
        <f t="shared" ref="C89:AC89" si="230">SUM(C86:C88)</f>
        <v>673021597</v>
      </c>
      <c r="D89" s="17">
        <f t="shared" si="230"/>
        <v>278055506</v>
      </c>
      <c r="E89" s="17">
        <f t="shared" si="230"/>
        <v>951077103</v>
      </c>
      <c r="F89" s="17">
        <f t="shared" si="230"/>
        <v>662651144</v>
      </c>
      <c r="G89" s="17">
        <f t="shared" si="230"/>
        <v>278055506</v>
      </c>
      <c r="H89" s="17">
        <f t="shared" si="230"/>
        <v>940706650</v>
      </c>
      <c r="I89" s="17">
        <f t="shared" si="230"/>
        <v>0</v>
      </c>
      <c r="J89" s="17">
        <f t="shared" si="230"/>
        <v>0</v>
      </c>
      <c r="K89" s="17">
        <f t="shared" si="230"/>
        <v>0</v>
      </c>
      <c r="L89" s="17">
        <f t="shared" si="230"/>
        <v>0</v>
      </c>
      <c r="M89" s="17">
        <f t="shared" si="230"/>
        <v>0</v>
      </c>
      <c r="N89" s="17">
        <f t="shared" si="230"/>
        <v>0</v>
      </c>
      <c r="O89" s="17">
        <f t="shared" si="230"/>
        <v>0</v>
      </c>
      <c r="P89" s="17">
        <f t="shared" si="230"/>
        <v>0</v>
      </c>
      <c r="Q89" s="17">
        <f t="shared" si="230"/>
        <v>0</v>
      </c>
      <c r="R89" s="17">
        <f t="shared" si="230"/>
        <v>0</v>
      </c>
      <c r="S89" s="17">
        <f t="shared" si="230"/>
        <v>0</v>
      </c>
      <c r="T89" s="17">
        <f t="shared" si="230"/>
        <v>0</v>
      </c>
      <c r="U89" s="17">
        <f t="shared" si="230"/>
        <v>10370453</v>
      </c>
      <c r="V89" s="17">
        <f t="shared" si="230"/>
        <v>0</v>
      </c>
      <c r="W89" s="17">
        <f t="shared" si="230"/>
        <v>10370453</v>
      </c>
      <c r="X89" s="17">
        <f t="shared" si="230"/>
        <v>0</v>
      </c>
      <c r="Y89" s="17">
        <f t="shared" si="230"/>
        <v>0</v>
      </c>
      <c r="Z89" s="17">
        <f t="shared" si="230"/>
        <v>0</v>
      </c>
      <c r="AA89" s="17">
        <f t="shared" si="230"/>
        <v>0</v>
      </c>
      <c r="AB89" s="17">
        <f t="shared" si="230"/>
        <v>0</v>
      </c>
      <c r="AC89" s="17">
        <f t="shared" si="230"/>
        <v>0</v>
      </c>
    </row>
    <row r="90" spans="1:29" ht="18" customHeight="1">
      <c r="A90" s="25" t="s">
        <v>44</v>
      </c>
      <c r="B90" s="18" t="s">
        <v>2</v>
      </c>
      <c r="C90" s="7">
        <f>F90+I90+L90+O90+R90+U90+X90+AA90</f>
        <v>109293485</v>
      </c>
      <c r="D90" s="7">
        <f>G90+J90+M90+P90+S90+V90+Y90+AB90</f>
        <v>240138866</v>
      </c>
      <c r="E90" s="12">
        <f>C90+D90</f>
        <v>349432351</v>
      </c>
      <c r="F90" s="8">
        <v>109293485</v>
      </c>
      <c r="G90" s="8">
        <v>38125942</v>
      </c>
      <c r="H90" s="13">
        <f>F90+G90</f>
        <v>147419427</v>
      </c>
      <c r="I90" s="7">
        <v>0</v>
      </c>
      <c r="J90" s="7">
        <v>0</v>
      </c>
      <c r="K90" s="13">
        <f>I90+J90</f>
        <v>0</v>
      </c>
      <c r="L90" s="7">
        <v>0</v>
      </c>
      <c r="M90" s="7">
        <v>0</v>
      </c>
      <c r="N90" s="13">
        <f>L90+M90</f>
        <v>0</v>
      </c>
      <c r="O90" s="7">
        <v>0</v>
      </c>
      <c r="P90" s="7">
        <v>0</v>
      </c>
      <c r="Q90" s="13">
        <f>O90+P90</f>
        <v>0</v>
      </c>
      <c r="R90" s="7">
        <v>0</v>
      </c>
      <c r="S90" s="7">
        <v>0</v>
      </c>
      <c r="T90" s="13">
        <f>R90+S90</f>
        <v>0</v>
      </c>
      <c r="U90" s="7">
        <v>0</v>
      </c>
      <c r="V90" s="7">
        <v>202012924</v>
      </c>
      <c r="W90" s="14">
        <f>U90+V90</f>
        <v>202012924</v>
      </c>
      <c r="X90" s="7">
        <v>0</v>
      </c>
      <c r="Y90" s="7">
        <v>0</v>
      </c>
      <c r="Z90" s="14">
        <f>X90+Y90</f>
        <v>0</v>
      </c>
      <c r="AA90" s="7">
        <v>0</v>
      </c>
      <c r="AB90" s="7">
        <v>0</v>
      </c>
      <c r="AC90" s="12">
        <f>AA90+AB90</f>
        <v>0</v>
      </c>
    </row>
    <row r="91" spans="1:29" ht="18" customHeight="1">
      <c r="A91" s="26"/>
      <c r="B91" s="19" t="s">
        <v>3</v>
      </c>
      <c r="C91" s="7">
        <f t="shared" ref="C91:D92" si="231">F91+I91+L91+O91+R91+U91+X91+AA91</f>
        <v>1710381112</v>
      </c>
      <c r="D91" s="7">
        <f t="shared" si="231"/>
        <v>88477995</v>
      </c>
      <c r="E91" s="12">
        <f t="shared" ref="E91:E92" si="232">C91+D91</f>
        <v>1798859107</v>
      </c>
      <c r="F91" s="8">
        <v>68882112</v>
      </c>
      <c r="G91" s="8">
        <v>32961067</v>
      </c>
      <c r="H91" s="13">
        <f t="shared" ref="H91:H92" si="233">F91+G91</f>
        <v>101843179</v>
      </c>
      <c r="I91" s="7">
        <v>0</v>
      </c>
      <c r="J91" s="7">
        <v>0</v>
      </c>
      <c r="K91" s="13">
        <f t="shared" ref="K91:K92" si="234">I91+J91</f>
        <v>0</v>
      </c>
      <c r="L91" s="7">
        <v>0</v>
      </c>
      <c r="M91" s="7">
        <v>0</v>
      </c>
      <c r="N91" s="13">
        <f t="shared" ref="N91:N92" si="235">L91+M91</f>
        <v>0</v>
      </c>
      <c r="O91" s="7">
        <v>0</v>
      </c>
      <c r="P91" s="7">
        <v>0</v>
      </c>
      <c r="Q91" s="13">
        <f t="shared" ref="Q91:Q92" si="236">O91+P91</f>
        <v>0</v>
      </c>
      <c r="R91" s="7">
        <v>2976260</v>
      </c>
      <c r="S91" s="7">
        <v>0</v>
      </c>
      <c r="T91" s="13">
        <f t="shared" ref="T91:T92" si="237">R91+S91</f>
        <v>2976260</v>
      </c>
      <c r="U91" s="7">
        <v>1638522740</v>
      </c>
      <c r="V91" s="7">
        <v>55516928</v>
      </c>
      <c r="W91" s="14">
        <f t="shared" ref="W91:W92" si="238">U91+V91</f>
        <v>1694039668</v>
      </c>
      <c r="X91" s="7">
        <v>0</v>
      </c>
      <c r="Y91" s="7">
        <v>0</v>
      </c>
      <c r="Z91" s="14">
        <f t="shared" ref="Z91:Z92" si="239">X91+Y91</f>
        <v>0</v>
      </c>
      <c r="AA91" s="7">
        <v>0</v>
      </c>
      <c r="AB91" s="7">
        <v>0</v>
      </c>
      <c r="AC91" s="12">
        <f t="shared" ref="AC91:AC92" si="240">AA91+AB91</f>
        <v>0</v>
      </c>
    </row>
    <row r="92" spans="1:29" ht="18" customHeight="1">
      <c r="A92" s="27"/>
      <c r="B92" s="19" t="s">
        <v>4</v>
      </c>
      <c r="C92" s="7">
        <f t="shared" si="231"/>
        <v>42974414</v>
      </c>
      <c r="D92" s="7">
        <f t="shared" si="231"/>
        <v>184037418</v>
      </c>
      <c r="E92" s="12">
        <f t="shared" si="232"/>
        <v>227011832</v>
      </c>
      <c r="F92" s="8">
        <v>42974414</v>
      </c>
      <c r="G92" s="8">
        <v>170327141</v>
      </c>
      <c r="H92" s="13">
        <f t="shared" si="233"/>
        <v>213301555</v>
      </c>
      <c r="I92" s="7">
        <v>0</v>
      </c>
      <c r="J92" s="7">
        <v>0</v>
      </c>
      <c r="K92" s="13">
        <f t="shared" si="234"/>
        <v>0</v>
      </c>
      <c r="L92" s="7">
        <v>0</v>
      </c>
      <c r="M92" s="7">
        <v>0</v>
      </c>
      <c r="N92" s="13">
        <f t="shared" si="235"/>
        <v>0</v>
      </c>
      <c r="O92" s="7">
        <v>0</v>
      </c>
      <c r="P92" s="7">
        <v>0</v>
      </c>
      <c r="Q92" s="13">
        <f t="shared" si="236"/>
        <v>0</v>
      </c>
      <c r="R92" s="7">
        <v>0</v>
      </c>
      <c r="S92" s="7">
        <v>13710277</v>
      </c>
      <c r="T92" s="13">
        <f t="shared" si="237"/>
        <v>13710277</v>
      </c>
      <c r="U92" s="7">
        <v>0</v>
      </c>
      <c r="V92" s="7">
        <v>0</v>
      </c>
      <c r="W92" s="14">
        <f t="shared" si="238"/>
        <v>0</v>
      </c>
      <c r="X92" s="7">
        <v>0</v>
      </c>
      <c r="Y92" s="7">
        <v>0</v>
      </c>
      <c r="Z92" s="14">
        <f t="shared" si="239"/>
        <v>0</v>
      </c>
      <c r="AA92" s="7">
        <v>0</v>
      </c>
      <c r="AB92" s="7">
        <v>0</v>
      </c>
      <c r="AC92" s="12">
        <f t="shared" si="240"/>
        <v>0</v>
      </c>
    </row>
    <row r="93" spans="1:29" ht="18" customHeight="1" thickBot="1">
      <c r="A93" s="15" t="s">
        <v>5</v>
      </c>
      <c r="B93" s="16"/>
      <c r="C93" s="17">
        <f t="shared" ref="C93:AC93" si="241">SUM(C90:C92)</f>
        <v>1862649011</v>
      </c>
      <c r="D93" s="17">
        <f t="shared" si="241"/>
        <v>512654279</v>
      </c>
      <c r="E93" s="17">
        <f t="shared" si="241"/>
        <v>2375303290</v>
      </c>
      <c r="F93" s="17">
        <f t="shared" si="241"/>
        <v>221150011</v>
      </c>
      <c r="G93" s="17">
        <f t="shared" si="241"/>
        <v>241414150</v>
      </c>
      <c r="H93" s="17">
        <f t="shared" si="241"/>
        <v>462564161</v>
      </c>
      <c r="I93" s="17">
        <f t="shared" si="241"/>
        <v>0</v>
      </c>
      <c r="J93" s="17">
        <f t="shared" si="241"/>
        <v>0</v>
      </c>
      <c r="K93" s="17">
        <f t="shared" si="241"/>
        <v>0</v>
      </c>
      <c r="L93" s="17">
        <f t="shared" si="241"/>
        <v>0</v>
      </c>
      <c r="M93" s="17">
        <f t="shared" si="241"/>
        <v>0</v>
      </c>
      <c r="N93" s="17">
        <f t="shared" si="241"/>
        <v>0</v>
      </c>
      <c r="O93" s="17">
        <f t="shared" si="241"/>
        <v>0</v>
      </c>
      <c r="P93" s="17">
        <f t="shared" si="241"/>
        <v>0</v>
      </c>
      <c r="Q93" s="17">
        <f t="shared" si="241"/>
        <v>0</v>
      </c>
      <c r="R93" s="17">
        <f t="shared" si="241"/>
        <v>2976260</v>
      </c>
      <c r="S93" s="17">
        <f t="shared" si="241"/>
        <v>13710277</v>
      </c>
      <c r="T93" s="17">
        <f t="shared" si="241"/>
        <v>16686537</v>
      </c>
      <c r="U93" s="17">
        <f t="shared" si="241"/>
        <v>1638522740</v>
      </c>
      <c r="V93" s="17">
        <f t="shared" si="241"/>
        <v>257529852</v>
      </c>
      <c r="W93" s="17">
        <f t="shared" si="241"/>
        <v>1896052592</v>
      </c>
      <c r="X93" s="17">
        <f t="shared" si="241"/>
        <v>0</v>
      </c>
      <c r="Y93" s="17">
        <f t="shared" si="241"/>
        <v>0</v>
      </c>
      <c r="Z93" s="17">
        <f t="shared" si="241"/>
        <v>0</v>
      </c>
      <c r="AA93" s="17">
        <f t="shared" si="241"/>
        <v>0</v>
      </c>
      <c r="AB93" s="17">
        <f t="shared" si="241"/>
        <v>0</v>
      </c>
      <c r="AC93" s="17">
        <f t="shared" si="241"/>
        <v>0</v>
      </c>
    </row>
    <row r="94" spans="1:29" ht="18" customHeight="1">
      <c r="A94" s="25" t="s">
        <v>45</v>
      </c>
      <c r="B94" s="18" t="s">
        <v>2</v>
      </c>
      <c r="C94" s="7">
        <f>F94+I94+L94+O94+R94+U94+X94+AA94</f>
        <v>0</v>
      </c>
      <c r="D94" s="7">
        <f>G94+J94+M94+P94+S94+V94+Y94+AB94</f>
        <v>95963</v>
      </c>
      <c r="E94" s="12">
        <f>C94+D94</f>
        <v>95963</v>
      </c>
      <c r="F94" s="8">
        <v>0</v>
      </c>
      <c r="G94" s="8">
        <v>95963</v>
      </c>
      <c r="H94" s="13">
        <f>F94+G94</f>
        <v>95963</v>
      </c>
      <c r="I94" s="7">
        <v>0</v>
      </c>
      <c r="J94" s="7">
        <v>0</v>
      </c>
      <c r="K94" s="13">
        <f>I94+J94</f>
        <v>0</v>
      </c>
      <c r="L94" s="7">
        <v>0</v>
      </c>
      <c r="M94" s="7">
        <v>0</v>
      </c>
      <c r="N94" s="13">
        <f>L94+M94</f>
        <v>0</v>
      </c>
      <c r="O94" s="7">
        <v>0</v>
      </c>
      <c r="P94" s="7">
        <v>0</v>
      </c>
      <c r="Q94" s="13">
        <f>O94+P94</f>
        <v>0</v>
      </c>
      <c r="R94" s="7">
        <v>0</v>
      </c>
      <c r="S94" s="7">
        <v>0</v>
      </c>
      <c r="T94" s="13">
        <f>R94+S94</f>
        <v>0</v>
      </c>
      <c r="U94" s="7">
        <v>0</v>
      </c>
      <c r="V94" s="7">
        <v>0</v>
      </c>
      <c r="W94" s="14">
        <f>U94+V94</f>
        <v>0</v>
      </c>
      <c r="X94" s="7">
        <v>0</v>
      </c>
      <c r="Y94" s="7">
        <v>0</v>
      </c>
      <c r="Z94" s="14">
        <f>X94+Y94</f>
        <v>0</v>
      </c>
      <c r="AA94" s="7">
        <v>0</v>
      </c>
      <c r="AB94" s="7">
        <v>0</v>
      </c>
      <c r="AC94" s="12">
        <f>AA94+AB94</f>
        <v>0</v>
      </c>
    </row>
    <row r="95" spans="1:29" ht="18" customHeight="1">
      <c r="A95" s="26"/>
      <c r="B95" s="19" t="s">
        <v>3</v>
      </c>
      <c r="C95" s="7">
        <f t="shared" ref="C95:D96" si="242">F95+I95+L95+O95+R95+U95+X95+AA95</f>
        <v>0</v>
      </c>
      <c r="D95" s="7">
        <f t="shared" si="242"/>
        <v>0</v>
      </c>
      <c r="E95" s="12">
        <f t="shared" ref="E95:E96" si="243">C95+D95</f>
        <v>0</v>
      </c>
      <c r="F95" s="8">
        <v>0</v>
      </c>
      <c r="G95" s="8">
        <v>0</v>
      </c>
      <c r="H95" s="13">
        <f t="shared" ref="H95:H96" si="244">F95+G95</f>
        <v>0</v>
      </c>
      <c r="I95" s="7">
        <v>0</v>
      </c>
      <c r="J95" s="7">
        <v>0</v>
      </c>
      <c r="K95" s="13">
        <f t="shared" ref="K95:K96" si="245">I95+J95</f>
        <v>0</v>
      </c>
      <c r="L95" s="7">
        <v>0</v>
      </c>
      <c r="M95" s="7">
        <v>0</v>
      </c>
      <c r="N95" s="13">
        <f t="shared" ref="N95:N96" si="246">L95+M95</f>
        <v>0</v>
      </c>
      <c r="O95" s="7">
        <v>0</v>
      </c>
      <c r="P95" s="7">
        <v>0</v>
      </c>
      <c r="Q95" s="13">
        <f t="shared" ref="Q95:Q96" si="247">O95+P95</f>
        <v>0</v>
      </c>
      <c r="R95" s="7">
        <v>0</v>
      </c>
      <c r="S95" s="7">
        <v>0</v>
      </c>
      <c r="T95" s="13">
        <f t="shared" ref="T95:T96" si="248">R95+S95</f>
        <v>0</v>
      </c>
      <c r="U95" s="7">
        <v>0</v>
      </c>
      <c r="V95" s="7">
        <v>0</v>
      </c>
      <c r="W95" s="14">
        <f t="shared" ref="W95:W96" si="249">U95+V95</f>
        <v>0</v>
      </c>
      <c r="X95" s="7">
        <v>0</v>
      </c>
      <c r="Y95" s="7">
        <v>0</v>
      </c>
      <c r="Z95" s="14">
        <f t="shared" ref="Z95:Z96" si="250">X95+Y95</f>
        <v>0</v>
      </c>
      <c r="AA95" s="7">
        <v>0</v>
      </c>
      <c r="AB95" s="7">
        <v>0</v>
      </c>
      <c r="AC95" s="12">
        <f t="shared" ref="AC95:AC96" si="251">AA95+AB95</f>
        <v>0</v>
      </c>
    </row>
    <row r="96" spans="1:29" ht="18" customHeight="1">
      <c r="A96" s="27"/>
      <c r="B96" s="19" t="s">
        <v>4</v>
      </c>
      <c r="C96" s="7">
        <f t="shared" si="242"/>
        <v>15891310</v>
      </c>
      <c r="D96" s="7">
        <f t="shared" si="242"/>
        <v>211658680</v>
      </c>
      <c r="E96" s="12">
        <f t="shared" si="243"/>
        <v>227549990</v>
      </c>
      <c r="F96" s="8">
        <v>15891310</v>
      </c>
      <c r="G96" s="8">
        <v>211658680</v>
      </c>
      <c r="H96" s="13">
        <f t="shared" si="244"/>
        <v>227549990</v>
      </c>
      <c r="I96" s="7">
        <v>0</v>
      </c>
      <c r="J96" s="7">
        <v>0</v>
      </c>
      <c r="K96" s="13">
        <f t="shared" si="245"/>
        <v>0</v>
      </c>
      <c r="L96" s="7">
        <v>0</v>
      </c>
      <c r="M96" s="7">
        <v>0</v>
      </c>
      <c r="N96" s="13">
        <f t="shared" si="246"/>
        <v>0</v>
      </c>
      <c r="O96" s="7">
        <v>0</v>
      </c>
      <c r="P96" s="7">
        <v>0</v>
      </c>
      <c r="Q96" s="13">
        <f t="shared" si="247"/>
        <v>0</v>
      </c>
      <c r="R96" s="7">
        <v>0</v>
      </c>
      <c r="S96" s="7">
        <v>0</v>
      </c>
      <c r="T96" s="13">
        <f t="shared" si="248"/>
        <v>0</v>
      </c>
      <c r="U96" s="7">
        <v>0</v>
      </c>
      <c r="V96" s="7">
        <v>0</v>
      </c>
      <c r="W96" s="14">
        <f t="shared" si="249"/>
        <v>0</v>
      </c>
      <c r="X96" s="7">
        <v>0</v>
      </c>
      <c r="Y96" s="7">
        <v>0</v>
      </c>
      <c r="Z96" s="14">
        <f t="shared" si="250"/>
        <v>0</v>
      </c>
      <c r="AA96" s="7">
        <v>0</v>
      </c>
      <c r="AB96" s="7">
        <v>0</v>
      </c>
      <c r="AC96" s="12">
        <f t="shared" si="251"/>
        <v>0</v>
      </c>
    </row>
    <row r="97" spans="1:29" ht="18" customHeight="1" thickBot="1">
      <c r="A97" s="15" t="s">
        <v>5</v>
      </c>
      <c r="B97" s="16"/>
      <c r="C97" s="17">
        <f t="shared" ref="C97:AC97" si="252">SUM(C94:C96)</f>
        <v>15891310</v>
      </c>
      <c r="D97" s="17">
        <f t="shared" si="252"/>
        <v>211754643</v>
      </c>
      <c r="E97" s="17">
        <f t="shared" si="252"/>
        <v>227645953</v>
      </c>
      <c r="F97" s="17">
        <f t="shared" si="252"/>
        <v>15891310</v>
      </c>
      <c r="G97" s="17">
        <f t="shared" si="252"/>
        <v>211754643</v>
      </c>
      <c r="H97" s="17">
        <f t="shared" si="252"/>
        <v>227645953</v>
      </c>
      <c r="I97" s="17">
        <f t="shared" si="252"/>
        <v>0</v>
      </c>
      <c r="J97" s="17">
        <f t="shared" si="252"/>
        <v>0</v>
      </c>
      <c r="K97" s="17">
        <f t="shared" si="252"/>
        <v>0</v>
      </c>
      <c r="L97" s="17">
        <f t="shared" si="252"/>
        <v>0</v>
      </c>
      <c r="M97" s="17">
        <f t="shared" si="252"/>
        <v>0</v>
      </c>
      <c r="N97" s="17">
        <f t="shared" si="252"/>
        <v>0</v>
      </c>
      <c r="O97" s="17">
        <f t="shared" si="252"/>
        <v>0</v>
      </c>
      <c r="P97" s="17">
        <f t="shared" si="252"/>
        <v>0</v>
      </c>
      <c r="Q97" s="17">
        <f t="shared" si="252"/>
        <v>0</v>
      </c>
      <c r="R97" s="17">
        <f t="shared" si="252"/>
        <v>0</v>
      </c>
      <c r="S97" s="17">
        <f t="shared" si="252"/>
        <v>0</v>
      </c>
      <c r="T97" s="17">
        <f t="shared" si="252"/>
        <v>0</v>
      </c>
      <c r="U97" s="17">
        <f t="shared" si="252"/>
        <v>0</v>
      </c>
      <c r="V97" s="17">
        <f t="shared" si="252"/>
        <v>0</v>
      </c>
      <c r="W97" s="17">
        <f t="shared" si="252"/>
        <v>0</v>
      </c>
      <c r="X97" s="17">
        <f t="shared" si="252"/>
        <v>0</v>
      </c>
      <c r="Y97" s="17">
        <f t="shared" si="252"/>
        <v>0</v>
      </c>
      <c r="Z97" s="17">
        <f t="shared" si="252"/>
        <v>0</v>
      </c>
      <c r="AA97" s="17">
        <f t="shared" si="252"/>
        <v>0</v>
      </c>
      <c r="AB97" s="17">
        <f t="shared" si="252"/>
        <v>0</v>
      </c>
      <c r="AC97" s="17">
        <f t="shared" si="252"/>
        <v>0</v>
      </c>
    </row>
    <row r="98" spans="1:29" ht="18" customHeight="1">
      <c r="A98" s="25" t="s">
        <v>46</v>
      </c>
      <c r="B98" s="18" t="s">
        <v>2</v>
      </c>
      <c r="C98" s="7">
        <f>F98+I98+L98+O98+R98+U98+X98+AA98</f>
        <v>0</v>
      </c>
      <c r="D98" s="7">
        <f>G98+J98+M98+P98+S98+V98+Y98+AB98</f>
        <v>0</v>
      </c>
      <c r="E98" s="12">
        <f>C98+D98</f>
        <v>0</v>
      </c>
      <c r="F98" s="8">
        <v>0</v>
      </c>
      <c r="G98" s="8">
        <v>0</v>
      </c>
      <c r="H98" s="13">
        <f>F98+G98</f>
        <v>0</v>
      </c>
      <c r="I98" s="7">
        <v>0</v>
      </c>
      <c r="J98" s="7">
        <v>0</v>
      </c>
      <c r="K98" s="13">
        <f>I98+J98</f>
        <v>0</v>
      </c>
      <c r="L98" s="7">
        <v>0</v>
      </c>
      <c r="M98" s="7">
        <v>0</v>
      </c>
      <c r="N98" s="13">
        <f>L98+M98</f>
        <v>0</v>
      </c>
      <c r="O98" s="7">
        <v>0</v>
      </c>
      <c r="P98" s="7">
        <v>0</v>
      </c>
      <c r="Q98" s="13">
        <f>O98+P98</f>
        <v>0</v>
      </c>
      <c r="R98" s="7">
        <v>0</v>
      </c>
      <c r="S98" s="7">
        <v>0</v>
      </c>
      <c r="T98" s="13">
        <f>R98+S98</f>
        <v>0</v>
      </c>
      <c r="U98" s="7">
        <v>0</v>
      </c>
      <c r="V98" s="7">
        <v>0</v>
      </c>
      <c r="W98" s="14">
        <f>U98+V98</f>
        <v>0</v>
      </c>
      <c r="X98" s="7">
        <v>0</v>
      </c>
      <c r="Y98" s="7">
        <v>0</v>
      </c>
      <c r="Z98" s="14">
        <f>X98+Y98</f>
        <v>0</v>
      </c>
      <c r="AA98" s="7">
        <v>0</v>
      </c>
      <c r="AB98" s="7">
        <v>0</v>
      </c>
      <c r="AC98" s="12">
        <f>AA98+AB98</f>
        <v>0</v>
      </c>
    </row>
    <row r="99" spans="1:29" ht="18" customHeight="1">
      <c r="A99" s="26"/>
      <c r="B99" s="19" t="s">
        <v>3</v>
      </c>
      <c r="C99" s="7">
        <f t="shared" ref="C99:D100" si="253">F99+I99+L99+O99+R99+U99+X99+AA99</f>
        <v>9764580</v>
      </c>
      <c r="D99" s="7">
        <f t="shared" si="253"/>
        <v>10059809</v>
      </c>
      <c r="E99" s="12">
        <f t="shared" ref="E99:E100" si="254">C99+D99</f>
        <v>19824389</v>
      </c>
      <c r="F99" s="8">
        <v>15734</v>
      </c>
      <c r="G99" s="8">
        <v>10059809</v>
      </c>
      <c r="H99" s="13">
        <f t="shared" ref="H99:H100" si="255">F99+G99</f>
        <v>10075543</v>
      </c>
      <c r="I99" s="7">
        <v>0</v>
      </c>
      <c r="J99" s="7">
        <v>0</v>
      </c>
      <c r="K99" s="13">
        <f t="shared" ref="K99:K100" si="256">I99+J99</f>
        <v>0</v>
      </c>
      <c r="L99" s="7">
        <v>0</v>
      </c>
      <c r="M99" s="7">
        <v>0</v>
      </c>
      <c r="N99" s="13">
        <f t="shared" ref="N99:N100" si="257">L99+M99</f>
        <v>0</v>
      </c>
      <c r="O99" s="7">
        <v>9748846</v>
      </c>
      <c r="P99" s="7">
        <v>0</v>
      </c>
      <c r="Q99" s="13">
        <f t="shared" ref="Q99:Q100" si="258">O99+P99</f>
        <v>9748846</v>
      </c>
      <c r="R99" s="7">
        <v>0</v>
      </c>
      <c r="S99" s="7">
        <v>0</v>
      </c>
      <c r="T99" s="13">
        <f t="shared" ref="T99:T100" si="259">R99+S99</f>
        <v>0</v>
      </c>
      <c r="U99" s="7">
        <v>0</v>
      </c>
      <c r="V99" s="7">
        <v>0</v>
      </c>
      <c r="W99" s="14">
        <f t="shared" ref="W99:W100" si="260">U99+V99</f>
        <v>0</v>
      </c>
      <c r="X99" s="7">
        <v>0</v>
      </c>
      <c r="Y99" s="7">
        <v>0</v>
      </c>
      <c r="Z99" s="14">
        <f t="shared" ref="Z99:Z100" si="261">X99+Y99</f>
        <v>0</v>
      </c>
      <c r="AA99" s="7">
        <v>0</v>
      </c>
      <c r="AB99" s="7">
        <v>0</v>
      </c>
      <c r="AC99" s="12">
        <f t="shared" ref="AC99:AC100" si="262">AA99+AB99</f>
        <v>0</v>
      </c>
    </row>
    <row r="100" spans="1:29" ht="18" customHeight="1">
      <c r="A100" s="27"/>
      <c r="B100" s="19" t="s">
        <v>4</v>
      </c>
      <c r="C100" s="7">
        <f t="shared" si="253"/>
        <v>117134105</v>
      </c>
      <c r="D100" s="7">
        <f t="shared" si="253"/>
        <v>155897388</v>
      </c>
      <c r="E100" s="12">
        <f t="shared" si="254"/>
        <v>273031493</v>
      </c>
      <c r="F100" s="8">
        <v>117134105</v>
      </c>
      <c r="G100" s="8">
        <v>155897388</v>
      </c>
      <c r="H100" s="13">
        <f t="shared" si="255"/>
        <v>273031493</v>
      </c>
      <c r="I100" s="7">
        <v>0</v>
      </c>
      <c r="J100" s="7">
        <v>0</v>
      </c>
      <c r="K100" s="13">
        <f t="shared" si="256"/>
        <v>0</v>
      </c>
      <c r="L100" s="7">
        <v>0</v>
      </c>
      <c r="M100" s="7">
        <v>0</v>
      </c>
      <c r="N100" s="13">
        <f t="shared" si="257"/>
        <v>0</v>
      </c>
      <c r="O100" s="7">
        <v>0</v>
      </c>
      <c r="P100" s="7">
        <v>0</v>
      </c>
      <c r="Q100" s="13">
        <f t="shared" si="258"/>
        <v>0</v>
      </c>
      <c r="R100" s="7">
        <v>0</v>
      </c>
      <c r="S100" s="7">
        <v>0</v>
      </c>
      <c r="T100" s="13">
        <f t="shared" si="259"/>
        <v>0</v>
      </c>
      <c r="U100" s="7">
        <v>0</v>
      </c>
      <c r="V100" s="7">
        <v>0</v>
      </c>
      <c r="W100" s="14">
        <f t="shared" si="260"/>
        <v>0</v>
      </c>
      <c r="X100" s="7">
        <v>0</v>
      </c>
      <c r="Y100" s="7">
        <v>0</v>
      </c>
      <c r="Z100" s="14">
        <f t="shared" si="261"/>
        <v>0</v>
      </c>
      <c r="AA100" s="7">
        <v>0</v>
      </c>
      <c r="AB100" s="7">
        <v>0</v>
      </c>
      <c r="AC100" s="12">
        <f t="shared" si="262"/>
        <v>0</v>
      </c>
    </row>
    <row r="101" spans="1:29" ht="18" customHeight="1" thickBot="1">
      <c r="A101" s="15" t="s">
        <v>5</v>
      </c>
      <c r="B101" s="16"/>
      <c r="C101" s="17">
        <f t="shared" ref="C101:AC101" si="263">SUM(C98:C100)</f>
        <v>126898685</v>
      </c>
      <c r="D101" s="17">
        <f t="shared" si="263"/>
        <v>165957197</v>
      </c>
      <c r="E101" s="17">
        <f t="shared" si="263"/>
        <v>292855882</v>
      </c>
      <c r="F101" s="17">
        <f t="shared" si="263"/>
        <v>117149839</v>
      </c>
      <c r="G101" s="17">
        <f t="shared" si="263"/>
        <v>165957197</v>
      </c>
      <c r="H101" s="17">
        <f t="shared" si="263"/>
        <v>283107036</v>
      </c>
      <c r="I101" s="17">
        <f t="shared" si="263"/>
        <v>0</v>
      </c>
      <c r="J101" s="17">
        <f t="shared" si="263"/>
        <v>0</v>
      </c>
      <c r="K101" s="17">
        <f t="shared" si="263"/>
        <v>0</v>
      </c>
      <c r="L101" s="17">
        <f t="shared" si="263"/>
        <v>0</v>
      </c>
      <c r="M101" s="17">
        <f t="shared" si="263"/>
        <v>0</v>
      </c>
      <c r="N101" s="17">
        <f t="shared" si="263"/>
        <v>0</v>
      </c>
      <c r="O101" s="17">
        <f t="shared" si="263"/>
        <v>9748846</v>
      </c>
      <c r="P101" s="17">
        <f t="shared" si="263"/>
        <v>0</v>
      </c>
      <c r="Q101" s="17">
        <f t="shared" si="263"/>
        <v>9748846</v>
      </c>
      <c r="R101" s="17">
        <f t="shared" si="263"/>
        <v>0</v>
      </c>
      <c r="S101" s="17">
        <f t="shared" si="263"/>
        <v>0</v>
      </c>
      <c r="T101" s="17">
        <f t="shared" si="263"/>
        <v>0</v>
      </c>
      <c r="U101" s="17">
        <f t="shared" si="263"/>
        <v>0</v>
      </c>
      <c r="V101" s="17">
        <f t="shared" si="263"/>
        <v>0</v>
      </c>
      <c r="W101" s="17">
        <f t="shared" si="263"/>
        <v>0</v>
      </c>
      <c r="X101" s="17">
        <f t="shared" si="263"/>
        <v>0</v>
      </c>
      <c r="Y101" s="17">
        <f t="shared" si="263"/>
        <v>0</v>
      </c>
      <c r="Z101" s="17">
        <f t="shared" si="263"/>
        <v>0</v>
      </c>
      <c r="AA101" s="17">
        <f t="shared" si="263"/>
        <v>0</v>
      </c>
      <c r="AB101" s="17">
        <f t="shared" si="263"/>
        <v>0</v>
      </c>
      <c r="AC101" s="17">
        <f t="shared" si="263"/>
        <v>0</v>
      </c>
    </row>
    <row r="102" spans="1:29" ht="18" customHeight="1">
      <c r="A102" s="25" t="s">
        <v>47</v>
      </c>
      <c r="B102" s="18" t="s">
        <v>2</v>
      </c>
      <c r="C102" s="7">
        <f>F102+I102+L102+O102+R102+U102+X102+AA102</f>
        <v>0</v>
      </c>
      <c r="D102" s="7">
        <f>G102+J102+M102+P102+S102+V102+Y102+AB102</f>
        <v>0</v>
      </c>
      <c r="E102" s="12">
        <f>C102+D102</f>
        <v>0</v>
      </c>
      <c r="F102" s="8">
        <v>0</v>
      </c>
      <c r="G102" s="8">
        <v>0</v>
      </c>
      <c r="H102" s="13">
        <f>F102+G102</f>
        <v>0</v>
      </c>
      <c r="I102" s="7">
        <v>0</v>
      </c>
      <c r="J102" s="7">
        <v>0</v>
      </c>
      <c r="K102" s="13">
        <f>I102+J102</f>
        <v>0</v>
      </c>
      <c r="L102" s="7">
        <v>0</v>
      </c>
      <c r="M102" s="7">
        <v>0</v>
      </c>
      <c r="N102" s="13">
        <f>L102+M102</f>
        <v>0</v>
      </c>
      <c r="O102" s="7">
        <v>0</v>
      </c>
      <c r="P102" s="7">
        <v>0</v>
      </c>
      <c r="Q102" s="13">
        <f>O102+P102</f>
        <v>0</v>
      </c>
      <c r="R102" s="7">
        <v>0</v>
      </c>
      <c r="S102" s="7">
        <v>0</v>
      </c>
      <c r="T102" s="13">
        <f>R102+S102</f>
        <v>0</v>
      </c>
      <c r="U102" s="7">
        <v>0</v>
      </c>
      <c r="V102" s="7">
        <v>0</v>
      </c>
      <c r="W102" s="14">
        <f>U102+V102</f>
        <v>0</v>
      </c>
      <c r="X102" s="7">
        <v>0</v>
      </c>
      <c r="Y102" s="7">
        <v>0</v>
      </c>
      <c r="Z102" s="14">
        <f>X102+Y102</f>
        <v>0</v>
      </c>
      <c r="AA102" s="7">
        <v>0</v>
      </c>
      <c r="AB102" s="7">
        <v>0</v>
      </c>
      <c r="AC102" s="12">
        <f>AA102+AB102</f>
        <v>0</v>
      </c>
    </row>
    <row r="103" spans="1:29" ht="18" customHeight="1">
      <c r="A103" s="26"/>
      <c r="B103" s="19" t="s">
        <v>3</v>
      </c>
      <c r="C103" s="7">
        <f t="shared" ref="C103:D104" si="264">F103+I103+L103+O103+R103+U103+X103+AA103</f>
        <v>0</v>
      </c>
      <c r="D103" s="7">
        <f t="shared" si="264"/>
        <v>3586418</v>
      </c>
      <c r="E103" s="12">
        <f t="shared" ref="E103:E104" si="265">C103+D103</f>
        <v>3586418</v>
      </c>
      <c r="F103" s="8">
        <v>0</v>
      </c>
      <c r="G103" s="8">
        <v>3586418</v>
      </c>
      <c r="H103" s="13">
        <f t="shared" ref="H103:H104" si="266">F103+G103</f>
        <v>3586418</v>
      </c>
      <c r="I103" s="7">
        <v>0</v>
      </c>
      <c r="J103" s="7">
        <v>0</v>
      </c>
      <c r="K103" s="13">
        <f t="shared" ref="K103:K104" si="267">I103+J103</f>
        <v>0</v>
      </c>
      <c r="L103" s="7">
        <v>0</v>
      </c>
      <c r="M103" s="7">
        <v>0</v>
      </c>
      <c r="N103" s="13">
        <f t="shared" ref="N103:N104" si="268">L103+M103</f>
        <v>0</v>
      </c>
      <c r="O103" s="7">
        <v>0</v>
      </c>
      <c r="P103" s="7">
        <v>0</v>
      </c>
      <c r="Q103" s="13">
        <f t="shared" ref="Q103:Q104" si="269">O103+P103</f>
        <v>0</v>
      </c>
      <c r="R103" s="7">
        <v>0</v>
      </c>
      <c r="S103" s="7">
        <v>0</v>
      </c>
      <c r="T103" s="13">
        <f t="shared" ref="T103:T104" si="270">R103+S103</f>
        <v>0</v>
      </c>
      <c r="U103" s="7">
        <v>0</v>
      </c>
      <c r="V103" s="7">
        <v>0</v>
      </c>
      <c r="W103" s="14">
        <f t="shared" ref="W103:W104" si="271">U103+V103</f>
        <v>0</v>
      </c>
      <c r="X103" s="7">
        <v>0</v>
      </c>
      <c r="Y103" s="7">
        <v>0</v>
      </c>
      <c r="Z103" s="14">
        <f t="shared" ref="Z103:Z104" si="272">X103+Y103</f>
        <v>0</v>
      </c>
      <c r="AA103" s="7">
        <v>0</v>
      </c>
      <c r="AB103" s="7">
        <v>0</v>
      </c>
      <c r="AC103" s="12">
        <f t="shared" ref="AC103:AC104" si="273">AA103+AB103</f>
        <v>0</v>
      </c>
    </row>
    <row r="104" spans="1:29" ht="18" customHeight="1">
      <c r="A104" s="27"/>
      <c r="B104" s="19" t="s">
        <v>4</v>
      </c>
      <c r="C104" s="7">
        <f t="shared" si="264"/>
        <v>140472966</v>
      </c>
      <c r="D104" s="7">
        <f t="shared" si="264"/>
        <v>186704890</v>
      </c>
      <c r="E104" s="12">
        <f t="shared" si="265"/>
        <v>327177856</v>
      </c>
      <c r="F104" s="8">
        <v>125387563</v>
      </c>
      <c r="G104" s="8">
        <v>186704890</v>
      </c>
      <c r="H104" s="13">
        <f t="shared" si="266"/>
        <v>312092453</v>
      </c>
      <c r="I104" s="7">
        <v>0</v>
      </c>
      <c r="J104" s="7">
        <v>0</v>
      </c>
      <c r="K104" s="13">
        <f t="shared" si="267"/>
        <v>0</v>
      </c>
      <c r="L104" s="7">
        <v>0</v>
      </c>
      <c r="M104" s="7">
        <v>0</v>
      </c>
      <c r="N104" s="13">
        <f t="shared" si="268"/>
        <v>0</v>
      </c>
      <c r="O104" s="7">
        <v>0</v>
      </c>
      <c r="P104" s="7">
        <v>0</v>
      </c>
      <c r="Q104" s="13">
        <f t="shared" si="269"/>
        <v>0</v>
      </c>
      <c r="R104" s="7">
        <v>0</v>
      </c>
      <c r="S104" s="7">
        <v>0</v>
      </c>
      <c r="T104" s="13">
        <f t="shared" si="270"/>
        <v>0</v>
      </c>
      <c r="U104" s="7">
        <v>15085403</v>
      </c>
      <c r="V104" s="7">
        <v>0</v>
      </c>
      <c r="W104" s="14">
        <f t="shared" si="271"/>
        <v>15085403</v>
      </c>
      <c r="X104" s="7">
        <v>0</v>
      </c>
      <c r="Y104" s="7">
        <v>0</v>
      </c>
      <c r="Z104" s="14">
        <f t="shared" si="272"/>
        <v>0</v>
      </c>
      <c r="AA104" s="7">
        <v>0</v>
      </c>
      <c r="AB104" s="7">
        <v>0</v>
      </c>
      <c r="AC104" s="12">
        <f t="shared" si="273"/>
        <v>0</v>
      </c>
    </row>
    <row r="105" spans="1:29" ht="18" customHeight="1" thickBot="1">
      <c r="A105" s="15" t="s">
        <v>5</v>
      </c>
      <c r="B105" s="16"/>
      <c r="C105" s="17">
        <f t="shared" ref="C105:AC105" si="274">SUM(C102:C104)</f>
        <v>140472966</v>
      </c>
      <c r="D105" s="17">
        <f t="shared" si="274"/>
        <v>190291308</v>
      </c>
      <c r="E105" s="17">
        <f t="shared" si="274"/>
        <v>330764274</v>
      </c>
      <c r="F105" s="17">
        <f t="shared" si="274"/>
        <v>125387563</v>
      </c>
      <c r="G105" s="17">
        <f t="shared" si="274"/>
        <v>190291308</v>
      </c>
      <c r="H105" s="17">
        <f t="shared" si="274"/>
        <v>315678871</v>
      </c>
      <c r="I105" s="17">
        <f t="shared" si="274"/>
        <v>0</v>
      </c>
      <c r="J105" s="17">
        <f t="shared" si="274"/>
        <v>0</v>
      </c>
      <c r="K105" s="17">
        <f t="shared" si="274"/>
        <v>0</v>
      </c>
      <c r="L105" s="17">
        <f t="shared" si="274"/>
        <v>0</v>
      </c>
      <c r="M105" s="17">
        <f t="shared" si="274"/>
        <v>0</v>
      </c>
      <c r="N105" s="17">
        <f t="shared" si="274"/>
        <v>0</v>
      </c>
      <c r="O105" s="17">
        <f t="shared" si="274"/>
        <v>0</v>
      </c>
      <c r="P105" s="17">
        <f t="shared" si="274"/>
        <v>0</v>
      </c>
      <c r="Q105" s="17">
        <f t="shared" si="274"/>
        <v>0</v>
      </c>
      <c r="R105" s="17">
        <f t="shared" si="274"/>
        <v>0</v>
      </c>
      <c r="S105" s="17">
        <f t="shared" si="274"/>
        <v>0</v>
      </c>
      <c r="T105" s="17">
        <f t="shared" si="274"/>
        <v>0</v>
      </c>
      <c r="U105" s="17">
        <f t="shared" si="274"/>
        <v>15085403</v>
      </c>
      <c r="V105" s="17">
        <f t="shared" si="274"/>
        <v>0</v>
      </c>
      <c r="W105" s="17">
        <f t="shared" si="274"/>
        <v>15085403</v>
      </c>
      <c r="X105" s="17">
        <f t="shared" si="274"/>
        <v>0</v>
      </c>
      <c r="Y105" s="17">
        <f t="shared" si="274"/>
        <v>0</v>
      </c>
      <c r="Z105" s="17">
        <f t="shared" si="274"/>
        <v>0</v>
      </c>
      <c r="AA105" s="17">
        <f t="shared" si="274"/>
        <v>0</v>
      </c>
      <c r="AB105" s="17">
        <f t="shared" si="274"/>
        <v>0</v>
      </c>
      <c r="AC105" s="17">
        <f t="shared" si="274"/>
        <v>0</v>
      </c>
    </row>
    <row r="106" spans="1:29" ht="18" customHeight="1">
      <c r="A106" s="25" t="s">
        <v>48</v>
      </c>
      <c r="B106" s="18" t="s">
        <v>2</v>
      </c>
      <c r="C106" s="7">
        <f>F106+I106+L106+O106+R106+U106+X106+AA106</f>
        <v>0</v>
      </c>
      <c r="D106" s="7">
        <f>G106+J106+M106+P106+S106+V106+Y106+AB106</f>
        <v>0</v>
      </c>
      <c r="E106" s="12">
        <f>C106+D106</f>
        <v>0</v>
      </c>
      <c r="F106" s="8">
        <v>0</v>
      </c>
      <c r="G106" s="8">
        <v>0</v>
      </c>
      <c r="H106" s="13">
        <f>F106+G106</f>
        <v>0</v>
      </c>
      <c r="I106" s="7">
        <v>0</v>
      </c>
      <c r="J106" s="7">
        <v>0</v>
      </c>
      <c r="K106" s="13">
        <f>I106+J106</f>
        <v>0</v>
      </c>
      <c r="L106" s="7">
        <v>0</v>
      </c>
      <c r="M106" s="7">
        <v>0</v>
      </c>
      <c r="N106" s="13">
        <f>L106+M106</f>
        <v>0</v>
      </c>
      <c r="O106" s="7">
        <v>0</v>
      </c>
      <c r="P106" s="7">
        <v>0</v>
      </c>
      <c r="Q106" s="13">
        <f>O106+P106</f>
        <v>0</v>
      </c>
      <c r="R106" s="7">
        <v>0</v>
      </c>
      <c r="S106" s="7">
        <v>0</v>
      </c>
      <c r="T106" s="13">
        <f>R106+S106</f>
        <v>0</v>
      </c>
      <c r="U106" s="7">
        <v>0</v>
      </c>
      <c r="V106" s="7">
        <v>0</v>
      </c>
      <c r="W106" s="14">
        <f>U106+V106</f>
        <v>0</v>
      </c>
      <c r="X106" s="7">
        <v>0</v>
      </c>
      <c r="Y106" s="7">
        <v>0</v>
      </c>
      <c r="Z106" s="14">
        <f>X106+Y106</f>
        <v>0</v>
      </c>
      <c r="AA106" s="7">
        <v>0</v>
      </c>
      <c r="AB106" s="7">
        <v>0</v>
      </c>
      <c r="AC106" s="12">
        <f>AA106+AB106</f>
        <v>0</v>
      </c>
    </row>
    <row r="107" spans="1:29" ht="18" customHeight="1">
      <c r="A107" s="26"/>
      <c r="B107" s="19" t="s">
        <v>3</v>
      </c>
      <c r="C107" s="7">
        <f t="shared" ref="C107:D108" si="275">F107+I107+L107+O107+R107+U107+X107+AA107</f>
        <v>6088130</v>
      </c>
      <c r="D107" s="7">
        <f t="shared" si="275"/>
        <v>0</v>
      </c>
      <c r="E107" s="12">
        <f t="shared" ref="E107:E108" si="276">C107+D107</f>
        <v>6088130</v>
      </c>
      <c r="F107" s="8">
        <v>0</v>
      </c>
      <c r="G107" s="8">
        <v>0</v>
      </c>
      <c r="H107" s="13">
        <f t="shared" ref="H107:H108" si="277">F107+G107</f>
        <v>0</v>
      </c>
      <c r="I107" s="7">
        <v>0</v>
      </c>
      <c r="J107" s="7">
        <v>0</v>
      </c>
      <c r="K107" s="13">
        <f t="shared" ref="K107:K108" si="278">I107+J107</f>
        <v>0</v>
      </c>
      <c r="L107" s="7">
        <v>0</v>
      </c>
      <c r="M107" s="7">
        <v>0</v>
      </c>
      <c r="N107" s="13">
        <f t="shared" ref="N107:N108" si="279">L107+M107</f>
        <v>0</v>
      </c>
      <c r="O107" s="7">
        <v>0</v>
      </c>
      <c r="P107" s="7">
        <v>0</v>
      </c>
      <c r="Q107" s="13">
        <f t="shared" ref="Q107:Q108" si="280">O107+P107</f>
        <v>0</v>
      </c>
      <c r="R107" s="7">
        <v>0</v>
      </c>
      <c r="S107" s="7">
        <v>0</v>
      </c>
      <c r="T107" s="13">
        <f t="shared" ref="T107:T108" si="281">R107+S107</f>
        <v>0</v>
      </c>
      <c r="U107" s="7">
        <v>6088130</v>
      </c>
      <c r="V107" s="7">
        <v>0</v>
      </c>
      <c r="W107" s="14">
        <f t="shared" ref="W107:W108" si="282">U107+V107</f>
        <v>6088130</v>
      </c>
      <c r="X107" s="7">
        <v>0</v>
      </c>
      <c r="Y107" s="7">
        <v>0</v>
      </c>
      <c r="Z107" s="14">
        <f t="shared" ref="Z107:Z108" si="283">X107+Y107</f>
        <v>0</v>
      </c>
      <c r="AA107" s="7">
        <v>0</v>
      </c>
      <c r="AB107" s="7">
        <v>0</v>
      </c>
      <c r="AC107" s="12">
        <f t="shared" ref="AC107:AC108" si="284">AA107+AB107</f>
        <v>0</v>
      </c>
    </row>
    <row r="108" spans="1:29" ht="18" customHeight="1">
      <c r="A108" s="27"/>
      <c r="B108" s="19" t="s">
        <v>4</v>
      </c>
      <c r="C108" s="7">
        <f t="shared" si="275"/>
        <v>100314420</v>
      </c>
      <c r="D108" s="7">
        <f t="shared" si="275"/>
        <v>92530489</v>
      </c>
      <c r="E108" s="12">
        <f t="shared" si="276"/>
        <v>192844909</v>
      </c>
      <c r="F108" s="8">
        <v>100314420</v>
      </c>
      <c r="G108" s="8">
        <v>92530489</v>
      </c>
      <c r="H108" s="13">
        <f t="shared" si="277"/>
        <v>192844909</v>
      </c>
      <c r="I108" s="7">
        <v>0</v>
      </c>
      <c r="J108" s="7">
        <v>0</v>
      </c>
      <c r="K108" s="13">
        <f t="shared" si="278"/>
        <v>0</v>
      </c>
      <c r="L108" s="7">
        <v>0</v>
      </c>
      <c r="M108" s="7">
        <v>0</v>
      </c>
      <c r="N108" s="13">
        <f t="shared" si="279"/>
        <v>0</v>
      </c>
      <c r="O108" s="7">
        <v>0</v>
      </c>
      <c r="P108" s="7">
        <v>0</v>
      </c>
      <c r="Q108" s="13">
        <f t="shared" si="280"/>
        <v>0</v>
      </c>
      <c r="R108" s="7">
        <v>0</v>
      </c>
      <c r="S108" s="7">
        <v>0</v>
      </c>
      <c r="T108" s="13">
        <f t="shared" si="281"/>
        <v>0</v>
      </c>
      <c r="U108" s="7">
        <v>0</v>
      </c>
      <c r="V108" s="7">
        <v>0</v>
      </c>
      <c r="W108" s="14">
        <f t="shared" si="282"/>
        <v>0</v>
      </c>
      <c r="X108" s="7">
        <v>0</v>
      </c>
      <c r="Y108" s="7">
        <v>0</v>
      </c>
      <c r="Z108" s="14">
        <f t="shared" si="283"/>
        <v>0</v>
      </c>
      <c r="AA108" s="7">
        <v>0</v>
      </c>
      <c r="AB108" s="7">
        <v>0</v>
      </c>
      <c r="AC108" s="12">
        <f t="shared" si="284"/>
        <v>0</v>
      </c>
    </row>
    <row r="109" spans="1:29" ht="18" customHeight="1" thickBot="1">
      <c r="A109" s="15" t="s">
        <v>5</v>
      </c>
      <c r="B109" s="16"/>
      <c r="C109" s="17">
        <f t="shared" ref="C109:AC109" si="285">SUM(C106:C108)</f>
        <v>106402550</v>
      </c>
      <c r="D109" s="17">
        <f t="shared" si="285"/>
        <v>92530489</v>
      </c>
      <c r="E109" s="17">
        <f t="shared" si="285"/>
        <v>198933039</v>
      </c>
      <c r="F109" s="17">
        <f t="shared" si="285"/>
        <v>100314420</v>
      </c>
      <c r="G109" s="17">
        <f t="shared" si="285"/>
        <v>92530489</v>
      </c>
      <c r="H109" s="17">
        <f t="shared" si="285"/>
        <v>192844909</v>
      </c>
      <c r="I109" s="17">
        <f t="shared" si="285"/>
        <v>0</v>
      </c>
      <c r="J109" s="17">
        <f t="shared" si="285"/>
        <v>0</v>
      </c>
      <c r="K109" s="17">
        <f t="shared" si="285"/>
        <v>0</v>
      </c>
      <c r="L109" s="17">
        <f t="shared" si="285"/>
        <v>0</v>
      </c>
      <c r="M109" s="17">
        <f t="shared" si="285"/>
        <v>0</v>
      </c>
      <c r="N109" s="17">
        <f t="shared" si="285"/>
        <v>0</v>
      </c>
      <c r="O109" s="17">
        <f t="shared" si="285"/>
        <v>0</v>
      </c>
      <c r="P109" s="17">
        <f t="shared" si="285"/>
        <v>0</v>
      </c>
      <c r="Q109" s="17">
        <f t="shared" si="285"/>
        <v>0</v>
      </c>
      <c r="R109" s="17">
        <f t="shared" si="285"/>
        <v>0</v>
      </c>
      <c r="S109" s="17">
        <f t="shared" si="285"/>
        <v>0</v>
      </c>
      <c r="T109" s="17">
        <f t="shared" si="285"/>
        <v>0</v>
      </c>
      <c r="U109" s="17">
        <f t="shared" si="285"/>
        <v>6088130</v>
      </c>
      <c r="V109" s="17">
        <f t="shared" si="285"/>
        <v>0</v>
      </c>
      <c r="W109" s="17">
        <f t="shared" si="285"/>
        <v>6088130</v>
      </c>
      <c r="X109" s="17">
        <f t="shared" si="285"/>
        <v>0</v>
      </c>
      <c r="Y109" s="17">
        <f t="shared" si="285"/>
        <v>0</v>
      </c>
      <c r="Z109" s="17">
        <f t="shared" si="285"/>
        <v>0</v>
      </c>
      <c r="AA109" s="17">
        <f t="shared" si="285"/>
        <v>0</v>
      </c>
      <c r="AB109" s="17">
        <f t="shared" si="285"/>
        <v>0</v>
      </c>
      <c r="AC109" s="17">
        <f t="shared" si="285"/>
        <v>0</v>
      </c>
    </row>
    <row r="110" spans="1:29" ht="18" customHeight="1">
      <c r="A110" s="25" t="s">
        <v>49</v>
      </c>
      <c r="B110" s="18" t="s">
        <v>2</v>
      </c>
      <c r="C110" s="7">
        <f>F110+I110+L110+O110+R110+U110+X110+AA110</f>
        <v>0</v>
      </c>
      <c r="D110" s="7">
        <f>G110+J110+M110+P110+S110+V110+Y110+AB110</f>
        <v>0</v>
      </c>
      <c r="E110" s="12">
        <f>C110+D110</f>
        <v>0</v>
      </c>
      <c r="F110" s="8">
        <v>0</v>
      </c>
      <c r="G110" s="8">
        <v>0</v>
      </c>
      <c r="H110" s="13">
        <f>F110+G110</f>
        <v>0</v>
      </c>
      <c r="I110" s="7">
        <v>0</v>
      </c>
      <c r="J110" s="7">
        <v>0</v>
      </c>
      <c r="K110" s="13">
        <f>I110+J110</f>
        <v>0</v>
      </c>
      <c r="L110" s="7">
        <v>0</v>
      </c>
      <c r="M110" s="7">
        <v>0</v>
      </c>
      <c r="N110" s="13">
        <f>L110+M110</f>
        <v>0</v>
      </c>
      <c r="O110" s="7">
        <v>0</v>
      </c>
      <c r="P110" s="7">
        <v>0</v>
      </c>
      <c r="Q110" s="13">
        <f>O110+P110</f>
        <v>0</v>
      </c>
      <c r="R110" s="7">
        <v>0</v>
      </c>
      <c r="S110" s="7">
        <v>0</v>
      </c>
      <c r="T110" s="13">
        <f>R110+S110</f>
        <v>0</v>
      </c>
      <c r="U110" s="7">
        <v>0</v>
      </c>
      <c r="V110" s="7">
        <v>0</v>
      </c>
      <c r="W110" s="14">
        <f>U110+V110</f>
        <v>0</v>
      </c>
      <c r="X110" s="7">
        <v>0</v>
      </c>
      <c r="Y110" s="7">
        <v>0</v>
      </c>
      <c r="Z110" s="14">
        <f>X110+Y110</f>
        <v>0</v>
      </c>
      <c r="AA110" s="7">
        <v>0</v>
      </c>
      <c r="AB110" s="7">
        <v>0</v>
      </c>
      <c r="AC110" s="12">
        <f>AA110+AB110</f>
        <v>0</v>
      </c>
    </row>
    <row r="111" spans="1:29" ht="18" customHeight="1">
      <c r="A111" s="26"/>
      <c r="B111" s="19" t="s">
        <v>3</v>
      </c>
      <c r="C111" s="7">
        <f t="shared" ref="C111:D112" si="286">F111+I111+L111+O111+R111+U111+X111+AA111</f>
        <v>0</v>
      </c>
      <c r="D111" s="7">
        <f t="shared" si="286"/>
        <v>0</v>
      </c>
      <c r="E111" s="12">
        <f t="shared" ref="E111:E112" si="287">C111+D111</f>
        <v>0</v>
      </c>
      <c r="F111" s="8">
        <v>0</v>
      </c>
      <c r="G111" s="8">
        <v>0</v>
      </c>
      <c r="H111" s="13">
        <f t="shared" ref="H111:H112" si="288">F111+G111</f>
        <v>0</v>
      </c>
      <c r="I111" s="7">
        <v>0</v>
      </c>
      <c r="J111" s="7">
        <v>0</v>
      </c>
      <c r="K111" s="13">
        <f t="shared" ref="K111:K112" si="289">I111+J111</f>
        <v>0</v>
      </c>
      <c r="L111" s="7">
        <v>0</v>
      </c>
      <c r="M111" s="7">
        <v>0</v>
      </c>
      <c r="N111" s="13">
        <f t="shared" ref="N111:N112" si="290">L111+M111</f>
        <v>0</v>
      </c>
      <c r="O111" s="7">
        <v>0</v>
      </c>
      <c r="P111" s="7">
        <v>0</v>
      </c>
      <c r="Q111" s="13">
        <f t="shared" ref="Q111:Q112" si="291">O111+P111</f>
        <v>0</v>
      </c>
      <c r="R111" s="7">
        <v>0</v>
      </c>
      <c r="S111" s="7">
        <v>0</v>
      </c>
      <c r="T111" s="13">
        <f t="shared" ref="T111:T112" si="292">R111+S111</f>
        <v>0</v>
      </c>
      <c r="U111" s="7">
        <v>0</v>
      </c>
      <c r="V111" s="7">
        <v>0</v>
      </c>
      <c r="W111" s="14">
        <f t="shared" ref="W111:W112" si="293">U111+V111</f>
        <v>0</v>
      </c>
      <c r="X111" s="7">
        <v>0</v>
      </c>
      <c r="Y111" s="7">
        <v>0</v>
      </c>
      <c r="Z111" s="14">
        <f t="shared" ref="Z111:Z112" si="294">X111+Y111</f>
        <v>0</v>
      </c>
      <c r="AA111" s="7">
        <v>0</v>
      </c>
      <c r="AB111" s="7">
        <v>0</v>
      </c>
      <c r="AC111" s="12">
        <f t="shared" ref="AC111:AC112" si="295">AA111+AB111</f>
        <v>0</v>
      </c>
    </row>
    <row r="112" spans="1:29" ht="18" customHeight="1">
      <c r="A112" s="27"/>
      <c r="B112" s="19" t="s">
        <v>4</v>
      </c>
      <c r="C112" s="7">
        <f t="shared" si="286"/>
        <v>7413858</v>
      </c>
      <c r="D112" s="7">
        <f t="shared" si="286"/>
        <v>2648681</v>
      </c>
      <c r="E112" s="12">
        <f t="shared" si="287"/>
        <v>10062539</v>
      </c>
      <c r="F112" s="8">
        <v>7413858</v>
      </c>
      <c r="G112" s="8">
        <v>2648681</v>
      </c>
      <c r="H112" s="13">
        <f t="shared" si="288"/>
        <v>10062539</v>
      </c>
      <c r="I112" s="7">
        <v>0</v>
      </c>
      <c r="J112" s="7">
        <v>0</v>
      </c>
      <c r="K112" s="13">
        <f t="shared" si="289"/>
        <v>0</v>
      </c>
      <c r="L112" s="7">
        <v>0</v>
      </c>
      <c r="M112" s="7">
        <v>0</v>
      </c>
      <c r="N112" s="13">
        <f t="shared" si="290"/>
        <v>0</v>
      </c>
      <c r="O112" s="7">
        <v>0</v>
      </c>
      <c r="P112" s="7">
        <v>0</v>
      </c>
      <c r="Q112" s="13">
        <f t="shared" si="291"/>
        <v>0</v>
      </c>
      <c r="R112" s="7">
        <v>0</v>
      </c>
      <c r="S112" s="7">
        <v>0</v>
      </c>
      <c r="T112" s="13">
        <f t="shared" si="292"/>
        <v>0</v>
      </c>
      <c r="U112" s="7">
        <v>0</v>
      </c>
      <c r="V112" s="7">
        <v>0</v>
      </c>
      <c r="W112" s="14">
        <f t="shared" si="293"/>
        <v>0</v>
      </c>
      <c r="X112" s="7">
        <v>0</v>
      </c>
      <c r="Y112" s="7">
        <v>0</v>
      </c>
      <c r="Z112" s="14">
        <f t="shared" si="294"/>
        <v>0</v>
      </c>
      <c r="AA112" s="7">
        <v>0</v>
      </c>
      <c r="AB112" s="7">
        <v>0</v>
      </c>
      <c r="AC112" s="12">
        <f t="shared" si="295"/>
        <v>0</v>
      </c>
    </row>
    <row r="113" spans="1:29" ht="18" customHeight="1" thickBot="1">
      <c r="A113" s="15" t="s">
        <v>5</v>
      </c>
      <c r="B113" s="16"/>
      <c r="C113" s="17">
        <f t="shared" ref="C113:AC113" si="296">SUM(C110:C112)</f>
        <v>7413858</v>
      </c>
      <c r="D113" s="17">
        <f t="shared" si="296"/>
        <v>2648681</v>
      </c>
      <c r="E113" s="17">
        <f t="shared" si="296"/>
        <v>10062539</v>
      </c>
      <c r="F113" s="17">
        <f t="shared" si="296"/>
        <v>7413858</v>
      </c>
      <c r="G113" s="17">
        <f t="shared" si="296"/>
        <v>2648681</v>
      </c>
      <c r="H113" s="17">
        <f t="shared" si="296"/>
        <v>10062539</v>
      </c>
      <c r="I113" s="17">
        <f t="shared" si="296"/>
        <v>0</v>
      </c>
      <c r="J113" s="17">
        <f t="shared" si="296"/>
        <v>0</v>
      </c>
      <c r="K113" s="17">
        <f t="shared" si="296"/>
        <v>0</v>
      </c>
      <c r="L113" s="17">
        <f t="shared" si="296"/>
        <v>0</v>
      </c>
      <c r="M113" s="17">
        <f t="shared" si="296"/>
        <v>0</v>
      </c>
      <c r="N113" s="17">
        <f t="shared" si="296"/>
        <v>0</v>
      </c>
      <c r="O113" s="17">
        <f t="shared" si="296"/>
        <v>0</v>
      </c>
      <c r="P113" s="17">
        <f t="shared" si="296"/>
        <v>0</v>
      </c>
      <c r="Q113" s="17">
        <f t="shared" si="296"/>
        <v>0</v>
      </c>
      <c r="R113" s="17">
        <f t="shared" si="296"/>
        <v>0</v>
      </c>
      <c r="S113" s="17">
        <f t="shared" si="296"/>
        <v>0</v>
      </c>
      <c r="T113" s="17">
        <f t="shared" si="296"/>
        <v>0</v>
      </c>
      <c r="U113" s="17">
        <f t="shared" si="296"/>
        <v>0</v>
      </c>
      <c r="V113" s="17">
        <f t="shared" si="296"/>
        <v>0</v>
      </c>
      <c r="W113" s="17">
        <f t="shared" si="296"/>
        <v>0</v>
      </c>
      <c r="X113" s="17">
        <f t="shared" si="296"/>
        <v>0</v>
      </c>
      <c r="Y113" s="17">
        <f t="shared" si="296"/>
        <v>0</v>
      </c>
      <c r="Z113" s="17">
        <f t="shared" si="296"/>
        <v>0</v>
      </c>
      <c r="AA113" s="17">
        <f t="shared" si="296"/>
        <v>0</v>
      </c>
      <c r="AB113" s="17">
        <f t="shared" si="296"/>
        <v>0</v>
      </c>
      <c r="AC113" s="17">
        <f t="shared" si="296"/>
        <v>0</v>
      </c>
    </row>
    <row r="114" spans="1:29" ht="18" customHeight="1">
      <c r="A114" s="25" t="s">
        <v>50</v>
      </c>
      <c r="B114" s="18" t="s">
        <v>2</v>
      </c>
      <c r="C114" s="7">
        <f>F114+I114+L114+O114+R114+U114+X114+AA114</f>
        <v>0</v>
      </c>
      <c r="D114" s="7">
        <f>G114+J114+M114+P114+S114+V114+Y114+AB114</f>
        <v>0</v>
      </c>
      <c r="E114" s="12">
        <f>C114+D114</f>
        <v>0</v>
      </c>
      <c r="F114" s="8">
        <v>0</v>
      </c>
      <c r="G114" s="8">
        <v>0</v>
      </c>
      <c r="H114" s="13">
        <f>F114+G114</f>
        <v>0</v>
      </c>
      <c r="I114" s="7">
        <v>0</v>
      </c>
      <c r="J114" s="7">
        <v>0</v>
      </c>
      <c r="K114" s="13">
        <f>I114+J114</f>
        <v>0</v>
      </c>
      <c r="L114" s="7">
        <v>0</v>
      </c>
      <c r="M114" s="7">
        <v>0</v>
      </c>
      <c r="N114" s="13">
        <f>L114+M114</f>
        <v>0</v>
      </c>
      <c r="O114" s="7">
        <v>0</v>
      </c>
      <c r="P114" s="7">
        <v>0</v>
      </c>
      <c r="Q114" s="13">
        <f>O114+P114</f>
        <v>0</v>
      </c>
      <c r="R114" s="7">
        <v>0</v>
      </c>
      <c r="S114" s="7">
        <v>0</v>
      </c>
      <c r="T114" s="13">
        <f>R114+S114</f>
        <v>0</v>
      </c>
      <c r="U114" s="7">
        <v>0</v>
      </c>
      <c r="V114" s="7">
        <v>0</v>
      </c>
      <c r="W114" s="14">
        <f>U114+V114</f>
        <v>0</v>
      </c>
      <c r="X114" s="7">
        <v>0</v>
      </c>
      <c r="Y114" s="7">
        <v>0</v>
      </c>
      <c r="Z114" s="14">
        <f>X114+Y114</f>
        <v>0</v>
      </c>
      <c r="AA114" s="7">
        <v>0</v>
      </c>
      <c r="AB114" s="7">
        <v>0</v>
      </c>
      <c r="AC114" s="12">
        <f>AA114+AB114</f>
        <v>0</v>
      </c>
    </row>
    <row r="115" spans="1:29" ht="18" customHeight="1">
      <c r="A115" s="26"/>
      <c r="B115" s="19" t="s">
        <v>3</v>
      </c>
      <c r="C115" s="7">
        <f t="shared" ref="C115:D116" si="297">F115+I115+L115+O115+R115+U115+X115+AA115</f>
        <v>0</v>
      </c>
      <c r="D115" s="7">
        <f t="shared" si="297"/>
        <v>0</v>
      </c>
      <c r="E115" s="12">
        <f t="shared" ref="E115:E116" si="298">C115+D115</f>
        <v>0</v>
      </c>
      <c r="F115" s="8">
        <v>0</v>
      </c>
      <c r="G115" s="8">
        <v>0</v>
      </c>
      <c r="H115" s="13">
        <f t="shared" ref="H115:H116" si="299">F115+G115</f>
        <v>0</v>
      </c>
      <c r="I115" s="7">
        <v>0</v>
      </c>
      <c r="J115" s="7">
        <v>0</v>
      </c>
      <c r="K115" s="13">
        <f t="shared" ref="K115:K116" si="300">I115+J115</f>
        <v>0</v>
      </c>
      <c r="L115" s="7">
        <v>0</v>
      </c>
      <c r="M115" s="7">
        <v>0</v>
      </c>
      <c r="N115" s="13">
        <f t="shared" ref="N115:N116" si="301">L115+M115</f>
        <v>0</v>
      </c>
      <c r="O115" s="7">
        <v>0</v>
      </c>
      <c r="P115" s="7">
        <v>0</v>
      </c>
      <c r="Q115" s="13">
        <f t="shared" ref="Q115:Q116" si="302">O115+P115</f>
        <v>0</v>
      </c>
      <c r="R115" s="7">
        <v>0</v>
      </c>
      <c r="S115" s="7">
        <v>0</v>
      </c>
      <c r="T115" s="13">
        <f t="shared" ref="T115:T116" si="303">R115+S115</f>
        <v>0</v>
      </c>
      <c r="U115" s="7">
        <v>0</v>
      </c>
      <c r="V115" s="7">
        <v>0</v>
      </c>
      <c r="W115" s="14">
        <f t="shared" ref="W115:W116" si="304">U115+V115</f>
        <v>0</v>
      </c>
      <c r="X115" s="7">
        <v>0</v>
      </c>
      <c r="Y115" s="7">
        <v>0</v>
      </c>
      <c r="Z115" s="14">
        <f t="shared" ref="Z115:Z116" si="305">X115+Y115</f>
        <v>0</v>
      </c>
      <c r="AA115" s="7">
        <v>0</v>
      </c>
      <c r="AB115" s="7">
        <v>0</v>
      </c>
      <c r="AC115" s="12">
        <f t="shared" ref="AC115:AC116" si="306">AA115+AB115</f>
        <v>0</v>
      </c>
    </row>
    <row r="116" spans="1:29" ht="18" customHeight="1">
      <c r="A116" s="27"/>
      <c r="B116" s="19" t="s">
        <v>4</v>
      </c>
      <c r="C116" s="7">
        <f t="shared" si="297"/>
        <v>0</v>
      </c>
      <c r="D116" s="7">
        <f t="shared" si="297"/>
        <v>0</v>
      </c>
      <c r="E116" s="12">
        <f t="shared" si="298"/>
        <v>0</v>
      </c>
      <c r="F116" s="8">
        <v>0</v>
      </c>
      <c r="G116" s="8">
        <v>0</v>
      </c>
      <c r="H116" s="13">
        <f t="shared" si="299"/>
        <v>0</v>
      </c>
      <c r="I116" s="7">
        <v>0</v>
      </c>
      <c r="J116" s="7">
        <v>0</v>
      </c>
      <c r="K116" s="13">
        <f t="shared" si="300"/>
        <v>0</v>
      </c>
      <c r="L116" s="7">
        <v>0</v>
      </c>
      <c r="M116" s="7">
        <v>0</v>
      </c>
      <c r="N116" s="13">
        <f t="shared" si="301"/>
        <v>0</v>
      </c>
      <c r="O116" s="7">
        <v>0</v>
      </c>
      <c r="P116" s="7">
        <v>0</v>
      </c>
      <c r="Q116" s="13">
        <f t="shared" si="302"/>
        <v>0</v>
      </c>
      <c r="R116" s="7">
        <v>0</v>
      </c>
      <c r="S116" s="7">
        <v>0</v>
      </c>
      <c r="T116" s="13">
        <f t="shared" si="303"/>
        <v>0</v>
      </c>
      <c r="U116" s="7">
        <v>0</v>
      </c>
      <c r="V116" s="7">
        <v>0</v>
      </c>
      <c r="W116" s="14">
        <f t="shared" si="304"/>
        <v>0</v>
      </c>
      <c r="X116" s="7">
        <v>0</v>
      </c>
      <c r="Y116" s="7">
        <v>0</v>
      </c>
      <c r="Z116" s="14">
        <f t="shared" si="305"/>
        <v>0</v>
      </c>
      <c r="AA116" s="7">
        <v>0</v>
      </c>
      <c r="AB116" s="7">
        <v>0</v>
      </c>
      <c r="AC116" s="12">
        <f t="shared" si="306"/>
        <v>0</v>
      </c>
    </row>
    <row r="117" spans="1:29" ht="18" customHeight="1" thickBot="1">
      <c r="A117" s="15" t="s">
        <v>5</v>
      </c>
      <c r="B117" s="16"/>
      <c r="C117" s="17">
        <f t="shared" ref="C117:AC117" si="307">SUM(C114:C116)</f>
        <v>0</v>
      </c>
      <c r="D117" s="17">
        <f t="shared" si="307"/>
        <v>0</v>
      </c>
      <c r="E117" s="17">
        <f t="shared" si="307"/>
        <v>0</v>
      </c>
      <c r="F117" s="17">
        <f t="shared" si="307"/>
        <v>0</v>
      </c>
      <c r="G117" s="17">
        <f t="shared" si="307"/>
        <v>0</v>
      </c>
      <c r="H117" s="17">
        <f t="shared" si="307"/>
        <v>0</v>
      </c>
      <c r="I117" s="17">
        <f t="shared" si="307"/>
        <v>0</v>
      </c>
      <c r="J117" s="17">
        <f t="shared" si="307"/>
        <v>0</v>
      </c>
      <c r="K117" s="17">
        <f t="shared" si="307"/>
        <v>0</v>
      </c>
      <c r="L117" s="17">
        <f t="shared" si="307"/>
        <v>0</v>
      </c>
      <c r="M117" s="17">
        <f t="shared" si="307"/>
        <v>0</v>
      </c>
      <c r="N117" s="17">
        <f t="shared" si="307"/>
        <v>0</v>
      </c>
      <c r="O117" s="17">
        <f t="shared" si="307"/>
        <v>0</v>
      </c>
      <c r="P117" s="17">
        <f t="shared" si="307"/>
        <v>0</v>
      </c>
      <c r="Q117" s="17">
        <f t="shared" si="307"/>
        <v>0</v>
      </c>
      <c r="R117" s="17">
        <f t="shared" si="307"/>
        <v>0</v>
      </c>
      <c r="S117" s="17">
        <f t="shared" si="307"/>
        <v>0</v>
      </c>
      <c r="T117" s="17">
        <f t="shared" si="307"/>
        <v>0</v>
      </c>
      <c r="U117" s="17">
        <f t="shared" si="307"/>
        <v>0</v>
      </c>
      <c r="V117" s="17">
        <f t="shared" si="307"/>
        <v>0</v>
      </c>
      <c r="W117" s="17">
        <f t="shared" si="307"/>
        <v>0</v>
      </c>
      <c r="X117" s="17">
        <f t="shared" si="307"/>
        <v>0</v>
      </c>
      <c r="Y117" s="17">
        <f t="shared" si="307"/>
        <v>0</v>
      </c>
      <c r="Z117" s="17">
        <f t="shared" si="307"/>
        <v>0</v>
      </c>
      <c r="AA117" s="17">
        <f t="shared" si="307"/>
        <v>0</v>
      </c>
      <c r="AB117" s="17">
        <f t="shared" si="307"/>
        <v>0</v>
      </c>
      <c r="AC117" s="17">
        <f t="shared" si="307"/>
        <v>0</v>
      </c>
    </row>
    <row r="118" spans="1:29" ht="18" customHeight="1">
      <c r="A118" s="25" t="s">
        <v>51</v>
      </c>
      <c r="B118" s="18" t="s">
        <v>2</v>
      </c>
      <c r="C118" s="7">
        <f>F118+I118+L118+O118+R118+U118+X118+AA118</f>
        <v>9711724</v>
      </c>
      <c r="D118" s="7">
        <f>G118+J118+M118+P118+S118+V118+Y118+AB118</f>
        <v>1856929</v>
      </c>
      <c r="E118" s="12">
        <f>C118+D118</f>
        <v>11568653</v>
      </c>
      <c r="F118" s="8">
        <v>3541309</v>
      </c>
      <c r="G118" s="8">
        <v>1856929</v>
      </c>
      <c r="H118" s="13">
        <f>F118+G118</f>
        <v>5398238</v>
      </c>
      <c r="I118" s="7">
        <v>0</v>
      </c>
      <c r="J118" s="7">
        <v>0</v>
      </c>
      <c r="K118" s="13">
        <f>I118+J118</f>
        <v>0</v>
      </c>
      <c r="L118" s="7">
        <v>0</v>
      </c>
      <c r="M118" s="7">
        <v>0</v>
      </c>
      <c r="N118" s="13">
        <f>L118+M118</f>
        <v>0</v>
      </c>
      <c r="O118" s="7">
        <v>0</v>
      </c>
      <c r="P118" s="7">
        <v>0</v>
      </c>
      <c r="Q118" s="13">
        <f>O118+P118</f>
        <v>0</v>
      </c>
      <c r="R118" s="7">
        <v>0</v>
      </c>
      <c r="S118" s="7">
        <v>0</v>
      </c>
      <c r="T118" s="13">
        <f>R118+S118</f>
        <v>0</v>
      </c>
      <c r="U118" s="7">
        <v>6170415</v>
      </c>
      <c r="V118" s="7">
        <v>0</v>
      </c>
      <c r="W118" s="14">
        <f>U118+V118</f>
        <v>6170415</v>
      </c>
      <c r="X118" s="7">
        <v>0</v>
      </c>
      <c r="Y118" s="7">
        <v>0</v>
      </c>
      <c r="Z118" s="14">
        <f>X118+Y118</f>
        <v>0</v>
      </c>
      <c r="AA118" s="7">
        <v>0</v>
      </c>
      <c r="AB118" s="7">
        <v>0</v>
      </c>
      <c r="AC118" s="12">
        <f>AA118+AB118</f>
        <v>0</v>
      </c>
    </row>
    <row r="119" spans="1:29" ht="18" customHeight="1">
      <c r="A119" s="26"/>
      <c r="B119" s="19" t="s">
        <v>3</v>
      </c>
      <c r="C119" s="7">
        <f t="shared" ref="C119:D120" si="308">F119+I119+L119+O119+R119+U119+X119+AA119</f>
        <v>6206820</v>
      </c>
      <c r="D119" s="7">
        <f t="shared" si="308"/>
        <v>21600363</v>
      </c>
      <c r="E119" s="12">
        <f t="shared" ref="E119:E120" si="309">C119+D119</f>
        <v>27807183</v>
      </c>
      <c r="F119" s="8">
        <v>6206820</v>
      </c>
      <c r="G119" s="8">
        <v>21600363</v>
      </c>
      <c r="H119" s="13">
        <f t="shared" ref="H119:H120" si="310">F119+G119</f>
        <v>27807183</v>
      </c>
      <c r="I119" s="7">
        <v>0</v>
      </c>
      <c r="J119" s="7">
        <v>0</v>
      </c>
      <c r="K119" s="13">
        <f t="shared" ref="K119:K120" si="311">I119+J119</f>
        <v>0</v>
      </c>
      <c r="L119" s="7">
        <v>0</v>
      </c>
      <c r="M119" s="7">
        <v>0</v>
      </c>
      <c r="N119" s="13">
        <f t="shared" ref="N119:N120" si="312">L119+M119</f>
        <v>0</v>
      </c>
      <c r="O119" s="7">
        <v>0</v>
      </c>
      <c r="P119" s="7">
        <v>0</v>
      </c>
      <c r="Q119" s="13">
        <f t="shared" ref="Q119:Q120" si="313">O119+P119</f>
        <v>0</v>
      </c>
      <c r="R119" s="7">
        <v>0</v>
      </c>
      <c r="S119" s="7">
        <v>0</v>
      </c>
      <c r="T119" s="13">
        <f t="shared" ref="T119:T120" si="314">R119+S119</f>
        <v>0</v>
      </c>
      <c r="U119" s="7">
        <v>0</v>
      </c>
      <c r="V119" s="7">
        <v>0</v>
      </c>
      <c r="W119" s="14">
        <f t="shared" ref="W119:W120" si="315">U119+V119</f>
        <v>0</v>
      </c>
      <c r="X119" s="7">
        <v>0</v>
      </c>
      <c r="Y119" s="7">
        <v>0</v>
      </c>
      <c r="Z119" s="14">
        <f t="shared" ref="Z119:Z120" si="316">X119+Y119</f>
        <v>0</v>
      </c>
      <c r="AA119" s="7">
        <v>0</v>
      </c>
      <c r="AB119" s="7">
        <v>0</v>
      </c>
      <c r="AC119" s="12">
        <f t="shared" ref="AC119:AC120" si="317">AA119+AB119</f>
        <v>0</v>
      </c>
    </row>
    <row r="120" spans="1:29" ht="18" customHeight="1">
      <c r="A120" s="27"/>
      <c r="B120" s="19" t="s">
        <v>4</v>
      </c>
      <c r="C120" s="7">
        <f t="shared" si="308"/>
        <v>143220840</v>
      </c>
      <c r="D120" s="7">
        <f t="shared" si="308"/>
        <v>21386217</v>
      </c>
      <c r="E120" s="12">
        <f t="shared" si="309"/>
        <v>164607057</v>
      </c>
      <c r="F120" s="8">
        <v>119429595</v>
      </c>
      <c r="G120" s="8">
        <v>21386217</v>
      </c>
      <c r="H120" s="13">
        <f t="shared" si="310"/>
        <v>140815812</v>
      </c>
      <c r="I120" s="7">
        <v>239551</v>
      </c>
      <c r="J120" s="7">
        <v>0</v>
      </c>
      <c r="K120" s="13">
        <f t="shared" si="311"/>
        <v>239551</v>
      </c>
      <c r="L120" s="7">
        <v>0</v>
      </c>
      <c r="M120" s="7">
        <v>0</v>
      </c>
      <c r="N120" s="13">
        <f t="shared" si="312"/>
        <v>0</v>
      </c>
      <c r="O120" s="7">
        <v>0</v>
      </c>
      <c r="P120" s="7">
        <v>0</v>
      </c>
      <c r="Q120" s="13">
        <f t="shared" si="313"/>
        <v>0</v>
      </c>
      <c r="R120" s="7">
        <v>0</v>
      </c>
      <c r="S120" s="7">
        <v>0</v>
      </c>
      <c r="T120" s="13">
        <f t="shared" si="314"/>
        <v>0</v>
      </c>
      <c r="U120" s="7">
        <v>23551694</v>
      </c>
      <c r="V120" s="7">
        <v>0</v>
      </c>
      <c r="W120" s="14">
        <f t="shared" si="315"/>
        <v>23551694</v>
      </c>
      <c r="X120" s="7">
        <v>0</v>
      </c>
      <c r="Y120" s="7">
        <v>0</v>
      </c>
      <c r="Z120" s="14">
        <f t="shared" si="316"/>
        <v>0</v>
      </c>
      <c r="AA120" s="7">
        <v>0</v>
      </c>
      <c r="AB120" s="7">
        <v>0</v>
      </c>
      <c r="AC120" s="12">
        <f t="shared" si="317"/>
        <v>0</v>
      </c>
    </row>
    <row r="121" spans="1:29" ht="18" customHeight="1" thickBot="1">
      <c r="A121" s="15" t="s">
        <v>5</v>
      </c>
      <c r="B121" s="16"/>
      <c r="C121" s="17">
        <f t="shared" ref="C121:AC121" si="318">SUM(C118:C120)</f>
        <v>159139384</v>
      </c>
      <c r="D121" s="17">
        <f t="shared" si="318"/>
        <v>44843509</v>
      </c>
      <c r="E121" s="17">
        <f t="shared" si="318"/>
        <v>203982893</v>
      </c>
      <c r="F121" s="17">
        <f t="shared" si="318"/>
        <v>129177724</v>
      </c>
      <c r="G121" s="17">
        <f t="shared" si="318"/>
        <v>44843509</v>
      </c>
      <c r="H121" s="17">
        <f t="shared" si="318"/>
        <v>174021233</v>
      </c>
      <c r="I121" s="17">
        <f t="shared" si="318"/>
        <v>239551</v>
      </c>
      <c r="J121" s="17">
        <f t="shared" si="318"/>
        <v>0</v>
      </c>
      <c r="K121" s="17">
        <f t="shared" si="318"/>
        <v>239551</v>
      </c>
      <c r="L121" s="17">
        <f t="shared" si="318"/>
        <v>0</v>
      </c>
      <c r="M121" s="17">
        <f t="shared" si="318"/>
        <v>0</v>
      </c>
      <c r="N121" s="17">
        <f t="shared" si="318"/>
        <v>0</v>
      </c>
      <c r="O121" s="17">
        <f t="shared" si="318"/>
        <v>0</v>
      </c>
      <c r="P121" s="17">
        <f t="shared" si="318"/>
        <v>0</v>
      </c>
      <c r="Q121" s="17">
        <f t="shared" si="318"/>
        <v>0</v>
      </c>
      <c r="R121" s="17">
        <f t="shared" si="318"/>
        <v>0</v>
      </c>
      <c r="S121" s="17">
        <f t="shared" si="318"/>
        <v>0</v>
      </c>
      <c r="T121" s="17">
        <f t="shared" si="318"/>
        <v>0</v>
      </c>
      <c r="U121" s="17">
        <f t="shared" si="318"/>
        <v>29722109</v>
      </c>
      <c r="V121" s="17">
        <f t="shared" si="318"/>
        <v>0</v>
      </c>
      <c r="W121" s="17">
        <f t="shared" si="318"/>
        <v>29722109</v>
      </c>
      <c r="X121" s="17">
        <f t="shared" si="318"/>
        <v>0</v>
      </c>
      <c r="Y121" s="17">
        <f t="shared" si="318"/>
        <v>0</v>
      </c>
      <c r="Z121" s="17">
        <f t="shared" si="318"/>
        <v>0</v>
      </c>
      <c r="AA121" s="17">
        <f t="shared" si="318"/>
        <v>0</v>
      </c>
      <c r="AB121" s="17">
        <f t="shared" si="318"/>
        <v>0</v>
      </c>
      <c r="AC121" s="17">
        <f t="shared" si="318"/>
        <v>0</v>
      </c>
    </row>
    <row r="122" spans="1:29" ht="18" customHeight="1">
      <c r="A122" s="25" t="s">
        <v>52</v>
      </c>
      <c r="B122" s="18" t="s">
        <v>2</v>
      </c>
      <c r="C122" s="7">
        <f>F122+I122+L122+O122+R122+U122+X122+AA122</f>
        <v>0</v>
      </c>
      <c r="D122" s="7">
        <f>G122+J122+M122+P122+S122+V122+Y122+AB122</f>
        <v>0</v>
      </c>
      <c r="E122" s="12">
        <f>C122+D122</f>
        <v>0</v>
      </c>
      <c r="F122" s="8">
        <v>0</v>
      </c>
      <c r="G122" s="8">
        <v>0</v>
      </c>
      <c r="H122" s="13">
        <f>F122+G122</f>
        <v>0</v>
      </c>
      <c r="I122" s="7">
        <v>0</v>
      </c>
      <c r="J122" s="7">
        <v>0</v>
      </c>
      <c r="K122" s="13">
        <f>I122+J122</f>
        <v>0</v>
      </c>
      <c r="L122" s="7">
        <v>0</v>
      </c>
      <c r="M122" s="7">
        <v>0</v>
      </c>
      <c r="N122" s="13">
        <f>L122+M122</f>
        <v>0</v>
      </c>
      <c r="O122" s="7">
        <v>0</v>
      </c>
      <c r="P122" s="7">
        <v>0</v>
      </c>
      <c r="Q122" s="13">
        <f>O122+P122</f>
        <v>0</v>
      </c>
      <c r="R122" s="7">
        <v>0</v>
      </c>
      <c r="S122" s="7">
        <v>0</v>
      </c>
      <c r="T122" s="13">
        <f>R122+S122</f>
        <v>0</v>
      </c>
      <c r="U122" s="7">
        <v>0</v>
      </c>
      <c r="V122" s="7">
        <v>0</v>
      </c>
      <c r="W122" s="14">
        <f>U122+V122</f>
        <v>0</v>
      </c>
      <c r="X122" s="7">
        <v>0</v>
      </c>
      <c r="Y122" s="7">
        <v>0</v>
      </c>
      <c r="Z122" s="14">
        <f>X122+Y122</f>
        <v>0</v>
      </c>
      <c r="AA122" s="7">
        <v>0</v>
      </c>
      <c r="AB122" s="7">
        <v>0</v>
      </c>
      <c r="AC122" s="12">
        <f>AA122+AB122</f>
        <v>0</v>
      </c>
    </row>
    <row r="123" spans="1:29" ht="18" customHeight="1">
      <c r="A123" s="26" t="s">
        <v>52</v>
      </c>
      <c r="B123" s="19" t="s">
        <v>3</v>
      </c>
      <c r="C123" s="7">
        <f t="shared" ref="C123:D124" si="319">F123+I123+L123+O123+R123+U123+X123+AA123</f>
        <v>0</v>
      </c>
      <c r="D123" s="7">
        <f t="shared" si="319"/>
        <v>0</v>
      </c>
      <c r="E123" s="12">
        <f t="shared" ref="E123:E124" si="320">C123+D123</f>
        <v>0</v>
      </c>
      <c r="F123" s="8">
        <v>0</v>
      </c>
      <c r="G123" s="8">
        <v>0</v>
      </c>
      <c r="H123" s="13">
        <f t="shared" ref="H123:H124" si="321">F123+G123</f>
        <v>0</v>
      </c>
      <c r="I123" s="7">
        <v>0</v>
      </c>
      <c r="J123" s="7">
        <v>0</v>
      </c>
      <c r="K123" s="13">
        <f t="shared" ref="K123:K124" si="322">I123+J123</f>
        <v>0</v>
      </c>
      <c r="L123" s="7">
        <v>0</v>
      </c>
      <c r="M123" s="7">
        <v>0</v>
      </c>
      <c r="N123" s="13">
        <f t="shared" ref="N123:N124" si="323">L123+M123</f>
        <v>0</v>
      </c>
      <c r="O123" s="7">
        <v>0</v>
      </c>
      <c r="P123" s="7">
        <v>0</v>
      </c>
      <c r="Q123" s="13">
        <f t="shared" ref="Q123:Q124" si="324">O123+P123</f>
        <v>0</v>
      </c>
      <c r="R123" s="7">
        <v>0</v>
      </c>
      <c r="S123" s="7">
        <v>0</v>
      </c>
      <c r="T123" s="13">
        <f t="shared" ref="T123:T124" si="325">R123+S123</f>
        <v>0</v>
      </c>
      <c r="U123" s="7">
        <v>0</v>
      </c>
      <c r="V123" s="7">
        <v>0</v>
      </c>
      <c r="W123" s="14">
        <f t="shared" ref="W123:W124" si="326">U123+V123</f>
        <v>0</v>
      </c>
      <c r="X123" s="7">
        <v>0</v>
      </c>
      <c r="Y123" s="7">
        <v>0</v>
      </c>
      <c r="Z123" s="14">
        <f t="shared" ref="Z123:Z124" si="327">X123+Y123</f>
        <v>0</v>
      </c>
      <c r="AA123" s="7">
        <v>0</v>
      </c>
      <c r="AB123" s="7">
        <v>0</v>
      </c>
      <c r="AC123" s="12">
        <f t="shared" ref="AC123:AC124" si="328">AA123+AB123</f>
        <v>0</v>
      </c>
    </row>
    <row r="124" spans="1:29" ht="18" customHeight="1">
      <c r="A124" s="27"/>
      <c r="B124" s="19" t="s">
        <v>4</v>
      </c>
      <c r="C124" s="7">
        <f t="shared" si="319"/>
        <v>4708689</v>
      </c>
      <c r="D124" s="7">
        <f t="shared" si="319"/>
        <v>0</v>
      </c>
      <c r="E124" s="12">
        <f t="shared" si="320"/>
        <v>4708689</v>
      </c>
      <c r="F124" s="8">
        <v>4061687</v>
      </c>
      <c r="G124" s="8">
        <v>0</v>
      </c>
      <c r="H124" s="13">
        <f t="shared" si="321"/>
        <v>4061687</v>
      </c>
      <c r="I124" s="7">
        <v>0</v>
      </c>
      <c r="J124" s="7">
        <v>0</v>
      </c>
      <c r="K124" s="13">
        <f t="shared" si="322"/>
        <v>0</v>
      </c>
      <c r="L124" s="7">
        <v>0</v>
      </c>
      <c r="M124" s="7">
        <v>0</v>
      </c>
      <c r="N124" s="13">
        <f t="shared" si="323"/>
        <v>0</v>
      </c>
      <c r="O124" s="7">
        <v>0</v>
      </c>
      <c r="P124" s="7">
        <v>0</v>
      </c>
      <c r="Q124" s="13">
        <f t="shared" si="324"/>
        <v>0</v>
      </c>
      <c r="R124" s="7">
        <v>0</v>
      </c>
      <c r="S124" s="7">
        <v>0</v>
      </c>
      <c r="T124" s="13">
        <f t="shared" si="325"/>
        <v>0</v>
      </c>
      <c r="U124" s="7">
        <v>647002</v>
      </c>
      <c r="V124" s="7">
        <v>0</v>
      </c>
      <c r="W124" s="14">
        <f t="shared" si="326"/>
        <v>647002</v>
      </c>
      <c r="X124" s="7">
        <v>0</v>
      </c>
      <c r="Y124" s="7">
        <v>0</v>
      </c>
      <c r="Z124" s="14">
        <f t="shared" si="327"/>
        <v>0</v>
      </c>
      <c r="AA124" s="7">
        <v>0</v>
      </c>
      <c r="AB124" s="7">
        <v>0</v>
      </c>
      <c r="AC124" s="12">
        <f t="shared" si="328"/>
        <v>0</v>
      </c>
    </row>
    <row r="125" spans="1:29" ht="18" customHeight="1" thickBot="1">
      <c r="A125" s="15" t="s">
        <v>5</v>
      </c>
      <c r="B125" s="16"/>
      <c r="C125" s="17">
        <f t="shared" ref="C125:AC125" si="329">SUM(C122:C124)</f>
        <v>4708689</v>
      </c>
      <c r="D125" s="17">
        <f t="shared" si="329"/>
        <v>0</v>
      </c>
      <c r="E125" s="17">
        <f t="shared" si="329"/>
        <v>4708689</v>
      </c>
      <c r="F125" s="17">
        <f t="shared" si="329"/>
        <v>4061687</v>
      </c>
      <c r="G125" s="17">
        <f t="shared" si="329"/>
        <v>0</v>
      </c>
      <c r="H125" s="17">
        <f t="shared" si="329"/>
        <v>4061687</v>
      </c>
      <c r="I125" s="17">
        <f t="shared" si="329"/>
        <v>0</v>
      </c>
      <c r="J125" s="17">
        <f t="shared" si="329"/>
        <v>0</v>
      </c>
      <c r="K125" s="17">
        <f t="shared" si="329"/>
        <v>0</v>
      </c>
      <c r="L125" s="17">
        <f t="shared" si="329"/>
        <v>0</v>
      </c>
      <c r="M125" s="17">
        <f t="shared" si="329"/>
        <v>0</v>
      </c>
      <c r="N125" s="17">
        <f t="shared" si="329"/>
        <v>0</v>
      </c>
      <c r="O125" s="17">
        <f t="shared" si="329"/>
        <v>0</v>
      </c>
      <c r="P125" s="17">
        <f t="shared" si="329"/>
        <v>0</v>
      </c>
      <c r="Q125" s="17">
        <f t="shared" si="329"/>
        <v>0</v>
      </c>
      <c r="R125" s="17">
        <f t="shared" si="329"/>
        <v>0</v>
      </c>
      <c r="S125" s="17">
        <f t="shared" si="329"/>
        <v>0</v>
      </c>
      <c r="T125" s="17">
        <f t="shared" si="329"/>
        <v>0</v>
      </c>
      <c r="U125" s="17">
        <f t="shared" si="329"/>
        <v>647002</v>
      </c>
      <c r="V125" s="17">
        <f t="shared" si="329"/>
        <v>0</v>
      </c>
      <c r="W125" s="17">
        <f t="shared" si="329"/>
        <v>647002</v>
      </c>
      <c r="X125" s="17">
        <f t="shared" si="329"/>
        <v>0</v>
      </c>
      <c r="Y125" s="17">
        <f t="shared" si="329"/>
        <v>0</v>
      </c>
      <c r="Z125" s="17">
        <f t="shared" si="329"/>
        <v>0</v>
      </c>
      <c r="AA125" s="17">
        <f t="shared" si="329"/>
        <v>0</v>
      </c>
      <c r="AB125" s="17">
        <f t="shared" si="329"/>
        <v>0</v>
      </c>
      <c r="AC125" s="17">
        <f t="shared" si="329"/>
        <v>0</v>
      </c>
    </row>
    <row r="126" spans="1:29" ht="18" customHeight="1">
      <c r="A126" s="25" t="s">
        <v>53</v>
      </c>
      <c r="B126" s="18" t="s">
        <v>2</v>
      </c>
      <c r="C126" s="7">
        <f>F126+I126+L126+O126+R126+U126+X126+AA126</f>
        <v>0</v>
      </c>
      <c r="D126" s="7">
        <f>G126+J126+M126+P126+S126+V126+Y126+AB126</f>
        <v>0</v>
      </c>
      <c r="E126" s="12">
        <f>C126+D126</f>
        <v>0</v>
      </c>
      <c r="F126" s="8">
        <v>0</v>
      </c>
      <c r="G126" s="8">
        <v>0</v>
      </c>
      <c r="H126" s="13">
        <f>F126+G126</f>
        <v>0</v>
      </c>
      <c r="I126" s="7">
        <v>0</v>
      </c>
      <c r="J126" s="7">
        <v>0</v>
      </c>
      <c r="K126" s="13">
        <f>I126+J126</f>
        <v>0</v>
      </c>
      <c r="L126" s="7">
        <v>0</v>
      </c>
      <c r="M126" s="7">
        <v>0</v>
      </c>
      <c r="N126" s="13">
        <f>L126+M126</f>
        <v>0</v>
      </c>
      <c r="O126" s="7">
        <v>0</v>
      </c>
      <c r="P126" s="7">
        <v>0</v>
      </c>
      <c r="Q126" s="13">
        <f>O126+P126</f>
        <v>0</v>
      </c>
      <c r="R126" s="7">
        <v>0</v>
      </c>
      <c r="S126" s="7">
        <v>0</v>
      </c>
      <c r="T126" s="13">
        <f>R126+S126</f>
        <v>0</v>
      </c>
      <c r="U126" s="7">
        <v>0</v>
      </c>
      <c r="V126" s="7">
        <v>0</v>
      </c>
      <c r="W126" s="14">
        <f>U126+V126</f>
        <v>0</v>
      </c>
      <c r="X126" s="7">
        <v>0</v>
      </c>
      <c r="Y126" s="7">
        <v>0</v>
      </c>
      <c r="Z126" s="14">
        <f>X126+Y126</f>
        <v>0</v>
      </c>
      <c r="AA126" s="7">
        <v>0</v>
      </c>
      <c r="AB126" s="7">
        <v>0</v>
      </c>
      <c r="AC126" s="12">
        <f>AA126+AB126</f>
        <v>0</v>
      </c>
    </row>
    <row r="127" spans="1:29" ht="18" customHeight="1">
      <c r="A127" s="26"/>
      <c r="B127" s="19" t="s">
        <v>3</v>
      </c>
      <c r="C127" s="7">
        <f t="shared" ref="C127:D128" si="330">F127+I127+L127+O127+R127+U127+X127+AA127</f>
        <v>0</v>
      </c>
      <c r="D127" s="7">
        <f t="shared" si="330"/>
        <v>0</v>
      </c>
      <c r="E127" s="12">
        <f t="shared" ref="E127:E128" si="331">C127+D127</f>
        <v>0</v>
      </c>
      <c r="F127" s="8">
        <v>0</v>
      </c>
      <c r="G127" s="8">
        <v>0</v>
      </c>
      <c r="H127" s="13">
        <f t="shared" ref="H127:H128" si="332">F127+G127</f>
        <v>0</v>
      </c>
      <c r="I127" s="7">
        <v>0</v>
      </c>
      <c r="J127" s="7">
        <v>0</v>
      </c>
      <c r="K127" s="13">
        <f t="shared" ref="K127:K128" si="333">I127+J127</f>
        <v>0</v>
      </c>
      <c r="L127" s="7">
        <v>0</v>
      </c>
      <c r="M127" s="7">
        <v>0</v>
      </c>
      <c r="N127" s="13">
        <f t="shared" ref="N127:N128" si="334">L127+M127</f>
        <v>0</v>
      </c>
      <c r="O127" s="7">
        <v>0</v>
      </c>
      <c r="P127" s="7">
        <v>0</v>
      </c>
      <c r="Q127" s="13">
        <f t="shared" ref="Q127:Q128" si="335">O127+P127</f>
        <v>0</v>
      </c>
      <c r="R127" s="7">
        <v>0</v>
      </c>
      <c r="S127" s="7">
        <v>0</v>
      </c>
      <c r="T127" s="13">
        <f t="shared" ref="T127:T128" si="336">R127+S127</f>
        <v>0</v>
      </c>
      <c r="U127" s="7">
        <v>0</v>
      </c>
      <c r="V127" s="7">
        <v>0</v>
      </c>
      <c r="W127" s="14">
        <f t="shared" ref="W127:W128" si="337">U127+V127</f>
        <v>0</v>
      </c>
      <c r="X127" s="7">
        <v>0</v>
      </c>
      <c r="Y127" s="7">
        <v>0</v>
      </c>
      <c r="Z127" s="14">
        <f t="shared" ref="Z127:Z128" si="338">X127+Y127</f>
        <v>0</v>
      </c>
      <c r="AA127" s="7">
        <v>0</v>
      </c>
      <c r="AB127" s="7">
        <v>0</v>
      </c>
      <c r="AC127" s="12">
        <f t="shared" ref="AC127:AC128" si="339">AA127+AB127</f>
        <v>0</v>
      </c>
    </row>
    <row r="128" spans="1:29" ht="18" customHeight="1">
      <c r="A128" s="27"/>
      <c r="B128" s="19" t="s">
        <v>4</v>
      </c>
      <c r="C128" s="7">
        <f t="shared" si="330"/>
        <v>0</v>
      </c>
      <c r="D128" s="7">
        <f t="shared" si="330"/>
        <v>0</v>
      </c>
      <c r="E128" s="12">
        <f t="shared" si="331"/>
        <v>0</v>
      </c>
      <c r="F128" s="8">
        <v>0</v>
      </c>
      <c r="G128" s="8">
        <v>0</v>
      </c>
      <c r="H128" s="13">
        <f t="shared" si="332"/>
        <v>0</v>
      </c>
      <c r="I128" s="7">
        <v>0</v>
      </c>
      <c r="J128" s="7">
        <v>0</v>
      </c>
      <c r="K128" s="13">
        <f t="shared" si="333"/>
        <v>0</v>
      </c>
      <c r="L128" s="7">
        <v>0</v>
      </c>
      <c r="M128" s="7">
        <v>0</v>
      </c>
      <c r="N128" s="13">
        <f t="shared" si="334"/>
        <v>0</v>
      </c>
      <c r="O128" s="7">
        <v>0</v>
      </c>
      <c r="P128" s="7">
        <v>0</v>
      </c>
      <c r="Q128" s="13">
        <f t="shared" si="335"/>
        <v>0</v>
      </c>
      <c r="R128" s="7">
        <v>0</v>
      </c>
      <c r="S128" s="7">
        <v>0</v>
      </c>
      <c r="T128" s="13">
        <f t="shared" si="336"/>
        <v>0</v>
      </c>
      <c r="U128" s="7">
        <v>0</v>
      </c>
      <c r="V128" s="7">
        <v>0</v>
      </c>
      <c r="W128" s="14">
        <f t="shared" si="337"/>
        <v>0</v>
      </c>
      <c r="X128" s="7">
        <v>0</v>
      </c>
      <c r="Y128" s="7">
        <v>0</v>
      </c>
      <c r="Z128" s="14">
        <f t="shared" si="338"/>
        <v>0</v>
      </c>
      <c r="AA128" s="7">
        <v>0</v>
      </c>
      <c r="AB128" s="7">
        <v>0</v>
      </c>
      <c r="AC128" s="12">
        <f t="shared" si="339"/>
        <v>0</v>
      </c>
    </row>
    <row r="129" spans="1:29" ht="18" customHeight="1" thickBot="1">
      <c r="A129" s="15" t="s">
        <v>5</v>
      </c>
      <c r="B129" s="16"/>
      <c r="C129" s="17">
        <f t="shared" ref="C129:AC129" si="340">SUM(C126:C128)</f>
        <v>0</v>
      </c>
      <c r="D129" s="17">
        <f t="shared" si="340"/>
        <v>0</v>
      </c>
      <c r="E129" s="17">
        <f t="shared" si="340"/>
        <v>0</v>
      </c>
      <c r="F129" s="17">
        <f t="shared" si="340"/>
        <v>0</v>
      </c>
      <c r="G129" s="17">
        <f t="shared" si="340"/>
        <v>0</v>
      </c>
      <c r="H129" s="17">
        <f t="shared" si="340"/>
        <v>0</v>
      </c>
      <c r="I129" s="17">
        <f t="shared" si="340"/>
        <v>0</v>
      </c>
      <c r="J129" s="17">
        <f t="shared" si="340"/>
        <v>0</v>
      </c>
      <c r="K129" s="17">
        <f t="shared" si="340"/>
        <v>0</v>
      </c>
      <c r="L129" s="17">
        <f t="shared" si="340"/>
        <v>0</v>
      </c>
      <c r="M129" s="17">
        <f t="shared" si="340"/>
        <v>0</v>
      </c>
      <c r="N129" s="17">
        <f t="shared" si="340"/>
        <v>0</v>
      </c>
      <c r="O129" s="17">
        <f t="shared" si="340"/>
        <v>0</v>
      </c>
      <c r="P129" s="17">
        <f t="shared" si="340"/>
        <v>0</v>
      </c>
      <c r="Q129" s="17">
        <f t="shared" si="340"/>
        <v>0</v>
      </c>
      <c r="R129" s="17">
        <f t="shared" si="340"/>
        <v>0</v>
      </c>
      <c r="S129" s="17">
        <f t="shared" si="340"/>
        <v>0</v>
      </c>
      <c r="T129" s="17">
        <f t="shared" si="340"/>
        <v>0</v>
      </c>
      <c r="U129" s="17">
        <f t="shared" si="340"/>
        <v>0</v>
      </c>
      <c r="V129" s="17">
        <f t="shared" si="340"/>
        <v>0</v>
      </c>
      <c r="W129" s="17">
        <f t="shared" si="340"/>
        <v>0</v>
      </c>
      <c r="X129" s="17">
        <f t="shared" si="340"/>
        <v>0</v>
      </c>
      <c r="Y129" s="17">
        <f t="shared" si="340"/>
        <v>0</v>
      </c>
      <c r="Z129" s="17">
        <f t="shared" si="340"/>
        <v>0</v>
      </c>
      <c r="AA129" s="17">
        <f t="shared" si="340"/>
        <v>0</v>
      </c>
      <c r="AB129" s="17">
        <f t="shared" si="340"/>
        <v>0</v>
      </c>
      <c r="AC129" s="17">
        <f t="shared" si="340"/>
        <v>0</v>
      </c>
    </row>
    <row r="130" spans="1:29" ht="18" customHeight="1">
      <c r="A130" s="25" t="s">
        <v>54</v>
      </c>
      <c r="B130" s="18" t="s">
        <v>2</v>
      </c>
      <c r="C130" s="7">
        <f>F130+I130+L130+O130+R130+U130+X130+AA130</f>
        <v>0</v>
      </c>
      <c r="D130" s="7">
        <f>G130+J130+M130+P130+S130+V130+Y130+AB130</f>
        <v>0</v>
      </c>
      <c r="E130" s="12">
        <f>C130+D130</f>
        <v>0</v>
      </c>
      <c r="F130" s="8">
        <v>0</v>
      </c>
      <c r="G130" s="8">
        <v>0</v>
      </c>
      <c r="H130" s="13">
        <f>F130+G130</f>
        <v>0</v>
      </c>
      <c r="I130" s="7">
        <v>0</v>
      </c>
      <c r="J130" s="7">
        <v>0</v>
      </c>
      <c r="K130" s="13">
        <f>I130+J130</f>
        <v>0</v>
      </c>
      <c r="L130" s="7">
        <v>0</v>
      </c>
      <c r="M130" s="7">
        <v>0</v>
      </c>
      <c r="N130" s="13">
        <f>L130+M130</f>
        <v>0</v>
      </c>
      <c r="O130" s="7">
        <v>0</v>
      </c>
      <c r="P130" s="7">
        <v>0</v>
      </c>
      <c r="Q130" s="13">
        <f>O130+P130</f>
        <v>0</v>
      </c>
      <c r="R130" s="7">
        <v>0</v>
      </c>
      <c r="S130" s="7">
        <v>0</v>
      </c>
      <c r="T130" s="13">
        <f>R130+S130</f>
        <v>0</v>
      </c>
      <c r="U130" s="7">
        <v>0</v>
      </c>
      <c r="V130" s="7">
        <v>0</v>
      </c>
      <c r="W130" s="14">
        <f>U130+V130</f>
        <v>0</v>
      </c>
      <c r="X130" s="7">
        <v>0</v>
      </c>
      <c r="Y130" s="7">
        <v>0</v>
      </c>
      <c r="Z130" s="14">
        <f>X130+Y130</f>
        <v>0</v>
      </c>
      <c r="AA130" s="7">
        <v>0</v>
      </c>
      <c r="AB130" s="7">
        <v>0</v>
      </c>
      <c r="AC130" s="12">
        <f>AA130+AB130</f>
        <v>0</v>
      </c>
    </row>
    <row r="131" spans="1:29" ht="18" customHeight="1">
      <c r="A131" s="26"/>
      <c r="B131" s="19" t="s">
        <v>3</v>
      </c>
      <c r="C131" s="7">
        <f t="shared" ref="C131:D132" si="341">F131+I131+L131+O131+R131+U131+X131+AA131</f>
        <v>0</v>
      </c>
      <c r="D131" s="7">
        <f t="shared" si="341"/>
        <v>9509419</v>
      </c>
      <c r="E131" s="12">
        <f t="shared" ref="E131:E132" si="342">C131+D131</f>
        <v>9509419</v>
      </c>
      <c r="F131" s="8">
        <v>0</v>
      </c>
      <c r="G131" s="8">
        <v>9509419</v>
      </c>
      <c r="H131" s="13">
        <f t="shared" ref="H131:H132" si="343">F131+G131</f>
        <v>9509419</v>
      </c>
      <c r="I131" s="7">
        <v>0</v>
      </c>
      <c r="J131" s="7">
        <v>0</v>
      </c>
      <c r="K131" s="13">
        <f t="shared" ref="K131:K132" si="344">I131+J131</f>
        <v>0</v>
      </c>
      <c r="L131" s="7">
        <v>0</v>
      </c>
      <c r="M131" s="7">
        <v>0</v>
      </c>
      <c r="N131" s="13">
        <f t="shared" ref="N131:N132" si="345">L131+M131</f>
        <v>0</v>
      </c>
      <c r="O131" s="7">
        <v>0</v>
      </c>
      <c r="P131" s="7">
        <v>0</v>
      </c>
      <c r="Q131" s="13">
        <f t="shared" ref="Q131:Q132" si="346">O131+P131</f>
        <v>0</v>
      </c>
      <c r="R131" s="7">
        <v>0</v>
      </c>
      <c r="S131" s="7">
        <v>0</v>
      </c>
      <c r="T131" s="13">
        <f t="shared" ref="T131:T132" si="347">R131+S131</f>
        <v>0</v>
      </c>
      <c r="U131" s="7">
        <v>0</v>
      </c>
      <c r="V131" s="7">
        <v>0</v>
      </c>
      <c r="W131" s="14">
        <f t="shared" ref="W131:W132" si="348">U131+V131</f>
        <v>0</v>
      </c>
      <c r="X131" s="7">
        <v>0</v>
      </c>
      <c r="Y131" s="7">
        <v>0</v>
      </c>
      <c r="Z131" s="14">
        <f t="shared" ref="Z131:Z132" si="349">X131+Y131</f>
        <v>0</v>
      </c>
      <c r="AA131" s="7">
        <v>0</v>
      </c>
      <c r="AB131" s="7">
        <v>0</v>
      </c>
      <c r="AC131" s="12">
        <f t="shared" ref="AC131:AC132" si="350">AA131+AB131</f>
        <v>0</v>
      </c>
    </row>
    <row r="132" spans="1:29" ht="18" customHeight="1">
      <c r="A132" s="27"/>
      <c r="B132" s="19" t="s">
        <v>4</v>
      </c>
      <c r="C132" s="7">
        <f t="shared" si="341"/>
        <v>7943625</v>
      </c>
      <c r="D132" s="7">
        <f t="shared" si="341"/>
        <v>4235832</v>
      </c>
      <c r="E132" s="12">
        <f t="shared" si="342"/>
        <v>12179457</v>
      </c>
      <c r="F132" s="8">
        <v>7347501</v>
      </c>
      <c r="G132" s="8">
        <v>4235832</v>
      </c>
      <c r="H132" s="13">
        <f t="shared" si="343"/>
        <v>11583333</v>
      </c>
      <c r="I132" s="7">
        <v>0</v>
      </c>
      <c r="J132" s="7">
        <v>0</v>
      </c>
      <c r="K132" s="13">
        <f t="shared" si="344"/>
        <v>0</v>
      </c>
      <c r="L132" s="7">
        <v>0</v>
      </c>
      <c r="M132" s="7">
        <v>0</v>
      </c>
      <c r="N132" s="13">
        <f t="shared" si="345"/>
        <v>0</v>
      </c>
      <c r="O132" s="7">
        <v>0</v>
      </c>
      <c r="P132" s="7">
        <v>0</v>
      </c>
      <c r="Q132" s="13">
        <f t="shared" si="346"/>
        <v>0</v>
      </c>
      <c r="R132" s="7">
        <v>0</v>
      </c>
      <c r="S132" s="7">
        <v>0</v>
      </c>
      <c r="T132" s="13">
        <f t="shared" si="347"/>
        <v>0</v>
      </c>
      <c r="U132" s="7">
        <v>596124</v>
      </c>
      <c r="V132" s="7">
        <v>0</v>
      </c>
      <c r="W132" s="14">
        <f t="shared" si="348"/>
        <v>596124</v>
      </c>
      <c r="X132" s="7">
        <v>0</v>
      </c>
      <c r="Y132" s="7">
        <v>0</v>
      </c>
      <c r="Z132" s="14">
        <f t="shared" si="349"/>
        <v>0</v>
      </c>
      <c r="AA132" s="7">
        <v>0</v>
      </c>
      <c r="AB132" s="7">
        <v>0</v>
      </c>
      <c r="AC132" s="12">
        <f t="shared" si="350"/>
        <v>0</v>
      </c>
    </row>
    <row r="133" spans="1:29" ht="18" customHeight="1" thickBot="1">
      <c r="A133" s="15" t="s">
        <v>5</v>
      </c>
      <c r="B133" s="16"/>
      <c r="C133" s="17">
        <f t="shared" ref="C133:AC133" si="351">SUM(C130:C132)</f>
        <v>7943625</v>
      </c>
      <c r="D133" s="17">
        <f t="shared" si="351"/>
        <v>13745251</v>
      </c>
      <c r="E133" s="17">
        <f t="shared" si="351"/>
        <v>21688876</v>
      </c>
      <c r="F133" s="17">
        <f t="shared" si="351"/>
        <v>7347501</v>
      </c>
      <c r="G133" s="17">
        <f t="shared" si="351"/>
        <v>13745251</v>
      </c>
      <c r="H133" s="17">
        <f t="shared" si="351"/>
        <v>21092752</v>
      </c>
      <c r="I133" s="17">
        <f t="shared" si="351"/>
        <v>0</v>
      </c>
      <c r="J133" s="17">
        <f t="shared" si="351"/>
        <v>0</v>
      </c>
      <c r="K133" s="17">
        <f t="shared" si="351"/>
        <v>0</v>
      </c>
      <c r="L133" s="17">
        <f t="shared" si="351"/>
        <v>0</v>
      </c>
      <c r="M133" s="17">
        <f t="shared" si="351"/>
        <v>0</v>
      </c>
      <c r="N133" s="17">
        <f t="shared" si="351"/>
        <v>0</v>
      </c>
      <c r="O133" s="17">
        <f t="shared" si="351"/>
        <v>0</v>
      </c>
      <c r="P133" s="17">
        <f t="shared" si="351"/>
        <v>0</v>
      </c>
      <c r="Q133" s="17">
        <f t="shared" si="351"/>
        <v>0</v>
      </c>
      <c r="R133" s="17">
        <f t="shared" si="351"/>
        <v>0</v>
      </c>
      <c r="S133" s="17">
        <f t="shared" si="351"/>
        <v>0</v>
      </c>
      <c r="T133" s="17">
        <f t="shared" si="351"/>
        <v>0</v>
      </c>
      <c r="U133" s="17">
        <f t="shared" si="351"/>
        <v>596124</v>
      </c>
      <c r="V133" s="17">
        <f t="shared" si="351"/>
        <v>0</v>
      </c>
      <c r="W133" s="17">
        <f t="shared" si="351"/>
        <v>596124</v>
      </c>
      <c r="X133" s="17">
        <f t="shared" si="351"/>
        <v>0</v>
      </c>
      <c r="Y133" s="17">
        <f t="shared" si="351"/>
        <v>0</v>
      </c>
      <c r="Z133" s="17">
        <f t="shared" si="351"/>
        <v>0</v>
      </c>
      <c r="AA133" s="17">
        <f t="shared" si="351"/>
        <v>0</v>
      </c>
      <c r="AB133" s="17">
        <f t="shared" si="351"/>
        <v>0</v>
      </c>
      <c r="AC133" s="17">
        <f t="shared" si="351"/>
        <v>0</v>
      </c>
    </row>
    <row r="134" spans="1:29" ht="18" customHeight="1">
      <c r="A134" s="25" t="s">
        <v>55</v>
      </c>
      <c r="B134" s="18" t="s">
        <v>2</v>
      </c>
      <c r="C134" s="7">
        <f>F134+I134+L134+O134+R134+U134+X134+AA134</f>
        <v>0</v>
      </c>
      <c r="D134" s="7">
        <f>G134+J134+M134+P134+S134+V134+Y134+AB134</f>
        <v>0</v>
      </c>
      <c r="E134" s="12">
        <f>C134+D134</f>
        <v>0</v>
      </c>
      <c r="F134" s="8">
        <v>0</v>
      </c>
      <c r="G134" s="8">
        <v>0</v>
      </c>
      <c r="H134" s="13">
        <f>F134+G134</f>
        <v>0</v>
      </c>
      <c r="I134" s="7">
        <v>0</v>
      </c>
      <c r="J134" s="7">
        <v>0</v>
      </c>
      <c r="K134" s="13">
        <f>I134+J134</f>
        <v>0</v>
      </c>
      <c r="L134" s="7">
        <v>0</v>
      </c>
      <c r="M134" s="7">
        <v>0</v>
      </c>
      <c r="N134" s="13">
        <f>L134+M134</f>
        <v>0</v>
      </c>
      <c r="O134" s="7">
        <v>0</v>
      </c>
      <c r="P134" s="7">
        <v>0</v>
      </c>
      <c r="Q134" s="13">
        <f>O134+P134</f>
        <v>0</v>
      </c>
      <c r="R134" s="7">
        <v>0</v>
      </c>
      <c r="S134" s="7">
        <v>0</v>
      </c>
      <c r="T134" s="13">
        <f>R134+S134</f>
        <v>0</v>
      </c>
      <c r="U134" s="7">
        <v>0</v>
      </c>
      <c r="V134" s="7">
        <v>0</v>
      </c>
      <c r="W134" s="14">
        <f>U134+V134</f>
        <v>0</v>
      </c>
      <c r="X134" s="7">
        <v>0</v>
      </c>
      <c r="Y134" s="7">
        <v>0</v>
      </c>
      <c r="Z134" s="14">
        <f>X134+Y134</f>
        <v>0</v>
      </c>
      <c r="AA134" s="7">
        <v>0</v>
      </c>
      <c r="AB134" s="7">
        <v>0</v>
      </c>
      <c r="AC134" s="12">
        <f>AA134+AB134</f>
        <v>0</v>
      </c>
    </row>
    <row r="135" spans="1:29" ht="18" customHeight="1">
      <c r="A135" s="26"/>
      <c r="B135" s="19" t="s">
        <v>3</v>
      </c>
      <c r="C135" s="7">
        <f t="shared" ref="C135:D136" si="352">F135+I135+L135+O135+R135+U135+X135+AA135</f>
        <v>0</v>
      </c>
      <c r="D135" s="7">
        <f t="shared" si="352"/>
        <v>6568645</v>
      </c>
      <c r="E135" s="12">
        <f t="shared" ref="E135:E136" si="353">C135+D135</f>
        <v>6568645</v>
      </c>
      <c r="F135" s="8">
        <v>0</v>
      </c>
      <c r="G135" s="8">
        <v>0</v>
      </c>
      <c r="H135" s="13">
        <f t="shared" ref="H135:H136" si="354">F135+G135</f>
        <v>0</v>
      </c>
      <c r="I135" s="7">
        <v>0</v>
      </c>
      <c r="J135" s="7">
        <v>0</v>
      </c>
      <c r="K135" s="13">
        <f t="shared" ref="K135:K136" si="355">I135+J135</f>
        <v>0</v>
      </c>
      <c r="L135" s="7">
        <v>0</v>
      </c>
      <c r="M135" s="7">
        <v>0</v>
      </c>
      <c r="N135" s="13">
        <f t="shared" ref="N135:N136" si="356">L135+M135</f>
        <v>0</v>
      </c>
      <c r="O135" s="7">
        <v>0</v>
      </c>
      <c r="P135" s="7">
        <v>0</v>
      </c>
      <c r="Q135" s="13">
        <f t="shared" ref="Q135:Q136" si="357">O135+P135</f>
        <v>0</v>
      </c>
      <c r="R135" s="7">
        <v>0</v>
      </c>
      <c r="S135" s="7">
        <v>0</v>
      </c>
      <c r="T135" s="13">
        <f t="shared" ref="T135:T136" si="358">R135+S135</f>
        <v>0</v>
      </c>
      <c r="U135" s="7">
        <v>0</v>
      </c>
      <c r="V135" s="7">
        <v>6568645</v>
      </c>
      <c r="W135" s="14">
        <f t="shared" ref="W135:W136" si="359">U135+V135</f>
        <v>6568645</v>
      </c>
      <c r="X135" s="7">
        <v>0</v>
      </c>
      <c r="Y135" s="7">
        <v>0</v>
      </c>
      <c r="Z135" s="14">
        <f t="shared" ref="Z135:Z136" si="360">X135+Y135</f>
        <v>0</v>
      </c>
      <c r="AA135" s="7">
        <v>0</v>
      </c>
      <c r="AB135" s="7">
        <v>0</v>
      </c>
      <c r="AC135" s="12">
        <f t="shared" ref="AC135:AC136" si="361">AA135+AB135</f>
        <v>0</v>
      </c>
    </row>
    <row r="136" spans="1:29" ht="18" customHeight="1">
      <c r="A136" s="27"/>
      <c r="B136" s="19" t="s">
        <v>4</v>
      </c>
      <c r="C136" s="7">
        <f t="shared" si="352"/>
        <v>20358035</v>
      </c>
      <c r="D136" s="7">
        <f t="shared" si="352"/>
        <v>0</v>
      </c>
      <c r="E136" s="12">
        <f t="shared" si="353"/>
        <v>20358035</v>
      </c>
      <c r="F136" s="8">
        <v>0</v>
      </c>
      <c r="G136" s="8">
        <v>0</v>
      </c>
      <c r="H136" s="13">
        <f t="shared" si="354"/>
        <v>0</v>
      </c>
      <c r="I136" s="7">
        <v>0</v>
      </c>
      <c r="J136" s="7">
        <v>0</v>
      </c>
      <c r="K136" s="13">
        <f t="shared" si="355"/>
        <v>0</v>
      </c>
      <c r="L136" s="7">
        <v>0</v>
      </c>
      <c r="M136" s="7">
        <v>0</v>
      </c>
      <c r="N136" s="13">
        <f t="shared" si="356"/>
        <v>0</v>
      </c>
      <c r="O136" s="7">
        <v>0</v>
      </c>
      <c r="P136" s="7">
        <v>0</v>
      </c>
      <c r="Q136" s="13">
        <f t="shared" si="357"/>
        <v>0</v>
      </c>
      <c r="R136" s="7">
        <v>0</v>
      </c>
      <c r="S136" s="7">
        <v>0</v>
      </c>
      <c r="T136" s="13">
        <f t="shared" si="358"/>
        <v>0</v>
      </c>
      <c r="U136" s="7">
        <v>20358035</v>
      </c>
      <c r="V136" s="7">
        <v>0</v>
      </c>
      <c r="W136" s="14">
        <f t="shared" si="359"/>
        <v>20358035</v>
      </c>
      <c r="X136" s="7">
        <v>0</v>
      </c>
      <c r="Y136" s="7">
        <v>0</v>
      </c>
      <c r="Z136" s="14">
        <f t="shared" si="360"/>
        <v>0</v>
      </c>
      <c r="AA136" s="7">
        <v>0</v>
      </c>
      <c r="AB136" s="7">
        <v>0</v>
      </c>
      <c r="AC136" s="12">
        <f t="shared" si="361"/>
        <v>0</v>
      </c>
    </row>
    <row r="137" spans="1:29" ht="18" customHeight="1" thickBot="1">
      <c r="A137" s="15" t="s">
        <v>5</v>
      </c>
      <c r="B137" s="16"/>
      <c r="C137" s="17">
        <f t="shared" ref="C137:AC137" si="362">SUM(C134:C136)</f>
        <v>20358035</v>
      </c>
      <c r="D137" s="17">
        <f t="shared" si="362"/>
        <v>6568645</v>
      </c>
      <c r="E137" s="17">
        <f t="shared" si="362"/>
        <v>26926680</v>
      </c>
      <c r="F137" s="17">
        <f t="shared" si="362"/>
        <v>0</v>
      </c>
      <c r="G137" s="17">
        <f t="shared" si="362"/>
        <v>0</v>
      </c>
      <c r="H137" s="17">
        <f t="shared" si="362"/>
        <v>0</v>
      </c>
      <c r="I137" s="17">
        <f t="shared" si="362"/>
        <v>0</v>
      </c>
      <c r="J137" s="17">
        <f t="shared" si="362"/>
        <v>0</v>
      </c>
      <c r="K137" s="17">
        <f t="shared" si="362"/>
        <v>0</v>
      </c>
      <c r="L137" s="17">
        <f t="shared" si="362"/>
        <v>0</v>
      </c>
      <c r="M137" s="17">
        <f t="shared" si="362"/>
        <v>0</v>
      </c>
      <c r="N137" s="17">
        <f t="shared" si="362"/>
        <v>0</v>
      </c>
      <c r="O137" s="17">
        <f t="shared" si="362"/>
        <v>0</v>
      </c>
      <c r="P137" s="17">
        <f t="shared" si="362"/>
        <v>0</v>
      </c>
      <c r="Q137" s="17">
        <f t="shared" si="362"/>
        <v>0</v>
      </c>
      <c r="R137" s="17">
        <f t="shared" si="362"/>
        <v>0</v>
      </c>
      <c r="S137" s="17">
        <f t="shared" si="362"/>
        <v>0</v>
      </c>
      <c r="T137" s="17">
        <f t="shared" si="362"/>
        <v>0</v>
      </c>
      <c r="U137" s="17">
        <f t="shared" si="362"/>
        <v>20358035</v>
      </c>
      <c r="V137" s="17">
        <f t="shared" si="362"/>
        <v>6568645</v>
      </c>
      <c r="W137" s="17">
        <f t="shared" si="362"/>
        <v>26926680</v>
      </c>
      <c r="X137" s="17">
        <f t="shared" si="362"/>
        <v>0</v>
      </c>
      <c r="Y137" s="17">
        <f t="shared" si="362"/>
        <v>0</v>
      </c>
      <c r="Z137" s="17">
        <f t="shared" si="362"/>
        <v>0</v>
      </c>
      <c r="AA137" s="17">
        <f t="shared" si="362"/>
        <v>0</v>
      </c>
      <c r="AB137" s="17">
        <f t="shared" si="362"/>
        <v>0</v>
      </c>
      <c r="AC137" s="17">
        <f t="shared" si="362"/>
        <v>0</v>
      </c>
    </row>
    <row r="138" spans="1:29" ht="18" customHeight="1">
      <c r="A138" s="25" t="s">
        <v>56</v>
      </c>
      <c r="B138" s="18" t="s">
        <v>2</v>
      </c>
      <c r="C138" s="7">
        <f>F138+I138+L138+O138+R138+U138+X138+AA138</f>
        <v>0</v>
      </c>
      <c r="D138" s="7">
        <f>G138+J138+M138+P138+S138+V138+Y138+AB138</f>
        <v>0</v>
      </c>
      <c r="E138" s="12">
        <f>C138+D138</f>
        <v>0</v>
      </c>
      <c r="F138" s="8">
        <v>0</v>
      </c>
      <c r="G138" s="8">
        <v>0</v>
      </c>
      <c r="H138" s="13">
        <f>F138+G138</f>
        <v>0</v>
      </c>
      <c r="I138" s="7">
        <v>0</v>
      </c>
      <c r="J138" s="7">
        <v>0</v>
      </c>
      <c r="K138" s="13">
        <f>I138+J138</f>
        <v>0</v>
      </c>
      <c r="L138" s="7">
        <v>0</v>
      </c>
      <c r="M138" s="7">
        <v>0</v>
      </c>
      <c r="N138" s="13">
        <f>L138+M138</f>
        <v>0</v>
      </c>
      <c r="O138" s="7">
        <v>0</v>
      </c>
      <c r="P138" s="7">
        <v>0</v>
      </c>
      <c r="Q138" s="13">
        <f>O138+P138</f>
        <v>0</v>
      </c>
      <c r="R138" s="7">
        <v>0</v>
      </c>
      <c r="S138" s="7">
        <v>0</v>
      </c>
      <c r="T138" s="13">
        <f>R138+S138</f>
        <v>0</v>
      </c>
      <c r="U138" s="7">
        <v>0</v>
      </c>
      <c r="V138" s="7">
        <v>0</v>
      </c>
      <c r="W138" s="14">
        <f>U138+V138</f>
        <v>0</v>
      </c>
      <c r="X138" s="7">
        <v>0</v>
      </c>
      <c r="Y138" s="7">
        <v>0</v>
      </c>
      <c r="Z138" s="14">
        <f>X138+Y138</f>
        <v>0</v>
      </c>
      <c r="AA138" s="7">
        <v>0</v>
      </c>
      <c r="AB138" s="7">
        <v>0</v>
      </c>
      <c r="AC138" s="12">
        <f>AA138+AB138</f>
        <v>0</v>
      </c>
    </row>
    <row r="139" spans="1:29" ht="18" customHeight="1">
      <c r="A139" s="26"/>
      <c r="B139" s="19" t="s">
        <v>3</v>
      </c>
      <c r="C139" s="7">
        <f t="shared" ref="C139:D140" si="363">F139+I139+L139+O139+R139+U139+X139+AA139</f>
        <v>0</v>
      </c>
      <c r="D139" s="7">
        <f t="shared" si="363"/>
        <v>0</v>
      </c>
      <c r="E139" s="12">
        <f t="shared" ref="E139:E140" si="364">C139+D139</f>
        <v>0</v>
      </c>
      <c r="F139" s="8">
        <v>0</v>
      </c>
      <c r="G139" s="8">
        <v>0</v>
      </c>
      <c r="H139" s="13">
        <f t="shared" ref="H139:H140" si="365">F139+G139</f>
        <v>0</v>
      </c>
      <c r="I139" s="7">
        <v>0</v>
      </c>
      <c r="J139" s="7">
        <v>0</v>
      </c>
      <c r="K139" s="13">
        <f t="shared" ref="K139:K140" si="366">I139+J139</f>
        <v>0</v>
      </c>
      <c r="L139" s="7">
        <v>0</v>
      </c>
      <c r="M139" s="7">
        <v>0</v>
      </c>
      <c r="N139" s="13">
        <f t="shared" ref="N139:N140" si="367">L139+M139</f>
        <v>0</v>
      </c>
      <c r="O139" s="7">
        <v>0</v>
      </c>
      <c r="P139" s="7">
        <v>0</v>
      </c>
      <c r="Q139" s="13">
        <f t="shared" ref="Q139:Q140" si="368">O139+P139</f>
        <v>0</v>
      </c>
      <c r="R139" s="7">
        <v>0</v>
      </c>
      <c r="S139" s="7">
        <v>0</v>
      </c>
      <c r="T139" s="13">
        <f t="shared" ref="T139:T140" si="369">R139+S139</f>
        <v>0</v>
      </c>
      <c r="U139" s="7">
        <v>0</v>
      </c>
      <c r="V139" s="7">
        <v>0</v>
      </c>
      <c r="W139" s="14">
        <f t="shared" ref="W139:W140" si="370">U139+V139</f>
        <v>0</v>
      </c>
      <c r="X139" s="7">
        <v>0</v>
      </c>
      <c r="Y139" s="7">
        <v>0</v>
      </c>
      <c r="Z139" s="14">
        <f t="shared" ref="Z139:Z140" si="371">X139+Y139</f>
        <v>0</v>
      </c>
      <c r="AA139" s="7">
        <v>0</v>
      </c>
      <c r="AB139" s="7">
        <v>0</v>
      </c>
      <c r="AC139" s="12">
        <f t="shared" ref="AC139:AC140" si="372">AA139+AB139</f>
        <v>0</v>
      </c>
    </row>
    <row r="140" spans="1:29" ht="18" customHeight="1">
      <c r="A140" s="27"/>
      <c r="B140" s="19" t="s">
        <v>4</v>
      </c>
      <c r="C140" s="7">
        <f t="shared" si="363"/>
        <v>0</v>
      </c>
      <c r="D140" s="7">
        <f t="shared" si="363"/>
        <v>171019651</v>
      </c>
      <c r="E140" s="12">
        <f t="shared" si="364"/>
        <v>171019651</v>
      </c>
      <c r="F140" s="8">
        <v>0</v>
      </c>
      <c r="G140" s="8">
        <v>171019651</v>
      </c>
      <c r="H140" s="13">
        <f t="shared" si="365"/>
        <v>171019651</v>
      </c>
      <c r="I140" s="7">
        <v>0</v>
      </c>
      <c r="J140" s="7">
        <v>0</v>
      </c>
      <c r="K140" s="13">
        <f t="shared" si="366"/>
        <v>0</v>
      </c>
      <c r="L140" s="7">
        <v>0</v>
      </c>
      <c r="M140" s="7">
        <v>0</v>
      </c>
      <c r="N140" s="13">
        <f t="shared" si="367"/>
        <v>0</v>
      </c>
      <c r="O140" s="7">
        <v>0</v>
      </c>
      <c r="P140" s="7">
        <v>0</v>
      </c>
      <c r="Q140" s="13">
        <f t="shared" si="368"/>
        <v>0</v>
      </c>
      <c r="R140" s="7">
        <v>0</v>
      </c>
      <c r="S140" s="7">
        <v>0</v>
      </c>
      <c r="T140" s="13">
        <f t="shared" si="369"/>
        <v>0</v>
      </c>
      <c r="U140" s="7">
        <v>0</v>
      </c>
      <c r="V140" s="7">
        <v>0</v>
      </c>
      <c r="W140" s="14">
        <f t="shared" si="370"/>
        <v>0</v>
      </c>
      <c r="X140" s="7">
        <v>0</v>
      </c>
      <c r="Y140" s="7">
        <v>0</v>
      </c>
      <c r="Z140" s="14">
        <f t="shared" si="371"/>
        <v>0</v>
      </c>
      <c r="AA140" s="7">
        <v>0</v>
      </c>
      <c r="AB140" s="7">
        <v>0</v>
      </c>
      <c r="AC140" s="12">
        <f t="shared" si="372"/>
        <v>0</v>
      </c>
    </row>
    <row r="141" spans="1:29" ht="18" customHeight="1" thickBot="1">
      <c r="A141" s="15" t="s">
        <v>5</v>
      </c>
      <c r="B141" s="16"/>
      <c r="C141" s="17">
        <f t="shared" ref="C141:AC141" si="373">SUM(C138:C140)</f>
        <v>0</v>
      </c>
      <c r="D141" s="17">
        <f t="shared" si="373"/>
        <v>171019651</v>
      </c>
      <c r="E141" s="17">
        <f t="shared" si="373"/>
        <v>171019651</v>
      </c>
      <c r="F141" s="17">
        <f t="shared" si="373"/>
        <v>0</v>
      </c>
      <c r="G141" s="17">
        <f t="shared" si="373"/>
        <v>171019651</v>
      </c>
      <c r="H141" s="17">
        <f t="shared" si="373"/>
        <v>171019651</v>
      </c>
      <c r="I141" s="17">
        <f t="shared" si="373"/>
        <v>0</v>
      </c>
      <c r="J141" s="17">
        <f t="shared" si="373"/>
        <v>0</v>
      </c>
      <c r="K141" s="17">
        <f t="shared" si="373"/>
        <v>0</v>
      </c>
      <c r="L141" s="17">
        <f t="shared" si="373"/>
        <v>0</v>
      </c>
      <c r="M141" s="17">
        <f t="shared" si="373"/>
        <v>0</v>
      </c>
      <c r="N141" s="17">
        <f t="shared" si="373"/>
        <v>0</v>
      </c>
      <c r="O141" s="17">
        <f t="shared" si="373"/>
        <v>0</v>
      </c>
      <c r="P141" s="17">
        <f t="shared" si="373"/>
        <v>0</v>
      </c>
      <c r="Q141" s="17">
        <f t="shared" si="373"/>
        <v>0</v>
      </c>
      <c r="R141" s="17">
        <f t="shared" si="373"/>
        <v>0</v>
      </c>
      <c r="S141" s="17">
        <f t="shared" si="373"/>
        <v>0</v>
      </c>
      <c r="T141" s="17">
        <f t="shared" si="373"/>
        <v>0</v>
      </c>
      <c r="U141" s="17">
        <f t="shared" si="373"/>
        <v>0</v>
      </c>
      <c r="V141" s="17">
        <f t="shared" si="373"/>
        <v>0</v>
      </c>
      <c r="W141" s="17">
        <f t="shared" si="373"/>
        <v>0</v>
      </c>
      <c r="X141" s="17">
        <f t="shared" si="373"/>
        <v>0</v>
      </c>
      <c r="Y141" s="17">
        <f t="shared" si="373"/>
        <v>0</v>
      </c>
      <c r="Z141" s="17">
        <f t="shared" si="373"/>
        <v>0</v>
      </c>
      <c r="AA141" s="17">
        <f t="shared" si="373"/>
        <v>0</v>
      </c>
      <c r="AB141" s="17">
        <f t="shared" si="373"/>
        <v>0</v>
      </c>
      <c r="AC141" s="17">
        <f t="shared" si="373"/>
        <v>0</v>
      </c>
    </row>
    <row r="142" spans="1:29" ht="18" customHeight="1">
      <c r="A142" s="25" t="s">
        <v>57</v>
      </c>
      <c r="B142" s="18" t="s">
        <v>2</v>
      </c>
      <c r="C142" s="7">
        <f>F142+I142+L142+O142+R142+U142+X142+AA142</f>
        <v>6489336</v>
      </c>
      <c r="D142" s="7">
        <f>G142+J142+M142+P142+S142+V142+Y142+AB142</f>
        <v>0</v>
      </c>
      <c r="E142" s="12">
        <f>C142+D142</f>
        <v>6489336</v>
      </c>
      <c r="F142" s="8">
        <v>0</v>
      </c>
      <c r="G142" s="8">
        <v>0</v>
      </c>
      <c r="H142" s="13">
        <f>F142+G142</f>
        <v>0</v>
      </c>
      <c r="I142" s="7">
        <v>0</v>
      </c>
      <c r="J142" s="7">
        <v>0</v>
      </c>
      <c r="K142" s="13">
        <f>I142+J142</f>
        <v>0</v>
      </c>
      <c r="L142" s="7">
        <v>0</v>
      </c>
      <c r="M142" s="7">
        <v>0</v>
      </c>
      <c r="N142" s="13">
        <f>L142+M142</f>
        <v>0</v>
      </c>
      <c r="O142" s="7">
        <v>0</v>
      </c>
      <c r="P142" s="7">
        <v>0</v>
      </c>
      <c r="Q142" s="13">
        <f>O142+P142</f>
        <v>0</v>
      </c>
      <c r="R142" s="7">
        <v>0</v>
      </c>
      <c r="S142" s="7">
        <v>0</v>
      </c>
      <c r="T142" s="13">
        <f>R142+S142</f>
        <v>0</v>
      </c>
      <c r="U142" s="7">
        <v>6489336</v>
      </c>
      <c r="V142" s="7">
        <v>0</v>
      </c>
      <c r="W142" s="14">
        <f>U142+V142</f>
        <v>6489336</v>
      </c>
      <c r="X142" s="7">
        <v>0</v>
      </c>
      <c r="Y142" s="7">
        <v>0</v>
      </c>
      <c r="Z142" s="14">
        <f>X142+Y142</f>
        <v>0</v>
      </c>
      <c r="AA142" s="7">
        <v>0</v>
      </c>
      <c r="AB142" s="7">
        <v>0</v>
      </c>
      <c r="AC142" s="12">
        <f>AA142+AB142</f>
        <v>0</v>
      </c>
    </row>
    <row r="143" spans="1:29" ht="18" customHeight="1">
      <c r="A143" s="26"/>
      <c r="B143" s="19" t="s">
        <v>3</v>
      </c>
      <c r="C143" s="7">
        <f t="shared" ref="C143:D144" si="374">F143+I143+L143+O143+R143+U143+X143+AA143</f>
        <v>21536482</v>
      </c>
      <c r="D143" s="7">
        <f t="shared" si="374"/>
        <v>0</v>
      </c>
      <c r="E143" s="12">
        <f t="shared" ref="E143:E144" si="375">C143+D143</f>
        <v>21536482</v>
      </c>
      <c r="F143" s="8">
        <v>0</v>
      </c>
      <c r="G143" s="8">
        <v>0</v>
      </c>
      <c r="H143" s="13">
        <f t="shared" ref="H143:H144" si="376">F143+G143</f>
        <v>0</v>
      </c>
      <c r="I143" s="7">
        <v>0</v>
      </c>
      <c r="J143" s="7">
        <v>0</v>
      </c>
      <c r="K143" s="13">
        <f t="shared" ref="K143:K144" si="377">I143+J143</f>
        <v>0</v>
      </c>
      <c r="L143" s="7">
        <v>0</v>
      </c>
      <c r="M143" s="7">
        <v>0</v>
      </c>
      <c r="N143" s="13">
        <f t="shared" ref="N143:N144" si="378">L143+M143</f>
        <v>0</v>
      </c>
      <c r="O143" s="7">
        <v>0</v>
      </c>
      <c r="P143" s="7">
        <v>0</v>
      </c>
      <c r="Q143" s="13">
        <f t="shared" ref="Q143:Q144" si="379">O143+P143</f>
        <v>0</v>
      </c>
      <c r="R143" s="7">
        <v>0</v>
      </c>
      <c r="S143" s="7">
        <v>0</v>
      </c>
      <c r="T143" s="13">
        <f t="shared" ref="T143:T144" si="380">R143+S143</f>
        <v>0</v>
      </c>
      <c r="U143" s="7">
        <v>21536482</v>
      </c>
      <c r="V143" s="7">
        <v>0</v>
      </c>
      <c r="W143" s="14">
        <f t="shared" ref="W143:W144" si="381">U143+V143</f>
        <v>21536482</v>
      </c>
      <c r="X143" s="7">
        <v>0</v>
      </c>
      <c r="Y143" s="7">
        <v>0</v>
      </c>
      <c r="Z143" s="14">
        <f t="shared" ref="Z143:Z144" si="382">X143+Y143</f>
        <v>0</v>
      </c>
      <c r="AA143" s="7">
        <v>0</v>
      </c>
      <c r="AB143" s="7">
        <v>0</v>
      </c>
      <c r="AC143" s="12">
        <f t="shared" ref="AC143:AC144" si="383">AA143+AB143</f>
        <v>0</v>
      </c>
    </row>
    <row r="144" spans="1:29" ht="18" customHeight="1">
      <c r="A144" s="27"/>
      <c r="B144" s="19" t="s">
        <v>4</v>
      </c>
      <c r="C144" s="7">
        <f t="shared" si="374"/>
        <v>1045955</v>
      </c>
      <c r="D144" s="7">
        <f t="shared" si="374"/>
        <v>420682</v>
      </c>
      <c r="E144" s="12">
        <f t="shared" si="375"/>
        <v>1466637</v>
      </c>
      <c r="F144" s="8">
        <v>0</v>
      </c>
      <c r="G144" s="8">
        <v>420682</v>
      </c>
      <c r="H144" s="13">
        <f t="shared" si="376"/>
        <v>420682</v>
      </c>
      <c r="I144" s="7">
        <v>0</v>
      </c>
      <c r="J144" s="7">
        <v>0</v>
      </c>
      <c r="K144" s="13">
        <f t="shared" si="377"/>
        <v>0</v>
      </c>
      <c r="L144" s="7">
        <v>0</v>
      </c>
      <c r="M144" s="7">
        <v>0</v>
      </c>
      <c r="N144" s="13">
        <f t="shared" si="378"/>
        <v>0</v>
      </c>
      <c r="O144" s="7">
        <v>0</v>
      </c>
      <c r="P144" s="7">
        <v>0</v>
      </c>
      <c r="Q144" s="13">
        <f t="shared" si="379"/>
        <v>0</v>
      </c>
      <c r="R144" s="7">
        <v>0</v>
      </c>
      <c r="S144" s="7">
        <v>0</v>
      </c>
      <c r="T144" s="13">
        <f t="shared" si="380"/>
        <v>0</v>
      </c>
      <c r="U144" s="7">
        <v>1045955</v>
      </c>
      <c r="V144" s="7">
        <v>0</v>
      </c>
      <c r="W144" s="14">
        <f t="shared" si="381"/>
        <v>1045955</v>
      </c>
      <c r="X144" s="7">
        <v>0</v>
      </c>
      <c r="Y144" s="7">
        <v>0</v>
      </c>
      <c r="Z144" s="14">
        <f t="shared" si="382"/>
        <v>0</v>
      </c>
      <c r="AA144" s="7">
        <v>0</v>
      </c>
      <c r="AB144" s="7">
        <v>0</v>
      </c>
      <c r="AC144" s="12">
        <f t="shared" si="383"/>
        <v>0</v>
      </c>
    </row>
    <row r="145" spans="1:29" ht="18" customHeight="1" thickBot="1">
      <c r="A145" s="15" t="s">
        <v>5</v>
      </c>
      <c r="B145" s="16"/>
      <c r="C145" s="17">
        <f t="shared" ref="C145:AC145" si="384">SUM(C142:C144)</f>
        <v>29071773</v>
      </c>
      <c r="D145" s="17">
        <f t="shared" si="384"/>
        <v>420682</v>
      </c>
      <c r="E145" s="17">
        <f t="shared" si="384"/>
        <v>29492455</v>
      </c>
      <c r="F145" s="17">
        <f t="shared" si="384"/>
        <v>0</v>
      </c>
      <c r="G145" s="17">
        <f t="shared" si="384"/>
        <v>420682</v>
      </c>
      <c r="H145" s="17">
        <f t="shared" si="384"/>
        <v>420682</v>
      </c>
      <c r="I145" s="17">
        <f t="shared" si="384"/>
        <v>0</v>
      </c>
      <c r="J145" s="17">
        <f t="shared" si="384"/>
        <v>0</v>
      </c>
      <c r="K145" s="17">
        <f t="shared" si="384"/>
        <v>0</v>
      </c>
      <c r="L145" s="17">
        <f t="shared" si="384"/>
        <v>0</v>
      </c>
      <c r="M145" s="17">
        <f t="shared" si="384"/>
        <v>0</v>
      </c>
      <c r="N145" s="17">
        <f t="shared" si="384"/>
        <v>0</v>
      </c>
      <c r="O145" s="17">
        <f t="shared" si="384"/>
        <v>0</v>
      </c>
      <c r="P145" s="17">
        <f t="shared" si="384"/>
        <v>0</v>
      </c>
      <c r="Q145" s="17">
        <f t="shared" si="384"/>
        <v>0</v>
      </c>
      <c r="R145" s="17">
        <f t="shared" si="384"/>
        <v>0</v>
      </c>
      <c r="S145" s="17">
        <f t="shared" si="384"/>
        <v>0</v>
      </c>
      <c r="T145" s="17">
        <f t="shared" si="384"/>
        <v>0</v>
      </c>
      <c r="U145" s="17">
        <f t="shared" si="384"/>
        <v>29071773</v>
      </c>
      <c r="V145" s="17">
        <f t="shared" si="384"/>
        <v>0</v>
      </c>
      <c r="W145" s="17">
        <f t="shared" si="384"/>
        <v>29071773</v>
      </c>
      <c r="X145" s="17">
        <f t="shared" si="384"/>
        <v>0</v>
      </c>
      <c r="Y145" s="17">
        <f t="shared" si="384"/>
        <v>0</v>
      </c>
      <c r="Z145" s="17">
        <f t="shared" si="384"/>
        <v>0</v>
      </c>
      <c r="AA145" s="17">
        <f t="shared" si="384"/>
        <v>0</v>
      </c>
      <c r="AB145" s="17">
        <f t="shared" si="384"/>
        <v>0</v>
      </c>
      <c r="AC145" s="17">
        <f t="shared" si="384"/>
        <v>0</v>
      </c>
    </row>
    <row r="146" spans="1:29" ht="18" customHeight="1">
      <c r="A146" s="25" t="s">
        <v>58</v>
      </c>
      <c r="B146" s="18" t="s">
        <v>2</v>
      </c>
      <c r="C146" s="7">
        <f>F146+I146+L146+O146+R146+U146+X146+AA146</f>
        <v>2425428</v>
      </c>
      <c r="D146" s="7">
        <f>G146+J146+M146+P146+S146+V146+Y146+AB146</f>
        <v>0</v>
      </c>
      <c r="E146" s="12">
        <f>C146+D146</f>
        <v>2425428</v>
      </c>
      <c r="F146" s="8">
        <v>0</v>
      </c>
      <c r="G146" s="8">
        <v>0</v>
      </c>
      <c r="H146" s="13">
        <f>F146+G146</f>
        <v>0</v>
      </c>
      <c r="I146" s="7">
        <v>0</v>
      </c>
      <c r="J146" s="7">
        <v>0</v>
      </c>
      <c r="K146" s="13">
        <f>I146+J146</f>
        <v>0</v>
      </c>
      <c r="L146" s="7">
        <v>0</v>
      </c>
      <c r="M146" s="7">
        <v>0</v>
      </c>
      <c r="N146" s="13">
        <f>L146+M146</f>
        <v>0</v>
      </c>
      <c r="O146" s="7">
        <v>0</v>
      </c>
      <c r="P146" s="7">
        <v>0</v>
      </c>
      <c r="Q146" s="13">
        <f>O146+P146</f>
        <v>0</v>
      </c>
      <c r="R146" s="7">
        <v>0</v>
      </c>
      <c r="S146" s="7">
        <v>0</v>
      </c>
      <c r="T146" s="13">
        <f>R146+S146</f>
        <v>0</v>
      </c>
      <c r="U146" s="7">
        <v>2425428</v>
      </c>
      <c r="V146" s="7">
        <v>0</v>
      </c>
      <c r="W146" s="14">
        <f>U146+V146</f>
        <v>2425428</v>
      </c>
      <c r="X146" s="7">
        <v>0</v>
      </c>
      <c r="Y146" s="7">
        <v>0</v>
      </c>
      <c r="Z146" s="14">
        <f>X146+Y146</f>
        <v>0</v>
      </c>
      <c r="AA146" s="7">
        <v>0</v>
      </c>
      <c r="AB146" s="7">
        <v>0</v>
      </c>
      <c r="AC146" s="12">
        <f>AA146+AB146</f>
        <v>0</v>
      </c>
    </row>
    <row r="147" spans="1:29" ht="18" customHeight="1">
      <c r="A147" s="26"/>
      <c r="B147" s="19" t="s">
        <v>3</v>
      </c>
      <c r="C147" s="7">
        <f t="shared" ref="C147:D148" si="385">F147+I147+L147+O147+R147+U147+X147+AA147</f>
        <v>0</v>
      </c>
      <c r="D147" s="7">
        <f t="shared" si="385"/>
        <v>3504223</v>
      </c>
      <c r="E147" s="12">
        <f t="shared" ref="E147:E148" si="386">C147+D147</f>
        <v>3504223</v>
      </c>
      <c r="F147" s="8">
        <v>0</v>
      </c>
      <c r="G147" s="8">
        <v>0</v>
      </c>
      <c r="H147" s="13">
        <f t="shared" ref="H147:H148" si="387">F147+G147</f>
        <v>0</v>
      </c>
      <c r="I147" s="7">
        <v>0</v>
      </c>
      <c r="J147" s="7">
        <v>0</v>
      </c>
      <c r="K147" s="13">
        <f t="shared" ref="K147:K148" si="388">I147+J147</f>
        <v>0</v>
      </c>
      <c r="L147" s="7">
        <v>0</v>
      </c>
      <c r="M147" s="7">
        <v>0</v>
      </c>
      <c r="N147" s="13">
        <f t="shared" ref="N147:N148" si="389">L147+M147</f>
        <v>0</v>
      </c>
      <c r="O147" s="7">
        <v>0</v>
      </c>
      <c r="P147" s="7">
        <v>0</v>
      </c>
      <c r="Q147" s="13">
        <f t="shared" ref="Q147:Q148" si="390">O147+P147</f>
        <v>0</v>
      </c>
      <c r="R147" s="7">
        <v>0</v>
      </c>
      <c r="S147" s="7">
        <v>0</v>
      </c>
      <c r="T147" s="13">
        <f t="shared" ref="T147:T148" si="391">R147+S147</f>
        <v>0</v>
      </c>
      <c r="U147" s="7">
        <v>0</v>
      </c>
      <c r="V147" s="7">
        <v>3504223</v>
      </c>
      <c r="W147" s="14">
        <f t="shared" ref="W147:W148" si="392">U147+V147</f>
        <v>3504223</v>
      </c>
      <c r="X147" s="7">
        <v>0</v>
      </c>
      <c r="Y147" s="7">
        <v>0</v>
      </c>
      <c r="Z147" s="14">
        <f t="shared" ref="Z147:Z148" si="393">X147+Y147</f>
        <v>0</v>
      </c>
      <c r="AA147" s="7">
        <v>0</v>
      </c>
      <c r="AB147" s="7">
        <v>0</v>
      </c>
      <c r="AC147" s="12">
        <f t="shared" ref="AC147:AC148" si="394">AA147+AB147</f>
        <v>0</v>
      </c>
    </row>
    <row r="148" spans="1:29" ht="18" customHeight="1">
      <c r="A148" s="27"/>
      <c r="B148" s="19" t="s">
        <v>4</v>
      </c>
      <c r="C148" s="7">
        <f t="shared" si="385"/>
        <v>87244731</v>
      </c>
      <c r="D148" s="7">
        <f t="shared" si="385"/>
        <v>2524140</v>
      </c>
      <c r="E148" s="12">
        <f t="shared" si="386"/>
        <v>89768871</v>
      </c>
      <c r="F148" s="8">
        <v>0</v>
      </c>
      <c r="G148" s="8">
        <v>0</v>
      </c>
      <c r="H148" s="13">
        <f t="shared" si="387"/>
        <v>0</v>
      </c>
      <c r="I148" s="7">
        <v>0</v>
      </c>
      <c r="J148" s="7">
        <v>0</v>
      </c>
      <c r="K148" s="13">
        <f t="shared" si="388"/>
        <v>0</v>
      </c>
      <c r="L148" s="7">
        <v>0</v>
      </c>
      <c r="M148" s="7">
        <v>0</v>
      </c>
      <c r="N148" s="13">
        <f t="shared" si="389"/>
        <v>0</v>
      </c>
      <c r="O148" s="7">
        <v>0</v>
      </c>
      <c r="P148" s="7">
        <v>0</v>
      </c>
      <c r="Q148" s="13">
        <f t="shared" si="390"/>
        <v>0</v>
      </c>
      <c r="R148" s="7">
        <v>0</v>
      </c>
      <c r="S148" s="7">
        <v>0</v>
      </c>
      <c r="T148" s="13">
        <f t="shared" si="391"/>
        <v>0</v>
      </c>
      <c r="U148" s="7">
        <v>87244731</v>
      </c>
      <c r="V148" s="7">
        <v>2524140</v>
      </c>
      <c r="W148" s="14">
        <f t="shared" si="392"/>
        <v>89768871</v>
      </c>
      <c r="X148" s="7">
        <v>0</v>
      </c>
      <c r="Y148" s="7">
        <v>0</v>
      </c>
      <c r="Z148" s="14">
        <f t="shared" si="393"/>
        <v>0</v>
      </c>
      <c r="AA148" s="7">
        <v>0</v>
      </c>
      <c r="AB148" s="7">
        <v>0</v>
      </c>
      <c r="AC148" s="12">
        <f t="shared" si="394"/>
        <v>0</v>
      </c>
    </row>
    <row r="149" spans="1:29" ht="18" customHeight="1" thickBot="1">
      <c r="A149" s="15" t="s">
        <v>5</v>
      </c>
      <c r="B149" s="16"/>
      <c r="C149" s="17">
        <f t="shared" ref="C149:AC149" si="395">SUM(C146:C148)</f>
        <v>89670159</v>
      </c>
      <c r="D149" s="17">
        <f t="shared" si="395"/>
        <v>6028363</v>
      </c>
      <c r="E149" s="17">
        <f t="shared" si="395"/>
        <v>95698522</v>
      </c>
      <c r="F149" s="17">
        <f t="shared" si="395"/>
        <v>0</v>
      </c>
      <c r="G149" s="17">
        <f t="shared" si="395"/>
        <v>0</v>
      </c>
      <c r="H149" s="17">
        <f t="shared" si="395"/>
        <v>0</v>
      </c>
      <c r="I149" s="17">
        <f t="shared" si="395"/>
        <v>0</v>
      </c>
      <c r="J149" s="17">
        <f t="shared" si="395"/>
        <v>0</v>
      </c>
      <c r="K149" s="17">
        <f t="shared" si="395"/>
        <v>0</v>
      </c>
      <c r="L149" s="17">
        <f t="shared" si="395"/>
        <v>0</v>
      </c>
      <c r="M149" s="17">
        <f t="shared" si="395"/>
        <v>0</v>
      </c>
      <c r="N149" s="17">
        <f t="shared" si="395"/>
        <v>0</v>
      </c>
      <c r="O149" s="17">
        <f t="shared" si="395"/>
        <v>0</v>
      </c>
      <c r="P149" s="17">
        <f t="shared" si="395"/>
        <v>0</v>
      </c>
      <c r="Q149" s="17">
        <f t="shared" si="395"/>
        <v>0</v>
      </c>
      <c r="R149" s="17">
        <f t="shared" si="395"/>
        <v>0</v>
      </c>
      <c r="S149" s="17">
        <f t="shared" si="395"/>
        <v>0</v>
      </c>
      <c r="T149" s="17">
        <f t="shared" si="395"/>
        <v>0</v>
      </c>
      <c r="U149" s="17">
        <f t="shared" si="395"/>
        <v>89670159</v>
      </c>
      <c r="V149" s="17">
        <f t="shared" si="395"/>
        <v>6028363</v>
      </c>
      <c r="W149" s="17">
        <f t="shared" si="395"/>
        <v>95698522</v>
      </c>
      <c r="X149" s="17">
        <f t="shared" si="395"/>
        <v>0</v>
      </c>
      <c r="Y149" s="17">
        <f t="shared" si="395"/>
        <v>0</v>
      </c>
      <c r="Z149" s="17">
        <f t="shared" si="395"/>
        <v>0</v>
      </c>
      <c r="AA149" s="17">
        <f t="shared" si="395"/>
        <v>0</v>
      </c>
      <c r="AB149" s="17">
        <f t="shared" si="395"/>
        <v>0</v>
      </c>
      <c r="AC149" s="17">
        <f t="shared" si="395"/>
        <v>0</v>
      </c>
    </row>
    <row r="150" spans="1:29" ht="25.05" customHeight="1" thickBot="1">
      <c r="A150" s="20" t="s">
        <v>6</v>
      </c>
      <c r="B150" s="21"/>
      <c r="C150" s="22">
        <f>C9+C13+C17+C21+C25+C29+C33+C37+C41+C45+C49+C53+C57+C61+C65+C69+C73+C77+C81+C85+C89+C93+C97+C101+C105+C109+C113+C117+C121+C125+C129+C133+C137+C141+C145+C149</f>
        <v>83300101468</v>
      </c>
      <c r="D150" s="22">
        <f t="shared" ref="D150:AC150" si="396">D9+D13+D17+D21+D25+D29+D33+D37+D41+D45+D49+D53+D57+D61+D65+D69+D73+D77+D81+D85+D89+D93+D97+D101+D105+D109+D113+D117+D121+D125+D129+D133+D137+D141+D145+D149</f>
        <v>75478365083</v>
      </c>
      <c r="E150" s="22">
        <f t="shared" si="396"/>
        <v>158778466551</v>
      </c>
      <c r="F150" s="22">
        <f t="shared" si="396"/>
        <v>44122031217</v>
      </c>
      <c r="G150" s="22">
        <f t="shared" si="396"/>
        <v>43244948231</v>
      </c>
      <c r="H150" s="22">
        <f t="shared" si="396"/>
        <v>87366979448</v>
      </c>
      <c r="I150" s="22">
        <f t="shared" si="396"/>
        <v>23980065282</v>
      </c>
      <c r="J150" s="22">
        <f t="shared" si="396"/>
        <v>26859627986</v>
      </c>
      <c r="K150" s="22">
        <f t="shared" si="396"/>
        <v>50839693268</v>
      </c>
      <c r="L150" s="22">
        <f t="shared" si="396"/>
        <v>43111259</v>
      </c>
      <c r="M150" s="22">
        <f t="shared" si="396"/>
        <v>39272798</v>
      </c>
      <c r="N150" s="22">
        <f t="shared" si="396"/>
        <v>82384057</v>
      </c>
      <c r="O150" s="22">
        <f t="shared" si="396"/>
        <v>1356397157</v>
      </c>
      <c r="P150" s="22">
        <f t="shared" si="396"/>
        <v>1751133638</v>
      </c>
      <c r="Q150" s="22">
        <f t="shared" si="396"/>
        <v>3107530795</v>
      </c>
      <c r="R150" s="22">
        <f t="shared" si="396"/>
        <v>30400439</v>
      </c>
      <c r="S150" s="22">
        <f t="shared" si="396"/>
        <v>25599055</v>
      </c>
      <c r="T150" s="22">
        <f t="shared" si="396"/>
        <v>55999494</v>
      </c>
      <c r="U150" s="22">
        <f t="shared" si="396"/>
        <v>11292841225</v>
      </c>
      <c r="V150" s="22">
        <f t="shared" si="396"/>
        <v>1757152585</v>
      </c>
      <c r="W150" s="22">
        <f t="shared" si="396"/>
        <v>13049993810</v>
      </c>
      <c r="X150" s="22">
        <f t="shared" si="396"/>
        <v>917653130</v>
      </c>
      <c r="Y150" s="22">
        <f t="shared" si="396"/>
        <v>700045212</v>
      </c>
      <c r="Z150" s="22">
        <f t="shared" si="396"/>
        <v>1617698342</v>
      </c>
      <c r="AA150" s="22">
        <f t="shared" si="396"/>
        <v>1557601759</v>
      </c>
      <c r="AB150" s="22">
        <f t="shared" si="396"/>
        <v>1100585578</v>
      </c>
      <c r="AC150" s="22">
        <f t="shared" si="396"/>
        <v>2658187337</v>
      </c>
    </row>
    <row r="151" spans="1:29" ht="25.05" customHeight="1">
      <c r="A151" s="25" t="s">
        <v>5</v>
      </c>
      <c r="B151" s="18" t="s">
        <v>2</v>
      </c>
      <c r="C151" s="7">
        <f>C6+C10+C14+C18+C22+C26+C30+C34+C38+C42+C46+C50+C54+C58+C62+C66+C70+C74+C78+C82+C86+C90+C94+C98+C102+C106+C110+C114+C118+C122+C126+C130+C134+C138+C142+C146</f>
        <v>14539474098</v>
      </c>
      <c r="D151" s="7">
        <f t="shared" ref="D151:AC153" si="397">D6+D10+D14+D18+D22+D26+D30+D34+D38+D42+D46+D50+D54+D58+D62+D66+D70+D74+D78+D82+D86+D90+D94+D98+D102+D106+D110+D114+D118+D122+D126+D130+D134+D138+D142+D146</f>
        <v>12868997992</v>
      </c>
      <c r="E151" s="12">
        <f t="shared" si="397"/>
        <v>27408472090</v>
      </c>
      <c r="F151" s="8">
        <f t="shared" si="397"/>
        <v>10851090052</v>
      </c>
      <c r="G151" s="8">
        <f t="shared" si="397"/>
        <v>10237994646</v>
      </c>
      <c r="H151" s="13">
        <f t="shared" si="397"/>
        <v>21089084698</v>
      </c>
      <c r="I151" s="7">
        <f t="shared" si="397"/>
        <v>1033857610</v>
      </c>
      <c r="J151" s="7">
        <f t="shared" si="397"/>
        <v>761041120</v>
      </c>
      <c r="K151" s="13">
        <f t="shared" si="397"/>
        <v>1794898730</v>
      </c>
      <c r="L151" s="7">
        <f t="shared" si="397"/>
        <v>36549508</v>
      </c>
      <c r="M151" s="7">
        <f t="shared" si="397"/>
        <v>32336959</v>
      </c>
      <c r="N151" s="13">
        <f t="shared" si="397"/>
        <v>68886467</v>
      </c>
      <c r="O151" s="7">
        <f t="shared" si="397"/>
        <v>726835482</v>
      </c>
      <c r="P151" s="7">
        <f t="shared" si="397"/>
        <v>784130084</v>
      </c>
      <c r="Q151" s="13">
        <f t="shared" si="397"/>
        <v>1510965566</v>
      </c>
      <c r="R151" s="7">
        <f t="shared" si="397"/>
        <v>3248324</v>
      </c>
      <c r="S151" s="7">
        <f t="shared" si="397"/>
        <v>1869587</v>
      </c>
      <c r="T151" s="13">
        <f t="shared" si="397"/>
        <v>5117911</v>
      </c>
      <c r="U151" s="7">
        <f t="shared" si="397"/>
        <v>785589287</v>
      </c>
      <c r="V151" s="7">
        <f t="shared" si="397"/>
        <v>278485710</v>
      </c>
      <c r="W151" s="14">
        <f t="shared" si="397"/>
        <v>1064074997</v>
      </c>
      <c r="X151" s="7">
        <f t="shared" si="397"/>
        <v>19374330</v>
      </c>
      <c r="Y151" s="7">
        <f t="shared" si="397"/>
        <v>10361750</v>
      </c>
      <c r="Z151" s="14">
        <f t="shared" si="397"/>
        <v>29736080</v>
      </c>
      <c r="AA151" s="7">
        <f t="shared" si="397"/>
        <v>1082929505</v>
      </c>
      <c r="AB151" s="7">
        <f t="shared" si="397"/>
        <v>762778136</v>
      </c>
      <c r="AC151" s="12">
        <f t="shared" si="397"/>
        <v>1845707641</v>
      </c>
    </row>
    <row r="152" spans="1:29" ht="25.05" customHeight="1">
      <c r="A152" s="26"/>
      <c r="B152" s="19" t="s">
        <v>3</v>
      </c>
      <c r="C152" s="7">
        <f>C7+C11+C15+C19+C23+C27+C31+C35+C39+C43+C47+C51+C55+C59+C63+C67+C71+C75+C79+C83+C87+C91+C95+C99+C103+C107+C111+C115+C119+C123+C127+C131+C135+C139+C143+C147</f>
        <v>23205645277</v>
      </c>
      <c r="D152" s="7">
        <f t="shared" si="397"/>
        <v>21710330375</v>
      </c>
      <c r="E152" s="12">
        <f t="shared" si="397"/>
        <v>44915975652</v>
      </c>
      <c r="F152" s="8">
        <f t="shared" si="397"/>
        <v>7372250418</v>
      </c>
      <c r="G152" s="8">
        <f t="shared" si="397"/>
        <v>7415979187</v>
      </c>
      <c r="H152" s="13">
        <f t="shared" si="397"/>
        <v>14788229605</v>
      </c>
      <c r="I152" s="7">
        <f t="shared" si="397"/>
        <v>10643959534</v>
      </c>
      <c r="J152" s="7">
        <f t="shared" si="397"/>
        <v>12539224754</v>
      </c>
      <c r="K152" s="13">
        <f t="shared" si="397"/>
        <v>23183184288</v>
      </c>
      <c r="L152" s="7">
        <f t="shared" si="397"/>
        <v>2759139</v>
      </c>
      <c r="M152" s="7">
        <f t="shared" si="397"/>
        <v>3419742</v>
      </c>
      <c r="N152" s="13">
        <f t="shared" si="397"/>
        <v>6178881</v>
      </c>
      <c r="O152" s="7">
        <f t="shared" si="397"/>
        <v>340481057</v>
      </c>
      <c r="P152" s="7">
        <f t="shared" si="397"/>
        <v>332628861</v>
      </c>
      <c r="Q152" s="13">
        <f t="shared" si="397"/>
        <v>673109918</v>
      </c>
      <c r="R152" s="7">
        <f t="shared" si="397"/>
        <v>6482093</v>
      </c>
      <c r="S152" s="7">
        <f t="shared" si="397"/>
        <v>250</v>
      </c>
      <c r="T152" s="13">
        <f t="shared" si="397"/>
        <v>6482343</v>
      </c>
      <c r="U152" s="7">
        <f t="shared" si="397"/>
        <v>3466761982</v>
      </c>
      <c r="V152" s="7">
        <f t="shared" si="397"/>
        <v>391586677</v>
      </c>
      <c r="W152" s="14">
        <f t="shared" si="397"/>
        <v>3858348659</v>
      </c>
      <c r="X152" s="7">
        <f t="shared" si="397"/>
        <v>898278800</v>
      </c>
      <c r="Y152" s="7">
        <f t="shared" si="397"/>
        <v>689683462</v>
      </c>
      <c r="Z152" s="14">
        <f t="shared" si="397"/>
        <v>1587962262</v>
      </c>
      <c r="AA152" s="7">
        <f t="shared" si="397"/>
        <v>474672254</v>
      </c>
      <c r="AB152" s="7">
        <f t="shared" si="397"/>
        <v>337807442</v>
      </c>
      <c r="AC152" s="12">
        <f t="shared" si="397"/>
        <v>812479696</v>
      </c>
    </row>
    <row r="153" spans="1:29" ht="25.05" customHeight="1">
      <c r="A153" s="27"/>
      <c r="B153" s="19" t="s">
        <v>4</v>
      </c>
      <c r="C153" s="7">
        <f>C8+C12+C16+C20+C24+C28+C32+C36+C40+C44+C48+C52+C56+C60+C64+C68+C72+C76+C80+C84+C88+C92+C96+C100+C104+C108+C112+C116+C120+C124+C128+C132+C136+C140+C144+C148</f>
        <v>45554982093</v>
      </c>
      <c r="D153" s="7">
        <f t="shared" si="397"/>
        <v>40899036716</v>
      </c>
      <c r="E153" s="12">
        <f t="shared" si="397"/>
        <v>86454018809</v>
      </c>
      <c r="F153" s="8">
        <f t="shared" si="397"/>
        <v>25898690747</v>
      </c>
      <c r="G153" s="8">
        <f t="shared" si="397"/>
        <v>25590974398</v>
      </c>
      <c r="H153" s="13">
        <f t="shared" si="397"/>
        <v>51489665145</v>
      </c>
      <c r="I153" s="7">
        <f t="shared" si="397"/>
        <v>12302248138</v>
      </c>
      <c r="J153" s="7">
        <f t="shared" si="397"/>
        <v>13559362112</v>
      </c>
      <c r="K153" s="13">
        <f t="shared" si="397"/>
        <v>25861610250</v>
      </c>
      <c r="L153" s="7">
        <f t="shared" si="397"/>
        <v>3802612</v>
      </c>
      <c r="M153" s="7">
        <f t="shared" si="397"/>
        <v>3516097</v>
      </c>
      <c r="N153" s="13">
        <f t="shared" si="397"/>
        <v>7318709</v>
      </c>
      <c r="O153" s="7">
        <f t="shared" si="397"/>
        <v>289080618</v>
      </c>
      <c r="P153" s="7">
        <f t="shared" si="397"/>
        <v>634374693</v>
      </c>
      <c r="Q153" s="13">
        <f t="shared" si="397"/>
        <v>923455311</v>
      </c>
      <c r="R153" s="7">
        <f t="shared" si="397"/>
        <v>20670022</v>
      </c>
      <c r="S153" s="7">
        <f t="shared" si="397"/>
        <v>23729218</v>
      </c>
      <c r="T153" s="13">
        <f t="shared" si="397"/>
        <v>44399240</v>
      </c>
      <c r="U153" s="7">
        <f t="shared" si="397"/>
        <v>7040489956</v>
      </c>
      <c r="V153" s="7">
        <f t="shared" si="397"/>
        <v>1087080198</v>
      </c>
      <c r="W153" s="14">
        <f t="shared" si="397"/>
        <v>8127570154</v>
      </c>
      <c r="X153" s="7">
        <f t="shared" si="397"/>
        <v>0</v>
      </c>
      <c r="Y153" s="7">
        <f t="shared" si="397"/>
        <v>0</v>
      </c>
      <c r="Z153" s="14">
        <f t="shared" si="397"/>
        <v>0</v>
      </c>
      <c r="AA153" s="7">
        <f t="shared" si="397"/>
        <v>0</v>
      </c>
      <c r="AB153" s="7">
        <f t="shared" si="397"/>
        <v>0</v>
      </c>
      <c r="AC153" s="12">
        <f t="shared" si="397"/>
        <v>0</v>
      </c>
    </row>
    <row r="154" spans="1:29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6.05" customHeight="1">
      <c r="A155" s="30" t="s">
        <v>72</v>
      </c>
      <c r="B155" s="23" t="s">
        <v>2</v>
      </c>
      <c r="C155" s="7">
        <v>1373927</v>
      </c>
      <c r="D155" s="5"/>
      <c r="E155" s="5"/>
      <c r="F155" s="5"/>
      <c r="G155" s="5"/>
    </row>
    <row r="156" spans="1:29" ht="16.05" customHeight="1">
      <c r="A156" s="31"/>
      <c r="B156" s="23" t="s">
        <v>59</v>
      </c>
      <c r="C156" s="7">
        <v>7242</v>
      </c>
      <c r="D156" s="5"/>
      <c r="E156" s="6"/>
      <c r="F156" s="5"/>
      <c r="G156" s="5"/>
    </row>
    <row r="157" spans="1:29" ht="16.05" customHeight="1">
      <c r="A157" s="31"/>
      <c r="B157" s="23" t="s">
        <v>4</v>
      </c>
      <c r="C157" s="7">
        <v>3273</v>
      </c>
      <c r="D157" s="5"/>
      <c r="E157" s="5"/>
      <c r="F157" s="5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6.05" customHeight="1">
      <c r="A158" s="31"/>
      <c r="B158" s="23" t="s">
        <v>60</v>
      </c>
      <c r="C158" s="7">
        <f>C155+C156+C157</f>
        <v>1384442</v>
      </c>
      <c r="D158" s="5"/>
      <c r="E158" s="5"/>
      <c r="F158" s="5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>
      <c r="A159" s="28"/>
      <c r="B159" s="29"/>
      <c r="C159" s="29"/>
      <c r="D159" s="5"/>
      <c r="E159" s="5"/>
      <c r="F159" s="5"/>
      <c r="G159" s="5"/>
    </row>
    <row r="160" spans="1:29">
      <c r="D160" s="5"/>
      <c r="E160" s="5"/>
      <c r="F160" s="5"/>
      <c r="G160" s="5"/>
    </row>
    <row r="161" spans="5:5">
      <c r="E161" s="5"/>
    </row>
    <row r="162" spans="5:5">
      <c r="E162" s="5"/>
    </row>
    <row r="163" spans="5:5">
      <c r="E163" s="5"/>
    </row>
    <row r="164" spans="5:5">
      <c r="E164" s="5"/>
    </row>
    <row r="165" spans="5:5">
      <c r="E165" s="5"/>
    </row>
  </sheetData>
  <mergeCells count="54">
    <mergeCell ref="A155:A158"/>
    <mergeCell ref="A106:A108"/>
    <mergeCell ref="A110:A112"/>
    <mergeCell ref="A114:A116"/>
    <mergeCell ref="A118:A120"/>
    <mergeCell ref="A122:A124"/>
    <mergeCell ref="A126:A128"/>
    <mergeCell ref="A130:A132"/>
    <mergeCell ref="A134:A136"/>
    <mergeCell ref="A138:A140"/>
    <mergeCell ref="A142:A144"/>
    <mergeCell ref="A146:A148"/>
    <mergeCell ref="A151:A153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X4:Z4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159:C159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</mergeCells>
  <phoneticPr fontId="1" type="noConversion"/>
  <pageMargins left="0.11811023622047245" right="0.11811023622047245" top="0.74803149606299213" bottom="0.74803149606299213" header="0.31496062992125984" footer="0.31496062992125984"/>
  <pageSetup paperSize="8" scale="40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165"/>
  <sheetViews>
    <sheetView topLeftCell="A141" zoomScale="76" zoomScaleNormal="76" workbookViewId="0">
      <selection activeCell="A141" sqref="A1:XFD1048576"/>
    </sheetView>
  </sheetViews>
  <sheetFormatPr defaultColWidth="13.5546875" defaultRowHeight="16.2"/>
  <cols>
    <col min="1" max="1" width="13.5546875" style="2" customWidth="1"/>
    <col min="2" max="2" width="17.88671875" style="3" customWidth="1"/>
    <col min="3" max="3" width="20.44140625" style="4" customWidth="1"/>
    <col min="4" max="4" width="18.5546875" style="4" customWidth="1"/>
    <col min="5" max="5" width="19.6640625" style="4" customWidth="1"/>
    <col min="6" max="6" width="18.77734375" style="4" customWidth="1"/>
    <col min="7" max="7" width="18.88671875" style="4" customWidth="1"/>
    <col min="8" max="8" width="18.44140625" style="4" customWidth="1"/>
    <col min="9" max="9" width="18" style="4" customWidth="1"/>
    <col min="10" max="10" width="18.6640625" style="4" customWidth="1"/>
    <col min="11" max="11" width="18.77734375" style="4" customWidth="1"/>
    <col min="12" max="12" width="16.44140625" style="4" customWidth="1"/>
    <col min="13" max="13" width="15.44140625" style="4" customWidth="1"/>
    <col min="14" max="14" width="16.109375" style="4" customWidth="1"/>
    <col min="15" max="15" width="16.44140625" style="4" customWidth="1"/>
    <col min="16" max="16" width="17" style="4" customWidth="1"/>
    <col min="17" max="17" width="16.6640625" style="4" customWidth="1"/>
    <col min="18" max="18" width="13.6640625" style="4" customWidth="1"/>
    <col min="19" max="19" width="13.77734375" style="4" customWidth="1"/>
    <col min="20" max="20" width="13.88671875" style="4" customWidth="1"/>
    <col min="21" max="21" width="18.21875" style="4" customWidth="1"/>
    <col min="22" max="22" width="16.88671875" style="4" customWidth="1"/>
    <col min="23" max="23" width="18.5546875" style="4" customWidth="1"/>
    <col min="24" max="24" width="16.21875" style="4" customWidth="1"/>
    <col min="25" max="25" width="14.5546875" style="4" customWidth="1"/>
    <col min="26" max="26" width="17.21875" style="4" customWidth="1"/>
    <col min="27" max="27" width="16.77734375" style="4" customWidth="1"/>
    <col min="28" max="28" width="17" style="4" customWidth="1"/>
    <col min="29" max="29" width="17.21875" style="4" customWidth="1"/>
    <col min="30" max="30" width="13.5546875" style="1" customWidth="1"/>
    <col min="31" max="16384" width="13.5546875" style="1"/>
  </cols>
  <sheetData>
    <row r="1" spans="1:29" ht="37.5" customHeight="1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26.25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20.55" customHeight="1">
      <c r="A3" s="39" t="s">
        <v>24</v>
      </c>
      <c r="B3" s="39" t="s">
        <v>1</v>
      </c>
      <c r="C3" s="42" t="s">
        <v>65</v>
      </c>
      <c r="D3" s="43"/>
      <c r="E3" s="43"/>
      <c r="F3" s="34" t="s">
        <v>10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 t="s">
        <v>11</v>
      </c>
      <c r="V3" s="35"/>
      <c r="W3" s="35"/>
      <c r="X3" s="35"/>
      <c r="Y3" s="35"/>
      <c r="Z3" s="35"/>
      <c r="AA3" s="36" t="s">
        <v>12</v>
      </c>
      <c r="AB3" s="37"/>
      <c r="AC3" s="37"/>
    </row>
    <row r="4" spans="1:29" ht="19.95" customHeight="1">
      <c r="A4" s="40"/>
      <c r="B4" s="40" t="s">
        <v>1</v>
      </c>
      <c r="C4" s="43"/>
      <c r="D4" s="43"/>
      <c r="E4" s="43"/>
      <c r="F4" s="38" t="s">
        <v>13</v>
      </c>
      <c r="G4" s="38"/>
      <c r="H4" s="38"/>
      <c r="I4" s="38" t="s">
        <v>14</v>
      </c>
      <c r="J4" s="38"/>
      <c r="K4" s="38"/>
      <c r="L4" s="38" t="s">
        <v>15</v>
      </c>
      <c r="M4" s="38"/>
      <c r="N4" s="38"/>
      <c r="O4" s="38" t="s">
        <v>16</v>
      </c>
      <c r="P4" s="38"/>
      <c r="Q4" s="38"/>
      <c r="R4" s="38" t="s">
        <v>17</v>
      </c>
      <c r="S4" s="38"/>
      <c r="T4" s="38"/>
      <c r="U4" s="41" t="s">
        <v>18</v>
      </c>
      <c r="V4" s="41"/>
      <c r="W4" s="41"/>
      <c r="X4" s="41" t="s">
        <v>19</v>
      </c>
      <c r="Y4" s="41"/>
      <c r="Z4" s="41"/>
      <c r="AA4" s="37"/>
      <c r="AB4" s="37"/>
      <c r="AC4" s="37"/>
    </row>
    <row r="5" spans="1:29" ht="19.95" customHeight="1">
      <c r="A5" s="40"/>
      <c r="B5" s="40"/>
      <c r="C5" s="9" t="s">
        <v>20</v>
      </c>
      <c r="D5" s="9" t="s">
        <v>21</v>
      </c>
      <c r="E5" s="9" t="s">
        <v>22</v>
      </c>
      <c r="F5" s="10" t="s">
        <v>20</v>
      </c>
      <c r="G5" s="10" t="s">
        <v>21</v>
      </c>
      <c r="H5" s="10" t="s">
        <v>22</v>
      </c>
      <c r="I5" s="10" t="s">
        <v>20</v>
      </c>
      <c r="J5" s="10" t="s">
        <v>21</v>
      </c>
      <c r="K5" s="10" t="s">
        <v>22</v>
      </c>
      <c r="L5" s="10" t="s">
        <v>20</v>
      </c>
      <c r="M5" s="10" t="s">
        <v>21</v>
      </c>
      <c r="N5" s="10" t="s">
        <v>22</v>
      </c>
      <c r="O5" s="10" t="s">
        <v>20</v>
      </c>
      <c r="P5" s="10" t="s">
        <v>21</v>
      </c>
      <c r="Q5" s="10" t="s">
        <v>22</v>
      </c>
      <c r="R5" s="10" t="s">
        <v>20</v>
      </c>
      <c r="S5" s="10" t="s">
        <v>21</v>
      </c>
      <c r="T5" s="10" t="s">
        <v>22</v>
      </c>
      <c r="U5" s="11" t="s">
        <v>20</v>
      </c>
      <c r="V5" s="11" t="s">
        <v>21</v>
      </c>
      <c r="W5" s="11" t="s">
        <v>22</v>
      </c>
      <c r="X5" s="11" t="s">
        <v>20</v>
      </c>
      <c r="Y5" s="11" t="s">
        <v>21</v>
      </c>
      <c r="Z5" s="11" t="s">
        <v>22</v>
      </c>
      <c r="AA5" s="9" t="s">
        <v>20</v>
      </c>
      <c r="AB5" s="9" t="s">
        <v>21</v>
      </c>
      <c r="AC5" s="9" t="s">
        <v>22</v>
      </c>
    </row>
    <row r="6" spans="1:29" ht="18" customHeight="1">
      <c r="A6" s="25" t="s">
        <v>26</v>
      </c>
      <c r="B6" s="18" t="s">
        <v>2</v>
      </c>
      <c r="C6" s="7">
        <f>F6+I6+L6+O6+R6+U6+X6+AA6</f>
        <v>10649230729</v>
      </c>
      <c r="D6" s="7">
        <f>G6+J6+M6+P6+S6+V6+Y6+AB6</f>
        <v>8905486157</v>
      </c>
      <c r="E6" s="12">
        <f>C6+D6</f>
        <v>19554716886</v>
      </c>
      <c r="F6" s="8">
        <v>8316662062</v>
      </c>
      <c r="G6" s="8">
        <v>6881256290</v>
      </c>
      <c r="H6" s="13">
        <f>F6+G6</f>
        <v>15197918352</v>
      </c>
      <c r="I6" s="7">
        <v>809043692</v>
      </c>
      <c r="J6" s="7">
        <v>869652375</v>
      </c>
      <c r="K6" s="13">
        <f>I6+J6</f>
        <v>1678696067</v>
      </c>
      <c r="L6" s="7">
        <v>0</v>
      </c>
      <c r="M6" s="7">
        <v>0</v>
      </c>
      <c r="N6" s="13">
        <f>L6+M6</f>
        <v>0</v>
      </c>
      <c r="O6" s="7">
        <v>997315170</v>
      </c>
      <c r="P6" s="7">
        <v>1057041060</v>
      </c>
      <c r="Q6" s="13">
        <f>O6+P6</f>
        <v>2054356230</v>
      </c>
      <c r="R6" s="7">
        <v>13155953</v>
      </c>
      <c r="S6" s="7">
        <v>3188798</v>
      </c>
      <c r="T6" s="13">
        <f>R6+S6</f>
        <v>16344751</v>
      </c>
      <c r="U6" s="7">
        <v>388767252</v>
      </c>
      <c r="V6" s="7">
        <v>18194477</v>
      </c>
      <c r="W6" s="14">
        <f>U6+V6</f>
        <v>406961729</v>
      </c>
      <c r="X6" s="7">
        <v>0</v>
      </c>
      <c r="Y6" s="7">
        <v>0</v>
      </c>
      <c r="Z6" s="14">
        <f>X6+Y6</f>
        <v>0</v>
      </c>
      <c r="AA6" s="7">
        <v>124286600</v>
      </c>
      <c r="AB6" s="7">
        <v>76153157</v>
      </c>
      <c r="AC6" s="12">
        <f>AA6+AB6</f>
        <v>200439757</v>
      </c>
    </row>
    <row r="7" spans="1:29" ht="18" customHeight="1">
      <c r="A7" s="26"/>
      <c r="B7" s="19" t="s">
        <v>3</v>
      </c>
      <c r="C7" s="7">
        <f t="shared" ref="C7:D8" si="0">F7+I7+L7+O7+R7+U7+X7+AA7</f>
        <v>16608455596</v>
      </c>
      <c r="D7" s="7">
        <f t="shared" si="0"/>
        <v>23612133908</v>
      </c>
      <c r="E7" s="12">
        <f t="shared" ref="E7:E8" si="1">C7+D7</f>
        <v>40220589504</v>
      </c>
      <c r="F7" s="8">
        <v>5924883883</v>
      </c>
      <c r="G7" s="8">
        <v>7747887128</v>
      </c>
      <c r="H7" s="13">
        <f t="shared" ref="H7:H8" si="2">F7+G7</f>
        <v>13672771011</v>
      </c>
      <c r="I7" s="7">
        <v>10131792748</v>
      </c>
      <c r="J7" s="7">
        <v>15323299452</v>
      </c>
      <c r="K7" s="13">
        <f t="shared" ref="K7:K8" si="3">I7+J7</f>
        <v>25455092200</v>
      </c>
      <c r="L7" s="7">
        <v>0</v>
      </c>
      <c r="M7" s="7">
        <v>0</v>
      </c>
      <c r="N7" s="13">
        <f t="shared" ref="N7:N8" si="4">L7+M7</f>
        <v>0</v>
      </c>
      <c r="O7" s="7">
        <v>409416222</v>
      </c>
      <c r="P7" s="7">
        <v>452997732</v>
      </c>
      <c r="Q7" s="13">
        <f t="shared" ref="Q7:Q8" si="5">O7+P7</f>
        <v>862413954</v>
      </c>
      <c r="R7" s="7">
        <v>0</v>
      </c>
      <c r="S7" s="7">
        <v>0</v>
      </c>
      <c r="T7" s="13">
        <f t="shared" ref="T7:T8" si="6">R7+S7</f>
        <v>0</v>
      </c>
      <c r="U7" s="7">
        <v>104815554</v>
      </c>
      <c r="V7" s="7">
        <v>2568642</v>
      </c>
      <c r="W7" s="14">
        <f t="shared" ref="W7:W8" si="7">U7+V7</f>
        <v>107384196</v>
      </c>
      <c r="X7" s="7">
        <v>0</v>
      </c>
      <c r="Y7" s="7">
        <v>0</v>
      </c>
      <c r="Z7" s="14">
        <f t="shared" ref="Z7:Z8" si="8">X7+Y7</f>
        <v>0</v>
      </c>
      <c r="AA7" s="7">
        <v>37547189</v>
      </c>
      <c r="AB7" s="7">
        <v>85380954</v>
      </c>
      <c r="AC7" s="12">
        <f t="shared" ref="AC7:AC8" si="9">AA7+AB7</f>
        <v>122928143</v>
      </c>
    </row>
    <row r="8" spans="1:29" ht="18" customHeight="1">
      <c r="A8" s="27"/>
      <c r="B8" s="19" t="s">
        <v>4</v>
      </c>
      <c r="C8" s="7">
        <f t="shared" si="0"/>
        <v>20583567378</v>
      </c>
      <c r="D8" s="7">
        <f t="shared" si="0"/>
        <v>37261354453</v>
      </c>
      <c r="E8" s="12">
        <f t="shared" si="1"/>
        <v>57844921831</v>
      </c>
      <c r="F8" s="8">
        <v>11392388847</v>
      </c>
      <c r="G8" s="8">
        <v>25617392923</v>
      </c>
      <c r="H8" s="13">
        <f t="shared" si="2"/>
        <v>37009781770</v>
      </c>
      <c r="I8" s="7">
        <v>8249772178</v>
      </c>
      <c r="J8" s="7">
        <v>11328366454</v>
      </c>
      <c r="K8" s="13">
        <f t="shared" si="3"/>
        <v>19578138632</v>
      </c>
      <c r="L8" s="7">
        <v>0</v>
      </c>
      <c r="M8" s="7">
        <v>0</v>
      </c>
      <c r="N8" s="13">
        <f t="shared" si="4"/>
        <v>0</v>
      </c>
      <c r="O8" s="7">
        <v>684661439</v>
      </c>
      <c r="P8" s="7">
        <v>294155703</v>
      </c>
      <c r="Q8" s="13">
        <f t="shared" si="5"/>
        <v>978817142</v>
      </c>
      <c r="R8" s="7">
        <v>38599178</v>
      </c>
      <c r="S8" s="7">
        <v>9585055</v>
      </c>
      <c r="T8" s="13">
        <f t="shared" si="6"/>
        <v>48184233</v>
      </c>
      <c r="U8" s="7">
        <v>218145736</v>
      </c>
      <c r="V8" s="7">
        <v>11854318</v>
      </c>
      <c r="W8" s="14">
        <f t="shared" si="7"/>
        <v>230000054</v>
      </c>
      <c r="X8" s="7">
        <v>0</v>
      </c>
      <c r="Y8" s="7">
        <v>0</v>
      </c>
      <c r="Z8" s="14">
        <f t="shared" si="8"/>
        <v>0</v>
      </c>
      <c r="AA8" s="7">
        <v>0</v>
      </c>
      <c r="AB8" s="7">
        <v>0</v>
      </c>
      <c r="AC8" s="12">
        <f t="shared" si="9"/>
        <v>0</v>
      </c>
    </row>
    <row r="9" spans="1:29" ht="18" customHeight="1" thickBot="1">
      <c r="A9" s="15" t="s">
        <v>5</v>
      </c>
      <c r="B9" s="16"/>
      <c r="C9" s="17">
        <f>SUM(C6:C8)</f>
        <v>47841253703</v>
      </c>
      <c r="D9" s="17">
        <f t="shared" ref="D9:AC9" si="10">SUM(D6:D8)</f>
        <v>69778974518</v>
      </c>
      <c r="E9" s="17">
        <f t="shared" si="10"/>
        <v>117620228221</v>
      </c>
      <c r="F9" s="17">
        <f t="shared" si="10"/>
        <v>25633934792</v>
      </c>
      <c r="G9" s="17">
        <f t="shared" si="10"/>
        <v>40246536341</v>
      </c>
      <c r="H9" s="17">
        <f t="shared" si="10"/>
        <v>65880471133</v>
      </c>
      <c r="I9" s="17">
        <f t="shared" si="10"/>
        <v>19190608618</v>
      </c>
      <c r="J9" s="17">
        <f t="shared" si="10"/>
        <v>27521318281</v>
      </c>
      <c r="K9" s="17">
        <f t="shared" si="10"/>
        <v>46711926899</v>
      </c>
      <c r="L9" s="17">
        <f t="shared" si="10"/>
        <v>0</v>
      </c>
      <c r="M9" s="17">
        <f t="shared" si="10"/>
        <v>0</v>
      </c>
      <c r="N9" s="17">
        <f t="shared" si="10"/>
        <v>0</v>
      </c>
      <c r="O9" s="17">
        <f t="shared" si="10"/>
        <v>2091392831</v>
      </c>
      <c r="P9" s="17">
        <f t="shared" si="10"/>
        <v>1804194495</v>
      </c>
      <c r="Q9" s="17">
        <f t="shared" si="10"/>
        <v>3895587326</v>
      </c>
      <c r="R9" s="17">
        <f t="shared" si="10"/>
        <v>51755131</v>
      </c>
      <c r="S9" s="17">
        <f t="shared" si="10"/>
        <v>12773853</v>
      </c>
      <c r="T9" s="17">
        <f t="shared" si="10"/>
        <v>64528984</v>
      </c>
      <c r="U9" s="17">
        <f t="shared" si="10"/>
        <v>711728542</v>
      </c>
      <c r="V9" s="17">
        <f t="shared" si="10"/>
        <v>32617437</v>
      </c>
      <c r="W9" s="17">
        <f t="shared" si="10"/>
        <v>744345979</v>
      </c>
      <c r="X9" s="17">
        <f t="shared" si="10"/>
        <v>0</v>
      </c>
      <c r="Y9" s="17">
        <f t="shared" si="10"/>
        <v>0</v>
      </c>
      <c r="Z9" s="17">
        <f t="shared" si="10"/>
        <v>0</v>
      </c>
      <c r="AA9" s="17">
        <f t="shared" si="10"/>
        <v>161833789</v>
      </c>
      <c r="AB9" s="17">
        <f t="shared" si="10"/>
        <v>161534111</v>
      </c>
      <c r="AC9" s="17">
        <f t="shared" si="10"/>
        <v>323367900</v>
      </c>
    </row>
    <row r="10" spans="1:29" ht="18" customHeight="1">
      <c r="A10" s="25" t="s">
        <v>27</v>
      </c>
      <c r="B10" s="18" t="s">
        <v>2</v>
      </c>
      <c r="C10" s="7">
        <f>F10+I10+L10+O10+R10+U10+X10+AA10</f>
        <v>24791200</v>
      </c>
      <c r="D10" s="7">
        <f>G10+J10+M10+P10+S10+V10+Y10+AB10</f>
        <v>3205411</v>
      </c>
      <c r="E10" s="12">
        <f>C10+D10</f>
        <v>27996611</v>
      </c>
      <c r="F10" s="8">
        <v>23239456</v>
      </c>
      <c r="G10" s="8">
        <v>3205411</v>
      </c>
      <c r="H10" s="13">
        <f>F10+G10</f>
        <v>26444867</v>
      </c>
      <c r="I10" s="7">
        <v>0</v>
      </c>
      <c r="J10" s="7">
        <v>0</v>
      </c>
      <c r="K10" s="13">
        <f>I10+J10</f>
        <v>0</v>
      </c>
      <c r="L10" s="7">
        <v>0</v>
      </c>
      <c r="M10" s="7">
        <v>0</v>
      </c>
      <c r="N10" s="13">
        <f>L10+M10</f>
        <v>0</v>
      </c>
      <c r="O10" s="7">
        <v>0</v>
      </c>
      <c r="P10" s="7">
        <v>0</v>
      </c>
      <c r="Q10" s="13">
        <f>O10+P10</f>
        <v>0</v>
      </c>
      <c r="R10" s="7">
        <v>0</v>
      </c>
      <c r="S10" s="7">
        <v>0</v>
      </c>
      <c r="T10" s="13">
        <f>R10+S10</f>
        <v>0</v>
      </c>
      <c r="U10" s="7">
        <v>1551744</v>
      </c>
      <c r="V10" s="7">
        <v>0</v>
      </c>
      <c r="W10" s="14">
        <f>U10+V10</f>
        <v>1551744</v>
      </c>
      <c r="X10" s="7">
        <v>0</v>
      </c>
      <c r="Y10" s="7">
        <v>0</v>
      </c>
      <c r="Z10" s="14">
        <f>X10+Y10</f>
        <v>0</v>
      </c>
      <c r="AA10" s="7">
        <v>0</v>
      </c>
      <c r="AB10" s="7">
        <v>0</v>
      </c>
      <c r="AC10" s="12">
        <f>AA10+AB10</f>
        <v>0</v>
      </c>
    </row>
    <row r="11" spans="1:29" ht="18" customHeight="1">
      <c r="A11" s="26"/>
      <c r="B11" s="19" t="s">
        <v>3</v>
      </c>
      <c r="C11" s="7">
        <f t="shared" ref="C11:D12" si="11">F11+I11+L11+O11+R11+U11+X11+AA11</f>
        <v>0</v>
      </c>
      <c r="D11" s="7">
        <f t="shared" si="11"/>
        <v>0</v>
      </c>
      <c r="E11" s="12">
        <f t="shared" ref="E11:E12" si="12">C11+D11</f>
        <v>0</v>
      </c>
      <c r="F11" s="8">
        <v>0</v>
      </c>
      <c r="G11" s="8">
        <v>0</v>
      </c>
      <c r="H11" s="13">
        <f t="shared" ref="H11:H12" si="13">F11+G11</f>
        <v>0</v>
      </c>
      <c r="I11" s="7">
        <v>0</v>
      </c>
      <c r="J11" s="7">
        <v>0</v>
      </c>
      <c r="K11" s="13">
        <f t="shared" ref="K11:K12" si="14">I11+J11</f>
        <v>0</v>
      </c>
      <c r="L11" s="7">
        <v>0</v>
      </c>
      <c r="M11" s="7">
        <v>0</v>
      </c>
      <c r="N11" s="13">
        <f t="shared" ref="N11:N12" si="15">L11+M11</f>
        <v>0</v>
      </c>
      <c r="O11" s="7">
        <v>0</v>
      </c>
      <c r="P11" s="7">
        <v>0</v>
      </c>
      <c r="Q11" s="13">
        <f t="shared" ref="Q11:Q12" si="16">O11+P11</f>
        <v>0</v>
      </c>
      <c r="R11" s="7">
        <v>0</v>
      </c>
      <c r="S11" s="7">
        <v>0</v>
      </c>
      <c r="T11" s="13">
        <f t="shared" ref="T11:T12" si="17">R11+S11</f>
        <v>0</v>
      </c>
      <c r="U11" s="7">
        <v>0</v>
      </c>
      <c r="V11" s="7">
        <v>0</v>
      </c>
      <c r="W11" s="14">
        <f t="shared" ref="W11:W12" si="18">U11+V11</f>
        <v>0</v>
      </c>
      <c r="X11" s="7">
        <v>0</v>
      </c>
      <c r="Y11" s="7">
        <v>0</v>
      </c>
      <c r="Z11" s="14">
        <f t="shared" ref="Z11:Z12" si="19">X11+Y11</f>
        <v>0</v>
      </c>
      <c r="AA11" s="7">
        <v>0</v>
      </c>
      <c r="AB11" s="7">
        <v>0</v>
      </c>
      <c r="AC11" s="12">
        <f t="shared" ref="AC11:AC12" si="20">AA11+AB11</f>
        <v>0</v>
      </c>
    </row>
    <row r="12" spans="1:29" ht="18" customHeight="1">
      <c r="A12" s="27"/>
      <c r="B12" s="19" t="s">
        <v>4</v>
      </c>
      <c r="C12" s="7">
        <f t="shared" si="11"/>
        <v>43894046</v>
      </c>
      <c r="D12" s="7">
        <f t="shared" si="11"/>
        <v>60514966</v>
      </c>
      <c r="E12" s="12">
        <f t="shared" si="12"/>
        <v>104409012</v>
      </c>
      <c r="F12" s="8">
        <v>43894046</v>
      </c>
      <c r="G12" s="8">
        <v>60514966</v>
      </c>
      <c r="H12" s="13">
        <f t="shared" si="13"/>
        <v>104409012</v>
      </c>
      <c r="I12" s="7">
        <v>0</v>
      </c>
      <c r="J12" s="7">
        <v>0</v>
      </c>
      <c r="K12" s="13">
        <f t="shared" si="14"/>
        <v>0</v>
      </c>
      <c r="L12" s="7">
        <v>0</v>
      </c>
      <c r="M12" s="7">
        <v>0</v>
      </c>
      <c r="N12" s="13">
        <f t="shared" si="15"/>
        <v>0</v>
      </c>
      <c r="O12" s="7">
        <v>0</v>
      </c>
      <c r="P12" s="7">
        <v>0</v>
      </c>
      <c r="Q12" s="13">
        <f t="shared" si="16"/>
        <v>0</v>
      </c>
      <c r="R12" s="7">
        <v>0</v>
      </c>
      <c r="S12" s="7">
        <v>0</v>
      </c>
      <c r="T12" s="13">
        <f t="shared" si="17"/>
        <v>0</v>
      </c>
      <c r="U12" s="7">
        <v>0</v>
      </c>
      <c r="V12" s="7">
        <v>0</v>
      </c>
      <c r="W12" s="14">
        <f t="shared" si="18"/>
        <v>0</v>
      </c>
      <c r="X12" s="7">
        <v>0</v>
      </c>
      <c r="Y12" s="7">
        <v>0</v>
      </c>
      <c r="Z12" s="14">
        <f t="shared" si="19"/>
        <v>0</v>
      </c>
      <c r="AA12" s="7">
        <v>0</v>
      </c>
      <c r="AB12" s="7">
        <v>0</v>
      </c>
      <c r="AC12" s="12">
        <f t="shared" si="20"/>
        <v>0</v>
      </c>
    </row>
    <row r="13" spans="1:29" ht="18" customHeight="1" thickBot="1">
      <c r="A13" s="15" t="s">
        <v>5</v>
      </c>
      <c r="B13" s="16"/>
      <c r="C13" s="17">
        <f t="shared" ref="C13:AC13" si="21">SUM(C10:C12)</f>
        <v>68685246</v>
      </c>
      <c r="D13" s="17">
        <f t="shared" si="21"/>
        <v>63720377</v>
      </c>
      <c r="E13" s="17">
        <f t="shared" si="21"/>
        <v>132405623</v>
      </c>
      <c r="F13" s="17">
        <f t="shared" si="21"/>
        <v>67133502</v>
      </c>
      <c r="G13" s="17">
        <f t="shared" si="21"/>
        <v>63720377</v>
      </c>
      <c r="H13" s="17">
        <f t="shared" si="21"/>
        <v>130853879</v>
      </c>
      <c r="I13" s="17">
        <f t="shared" si="21"/>
        <v>0</v>
      </c>
      <c r="J13" s="17">
        <f t="shared" si="21"/>
        <v>0</v>
      </c>
      <c r="K13" s="17">
        <f t="shared" si="21"/>
        <v>0</v>
      </c>
      <c r="L13" s="17">
        <f t="shared" si="21"/>
        <v>0</v>
      </c>
      <c r="M13" s="17">
        <f t="shared" si="21"/>
        <v>0</v>
      </c>
      <c r="N13" s="17">
        <f t="shared" si="21"/>
        <v>0</v>
      </c>
      <c r="O13" s="17">
        <f t="shared" si="21"/>
        <v>0</v>
      </c>
      <c r="P13" s="17">
        <f t="shared" si="21"/>
        <v>0</v>
      </c>
      <c r="Q13" s="17">
        <f t="shared" si="21"/>
        <v>0</v>
      </c>
      <c r="R13" s="17">
        <f t="shared" si="21"/>
        <v>0</v>
      </c>
      <c r="S13" s="17">
        <f t="shared" si="21"/>
        <v>0</v>
      </c>
      <c r="T13" s="17">
        <f t="shared" si="21"/>
        <v>0</v>
      </c>
      <c r="U13" s="17">
        <f t="shared" si="21"/>
        <v>1551744</v>
      </c>
      <c r="V13" s="17">
        <f t="shared" si="21"/>
        <v>0</v>
      </c>
      <c r="W13" s="17">
        <f t="shared" si="21"/>
        <v>1551744</v>
      </c>
      <c r="X13" s="17">
        <f t="shared" si="21"/>
        <v>0</v>
      </c>
      <c r="Y13" s="17">
        <f t="shared" si="21"/>
        <v>0</v>
      </c>
      <c r="Z13" s="17">
        <f t="shared" si="21"/>
        <v>0</v>
      </c>
      <c r="AA13" s="17">
        <f t="shared" si="21"/>
        <v>0</v>
      </c>
      <c r="AB13" s="17">
        <f t="shared" si="21"/>
        <v>0</v>
      </c>
      <c r="AC13" s="17">
        <f t="shared" si="21"/>
        <v>0</v>
      </c>
    </row>
    <row r="14" spans="1:29" ht="18" customHeight="1">
      <c r="A14" s="25" t="s">
        <v>8</v>
      </c>
      <c r="B14" s="18" t="s">
        <v>2</v>
      </c>
      <c r="C14" s="7">
        <f>F14+I14+L14+O14+R14+U14+X14+AA14</f>
        <v>283074664</v>
      </c>
      <c r="D14" s="7">
        <f>G14+J14+M14+P14+S14+V14+Y14+AB14</f>
        <v>959374098</v>
      </c>
      <c r="E14" s="12">
        <f>C14+D14</f>
        <v>1242448762</v>
      </c>
      <c r="F14" s="8">
        <v>0</v>
      </c>
      <c r="G14" s="8">
        <v>0</v>
      </c>
      <c r="H14" s="13">
        <f>F14+G14</f>
        <v>0</v>
      </c>
      <c r="I14" s="7">
        <v>0</v>
      </c>
      <c r="J14" s="7">
        <v>0</v>
      </c>
      <c r="K14" s="13">
        <f>I14+J14</f>
        <v>0</v>
      </c>
      <c r="L14" s="7">
        <v>0</v>
      </c>
      <c r="M14" s="7">
        <v>0</v>
      </c>
      <c r="N14" s="13">
        <f>L14+M14</f>
        <v>0</v>
      </c>
      <c r="O14" s="7">
        <v>0</v>
      </c>
      <c r="P14" s="7">
        <v>0</v>
      </c>
      <c r="Q14" s="13">
        <f>O14+P14</f>
        <v>0</v>
      </c>
      <c r="R14" s="7">
        <v>0</v>
      </c>
      <c r="S14" s="7">
        <v>0</v>
      </c>
      <c r="T14" s="13">
        <f>R14+S14</f>
        <v>0</v>
      </c>
      <c r="U14" s="7">
        <v>0</v>
      </c>
      <c r="V14" s="7">
        <v>0</v>
      </c>
      <c r="W14" s="14">
        <f>U14+V14</f>
        <v>0</v>
      </c>
      <c r="X14" s="7">
        <v>596130</v>
      </c>
      <c r="Y14" s="7">
        <v>1779908</v>
      </c>
      <c r="Z14" s="14">
        <f>X14+Y14</f>
        <v>2376038</v>
      </c>
      <c r="AA14" s="7">
        <v>282478534</v>
      </c>
      <c r="AB14" s="7">
        <v>957594190</v>
      </c>
      <c r="AC14" s="12">
        <f>AA14+AB14</f>
        <v>1240072724</v>
      </c>
    </row>
    <row r="15" spans="1:29" ht="18" customHeight="1">
      <c r="A15" s="26"/>
      <c r="B15" s="19" t="s">
        <v>3</v>
      </c>
      <c r="C15" s="7">
        <f t="shared" ref="C15:D16" si="22">F15+I15+L15+O15+R15+U15+X15+AA15</f>
        <v>819821862</v>
      </c>
      <c r="D15" s="7">
        <f t="shared" si="22"/>
        <v>550073881</v>
      </c>
      <c r="E15" s="12">
        <f t="shared" ref="E15:E16" si="23">C15+D15</f>
        <v>1369895743</v>
      </c>
      <c r="F15" s="8">
        <v>0</v>
      </c>
      <c r="G15" s="8">
        <v>0</v>
      </c>
      <c r="H15" s="13">
        <f t="shared" ref="H15:H16" si="24">F15+G15</f>
        <v>0</v>
      </c>
      <c r="I15" s="7">
        <v>0</v>
      </c>
      <c r="J15" s="7">
        <v>0</v>
      </c>
      <c r="K15" s="13">
        <f t="shared" ref="K15:K16" si="25">I15+J15</f>
        <v>0</v>
      </c>
      <c r="L15" s="7">
        <v>0</v>
      </c>
      <c r="M15" s="7">
        <v>0</v>
      </c>
      <c r="N15" s="13">
        <f t="shared" ref="N15:N16" si="26">L15+M15</f>
        <v>0</v>
      </c>
      <c r="O15" s="7">
        <v>0</v>
      </c>
      <c r="P15" s="7">
        <v>0</v>
      </c>
      <c r="Q15" s="13">
        <f t="shared" ref="Q15:Q16" si="27">O15+P15</f>
        <v>0</v>
      </c>
      <c r="R15" s="7">
        <v>0</v>
      </c>
      <c r="S15" s="7">
        <v>0</v>
      </c>
      <c r="T15" s="13">
        <f t="shared" ref="T15:T16" si="28">R15+S15</f>
        <v>0</v>
      </c>
      <c r="U15" s="7">
        <v>0</v>
      </c>
      <c r="V15" s="7">
        <v>0</v>
      </c>
      <c r="W15" s="14">
        <f t="shared" ref="W15:W16" si="29">U15+V15</f>
        <v>0</v>
      </c>
      <c r="X15" s="7">
        <v>298056450</v>
      </c>
      <c r="Y15" s="7">
        <v>149424931</v>
      </c>
      <c r="Z15" s="14">
        <f t="shared" ref="Z15:Z16" si="30">X15+Y15</f>
        <v>447481381</v>
      </c>
      <c r="AA15" s="7">
        <v>521765412</v>
      </c>
      <c r="AB15" s="7">
        <v>400648950</v>
      </c>
      <c r="AC15" s="12">
        <f t="shared" ref="AC15:AC16" si="31">AA15+AB15</f>
        <v>922414362</v>
      </c>
    </row>
    <row r="16" spans="1:29" ht="18" customHeight="1">
      <c r="A16" s="27"/>
      <c r="B16" s="19" t="s">
        <v>4</v>
      </c>
      <c r="C16" s="7">
        <f t="shared" si="22"/>
        <v>15684640</v>
      </c>
      <c r="D16" s="7">
        <f t="shared" si="22"/>
        <v>0</v>
      </c>
      <c r="E16" s="12">
        <f t="shared" si="23"/>
        <v>15684640</v>
      </c>
      <c r="F16" s="8">
        <v>0</v>
      </c>
      <c r="G16" s="8">
        <v>0</v>
      </c>
      <c r="H16" s="13">
        <f t="shared" si="24"/>
        <v>0</v>
      </c>
      <c r="I16" s="7">
        <v>0</v>
      </c>
      <c r="J16" s="7">
        <v>0</v>
      </c>
      <c r="K16" s="13">
        <f t="shared" si="25"/>
        <v>0</v>
      </c>
      <c r="L16" s="7">
        <v>0</v>
      </c>
      <c r="M16" s="7">
        <v>0</v>
      </c>
      <c r="N16" s="13">
        <f t="shared" si="26"/>
        <v>0</v>
      </c>
      <c r="O16" s="7">
        <v>0</v>
      </c>
      <c r="P16" s="7">
        <v>0</v>
      </c>
      <c r="Q16" s="13">
        <f t="shared" si="27"/>
        <v>0</v>
      </c>
      <c r="R16" s="7">
        <v>0</v>
      </c>
      <c r="S16" s="7">
        <v>0</v>
      </c>
      <c r="T16" s="13">
        <f t="shared" si="28"/>
        <v>0</v>
      </c>
      <c r="U16" s="7">
        <v>15684640</v>
      </c>
      <c r="V16" s="7">
        <v>0</v>
      </c>
      <c r="W16" s="14">
        <f t="shared" si="29"/>
        <v>15684640</v>
      </c>
      <c r="X16" s="7">
        <v>0</v>
      </c>
      <c r="Y16" s="7">
        <v>0</v>
      </c>
      <c r="Z16" s="14">
        <f t="shared" si="30"/>
        <v>0</v>
      </c>
      <c r="AA16" s="7">
        <v>0</v>
      </c>
      <c r="AB16" s="7">
        <v>0</v>
      </c>
      <c r="AC16" s="12">
        <f t="shared" si="31"/>
        <v>0</v>
      </c>
    </row>
    <row r="17" spans="1:29" ht="18" customHeight="1" thickBot="1">
      <c r="A17" s="15" t="s">
        <v>5</v>
      </c>
      <c r="B17" s="16"/>
      <c r="C17" s="17">
        <f t="shared" ref="C17:AC17" si="32">SUM(C14:C16)</f>
        <v>1118581166</v>
      </c>
      <c r="D17" s="17">
        <f t="shared" si="32"/>
        <v>1509447979</v>
      </c>
      <c r="E17" s="17">
        <f t="shared" si="32"/>
        <v>2628029145</v>
      </c>
      <c r="F17" s="17">
        <f t="shared" si="32"/>
        <v>0</v>
      </c>
      <c r="G17" s="17">
        <f t="shared" si="32"/>
        <v>0</v>
      </c>
      <c r="H17" s="17">
        <f t="shared" si="32"/>
        <v>0</v>
      </c>
      <c r="I17" s="17">
        <f t="shared" si="32"/>
        <v>0</v>
      </c>
      <c r="J17" s="17">
        <f t="shared" si="32"/>
        <v>0</v>
      </c>
      <c r="K17" s="17">
        <f t="shared" si="32"/>
        <v>0</v>
      </c>
      <c r="L17" s="17">
        <f t="shared" si="32"/>
        <v>0</v>
      </c>
      <c r="M17" s="17">
        <f t="shared" si="32"/>
        <v>0</v>
      </c>
      <c r="N17" s="17">
        <f t="shared" si="32"/>
        <v>0</v>
      </c>
      <c r="O17" s="17">
        <f t="shared" si="32"/>
        <v>0</v>
      </c>
      <c r="P17" s="17">
        <f t="shared" si="32"/>
        <v>0</v>
      </c>
      <c r="Q17" s="17">
        <f t="shared" si="32"/>
        <v>0</v>
      </c>
      <c r="R17" s="17">
        <f t="shared" si="32"/>
        <v>0</v>
      </c>
      <c r="S17" s="17">
        <f t="shared" si="32"/>
        <v>0</v>
      </c>
      <c r="T17" s="17">
        <f t="shared" si="32"/>
        <v>0</v>
      </c>
      <c r="U17" s="17">
        <f t="shared" si="32"/>
        <v>15684640</v>
      </c>
      <c r="V17" s="17">
        <f t="shared" si="32"/>
        <v>0</v>
      </c>
      <c r="W17" s="17">
        <f t="shared" si="32"/>
        <v>15684640</v>
      </c>
      <c r="X17" s="17">
        <f t="shared" si="32"/>
        <v>298652580</v>
      </c>
      <c r="Y17" s="17">
        <f t="shared" si="32"/>
        <v>151204839</v>
      </c>
      <c r="Z17" s="17">
        <f t="shared" si="32"/>
        <v>449857419</v>
      </c>
      <c r="AA17" s="17">
        <f t="shared" si="32"/>
        <v>804243946</v>
      </c>
      <c r="AB17" s="17">
        <f t="shared" si="32"/>
        <v>1358243140</v>
      </c>
      <c r="AC17" s="17">
        <f t="shared" si="32"/>
        <v>2162487086</v>
      </c>
    </row>
    <row r="18" spans="1:29" ht="18" customHeight="1">
      <c r="A18" s="25" t="s">
        <v>9</v>
      </c>
      <c r="B18" s="18" t="s">
        <v>2</v>
      </c>
      <c r="C18" s="7">
        <f>F18+I18+L18+O18+R18+U18+X18+AA18</f>
        <v>71746319</v>
      </c>
      <c r="D18" s="7">
        <f>G18+J18+M18+P18+S18+V18+Y18+AB18</f>
        <v>34683250</v>
      </c>
      <c r="E18" s="12">
        <f>C18+D18</f>
        <v>106429569</v>
      </c>
      <c r="F18" s="8">
        <v>7109304</v>
      </c>
      <c r="G18" s="8">
        <v>18219111</v>
      </c>
      <c r="H18" s="13">
        <f>F18+G18</f>
        <v>25328415</v>
      </c>
      <c r="I18" s="7">
        <v>10500922</v>
      </c>
      <c r="J18" s="7">
        <v>1560810</v>
      </c>
      <c r="K18" s="13">
        <f>I18+J18</f>
        <v>12061732</v>
      </c>
      <c r="L18" s="7">
        <v>0</v>
      </c>
      <c r="M18" s="7">
        <v>0</v>
      </c>
      <c r="N18" s="13">
        <f>L18+M18</f>
        <v>0</v>
      </c>
      <c r="O18" s="7">
        <v>0</v>
      </c>
      <c r="P18" s="7">
        <v>0</v>
      </c>
      <c r="Q18" s="13">
        <f>O18+P18</f>
        <v>0</v>
      </c>
      <c r="R18" s="7">
        <v>0</v>
      </c>
      <c r="S18" s="7">
        <v>0</v>
      </c>
      <c r="T18" s="13">
        <f>R18+S18</f>
        <v>0</v>
      </c>
      <c r="U18" s="7">
        <v>54000572</v>
      </c>
      <c r="V18" s="7">
        <v>14673081</v>
      </c>
      <c r="W18" s="14">
        <f>U18+V18</f>
        <v>68673653</v>
      </c>
      <c r="X18" s="7">
        <v>0</v>
      </c>
      <c r="Y18" s="7">
        <v>0</v>
      </c>
      <c r="Z18" s="14">
        <f>X18+Y18</f>
        <v>0</v>
      </c>
      <c r="AA18" s="7">
        <v>135521</v>
      </c>
      <c r="AB18" s="7">
        <v>230248</v>
      </c>
      <c r="AC18" s="12">
        <f>AA18+AB18</f>
        <v>365769</v>
      </c>
    </row>
    <row r="19" spans="1:29" ht="18" customHeight="1">
      <c r="A19" s="26"/>
      <c r="B19" s="19" t="s">
        <v>3</v>
      </c>
      <c r="C19" s="7">
        <f t="shared" ref="C19:D20" si="33">F19+I19+L19+O19+R19+U19+X19+AA19</f>
        <v>1286803108</v>
      </c>
      <c r="D19" s="7">
        <f t="shared" si="33"/>
        <v>991608679</v>
      </c>
      <c r="E19" s="12">
        <f t="shared" ref="E19:E20" si="34">C19+D19</f>
        <v>2278411787</v>
      </c>
      <c r="F19" s="8">
        <v>169601510</v>
      </c>
      <c r="G19" s="8">
        <v>54088499</v>
      </c>
      <c r="H19" s="13">
        <f t="shared" ref="H19:H20" si="35">F19+G19</f>
        <v>223690009</v>
      </c>
      <c r="I19" s="7">
        <v>9474859</v>
      </c>
      <c r="J19" s="7">
        <v>7296202</v>
      </c>
      <c r="K19" s="13">
        <f t="shared" ref="K19:K20" si="36">I19+J19</f>
        <v>16771061</v>
      </c>
      <c r="L19" s="7">
        <v>0</v>
      </c>
      <c r="M19" s="7">
        <v>0</v>
      </c>
      <c r="N19" s="13">
        <f t="shared" ref="N19:N20" si="37">L19+M19</f>
        <v>0</v>
      </c>
      <c r="O19" s="7">
        <v>0</v>
      </c>
      <c r="P19" s="7">
        <v>0</v>
      </c>
      <c r="Q19" s="13">
        <f t="shared" ref="Q19:Q20" si="38">O19+P19</f>
        <v>0</v>
      </c>
      <c r="R19" s="7">
        <v>0</v>
      </c>
      <c r="S19" s="7">
        <v>0</v>
      </c>
      <c r="T19" s="13">
        <f t="shared" ref="T19:T20" si="39">R19+S19</f>
        <v>0</v>
      </c>
      <c r="U19" s="7">
        <v>181145953</v>
      </c>
      <c r="V19" s="7">
        <v>55128383</v>
      </c>
      <c r="W19" s="14">
        <f t="shared" ref="W19:W20" si="40">U19+V19</f>
        <v>236274336</v>
      </c>
      <c r="X19" s="7">
        <v>926580786</v>
      </c>
      <c r="Y19" s="7">
        <v>875095595</v>
      </c>
      <c r="Z19" s="14">
        <f t="shared" ref="Z19:Z20" si="41">X19+Y19</f>
        <v>1801676381</v>
      </c>
      <c r="AA19" s="7">
        <v>0</v>
      </c>
      <c r="AB19" s="7">
        <v>0</v>
      </c>
      <c r="AC19" s="12">
        <f t="shared" ref="AC19:AC20" si="42">AA19+AB19</f>
        <v>0</v>
      </c>
    </row>
    <row r="20" spans="1:29" ht="18" customHeight="1">
      <c r="A20" s="27"/>
      <c r="B20" s="19" t="s">
        <v>4</v>
      </c>
      <c r="C20" s="7">
        <f t="shared" si="33"/>
        <v>1239196389</v>
      </c>
      <c r="D20" s="7">
        <f t="shared" si="33"/>
        <v>267187690</v>
      </c>
      <c r="E20" s="12">
        <f t="shared" si="34"/>
        <v>1506384079</v>
      </c>
      <c r="F20" s="8">
        <v>126944741</v>
      </c>
      <c r="G20" s="8">
        <v>93813965</v>
      </c>
      <c r="H20" s="13">
        <f t="shared" si="35"/>
        <v>220758706</v>
      </c>
      <c r="I20" s="7">
        <v>134197972</v>
      </c>
      <c r="J20" s="7">
        <v>17593128</v>
      </c>
      <c r="K20" s="13">
        <f t="shared" si="36"/>
        <v>151791100</v>
      </c>
      <c r="L20" s="7">
        <v>0</v>
      </c>
      <c r="M20" s="7">
        <v>0</v>
      </c>
      <c r="N20" s="13">
        <f t="shared" si="37"/>
        <v>0</v>
      </c>
      <c r="O20" s="7">
        <v>0</v>
      </c>
      <c r="P20" s="7">
        <v>5253512</v>
      </c>
      <c r="Q20" s="13">
        <f t="shared" si="38"/>
        <v>5253512</v>
      </c>
      <c r="R20" s="7">
        <v>0</v>
      </c>
      <c r="S20" s="7">
        <v>0</v>
      </c>
      <c r="T20" s="13">
        <f t="shared" si="39"/>
        <v>0</v>
      </c>
      <c r="U20" s="7">
        <v>978053676</v>
      </c>
      <c r="V20" s="7">
        <v>150527085</v>
      </c>
      <c r="W20" s="14">
        <f t="shared" si="40"/>
        <v>1128580761</v>
      </c>
      <c r="X20" s="7">
        <v>0</v>
      </c>
      <c r="Y20" s="7">
        <v>0</v>
      </c>
      <c r="Z20" s="14">
        <f t="shared" si="41"/>
        <v>0</v>
      </c>
      <c r="AA20" s="7">
        <v>0</v>
      </c>
      <c r="AB20" s="7">
        <v>0</v>
      </c>
      <c r="AC20" s="12">
        <f t="shared" si="42"/>
        <v>0</v>
      </c>
    </row>
    <row r="21" spans="1:29" ht="18" customHeight="1" thickBot="1">
      <c r="A21" s="15" t="s">
        <v>5</v>
      </c>
      <c r="B21" s="16"/>
      <c r="C21" s="17">
        <f t="shared" ref="C21:AC21" si="43">SUM(C18:C20)</f>
        <v>2597745816</v>
      </c>
      <c r="D21" s="17">
        <f t="shared" si="43"/>
        <v>1293479619</v>
      </c>
      <c r="E21" s="17">
        <f t="shared" si="43"/>
        <v>3891225435</v>
      </c>
      <c r="F21" s="17">
        <f t="shared" si="43"/>
        <v>303655555</v>
      </c>
      <c r="G21" s="17">
        <f t="shared" si="43"/>
        <v>166121575</v>
      </c>
      <c r="H21" s="17">
        <f t="shared" si="43"/>
        <v>469777130</v>
      </c>
      <c r="I21" s="17">
        <f t="shared" si="43"/>
        <v>154173753</v>
      </c>
      <c r="J21" s="17">
        <f t="shared" si="43"/>
        <v>26450140</v>
      </c>
      <c r="K21" s="17">
        <f t="shared" si="43"/>
        <v>180623893</v>
      </c>
      <c r="L21" s="17">
        <f t="shared" si="43"/>
        <v>0</v>
      </c>
      <c r="M21" s="17">
        <f t="shared" si="43"/>
        <v>0</v>
      </c>
      <c r="N21" s="17">
        <f t="shared" si="43"/>
        <v>0</v>
      </c>
      <c r="O21" s="17">
        <f t="shared" si="43"/>
        <v>0</v>
      </c>
      <c r="P21" s="17">
        <f t="shared" si="43"/>
        <v>5253512</v>
      </c>
      <c r="Q21" s="17">
        <f t="shared" si="43"/>
        <v>5253512</v>
      </c>
      <c r="R21" s="17">
        <f t="shared" si="43"/>
        <v>0</v>
      </c>
      <c r="S21" s="17">
        <f t="shared" si="43"/>
        <v>0</v>
      </c>
      <c r="T21" s="17">
        <f t="shared" si="43"/>
        <v>0</v>
      </c>
      <c r="U21" s="17">
        <f t="shared" si="43"/>
        <v>1213200201</v>
      </c>
      <c r="V21" s="17">
        <f t="shared" si="43"/>
        <v>220328549</v>
      </c>
      <c r="W21" s="17">
        <f t="shared" si="43"/>
        <v>1433528750</v>
      </c>
      <c r="X21" s="17">
        <f t="shared" si="43"/>
        <v>926580786</v>
      </c>
      <c r="Y21" s="17">
        <f t="shared" si="43"/>
        <v>875095595</v>
      </c>
      <c r="Z21" s="17">
        <f t="shared" si="43"/>
        <v>1801676381</v>
      </c>
      <c r="AA21" s="17">
        <f t="shared" si="43"/>
        <v>135521</v>
      </c>
      <c r="AB21" s="17">
        <f t="shared" si="43"/>
        <v>230248</v>
      </c>
      <c r="AC21" s="17">
        <f t="shared" si="43"/>
        <v>365769</v>
      </c>
    </row>
    <row r="22" spans="1:29" ht="18" customHeight="1">
      <c r="A22" s="25" t="s">
        <v>28</v>
      </c>
      <c r="B22" s="18" t="s">
        <v>2</v>
      </c>
      <c r="C22" s="7">
        <f>F22+I22+L22+O22+R22+U22+X22+AA22</f>
        <v>20456649</v>
      </c>
      <c r="D22" s="7">
        <f>G22+J22+M22+P22+S22+V22+Y22+AB22</f>
        <v>65026596</v>
      </c>
      <c r="E22" s="12">
        <f>C22+D22</f>
        <v>85483245</v>
      </c>
      <c r="F22" s="8">
        <v>0</v>
      </c>
      <c r="G22" s="8">
        <v>0</v>
      </c>
      <c r="H22" s="13">
        <f>F22+G22</f>
        <v>0</v>
      </c>
      <c r="I22" s="7">
        <v>0</v>
      </c>
      <c r="J22" s="7">
        <v>0</v>
      </c>
      <c r="K22" s="13">
        <f>I22+J22</f>
        <v>0</v>
      </c>
      <c r="L22" s="7">
        <v>0</v>
      </c>
      <c r="M22" s="7">
        <v>0</v>
      </c>
      <c r="N22" s="13">
        <f>L22+M22</f>
        <v>0</v>
      </c>
      <c r="O22" s="7">
        <v>0</v>
      </c>
      <c r="P22" s="7">
        <v>0</v>
      </c>
      <c r="Q22" s="13">
        <f>O22+P22</f>
        <v>0</v>
      </c>
      <c r="R22" s="7">
        <v>0</v>
      </c>
      <c r="S22" s="7">
        <v>0</v>
      </c>
      <c r="T22" s="13">
        <f>R22+S22</f>
        <v>0</v>
      </c>
      <c r="U22" s="7">
        <v>4718649</v>
      </c>
      <c r="V22" s="7">
        <v>0</v>
      </c>
      <c r="W22" s="14">
        <f>U22+V22</f>
        <v>4718649</v>
      </c>
      <c r="X22" s="7">
        <v>0</v>
      </c>
      <c r="Y22" s="7">
        <v>0</v>
      </c>
      <c r="Z22" s="14">
        <f>X22+Y22</f>
        <v>0</v>
      </c>
      <c r="AA22" s="7">
        <v>15738000</v>
      </c>
      <c r="AB22" s="7">
        <v>65026596</v>
      </c>
      <c r="AC22" s="12">
        <f>AA22+AB22</f>
        <v>80764596</v>
      </c>
    </row>
    <row r="23" spans="1:29" ht="18" customHeight="1">
      <c r="A23" s="26"/>
      <c r="B23" s="19" t="s">
        <v>3</v>
      </c>
      <c r="C23" s="7">
        <f t="shared" ref="C23:D24" si="44">F23+I23+L23+O23+R23+U23+X23+AA23</f>
        <v>17133500</v>
      </c>
      <c r="D23" s="7">
        <f t="shared" si="44"/>
        <v>0</v>
      </c>
      <c r="E23" s="12">
        <f t="shared" ref="E23:E24" si="45">C23+D23</f>
        <v>17133500</v>
      </c>
      <c r="F23" s="8">
        <v>0</v>
      </c>
      <c r="G23" s="8">
        <v>0</v>
      </c>
      <c r="H23" s="13">
        <f t="shared" ref="H23:H24" si="46">F23+G23</f>
        <v>0</v>
      </c>
      <c r="I23" s="7">
        <v>0</v>
      </c>
      <c r="J23" s="7">
        <v>0</v>
      </c>
      <c r="K23" s="13">
        <f t="shared" ref="K23:K24" si="47">I23+J23</f>
        <v>0</v>
      </c>
      <c r="L23" s="7">
        <v>0</v>
      </c>
      <c r="M23" s="7">
        <v>0</v>
      </c>
      <c r="N23" s="13">
        <f t="shared" ref="N23:N24" si="48">L23+M23</f>
        <v>0</v>
      </c>
      <c r="O23" s="7">
        <v>0</v>
      </c>
      <c r="P23" s="7">
        <v>0</v>
      </c>
      <c r="Q23" s="13">
        <f t="shared" ref="Q23:Q24" si="49">O23+P23</f>
        <v>0</v>
      </c>
      <c r="R23" s="7">
        <v>0</v>
      </c>
      <c r="S23" s="7">
        <v>0</v>
      </c>
      <c r="T23" s="13">
        <f t="shared" ref="T23:T24" si="50">R23+S23</f>
        <v>0</v>
      </c>
      <c r="U23" s="7">
        <v>0</v>
      </c>
      <c r="V23" s="7">
        <v>0</v>
      </c>
      <c r="W23" s="14">
        <f t="shared" ref="W23:W24" si="51">U23+V23</f>
        <v>0</v>
      </c>
      <c r="X23" s="7">
        <v>0</v>
      </c>
      <c r="Y23" s="7">
        <v>0</v>
      </c>
      <c r="Z23" s="14">
        <f t="shared" ref="Z23:Z24" si="52">X23+Y23</f>
        <v>0</v>
      </c>
      <c r="AA23" s="7">
        <v>17133500</v>
      </c>
      <c r="AB23" s="7">
        <v>0</v>
      </c>
      <c r="AC23" s="12">
        <f t="shared" ref="AC23:AC24" si="53">AA23+AB23</f>
        <v>17133500</v>
      </c>
    </row>
    <row r="24" spans="1:29" ht="18" customHeight="1">
      <c r="A24" s="27"/>
      <c r="B24" s="19" t="s">
        <v>4</v>
      </c>
      <c r="C24" s="7">
        <f t="shared" si="44"/>
        <v>0</v>
      </c>
      <c r="D24" s="7">
        <f t="shared" si="44"/>
        <v>0</v>
      </c>
      <c r="E24" s="12">
        <f t="shared" si="45"/>
        <v>0</v>
      </c>
      <c r="F24" s="8">
        <v>0</v>
      </c>
      <c r="G24" s="8">
        <v>0</v>
      </c>
      <c r="H24" s="13">
        <f t="shared" si="46"/>
        <v>0</v>
      </c>
      <c r="I24" s="7">
        <v>0</v>
      </c>
      <c r="J24" s="7">
        <v>0</v>
      </c>
      <c r="K24" s="13">
        <f t="shared" si="47"/>
        <v>0</v>
      </c>
      <c r="L24" s="7">
        <v>0</v>
      </c>
      <c r="M24" s="7">
        <v>0</v>
      </c>
      <c r="N24" s="13">
        <f t="shared" si="48"/>
        <v>0</v>
      </c>
      <c r="O24" s="7">
        <v>0</v>
      </c>
      <c r="P24" s="7">
        <v>0</v>
      </c>
      <c r="Q24" s="13">
        <f t="shared" si="49"/>
        <v>0</v>
      </c>
      <c r="R24" s="7">
        <v>0</v>
      </c>
      <c r="S24" s="7">
        <v>0</v>
      </c>
      <c r="T24" s="13">
        <f t="shared" si="50"/>
        <v>0</v>
      </c>
      <c r="U24" s="7">
        <v>0</v>
      </c>
      <c r="V24" s="7">
        <v>0</v>
      </c>
      <c r="W24" s="14">
        <f t="shared" si="51"/>
        <v>0</v>
      </c>
      <c r="X24" s="7">
        <v>0</v>
      </c>
      <c r="Y24" s="7">
        <v>0</v>
      </c>
      <c r="Z24" s="14">
        <f t="shared" si="52"/>
        <v>0</v>
      </c>
      <c r="AA24" s="7">
        <v>0</v>
      </c>
      <c r="AB24" s="7">
        <v>0</v>
      </c>
      <c r="AC24" s="12">
        <f t="shared" si="53"/>
        <v>0</v>
      </c>
    </row>
    <row r="25" spans="1:29" ht="18" customHeight="1" thickBot="1">
      <c r="A25" s="15" t="s">
        <v>5</v>
      </c>
      <c r="B25" s="16"/>
      <c r="C25" s="17">
        <f t="shared" ref="C25:AC25" si="54">SUM(C22:C24)</f>
        <v>37590149</v>
      </c>
      <c r="D25" s="17">
        <f t="shared" si="54"/>
        <v>65026596</v>
      </c>
      <c r="E25" s="17">
        <f t="shared" si="54"/>
        <v>102616745</v>
      </c>
      <c r="F25" s="17">
        <f t="shared" si="54"/>
        <v>0</v>
      </c>
      <c r="G25" s="17">
        <f t="shared" si="54"/>
        <v>0</v>
      </c>
      <c r="H25" s="17">
        <f t="shared" si="54"/>
        <v>0</v>
      </c>
      <c r="I25" s="17">
        <f t="shared" si="54"/>
        <v>0</v>
      </c>
      <c r="J25" s="17">
        <f t="shared" si="54"/>
        <v>0</v>
      </c>
      <c r="K25" s="17">
        <f t="shared" si="54"/>
        <v>0</v>
      </c>
      <c r="L25" s="17">
        <f t="shared" si="54"/>
        <v>0</v>
      </c>
      <c r="M25" s="17">
        <f t="shared" si="54"/>
        <v>0</v>
      </c>
      <c r="N25" s="17">
        <f t="shared" si="54"/>
        <v>0</v>
      </c>
      <c r="O25" s="17">
        <f t="shared" si="54"/>
        <v>0</v>
      </c>
      <c r="P25" s="17">
        <f t="shared" si="54"/>
        <v>0</v>
      </c>
      <c r="Q25" s="17">
        <f t="shared" si="54"/>
        <v>0</v>
      </c>
      <c r="R25" s="17">
        <f t="shared" si="54"/>
        <v>0</v>
      </c>
      <c r="S25" s="17">
        <f t="shared" si="54"/>
        <v>0</v>
      </c>
      <c r="T25" s="17">
        <f t="shared" si="54"/>
        <v>0</v>
      </c>
      <c r="U25" s="17">
        <f t="shared" si="54"/>
        <v>4718649</v>
      </c>
      <c r="V25" s="17">
        <f t="shared" si="54"/>
        <v>0</v>
      </c>
      <c r="W25" s="17">
        <f t="shared" si="54"/>
        <v>4718649</v>
      </c>
      <c r="X25" s="17">
        <f t="shared" si="54"/>
        <v>0</v>
      </c>
      <c r="Y25" s="17">
        <f t="shared" si="54"/>
        <v>0</v>
      </c>
      <c r="Z25" s="17">
        <f t="shared" si="54"/>
        <v>0</v>
      </c>
      <c r="AA25" s="17">
        <f t="shared" si="54"/>
        <v>32871500</v>
      </c>
      <c r="AB25" s="17">
        <f t="shared" si="54"/>
        <v>65026596</v>
      </c>
      <c r="AC25" s="17">
        <f t="shared" si="54"/>
        <v>97898096</v>
      </c>
    </row>
    <row r="26" spans="1:29" ht="18" customHeight="1">
      <c r="A26" s="25" t="s">
        <v>29</v>
      </c>
      <c r="B26" s="18" t="s">
        <v>2</v>
      </c>
      <c r="C26" s="7">
        <f>F26+I26+L26+O26+R26+U26+X26+AA26</f>
        <v>17591806</v>
      </c>
      <c r="D26" s="7">
        <f>G26+J26+M26+P26+S26+V26+Y26+AB26</f>
        <v>2425775</v>
      </c>
      <c r="E26" s="12">
        <f>C26+D26</f>
        <v>20017581</v>
      </c>
      <c r="F26" s="8">
        <v>17591806</v>
      </c>
      <c r="G26" s="8">
        <v>2425775</v>
      </c>
      <c r="H26" s="13">
        <f>F26+G26</f>
        <v>20017581</v>
      </c>
      <c r="I26" s="7">
        <v>0</v>
      </c>
      <c r="J26" s="7">
        <v>0</v>
      </c>
      <c r="K26" s="13">
        <f>I26+J26</f>
        <v>0</v>
      </c>
      <c r="L26" s="7">
        <v>0</v>
      </c>
      <c r="M26" s="7">
        <v>0</v>
      </c>
      <c r="N26" s="13">
        <f>L26+M26</f>
        <v>0</v>
      </c>
      <c r="O26" s="7">
        <v>0</v>
      </c>
      <c r="P26" s="7">
        <v>0</v>
      </c>
      <c r="Q26" s="13">
        <f>O26+P26</f>
        <v>0</v>
      </c>
      <c r="R26" s="7">
        <v>0</v>
      </c>
      <c r="S26" s="7">
        <v>0</v>
      </c>
      <c r="T26" s="13">
        <f>R26+S26</f>
        <v>0</v>
      </c>
      <c r="U26" s="7">
        <v>0</v>
      </c>
      <c r="V26" s="7">
        <v>0</v>
      </c>
      <c r="W26" s="14">
        <f>U26+V26</f>
        <v>0</v>
      </c>
      <c r="X26" s="7">
        <v>0</v>
      </c>
      <c r="Y26" s="7">
        <v>0</v>
      </c>
      <c r="Z26" s="14">
        <f>X26+Y26</f>
        <v>0</v>
      </c>
      <c r="AA26" s="7">
        <v>0</v>
      </c>
      <c r="AB26" s="7">
        <v>0</v>
      </c>
      <c r="AC26" s="12">
        <f>AA26+AB26</f>
        <v>0</v>
      </c>
    </row>
    <row r="27" spans="1:29" ht="18" customHeight="1">
      <c r="A27" s="26"/>
      <c r="B27" s="19" t="s">
        <v>3</v>
      </c>
      <c r="C27" s="7">
        <f t="shared" ref="C27:D28" si="55">F27+I27+L27+O27+R27+U27+X27+AA27</f>
        <v>162798932</v>
      </c>
      <c r="D27" s="7">
        <f t="shared" si="55"/>
        <v>46717777</v>
      </c>
      <c r="E27" s="12">
        <f t="shared" ref="E27:E28" si="56">C27+D27</f>
        <v>209516709</v>
      </c>
      <c r="F27" s="8">
        <v>162798932</v>
      </c>
      <c r="G27" s="8">
        <v>46717777</v>
      </c>
      <c r="H27" s="13">
        <f t="shared" ref="H27:H28" si="57">F27+G27</f>
        <v>209516709</v>
      </c>
      <c r="I27" s="7">
        <v>0</v>
      </c>
      <c r="J27" s="7">
        <v>0</v>
      </c>
      <c r="K27" s="13">
        <f t="shared" ref="K27:K28" si="58">I27+J27</f>
        <v>0</v>
      </c>
      <c r="L27" s="7">
        <v>0</v>
      </c>
      <c r="M27" s="7">
        <v>0</v>
      </c>
      <c r="N27" s="13">
        <f t="shared" ref="N27:N28" si="59">L27+M27</f>
        <v>0</v>
      </c>
      <c r="O27" s="7">
        <v>0</v>
      </c>
      <c r="P27" s="7">
        <v>0</v>
      </c>
      <c r="Q27" s="13">
        <f t="shared" ref="Q27:Q28" si="60">O27+P27</f>
        <v>0</v>
      </c>
      <c r="R27" s="7">
        <v>0</v>
      </c>
      <c r="S27" s="7">
        <v>0</v>
      </c>
      <c r="T27" s="13">
        <f t="shared" ref="T27:T28" si="61">R27+S27</f>
        <v>0</v>
      </c>
      <c r="U27" s="7">
        <v>0</v>
      </c>
      <c r="V27" s="7">
        <v>0</v>
      </c>
      <c r="W27" s="14">
        <f t="shared" ref="W27:W28" si="62">U27+V27</f>
        <v>0</v>
      </c>
      <c r="X27" s="7">
        <v>0</v>
      </c>
      <c r="Y27" s="7">
        <v>0</v>
      </c>
      <c r="Z27" s="14">
        <f t="shared" ref="Z27:Z28" si="63">X27+Y27</f>
        <v>0</v>
      </c>
      <c r="AA27" s="7">
        <v>0</v>
      </c>
      <c r="AB27" s="7">
        <v>0</v>
      </c>
      <c r="AC27" s="12">
        <f t="shared" ref="AC27:AC28" si="64">AA27+AB27</f>
        <v>0</v>
      </c>
    </row>
    <row r="28" spans="1:29" ht="18" customHeight="1">
      <c r="A28" s="27"/>
      <c r="B28" s="19" t="s">
        <v>4</v>
      </c>
      <c r="C28" s="7">
        <f t="shared" si="55"/>
        <v>528892047</v>
      </c>
      <c r="D28" s="7">
        <f t="shared" si="55"/>
        <v>937578887</v>
      </c>
      <c r="E28" s="12">
        <f t="shared" si="56"/>
        <v>1466470934</v>
      </c>
      <c r="F28" s="8">
        <v>198220499</v>
      </c>
      <c r="G28" s="8">
        <v>814218932</v>
      </c>
      <c r="H28" s="13">
        <f t="shared" si="57"/>
        <v>1012439431</v>
      </c>
      <c r="I28" s="7">
        <v>328560597</v>
      </c>
      <c r="J28" s="7">
        <v>123359955</v>
      </c>
      <c r="K28" s="13">
        <f t="shared" si="58"/>
        <v>451920552</v>
      </c>
      <c r="L28" s="7">
        <v>0</v>
      </c>
      <c r="M28" s="7">
        <v>0</v>
      </c>
      <c r="N28" s="13">
        <f t="shared" si="59"/>
        <v>0</v>
      </c>
      <c r="O28" s="7">
        <v>0</v>
      </c>
      <c r="P28" s="7">
        <v>0</v>
      </c>
      <c r="Q28" s="13">
        <f t="shared" si="60"/>
        <v>0</v>
      </c>
      <c r="R28" s="7">
        <v>0</v>
      </c>
      <c r="S28" s="7">
        <v>0</v>
      </c>
      <c r="T28" s="13">
        <f t="shared" si="61"/>
        <v>0</v>
      </c>
      <c r="U28" s="7">
        <v>2110951</v>
      </c>
      <c r="V28" s="7">
        <v>0</v>
      </c>
      <c r="W28" s="14">
        <f t="shared" si="62"/>
        <v>2110951</v>
      </c>
      <c r="X28" s="7">
        <v>0</v>
      </c>
      <c r="Y28" s="7">
        <v>0</v>
      </c>
      <c r="Z28" s="14">
        <f t="shared" si="63"/>
        <v>0</v>
      </c>
      <c r="AA28" s="7">
        <v>0</v>
      </c>
      <c r="AB28" s="7">
        <v>0</v>
      </c>
      <c r="AC28" s="12">
        <f t="shared" si="64"/>
        <v>0</v>
      </c>
    </row>
    <row r="29" spans="1:29" ht="18" customHeight="1" thickBot="1">
      <c r="A29" s="15" t="s">
        <v>5</v>
      </c>
      <c r="B29" s="16"/>
      <c r="C29" s="17">
        <f t="shared" ref="C29:AC29" si="65">SUM(C26:C28)</f>
        <v>709282785</v>
      </c>
      <c r="D29" s="17">
        <f t="shared" si="65"/>
        <v>986722439</v>
      </c>
      <c r="E29" s="17">
        <f t="shared" si="65"/>
        <v>1696005224</v>
      </c>
      <c r="F29" s="17">
        <f t="shared" si="65"/>
        <v>378611237</v>
      </c>
      <c r="G29" s="17">
        <f t="shared" si="65"/>
        <v>863362484</v>
      </c>
      <c r="H29" s="17">
        <f t="shared" si="65"/>
        <v>1241973721</v>
      </c>
      <c r="I29" s="17">
        <f t="shared" si="65"/>
        <v>328560597</v>
      </c>
      <c r="J29" s="17">
        <f t="shared" si="65"/>
        <v>123359955</v>
      </c>
      <c r="K29" s="17">
        <f t="shared" si="65"/>
        <v>451920552</v>
      </c>
      <c r="L29" s="17">
        <f t="shared" si="65"/>
        <v>0</v>
      </c>
      <c r="M29" s="17">
        <f t="shared" si="65"/>
        <v>0</v>
      </c>
      <c r="N29" s="17">
        <f t="shared" si="65"/>
        <v>0</v>
      </c>
      <c r="O29" s="17">
        <f t="shared" si="65"/>
        <v>0</v>
      </c>
      <c r="P29" s="17">
        <f t="shared" si="65"/>
        <v>0</v>
      </c>
      <c r="Q29" s="17">
        <f t="shared" si="65"/>
        <v>0</v>
      </c>
      <c r="R29" s="17">
        <f t="shared" si="65"/>
        <v>0</v>
      </c>
      <c r="S29" s="17">
        <f t="shared" si="65"/>
        <v>0</v>
      </c>
      <c r="T29" s="17">
        <f t="shared" si="65"/>
        <v>0</v>
      </c>
      <c r="U29" s="17">
        <f t="shared" si="65"/>
        <v>2110951</v>
      </c>
      <c r="V29" s="17">
        <f t="shared" si="65"/>
        <v>0</v>
      </c>
      <c r="W29" s="17">
        <f t="shared" si="65"/>
        <v>2110951</v>
      </c>
      <c r="X29" s="17">
        <f t="shared" si="65"/>
        <v>0</v>
      </c>
      <c r="Y29" s="17">
        <f t="shared" si="65"/>
        <v>0</v>
      </c>
      <c r="Z29" s="17">
        <f t="shared" si="65"/>
        <v>0</v>
      </c>
      <c r="AA29" s="17">
        <f t="shared" si="65"/>
        <v>0</v>
      </c>
      <c r="AB29" s="17">
        <f t="shared" si="65"/>
        <v>0</v>
      </c>
      <c r="AC29" s="17">
        <f t="shared" si="65"/>
        <v>0</v>
      </c>
    </row>
    <row r="30" spans="1:29" ht="18" customHeight="1">
      <c r="A30" s="25" t="s">
        <v>30</v>
      </c>
      <c r="B30" s="18" t="s">
        <v>2</v>
      </c>
      <c r="C30" s="7">
        <f>F30+I30+L30+O30+R30+U30+X30+AA30</f>
        <v>3405083</v>
      </c>
      <c r="D30" s="7">
        <f>G30+J30+M30+P30+S30+V30+Y30+AB30</f>
        <v>0</v>
      </c>
      <c r="E30" s="12">
        <f>C30+D30</f>
        <v>3405083</v>
      </c>
      <c r="F30" s="8">
        <v>257666</v>
      </c>
      <c r="G30" s="8">
        <v>0</v>
      </c>
      <c r="H30" s="13">
        <f>F30+G30</f>
        <v>257666</v>
      </c>
      <c r="I30" s="7">
        <v>0</v>
      </c>
      <c r="J30" s="7">
        <v>0</v>
      </c>
      <c r="K30" s="13">
        <f>I30+J30</f>
        <v>0</v>
      </c>
      <c r="L30" s="7">
        <v>0</v>
      </c>
      <c r="M30" s="7">
        <v>0</v>
      </c>
      <c r="N30" s="13">
        <f>L30+M30</f>
        <v>0</v>
      </c>
      <c r="O30" s="7">
        <v>0</v>
      </c>
      <c r="P30" s="7">
        <v>0</v>
      </c>
      <c r="Q30" s="13">
        <f>O30+P30</f>
        <v>0</v>
      </c>
      <c r="R30" s="7">
        <v>0</v>
      </c>
      <c r="S30" s="7">
        <v>0</v>
      </c>
      <c r="T30" s="13">
        <f>R30+S30</f>
        <v>0</v>
      </c>
      <c r="U30" s="7">
        <v>3147417</v>
      </c>
      <c r="V30" s="7">
        <v>0</v>
      </c>
      <c r="W30" s="14">
        <f>U30+V30</f>
        <v>3147417</v>
      </c>
      <c r="X30" s="7">
        <v>0</v>
      </c>
      <c r="Y30" s="7">
        <v>0</v>
      </c>
      <c r="Z30" s="14">
        <f>X30+Y30</f>
        <v>0</v>
      </c>
      <c r="AA30" s="7">
        <v>0</v>
      </c>
      <c r="AB30" s="7">
        <v>0</v>
      </c>
      <c r="AC30" s="12">
        <f>AA30+AB30</f>
        <v>0</v>
      </c>
    </row>
    <row r="31" spans="1:29" ht="18" customHeight="1">
      <c r="A31" s="26"/>
      <c r="B31" s="19" t="s">
        <v>3</v>
      </c>
      <c r="C31" s="7">
        <f t="shared" ref="C31:D32" si="66">F31+I31+L31+O31+R31+U31+X31+AA31</f>
        <v>212837242</v>
      </c>
      <c r="D31" s="7">
        <f t="shared" si="66"/>
        <v>163358692</v>
      </c>
      <c r="E31" s="12">
        <f t="shared" ref="E31:E32" si="67">C31+D31</f>
        <v>376195934</v>
      </c>
      <c r="F31" s="8">
        <v>76168877</v>
      </c>
      <c r="G31" s="8">
        <v>53647746</v>
      </c>
      <c r="H31" s="13">
        <f t="shared" ref="H31:H32" si="68">F31+G31</f>
        <v>129816623</v>
      </c>
      <c r="I31" s="7">
        <v>0</v>
      </c>
      <c r="J31" s="7">
        <v>0</v>
      </c>
      <c r="K31" s="13">
        <f t="shared" ref="K31:K32" si="69">I31+J31</f>
        <v>0</v>
      </c>
      <c r="L31" s="7">
        <v>0</v>
      </c>
      <c r="M31" s="7">
        <v>0</v>
      </c>
      <c r="N31" s="13">
        <f t="shared" ref="N31:N32" si="70">L31+M31</f>
        <v>0</v>
      </c>
      <c r="O31" s="7">
        <v>0</v>
      </c>
      <c r="P31" s="7">
        <v>0</v>
      </c>
      <c r="Q31" s="13">
        <f t="shared" ref="Q31:Q32" si="71">O31+P31</f>
        <v>0</v>
      </c>
      <c r="R31" s="7">
        <v>0</v>
      </c>
      <c r="S31" s="7">
        <v>0</v>
      </c>
      <c r="T31" s="13">
        <f t="shared" ref="T31:T32" si="72">R31+S31</f>
        <v>0</v>
      </c>
      <c r="U31" s="7">
        <v>6432046</v>
      </c>
      <c r="V31" s="7">
        <v>12072118</v>
      </c>
      <c r="W31" s="14">
        <f t="shared" ref="W31:W32" si="73">U31+V31</f>
        <v>18504164</v>
      </c>
      <c r="X31" s="7">
        <v>130236319</v>
      </c>
      <c r="Y31" s="7">
        <v>97638828</v>
      </c>
      <c r="Z31" s="14">
        <f t="shared" ref="Z31:Z32" si="74">X31+Y31</f>
        <v>227875147</v>
      </c>
      <c r="AA31" s="7">
        <v>0</v>
      </c>
      <c r="AB31" s="7">
        <v>0</v>
      </c>
      <c r="AC31" s="12">
        <f t="shared" ref="AC31:AC32" si="75">AA31+AB31</f>
        <v>0</v>
      </c>
    </row>
    <row r="32" spans="1:29" ht="18" customHeight="1">
      <c r="A32" s="27"/>
      <c r="B32" s="19" t="s">
        <v>4</v>
      </c>
      <c r="C32" s="7">
        <f t="shared" si="66"/>
        <v>465312824</v>
      </c>
      <c r="D32" s="7">
        <f t="shared" si="66"/>
        <v>330989142</v>
      </c>
      <c r="E32" s="12">
        <f t="shared" si="67"/>
        <v>796301966</v>
      </c>
      <c r="F32" s="8">
        <v>373654817</v>
      </c>
      <c r="G32" s="8">
        <v>265219475</v>
      </c>
      <c r="H32" s="13">
        <f t="shared" si="68"/>
        <v>638874292</v>
      </c>
      <c r="I32" s="7">
        <v>66989673</v>
      </c>
      <c r="J32" s="7">
        <v>65769667</v>
      </c>
      <c r="K32" s="13">
        <f t="shared" si="69"/>
        <v>132759340</v>
      </c>
      <c r="L32" s="7">
        <v>0</v>
      </c>
      <c r="M32" s="7">
        <v>0</v>
      </c>
      <c r="N32" s="13">
        <f t="shared" si="70"/>
        <v>0</v>
      </c>
      <c r="O32" s="7">
        <v>0</v>
      </c>
      <c r="P32" s="7">
        <v>0</v>
      </c>
      <c r="Q32" s="13">
        <f t="shared" si="71"/>
        <v>0</v>
      </c>
      <c r="R32" s="7">
        <v>0</v>
      </c>
      <c r="S32" s="7">
        <v>0</v>
      </c>
      <c r="T32" s="13">
        <f t="shared" si="72"/>
        <v>0</v>
      </c>
      <c r="U32" s="7">
        <v>24668334</v>
      </c>
      <c r="V32" s="7">
        <v>0</v>
      </c>
      <c r="W32" s="14">
        <f t="shared" si="73"/>
        <v>24668334</v>
      </c>
      <c r="X32" s="7">
        <v>0</v>
      </c>
      <c r="Y32" s="7">
        <v>0</v>
      </c>
      <c r="Z32" s="14">
        <f t="shared" si="74"/>
        <v>0</v>
      </c>
      <c r="AA32" s="7">
        <v>0</v>
      </c>
      <c r="AB32" s="7">
        <v>0</v>
      </c>
      <c r="AC32" s="12">
        <f t="shared" si="75"/>
        <v>0</v>
      </c>
    </row>
    <row r="33" spans="1:29" ht="18" customHeight="1" thickBot="1">
      <c r="A33" s="15" t="s">
        <v>5</v>
      </c>
      <c r="B33" s="16"/>
      <c r="C33" s="17">
        <f t="shared" ref="C33:AC33" si="76">SUM(C30:C32)</f>
        <v>681555149</v>
      </c>
      <c r="D33" s="17">
        <f t="shared" si="76"/>
        <v>494347834</v>
      </c>
      <c r="E33" s="17">
        <f t="shared" si="76"/>
        <v>1175902983</v>
      </c>
      <c r="F33" s="17">
        <f t="shared" si="76"/>
        <v>450081360</v>
      </c>
      <c r="G33" s="17">
        <f t="shared" si="76"/>
        <v>318867221</v>
      </c>
      <c r="H33" s="17">
        <f t="shared" si="76"/>
        <v>768948581</v>
      </c>
      <c r="I33" s="17">
        <f t="shared" si="76"/>
        <v>66989673</v>
      </c>
      <c r="J33" s="17">
        <f t="shared" si="76"/>
        <v>65769667</v>
      </c>
      <c r="K33" s="17">
        <f t="shared" si="76"/>
        <v>132759340</v>
      </c>
      <c r="L33" s="17">
        <f t="shared" si="76"/>
        <v>0</v>
      </c>
      <c r="M33" s="17">
        <f t="shared" si="76"/>
        <v>0</v>
      </c>
      <c r="N33" s="17">
        <f t="shared" si="76"/>
        <v>0</v>
      </c>
      <c r="O33" s="17">
        <f t="shared" si="76"/>
        <v>0</v>
      </c>
      <c r="P33" s="17">
        <f t="shared" si="76"/>
        <v>0</v>
      </c>
      <c r="Q33" s="17">
        <f t="shared" si="76"/>
        <v>0</v>
      </c>
      <c r="R33" s="17">
        <f t="shared" si="76"/>
        <v>0</v>
      </c>
      <c r="S33" s="17">
        <f t="shared" si="76"/>
        <v>0</v>
      </c>
      <c r="T33" s="17">
        <f t="shared" si="76"/>
        <v>0</v>
      </c>
      <c r="U33" s="17">
        <f t="shared" si="76"/>
        <v>34247797</v>
      </c>
      <c r="V33" s="17">
        <f t="shared" si="76"/>
        <v>12072118</v>
      </c>
      <c r="W33" s="17">
        <f t="shared" si="76"/>
        <v>46319915</v>
      </c>
      <c r="X33" s="17">
        <f t="shared" si="76"/>
        <v>130236319</v>
      </c>
      <c r="Y33" s="17">
        <f t="shared" si="76"/>
        <v>97638828</v>
      </c>
      <c r="Z33" s="17">
        <f t="shared" si="76"/>
        <v>227875147</v>
      </c>
      <c r="AA33" s="17">
        <f t="shared" si="76"/>
        <v>0</v>
      </c>
      <c r="AB33" s="17">
        <f t="shared" si="76"/>
        <v>0</v>
      </c>
      <c r="AC33" s="17">
        <f t="shared" si="76"/>
        <v>0</v>
      </c>
    </row>
    <row r="34" spans="1:29" ht="18" customHeight="1">
      <c r="A34" s="25" t="s">
        <v>31</v>
      </c>
      <c r="B34" s="18" t="s">
        <v>2</v>
      </c>
      <c r="C34" s="7">
        <f>F34+I34+L34+O34+R34+U34+X34+AA34</f>
        <v>0</v>
      </c>
      <c r="D34" s="7">
        <f>G34+J34+M34+P34+S34+V34+Y34+AB34</f>
        <v>0</v>
      </c>
      <c r="E34" s="12">
        <f>C34+D34</f>
        <v>0</v>
      </c>
      <c r="F34" s="8">
        <v>0</v>
      </c>
      <c r="G34" s="8">
        <v>0</v>
      </c>
      <c r="H34" s="13">
        <f>F34+G34</f>
        <v>0</v>
      </c>
      <c r="I34" s="7">
        <v>0</v>
      </c>
      <c r="J34" s="7">
        <v>0</v>
      </c>
      <c r="K34" s="13">
        <f>I34+J34</f>
        <v>0</v>
      </c>
      <c r="L34" s="7">
        <v>0</v>
      </c>
      <c r="M34" s="7">
        <v>0</v>
      </c>
      <c r="N34" s="13">
        <f>L34+M34</f>
        <v>0</v>
      </c>
      <c r="O34" s="7">
        <v>0</v>
      </c>
      <c r="P34" s="7">
        <v>0</v>
      </c>
      <c r="Q34" s="13">
        <f>O34+P34</f>
        <v>0</v>
      </c>
      <c r="R34" s="7">
        <v>0</v>
      </c>
      <c r="S34" s="7">
        <v>0</v>
      </c>
      <c r="T34" s="13">
        <f>R34+S34</f>
        <v>0</v>
      </c>
      <c r="U34" s="7">
        <v>0</v>
      </c>
      <c r="V34" s="7">
        <v>0</v>
      </c>
      <c r="W34" s="14">
        <f>U34+V34</f>
        <v>0</v>
      </c>
      <c r="X34" s="7">
        <v>0</v>
      </c>
      <c r="Y34" s="7">
        <v>0</v>
      </c>
      <c r="Z34" s="14">
        <f>X34+Y34</f>
        <v>0</v>
      </c>
      <c r="AA34" s="7">
        <v>0</v>
      </c>
      <c r="AB34" s="7">
        <v>0</v>
      </c>
      <c r="AC34" s="12">
        <f>AA34+AB34</f>
        <v>0</v>
      </c>
    </row>
    <row r="35" spans="1:29" ht="18" customHeight="1">
      <c r="A35" s="26"/>
      <c r="B35" s="19" t="s">
        <v>3</v>
      </c>
      <c r="C35" s="7">
        <f t="shared" ref="C35:D36" si="77">F35+I35+L35+O35+R35+U35+X35+AA35</f>
        <v>0</v>
      </c>
      <c r="D35" s="7">
        <f t="shared" si="77"/>
        <v>0</v>
      </c>
      <c r="E35" s="12">
        <f t="shared" ref="E35:E36" si="78">C35+D35</f>
        <v>0</v>
      </c>
      <c r="F35" s="8">
        <v>0</v>
      </c>
      <c r="G35" s="8">
        <v>0</v>
      </c>
      <c r="H35" s="13">
        <f t="shared" ref="H35:H36" si="79">F35+G35</f>
        <v>0</v>
      </c>
      <c r="I35" s="7">
        <v>0</v>
      </c>
      <c r="J35" s="7">
        <v>0</v>
      </c>
      <c r="K35" s="13">
        <f t="shared" ref="K35:K36" si="80">I35+J35</f>
        <v>0</v>
      </c>
      <c r="L35" s="7">
        <v>0</v>
      </c>
      <c r="M35" s="7">
        <v>0</v>
      </c>
      <c r="N35" s="13">
        <f t="shared" ref="N35:N36" si="81">L35+M35</f>
        <v>0</v>
      </c>
      <c r="O35" s="7">
        <v>0</v>
      </c>
      <c r="P35" s="7">
        <v>0</v>
      </c>
      <c r="Q35" s="13">
        <f t="shared" ref="Q35:Q36" si="82">O35+P35</f>
        <v>0</v>
      </c>
      <c r="R35" s="7">
        <v>0</v>
      </c>
      <c r="S35" s="7">
        <v>0</v>
      </c>
      <c r="T35" s="13">
        <f t="shared" ref="T35:T36" si="83">R35+S35</f>
        <v>0</v>
      </c>
      <c r="U35" s="7">
        <v>0</v>
      </c>
      <c r="V35" s="7">
        <v>0</v>
      </c>
      <c r="W35" s="14">
        <f t="shared" ref="W35:W36" si="84">U35+V35</f>
        <v>0</v>
      </c>
      <c r="X35" s="7">
        <v>0</v>
      </c>
      <c r="Y35" s="7">
        <v>0</v>
      </c>
      <c r="Z35" s="14">
        <f t="shared" ref="Z35:Z36" si="85">X35+Y35</f>
        <v>0</v>
      </c>
      <c r="AA35" s="7">
        <v>0</v>
      </c>
      <c r="AB35" s="7">
        <v>0</v>
      </c>
      <c r="AC35" s="12">
        <f t="shared" ref="AC35:AC36" si="86">AA35+AB35</f>
        <v>0</v>
      </c>
    </row>
    <row r="36" spans="1:29" ht="18" customHeight="1">
      <c r="A36" s="27"/>
      <c r="B36" s="19" t="s">
        <v>4</v>
      </c>
      <c r="C36" s="7">
        <f t="shared" si="77"/>
        <v>29755389</v>
      </c>
      <c r="D36" s="7">
        <f t="shared" si="77"/>
        <v>26297092</v>
      </c>
      <c r="E36" s="12">
        <f t="shared" si="78"/>
        <v>56052481</v>
      </c>
      <c r="F36" s="8">
        <v>29755389</v>
      </c>
      <c r="G36" s="8">
        <v>26297092</v>
      </c>
      <c r="H36" s="13">
        <f t="shared" si="79"/>
        <v>56052481</v>
      </c>
      <c r="I36" s="7">
        <v>0</v>
      </c>
      <c r="J36" s="7">
        <v>0</v>
      </c>
      <c r="K36" s="13">
        <f t="shared" si="80"/>
        <v>0</v>
      </c>
      <c r="L36" s="7">
        <v>0</v>
      </c>
      <c r="M36" s="7">
        <v>0</v>
      </c>
      <c r="N36" s="13">
        <f t="shared" si="81"/>
        <v>0</v>
      </c>
      <c r="O36" s="7">
        <v>0</v>
      </c>
      <c r="P36" s="7">
        <v>0</v>
      </c>
      <c r="Q36" s="13">
        <f t="shared" si="82"/>
        <v>0</v>
      </c>
      <c r="R36" s="7">
        <v>0</v>
      </c>
      <c r="S36" s="7">
        <v>0</v>
      </c>
      <c r="T36" s="13">
        <f t="shared" si="83"/>
        <v>0</v>
      </c>
      <c r="U36" s="7">
        <v>0</v>
      </c>
      <c r="V36" s="7">
        <v>0</v>
      </c>
      <c r="W36" s="14">
        <f t="shared" si="84"/>
        <v>0</v>
      </c>
      <c r="X36" s="7">
        <v>0</v>
      </c>
      <c r="Y36" s="7">
        <v>0</v>
      </c>
      <c r="Z36" s="14">
        <f t="shared" si="85"/>
        <v>0</v>
      </c>
      <c r="AA36" s="7">
        <v>0</v>
      </c>
      <c r="AB36" s="7">
        <v>0</v>
      </c>
      <c r="AC36" s="12">
        <f t="shared" si="86"/>
        <v>0</v>
      </c>
    </row>
    <row r="37" spans="1:29" ht="18" customHeight="1" thickBot="1">
      <c r="A37" s="15" t="s">
        <v>5</v>
      </c>
      <c r="B37" s="16"/>
      <c r="C37" s="17">
        <f t="shared" ref="C37:AC37" si="87">SUM(C34:C36)</f>
        <v>29755389</v>
      </c>
      <c r="D37" s="17">
        <f t="shared" si="87"/>
        <v>26297092</v>
      </c>
      <c r="E37" s="17">
        <f t="shared" si="87"/>
        <v>56052481</v>
      </c>
      <c r="F37" s="17">
        <f t="shared" si="87"/>
        <v>29755389</v>
      </c>
      <c r="G37" s="17">
        <f t="shared" si="87"/>
        <v>26297092</v>
      </c>
      <c r="H37" s="17">
        <f t="shared" si="87"/>
        <v>56052481</v>
      </c>
      <c r="I37" s="17">
        <f t="shared" si="87"/>
        <v>0</v>
      </c>
      <c r="J37" s="17">
        <f t="shared" si="87"/>
        <v>0</v>
      </c>
      <c r="K37" s="17">
        <f t="shared" si="87"/>
        <v>0</v>
      </c>
      <c r="L37" s="17">
        <f t="shared" si="87"/>
        <v>0</v>
      </c>
      <c r="M37" s="17">
        <f t="shared" si="87"/>
        <v>0</v>
      </c>
      <c r="N37" s="17">
        <f t="shared" si="87"/>
        <v>0</v>
      </c>
      <c r="O37" s="17">
        <f t="shared" si="87"/>
        <v>0</v>
      </c>
      <c r="P37" s="17">
        <f t="shared" si="87"/>
        <v>0</v>
      </c>
      <c r="Q37" s="17">
        <f t="shared" si="87"/>
        <v>0</v>
      </c>
      <c r="R37" s="17">
        <f t="shared" si="87"/>
        <v>0</v>
      </c>
      <c r="S37" s="17">
        <f t="shared" si="87"/>
        <v>0</v>
      </c>
      <c r="T37" s="17">
        <f t="shared" si="87"/>
        <v>0</v>
      </c>
      <c r="U37" s="17">
        <f t="shared" si="87"/>
        <v>0</v>
      </c>
      <c r="V37" s="17">
        <f t="shared" si="87"/>
        <v>0</v>
      </c>
      <c r="W37" s="17">
        <f t="shared" si="87"/>
        <v>0</v>
      </c>
      <c r="X37" s="17">
        <f t="shared" si="87"/>
        <v>0</v>
      </c>
      <c r="Y37" s="17">
        <f t="shared" si="87"/>
        <v>0</v>
      </c>
      <c r="Z37" s="17">
        <f t="shared" si="87"/>
        <v>0</v>
      </c>
      <c r="AA37" s="17">
        <f t="shared" si="87"/>
        <v>0</v>
      </c>
      <c r="AB37" s="17">
        <f t="shared" si="87"/>
        <v>0</v>
      </c>
      <c r="AC37" s="17">
        <f t="shared" si="87"/>
        <v>0</v>
      </c>
    </row>
    <row r="38" spans="1:29" ht="18" customHeight="1">
      <c r="A38" s="25" t="s">
        <v>32</v>
      </c>
      <c r="B38" s="18" t="s">
        <v>2</v>
      </c>
      <c r="C38" s="7">
        <f>F38+I38+L38+O38+R38+U38+X38+AA38</f>
        <v>0</v>
      </c>
      <c r="D38" s="7">
        <f>G38+J38+M38+P38+S38+V38+Y38+AB38</f>
        <v>0</v>
      </c>
      <c r="E38" s="12">
        <f>C38+D38</f>
        <v>0</v>
      </c>
      <c r="F38" s="8">
        <v>0</v>
      </c>
      <c r="G38" s="8">
        <v>0</v>
      </c>
      <c r="H38" s="13">
        <f>F38+G38</f>
        <v>0</v>
      </c>
      <c r="I38" s="7">
        <v>0</v>
      </c>
      <c r="J38" s="7">
        <v>0</v>
      </c>
      <c r="K38" s="13">
        <f>I38+J38</f>
        <v>0</v>
      </c>
      <c r="L38" s="7">
        <v>0</v>
      </c>
      <c r="M38" s="7">
        <v>0</v>
      </c>
      <c r="N38" s="13">
        <f>L38+M38</f>
        <v>0</v>
      </c>
      <c r="O38" s="7">
        <v>0</v>
      </c>
      <c r="P38" s="7">
        <v>0</v>
      </c>
      <c r="Q38" s="13">
        <f>O38+P38</f>
        <v>0</v>
      </c>
      <c r="R38" s="7">
        <v>0</v>
      </c>
      <c r="S38" s="7">
        <v>0</v>
      </c>
      <c r="T38" s="13">
        <f>R38+S38</f>
        <v>0</v>
      </c>
      <c r="U38" s="7">
        <v>0</v>
      </c>
      <c r="V38" s="7">
        <v>0</v>
      </c>
      <c r="W38" s="14">
        <f>U38+V38</f>
        <v>0</v>
      </c>
      <c r="X38" s="7">
        <v>0</v>
      </c>
      <c r="Y38" s="7">
        <v>0</v>
      </c>
      <c r="Z38" s="14">
        <f>X38+Y38</f>
        <v>0</v>
      </c>
      <c r="AA38" s="7">
        <v>0</v>
      </c>
      <c r="AB38" s="7">
        <v>0</v>
      </c>
      <c r="AC38" s="12">
        <f>AA38+AB38</f>
        <v>0</v>
      </c>
    </row>
    <row r="39" spans="1:29" ht="18" customHeight="1">
      <c r="A39" s="26"/>
      <c r="B39" s="19" t="s">
        <v>3</v>
      </c>
      <c r="C39" s="7">
        <f t="shared" ref="C39:D40" si="88">F39+I39+L39+O39+R39+U39+X39+AA39</f>
        <v>0</v>
      </c>
      <c r="D39" s="7">
        <f t="shared" si="88"/>
        <v>27213239</v>
      </c>
      <c r="E39" s="12">
        <f t="shared" ref="E39:E40" si="89">C39+D39</f>
        <v>27213239</v>
      </c>
      <c r="F39" s="8">
        <v>0</v>
      </c>
      <c r="G39" s="8">
        <v>3906839</v>
      </c>
      <c r="H39" s="13">
        <f t="shared" ref="H39:H40" si="90">F39+G39</f>
        <v>3906839</v>
      </c>
      <c r="I39" s="7">
        <v>0</v>
      </c>
      <c r="J39" s="7">
        <v>0</v>
      </c>
      <c r="K39" s="13">
        <f t="shared" ref="K39:K40" si="91">I39+J39</f>
        <v>0</v>
      </c>
      <c r="L39" s="7">
        <v>0</v>
      </c>
      <c r="M39" s="7">
        <v>0</v>
      </c>
      <c r="N39" s="13">
        <f t="shared" ref="N39:N40" si="92">L39+M39</f>
        <v>0</v>
      </c>
      <c r="O39" s="7">
        <v>0</v>
      </c>
      <c r="P39" s="7">
        <v>0</v>
      </c>
      <c r="Q39" s="13">
        <f t="shared" ref="Q39:Q40" si="93">O39+P39</f>
        <v>0</v>
      </c>
      <c r="R39" s="7">
        <v>0</v>
      </c>
      <c r="S39" s="7">
        <v>0</v>
      </c>
      <c r="T39" s="13">
        <f t="shared" ref="T39:T40" si="94">R39+S39</f>
        <v>0</v>
      </c>
      <c r="U39" s="7">
        <v>0</v>
      </c>
      <c r="V39" s="7">
        <v>23306400</v>
      </c>
      <c r="W39" s="14">
        <f t="shared" ref="W39:W40" si="95">U39+V39</f>
        <v>23306400</v>
      </c>
      <c r="X39" s="7">
        <v>0</v>
      </c>
      <c r="Y39" s="7">
        <v>0</v>
      </c>
      <c r="Z39" s="14">
        <f t="shared" ref="Z39:Z40" si="96">X39+Y39</f>
        <v>0</v>
      </c>
      <c r="AA39" s="7">
        <v>0</v>
      </c>
      <c r="AB39" s="7">
        <v>0</v>
      </c>
      <c r="AC39" s="12">
        <f t="shared" ref="AC39:AC40" si="97">AA39+AB39</f>
        <v>0</v>
      </c>
    </row>
    <row r="40" spans="1:29" ht="18" customHeight="1">
      <c r="A40" s="27"/>
      <c r="B40" s="19" t="s">
        <v>4</v>
      </c>
      <c r="C40" s="7">
        <f t="shared" si="88"/>
        <v>16094711</v>
      </c>
      <c r="D40" s="7">
        <f t="shared" si="88"/>
        <v>6053744</v>
      </c>
      <c r="E40" s="12">
        <f t="shared" si="89"/>
        <v>22148455</v>
      </c>
      <c r="F40" s="8">
        <v>16094711</v>
      </c>
      <c r="G40" s="8">
        <v>6053744</v>
      </c>
      <c r="H40" s="13">
        <f t="shared" si="90"/>
        <v>22148455</v>
      </c>
      <c r="I40" s="7">
        <v>0</v>
      </c>
      <c r="J40" s="7">
        <v>0</v>
      </c>
      <c r="K40" s="13">
        <f t="shared" si="91"/>
        <v>0</v>
      </c>
      <c r="L40" s="7">
        <v>0</v>
      </c>
      <c r="M40" s="7">
        <v>0</v>
      </c>
      <c r="N40" s="13">
        <f t="shared" si="92"/>
        <v>0</v>
      </c>
      <c r="O40" s="7">
        <v>0</v>
      </c>
      <c r="P40" s="7">
        <v>0</v>
      </c>
      <c r="Q40" s="13">
        <f t="shared" si="93"/>
        <v>0</v>
      </c>
      <c r="R40" s="7">
        <v>0</v>
      </c>
      <c r="S40" s="7">
        <v>0</v>
      </c>
      <c r="T40" s="13">
        <f t="shared" si="94"/>
        <v>0</v>
      </c>
      <c r="U40" s="7">
        <v>0</v>
      </c>
      <c r="V40" s="7">
        <v>0</v>
      </c>
      <c r="W40" s="14">
        <f t="shared" si="95"/>
        <v>0</v>
      </c>
      <c r="X40" s="7">
        <v>0</v>
      </c>
      <c r="Y40" s="7">
        <v>0</v>
      </c>
      <c r="Z40" s="14">
        <f t="shared" si="96"/>
        <v>0</v>
      </c>
      <c r="AA40" s="7">
        <v>0</v>
      </c>
      <c r="AB40" s="7">
        <v>0</v>
      </c>
      <c r="AC40" s="12">
        <f t="shared" si="97"/>
        <v>0</v>
      </c>
    </row>
    <row r="41" spans="1:29" ht="18" customHeight="1" thickBot="1">
      <c r="A41" s="15" t="s">
        <v>5</v>
      </c>
      <c r="B41" s="16"/>
      <c r="C41" s="17">
        <f t="shared" ref="C41:AC41" si="98">SUM(C38:C40)</f>
        <v>16094711</v>
      </c>
      <c r="D41" s="17">
        <f t="shared" si="98"/>
        <v>33266983</v>
      </c>
      <c r="E41" s="17">
        <f t="shared" si="98"/>
        <v>49361694</v>
      </c>
      <c r="F41" s="17">
        <f t="shared" si="98"/>
        <v>16094711</v>
      </c>
      <c r="G41" s="17">
        <f t="shared" si="98"/>
        <v>9960583</v>
      </c>
      <c r="H41" s="17">
        <f t="shared" si="98"/>
        <v>26055294</v>
      </c>
      <c r="I41" s="17">
        <f t="shared" si="98"/>
        <v>0</v>
      </c>
      <c r="J41" s="17">
        <f t="shared" si="98"/>
        <v>0</v>
      </c>
      <c r="K41" s="17">
        <f t="shared" si="98"/>
        <v>0</v>
      </c>
      <c r="L41" s="17">
        <f t="shared" si="98"/>
        <v>0</v>
      </c>
      <c r="M41" s="17">
        <f t="shared" si="98"/>
        <v>0</v>
      </c>
      <c r="N41" s="17">
        <f t="shared" si="98"/>
        <v>0</v>
      </c>
      <c r="O41" s="17">
        <f t="shared" si="98"/>
        <v>0</v>
      </c>
      <c r="P41" s="17">
        <f t="shared" si="98"/>
        <v>0</v>
      </c>
      <c r="Q41" s="17">
        <f t="shared" si="98"/>
        <v>0</v>
      </c>
      <c r="R41" s="17">
        <f t="shared" si="98"/>
        <v>0</v>
      </c>
      <c r="S41" s="17">
        <f t="shared" si="98"/>
        <v>0</v>
      </c>
      <c r="T41" s="17">
        <f t="shared" si="98"/>
        <v>0</v>
      </c>
      <c r="U41" s="17">
        <f t="shared" si="98"/>
        <v>0</v>
      </c>
      <c r="V41" s="17">
        <f t="shared" si="98"/>
        <v>23306400</v>
      </c>
      <c r="W41" s="17">
        <f t="shared" si="98"/>
        <v>23306400</v>
      </c>
      <c r="X41" s="17">
        <f t="shared" si="98"/>
        <v>0</v>
      </c>
      <c r="Y41" s="17">
        <f t="shared" si="98"/>
        <v>0</v>
      </c>
      <c r="Z41" s="17">
        <f t="shared" si="98"/>
        <v>0</v>
      </c>
      <c r="AA41" s="17">
        <f t="shared" si="98"/>
        <v>0</v>
      </c>
      <c r="AB41" s="17">
        <f t="shared" si="98"/>
        <v>0</v>
      </c>
      <c r="AC41" s="17">
        <f t="shared" si="98"/>
        <v>0</v>
      </c>
    </row>
    <row r="42" spans="1:29" ht="18" customHeight="1">
      <c r="A42" s="25" t="s">
        <v>33</v>
      </c>
      <c r="B42" s="18" t="s">
        <v>2</v>
      </c>
      <c r="C42" s="7">
        <f>F42+I42+L42+O42+R42+U42+X42+AA42</f>
        <v>0</v>
      </c>
      <c r="D42" s="7">
        <f>G42+J42+M42+P42+S42+V42+Y42+AB42</f>
        <v>0</v>
      </c>
      <c r="E42" s="12">
        <f>C42+D42</f>
        <v>0</v>
      </c>
      <c r="F42" s="8">
        <v>0</v>
      </c>
      <c r="G42" s="8">
        <v>0</v>
      </c>
      <c r="H42" s="13">
        <f>F42+G42</f>
        <v>0</v>
      </c>
      <c r="I42" s="7">
        <v>0</v>
      </c>
      <c r="J42" s="7">
        <v>0</v>
      </c>
      <c r="K42" s="13">
        <f>I42+J42</f>
        <v>0</v>
      </c>
      <c r="L42" s="7">
        <v>0</v>
      </c>
      <c r="M42" s="7">
        <v>0</v>
      </c>
      <c r="N42" s="13">
        <f>L42+M42</f>
        <v>0</v>
      </c>
      <c r="O42" s="7">
        <v>0</v>
      </c>
      <c r="P42" s="7">
        <v>0</v>
      </c>
      <c r="Q42" s="13">
        <f>O42+P42</f>
        <v>0</v>
      </c>
      <c r="R42" s="7">
        <v>0</v>
      </c>
      <c r="S42" s="7">
        <v>0</v>
      </c>
      <c r="T42" s="13">
        <f>R42+S42</f>
        <v>0</v>
      </c>
      <c r="U42" s="7">
        <v>0</v>
      </c>
      <c r="V42" s="7">
        <v>0</v>
      </c>
      <c r="W42" s="14">
        <f>U42+V42</f>
        <v>0</v>
      </c>
      <c r="X42" s="7">
        <v>0</v>
      </c>
      <c r="Y42" s="7">
        <v>0</v>
      </c>
      <c r="Z42" s="14">
        <f>X42+Y42</f>
        <v>0</v>
      </c>
      <c r="AA42" s="7">
        <v>0</v>
      </c>
      <c r="AB42" s="7">
        <v>0</v>
      </c>
      <c r="AC42" s="12">
        <f>AA42+AB42</f>
        <v>0</v>
      </c>
    </row>
    <row r="43" spans="1:29" ht="18" customHeight="1">
      <c r="A43" s="26"/>
      <c r="B43" s="19" t="s">
        <v>3</v>
      </c>
      <c r="C43" s="7">
        <f t="shared" ref="C43:D44" si="99">F43+I43+L43+O43+R43+U43+X43+AA43</f>
        <v>13933960</v>
      </c>
      <c r="D43" s="7">
        <f t="shared" si="99"/>
        <v>31076461</v>
      </c>
      <c r="E43" s="12">
        <f t="shared" ref="E43:E44" si="100">C43+D43</f>
        <v>45010421</v>
      </c>
      <c r="F43" s="8">
        <v>8362672</v>
      </c>
      <c r="G43" s="8">
        <v>31076461</v>
      </c>
      <c r="H43" s="13">
        <f t="shared" ref="H43:H44" si="101">F43+G43</f>
        <v>39439133</v>
      </c>
      <c r="I43" s="7">
        <v>0</v>
      </c>
      <c r="J43" s="7">
        <v>0</v>
      </c>
      <c r="K43" s="13">
        <f t="shared" ref="K43:K44" si="102">I43+J43</f>
        <v>0</v>
      </c>
      <c r="L43" s="7">
        <v>0</v>
      </c>
      <c r="M43" s="7">
        <v>0</v>
      </c>
      <c r="N43" s="13">
        <f t="shared" ref="N43:N44" si="103">L43+M43</f>
        <v>0</v>
      </c>
      <c r="O43" s="7">
        <v>0</v>
      </c>
      <c r="P43" s="7">
        <v>0</v>
      </c>
      <c r="Q43" s="13">
        <f t="shared" ref="Q43:Q44" si="104">O43+P43</f>
        <v>0</v>
      </c>
      <c r="R43" s="7">
        <v>0</v>
      </c>
      <c r="S43" s="7">
        <v>0</v>
      </c>
      <c r="T43" s="13">
        <f t="shared" ref="T43:T44" si="105">R43+S43</f>
        <v>0</v>
      </c>
      <c r="U43" s="7">
        <v>5571288</v>
      </c>
      <c r="V43" s="7">
        <v>0</v>
      </c>
      <c r="W43" s="14">
        <f t="shared" ref="W43:W44" si="106">U43+V43</f>
        <v>5571288</v>
      </c>
      <c r="X43" s="7">
        <v>0</v>
      </c>
      <c r="Y43" s="7">
        <v>0</v>
      </c>
      <c r="Z43" s="14">
        <f t="shared" ref="Z43:Z44" si="107">X43+Y43</f>
        <v>0</v>
      </c>
      <c r="AA43" s="7">
        <v>0</v>
      </c>
      <c r="AB43" s="7">
        <v>0</v>
      </c>
      <c r="AC43" s="12">
        <f t="shared" ref="AC43:AC44" si="108">AA43+AB43</f>
        <v>0</v>
      </c>
    </row>
    <row r="44" spans="1:29" ht="18" customHeight="1">
      <c r="A44" s="27"/>
      <c r="B44" s="19" t="s">
        <v>4</v>
      </c>
      <c r="C44" s="7">
        <f t="shared" si="99"/>
        <v>57120867</v>
      </c>
      <c r="D44" s="7">
        <f t="shared" si="99"/>
        <v>50856532</v>
      </c>
      <c r="E44" s="12">
        <f t="shared" si="100"/>
        <v>107977399</v>
      </c>
      <c r="F44" s="8">
        <v>31590041</v>
      </c>
      <c r="G44" s="8">
        <v>46659634</v>
      </c>
      <c r="H44" s="13">
        <f t="shared" si="101"/>
        <v>78249675</v>
      </c>
      <c r="I44" s="7">
        <v>0</v>
      </c>
      <c r="J44" s="7">
        <v>0</v>
      </c>
      <c r="K44" s="13">
        <f t="shared" si="102"/>
        <v>0</v>
      </c>
      <c r="L44" s="7">
        <v>0</v>
      </c>
      <c r="M44" s="7">
        <v>0</v>
      </c>
      <c r="N44" s="13">
        <f t="shared" si="103"/>
        <v>0</v>
      </c>
      <c r="O44" s="7">
        <v>0</v>
      </c>
      <c r="P44" s="7">
        <v>0</v>
      </c>
      <c r="Q44" s="13">
        <f t="shared" si="104"/>
        <v>0</v>
      </c>
      <c r="R44" s="7">
        <v>0</v>
      </c>
      <c r="S44" s="7">
        <v>0</v>
      </c>
      <c r="T44" s="13">
        <f t="shared" si="105"/>
        <v>0</v>
      </c>
      <c r="U44" s="7">
        <v>25530826</v>
      </c>
      <c r="V44" s="7">
        <v>4196898</v>
      </c>
      <c r="W44" s="14">
        <f t="shared" si="106"/>
        <v>29727724</v>
      </c>
      <c r="X44" s="7">
        <v>0</v>
      </c>
      <c r="Y44" s="7">
        <v>0</v>
      </c>
      <c r="Z44" s="14">
        <f t="shared" si="107"/>
        <v>0</v>
      </c>
      <c r="AA44" s="7">
        <v>0</v>
      </c>
      <c r="AB44" s="7">
        <v>0</v>
      </c>
      <c r="AC44" s="12">
        <f t="shared" si="108"/>
        <v>0</v>
      </c>
    </row>
    <row r="45" spans="1:29" ht="18" customHeight="1" thickBot="1">
      <c r="A45" s="15" t="s">
        <v>5</v>
      </c>
      <c r="B45" s="16"/>
      <c r="C45" s="17">
        <f t="shared" ref="C45:AC45" si="109">SUM(C42:C44)</f>
        <v>71054827</v>
      </c>
      <c r="D45" s="17">
        <f t="shared" si="109"/>
        <v>81932993</v>
      </c>
      <c r="E45" s="17">
        <f t="shared" si="109"/>
        <v>152987820</v>
      </c>
      <c r="F45" s="17">
        <f t="shared" si="109"/>
        <v>39952713</v>
      </c>
      <c r="G45" s="17">
        <f t="shared" si="109"/>
        <v>77736095</v>
      </c>
      <c r="H45" s="17">
        <f t="shared" si="109"/>
        <v>117688808</v>
      </c>
      <c r="I45" s="17">
        <f t="shared" si="109"/>
        <v>0</v>
      </c>
      <c r="J45" s="17">
        <f t="shared" si="109"/>
        <v>0</v>
      </c>
      <c r="K45" s="17">
        <f t="shared" si="109"/>
        <v>0</v>
      </c>
      <c r="L45" s="17">
        <f t="shared" si="109"/>
        <v>0</v>
      </c>
      <c r="M45" s="17">
        <f t="shared" si="109"/>
        <v>0</v>
      </c>
      <c r="N45" s="17">
        <f t="shared" si="109"/>
        <v>0</v>
      </c>
      <c r="O45" s="17">
        <f t="shared" si="109"/>
        <v>0</v>
      </c>
      <c r="P45" s="17">
        <f t="shared" si="109"/>
        <v>0</v>
      </c>
      <c r="Q45" s="17">
        <f t="shared" si="109"/>
        <v>0</v>
      </c>
      <c r="R45" s="17">
        <f t="shared" si="109"/>
        <v>0</v>
      </c>
      <c r="S45" s="17">
        <f t="shared" si="109"/>
        <v>0</v>
      </c>
      <c r="T45" s="17">
        <f t="shared" si="109"/>
        <v>0</v>
      </c>
      <c r="U45" s="17">
        <f t="shared" si="109"/>
        <v>31102114</v>
      </c>
      <c r="V45" s="17">
        <f t="shared" si="109"/>
        <v>4196898</v>
      </c>
      <c r="W45" s="17">
        <f t="shared" si="109"/>
        <v>35299012</v>
      </c>
      <c r="X45" s="17">
        <f t="shared" si="109"/>
        <v>0</v>
      </c>
      <c r="Y45" s="17">
        <f t="shared" si="109"/>
        <v>0</v>
      </c>
      <c r="Z45" s="17">
        <f t="shared" si="109"/>
        <v>0</v>
      </c>
      <c r="AA45" s="17">
        <f t="shared" si="109"/>
        <v>0</v>
      </c>
      <c r="AB45" s="17">
        <f t="shared" si="109"/>
        <v>0</v>
      </c>
      <c r="AC45" s="17">
        <f t="shared" si="109"/>
        <v>0</v>
      </c>
    </row>
    <row r="46" spans="1:29" ht="18" customHeight="1">
      <c r="A46" s="25" t="s">
        <v>34</v>
      </c>
      <c r="B46" s="18" t="s">
        <v>2</v>
      </c>
      <c r="C46" s="7">
        <f>F46+I46+L46+O46+R46+U46+X46+AA46</f>
        <v>2503053</v>
      </c>
      <c r="D46" s="7">
        <f>G46+J46+M46+P46+S46+V46+Y46+AB46</f>
        <v>810016</v>
      </c>
      <c r="E46" s="12">
        <f>C46+D46</f>
        <v>3313069</v>
      </c>
      <c r="F46" s="8">
        <v>2503053</v>
      </c>
      <c r="G46" s="8">
        <v>810016</v>
      </c>
      <c r="H46" s="13">
        <f>F46+G46</f>
        <v>3313069</v>
      </c>
      <c r="I46" s="7">
        <v>0</v>
      </c>
      <c r="J46" s="7">
        <v>0</v>
      </c>
      <c r="K46" s="13">
        <f>I46+J46</f>
        <v>0</v>
      </c>
      <c r="L46" s="7">
        <v>0</v>
      </c>
      <c r="M46" s="7">
        <v>0</v>
      </c>
      <c r="N46" s="13">
        <f>L46+M46</f>
        <v>0</v>
      </c>
      <c r="O46" s="7">
        <v>0</v>
      </c>
      <c r="P46" s="7">
        <v>0</v>
      </c>
      <c r="Q46" s="13">
        <f>O46+P46</f>
        <v>0</v>
      </c>
      <c r="R46" s="7">
        <v>0</v>
      </c>
      <c r="S46" s="7">
        <v>0</v>
      </c>
      <c r="T46" s="13">
        <f>R46+S46</f>
        <v>0</v>
      </c>
      <c r="U46" s="7">
        <v>0</v>
      </c>
      <c r="V46" s="7">
        <v>0</v>
      </c>
      <c r="W46" s="14">
        <f>U46+V46</f>
        <v>0</v>
      </c>
      <c r="X46" s="7">
        <v>0</v>
      </c>
      <c r="Y46" s="7">
        <v>0</v>
      </c>
      <c r="Z46" s="14">
        <f>X46+Y46</f>
        <v>0</v>
      </c>
      <c r="AA46" s="7">
        <v>0</v>
      </c>
      <c r="AB46" s="7">
        <v>0</v>
      </c>
      <c r="AC46" s="12">
        <f>AA46+AB46</f>
        <v>0</v>
      </c>
    </row>
    <row r="47" spans="1:29" ht="18" customHeight="1">
      <c r="A47" s="26"/>
      <c r="B47" s="19" t="s">
        <v>3</v>
      </c>
      <c r="C47" s="7">
        <f t="shared" ref="C47:D48" si="110">F47+I47+L47+O47+R47+U47+X47+AA47</f>
        <v>111695155</v>
      </c>
      <c r="D47" s="7">
        <f t="shared" si="110"/>
        <v>24170400</v>
      </c>
      <c r="E47" s="12">
        <f t="shared" ref="E47:E48" si="111">C47+D47</f>
        <v>135865555</v>
      </c>
      <c r="F47" s="8">
        <v>0</v>
      </c>
      <c r="G47" s="8">
        <v>0</v>
      </c>
      <c r="H47" s="13">
        <f t="shared" ref="H47:H48" si="112">F47+G47</f>
        <v>0</v>
      </c>
      <c r="I47" s="7">
        <v>0</v>
      </c>
      <c r="J47" s="7">
        <v>0</v>
      </c>
      <c r="K47" s="13">
        <f t="shared" ref="K47:K48" si="113">I47+J47</f>
        <v>0</v>
      </c>
      <c r="L47" s="7">
        <v>0</v>
      </c>
      <c r="M47" s="7">
        <v>0</v>
      </c>
      <c r="N47" s="13">
        <f t="shared" ref="N47:N48" si="114">L47+M47</f>
        <v>0</v>
      </c>
      <c r="O47" s="7">
        <v>0</v>
      </c>
      <c r="P47" s="7">
        <v>0</v>
      </c>
      <c r="Q47" s="13">
        <f t="shared" ref="Q47:Q48" si="115">O47+P47</f>
        <v>0</v>
      </c>
      <c r="R47" s="7">
        <v>0</v>
      </c>
      <c r="S47" s="7">
        <v>0</v>
      </c>
      <c r="T47" s="13">
        <f t="shared" ref="T47:T48" si="116">R47+S47</f>
        <v>0</v>
      </c>
      <c r="U47" s="7">
        <v>0</v>
      </c>
      <c r="V47" s="7">
        <v>0</v>
      </c>
      <c r="W47" s="14">
        <f t="shared" ref="W47:W48" si="117">U47+V47</f>
        <v>0</v>
      </c>
      <c r="X47" s="7">
        <v>111695155</v>
      </c>
      <c r="Y47" s="7">
        <v>24170400</v>
      </c>
      <c r="Z47" s="14">
        <f t="shared" ref="Z47:Z48" si="118">X47+Y47</f>
        <v>135865555</v>
      </c>
      <c r="AA47" s="7">
        <v>0</v>
      </c>
      <c r="AB47" s="7">
        <v>0</v>
      </c>
      <c r="AC47" s="12">
        <f t="shared" ref="AC47:AC48" si="119">AA47+AB47</f>
        <v>0</v>
      </c>
    </row>
    <row r="48" spans="1:29" ht="18" customHeight="1">
      <c r="A48" s="27"/>
      <c r="B48" s="19" t="s">
        <v>4</v>
      </c>
      <c r="C48" s="7">
        <f t="shared" si="110"/>
        <v>85022091</v>
      </c>
      <c r="D48" s="7">
        <f t="shared" si="110"/>
        <v>55029554</v>
      </c>
      <c r="E48" s="12">
        <f t="shared" si="111"/>
        <v>140051645</v>
      </c>
      <c r="F48" s="8">
        <v>85022091</v>
      </c>
      <c r="G48" s="8">
        <v>55029554</v>
      </c>
      <c r="H48" s="13">
        <f t="shared" si="112"/>
        <v>140051645</v>
      </c>
      <c r="I48" s="7">
        <v>0</v>
      </c>
      <c r="J48" s="7">
        <v>0</v>
      </c>
      <c r="K48" s="13">
        <f t="shared" si="113"/>
        <v>0</v>
      </c>
      <c r="L48" s="7">
        <v>0</v>
      </c>
      <c r="M48" s="7">
        <v>0</v>
      </c>
      <c r="N48" s="13">
        <f t="shared" si="114"/>
        <v>0</v>
      </c>
      <c r="O48" s="7">
        <v>0</v>
      </c>
      <c r="P48" s="7">
        <v>0</v>
      </c>
      <c r="Q48" s="13">
        <f t="shared" si="115"/>
        <v>0</v>
      </c>
      <c r="R48" s="7">
        <v>0</v>
      </c>
      <c r="S48" s="7">
        <v>0</v>
      </c>
      <c r="T48" s="13">
        <f t="shared" si="116"/>
        <v>0</v>
      </c>
      <c r="U48" s="7">
        <v>0</v>
      </c>
      <c r="V48" s="7">
        <v>0</v>
      </c>
      <c r="W48" s="14">
        <f t="shared" si="117"/>
        <v>0</v>
      </c>
      <c r="X48" s="7">
        <v>0</v>
      </c>
      <c r="Y48" s="7">
        <v>0</v>
      </c>
      <c r="Z48" s="14">
        <f t="shared" si="118"/>
        <v>0</v>
      </c>
      <c r="AA48" s="7">
        <v>0</v>
      </c>
      <c r="AB48" s="7">
        <v>0</v>
      </c>
      <c r="AC48" s="12">
        <f t="shared" si="119"/>
        <v>0</v>
      </c>
    </row>
    <row r="49" spans="1:29" ht="18" customHeight="1" thickBot="1">
      <c r="A49" s="15" t="s">
        <v>5</v>
      </c>
      <c r="B49" s="16"/>
      <c r="C49" s="17">
        <f t="shared" ref="C49:AC49" si="120">SUM(C46:C48)</f>
        <v>199220299</v>
      </c>
      <c r="D49" s="17">
        <f t="shared" si="120"/>
        <v>80009970</v>
      </c>
      <c r="E49" s="17">
        <f t="shared" si="120"/>
        <v>279230269</v>
      </c>
      <c r="F49" s="17">
        <f t="shared" si="120"/>
        <v>87525144</v>
      </c>
      <c r="G49" s="17">
        <f t="shared" si="120"/>
        <v>55839570</v>
      </c>
      <c r="H49" s="17">
        <f t="shared" si="120"/>
        <v>143364714</v>
      </c>
      <c r="I49" s="17">
        <f t="shared" si="120"/>
        <v>0</v>
      </c>
      <c r="J49" s="17">
        <f t="shared" si="120"/>
        <v>0</v>
      </c>
      <c r="K49" s="17">
        <f t="shared" si="120"/>
        <v>0</v>
      </c>
      <c r="L49" s="17">
        <f t="shared" si="120"/>
        <v>0</v>
      </c>
      <c r="M49" s="17">
        <f t="shared" si="120"/>
        <v>0</v>
      </c>
      <c r="N49" s="17">
        <f t="shared" si="120"/>
        <v>0</v>
      </c>
      <c r="O49" s="17">
        <f t="shared" si="120"/>
        <v>0</v>
      </c>
      <c r="P49" s="17">
        <f t="shared" si="120"/>
        <v>0</v>
      </c>
      <c r="Q49" s="17">
        <f t="shared" si="120"/>
        <v>0</v>
      </c>
      <c r="R49" s="17">
        <f t="shared" si="120"/>
        <v>0</v>
      </c>
      <c r="S49" s="17">
        <f t="shared" si="120"/>
        <v>0</v>
      </c>
      <c r="T49" s="17">
        <f t="shared" si="120"/>
        <v>0</v>
      </c>
      <c r="U49" s="17">
        <f t="shared" si="120"/>
        <v>0</v>
      </c>
      <c r="V49" s="17">
        <f t="shared" si="120"/>
        <v>0</v>
      </c>
      <c r="W49" s="17">
        <f t="shared" si="120"/>
        <v>0</v>
      </c>
      <c r="X49" s="17">
        <f t="shared" si="120"/>
        <v>111695155</v>
      </c>
      <c r="Y49" s="17">
        <f t="shared" si="120"/>
        <v>24170400</v>
      </c>
      <c r="Z49" s="17">
        <f t="shared" si="120"/>
        <v>135865555</v>
      </c>
      <c r="AA49" s="17">
        <f t="shared" si="120"/>
        <v>0</v>
      </c>
      <c r="AB49" s="17">
        <f t="shared" si="120"/>
        <v>0</v>
      </c>
      <c r="AC49" s="17">
        <f t="shared" si="120"/>
        <v>0</v>
      </c>
    </row>
    <row r="50" spans="1:29" ht="18" customHeight="1">
      <c r="A50" s="25" t="s">
        <v>35</v>
      </c>
      <c r="B50" s="18" t="s">
        <v>2</v>
      </c>
      <c r="C50" s="7">
        <f>F50+I50+L50+O50+R50+U50+X50+AA50</f>
        <v>0</v>
      </c>
      <c r="D50" s="7">
        <f>G50+J50+M50+P50+S50+V50+Y50+AB50</f>
        <v>0</v>
      </c>
      <c r="E50" s="12">
        <f>C50+D50</f>
        <v>0</v>
      </c>
      <c r="F50" s="8">
        <v>0</v>
      </c>
      <c r="G50" s="8">
        <v>0</v>
      </c>
      <c r="H50" s="13">
        <f>F50+G50</f>
        <v>0</v>
      </c>
      <c r="I50" s="7">
        <v>0</v>
      </c>
      <c r="J50" s="7">
        <v>0</v>
      </c>
      <c r="K50" s="13">
        <f>I50+J50</f>
        <v>0</v>
      </c>
      <c r="L50" s="7">
        <v>0</v>
      </c>
      <c r="M50" s="7">
        <v>0</v>
      </c>
      <c r="N50" s="13">
        <f>L50+M50</f>
        <v>0</v>
      </c>
      <c r="O50" s="7">
        <v>0</v>
      </c>
      <c r="P50" s="7">
        <v>0</v>
      </c>
      <c r="Q50" s="13">
        <f>O50+P50</f>
        <v>0</v>
      </c>
      <c r="R50" s="7">
        <v>0</v>
      </c>
      <c r="S50" s="7">
        <v>0</v>
      </c>
      <c r="T50" s="13">
        <f>R50+S50</f>
        <v>0</v>
      </c>
      <c r="U50" s="7">
        <v>0</v>
      </c>
      <c r="V50" s="7">
        <v>0</v>
      </c>
      <c r="W50" s="14">
        <f>U50+V50</f>
        <v>0</v>
      </c>
      <c r="X50" s="7">
        <v>0</v>
      </c>
      <c r="Y50" s="7">
        <v>0</v>
      </c>
      <c r="Z50" s="14">
        <f>X50+Y50</f>
        <v>0</v>
      </c>
      <c r="AA50" s="7">
        <v>0</v>
      </c>
      <c r="AB50" s="7">
        <v>0</v>
      </c>
      <c r="AC50" s="12">
        <f>AA50+AB50</f>
        <v>0</v>
      </c>
    </row>
    <row r="51" spans="1:29" ht="18" customHeight="1">
      <c r="A51" s="26"/>
      <c r="B51" s="19" t="s">
        <v>3</v>
      </c>
      <c r="C51" s="7">
        <f t="shared" ref="C51:D52" si="121">F51+I51+L51+O51+R51+U51+X51+AA51</f>
        <v>0</v>
      </c>
      <c r="D51" s="7">
        <f t="shared" si="121"/>
        <v>0</v>
      </c>
      <c r="E51" s="12">
        <f t="shared" ref="E51:E52" si="122">C51+D51</f>
        <v>0</v>
      </c>
      <c r="F51" s="8">
        <v>0</v>
      </c>
      <c r="G51" s="8">
        <v>0</v>
      </c>
      <c r="H51" s="13">
        <f t="shared" ref="H51:H52" si="123">F51+G51</f>
        <v>0</v>
      </c>
      <c r="I51" s="7">
        <v>0</v>
      </c>
      <c r="J51" s="7">
        <v>0</v>
      </c>
      <c r="K51" s="13">
        <f t="shared" ref="K51:K52" si="124">I51+J51</f>
        <v>0</v>
      </c>
      <c r="L51" s="7">
        <v>0</v>
      </c>
      <c r="M51" s="7">
        <v>0</v>
      </c>
      <c r="N51" s="13">
        <f t="shared" ref="N51:N52" si="125">L51+M51</f>
        <v>0</v>
      </c>
      <c r="O51" s="7">
        <v>0</v>
      </c>
      <c r="P51" s="7">
        <v>0</v>
      </c>
      <c r="Q51" s="13">
        <f t="shared" ref="Q51:Q52" si="126">O51+P51</f>
        <v>0</v>
      </c>
      <c r="R51" s="7">
        <v>0</v>
      </c>
      <c r="S51" s="7">
        <v>0</v>
      </c>
      <c r="T51" s="13">
        <f t="shared" ref="T51:T52" si="127">R51+S51</f>
        <v>0</v>
      </c>
      <c r="U51" s="7">
        <v>0</v>
      </c>
      <c r="V51" s="7">
        <v>0</v>
      </c>
      <c r="W51" s="14">
        <f t="shared" ref="W51:W52" si="128">U51+V51</f>
        <v>0</v>
      </c>
      <c r="X51" s="7">
        <v>0</v>
      </c>
      <c r="Y51" s="7">
        <v>0</v>
      </c>
      <c r="Z51" s="14">
        <f t="shared" ref="Z51:Z52" si="129">X51+Y51</f>
        <v>0</v>
      </c>
      <c r="AA51" s="7">
        <v>0</v>
      </c>
      <c r="AB51" s="7">
        <v>0</v>
      </c>
      <c r="AC51" s="12">
        <f t="shared" ref="AC51:AC52" si="130">AA51+AB51</f>
        <v>0</v>
      </c>
    </row>
    <row r="52" spans="1:29" ht="18" customHeight="1">
      <c r="A52" s="27"/>
      <c r="B52" s="19" t="s">
        <v>4</v>
      </c>
      <c r="C52" s="7">
        <f t="shared" si="121"/>
        <v>66429536</v>
      </c>
      <c r="D52" s="7">
        <f t="shared" si="121"/>
        <v>2035405</v>
      </c>
      <c r="E52" s="12">
        <f t="shared" si="122"/>
        <v>68464941</v>
      </c>
      <c r="F52" s="8">
        <v>66429536</v>
      </c>
      <c r="G52" s="8">
        <v>2035405</v>
      </c>
      <c r="H52" s="13">
        <f t="shared" si="123"/>
        <v>68464941</v>
      </c>
      <c r="I52" s="7">
        <v>0</v>
      </c>
      <c r="J52" s="7">
        <v>0</v>
      </c>
      <c r="K52" s="13">
        <f t="shared" si="124"/>
        <v>0</v>
      </c>
      <c r="L52" s="7">
        <v>0</v>
      </c>
      <c r="M52" s="7">
        <v>0</v>
      </c>
      <c r="N52" s="13">
        <f t="shared" si="125"/>
        <v>0</v>
      </c>
      <c r="O52" s="7">
        <v>0</v>
      </c>
      <c r="P52" s="7">
        <v>0</v>
      </c>
      <c r="Q52" s="13">
        <f t="shared" si="126"/>
        <v>0</v>
      </c>
      <c r="R52" s="7">
        <v>0</v>
      </c>
      <c r="S52" s="7">
        <v>0</v>
      </c>
      <c r="T52" s="13">
        <f t="shared" si="127"/>
        <v>0</v>
      </c>
      <c r="U52" s="7">
        <v>0</v>
      </c>
      <c r="V52" s="7">
        <v>0</v>
      </c>
      <c r="W52" s="14">
        <f t="shared" si="128"/>
        <v>0</v>
      </c>
      <c r="X52" s="7">
        <v>0</v>
      </c>
      <c r="Y52" s="7">
        <v>0</v>
      </c>
      <c r="Z52" s="14">
        <f t="shared" si="129"/>
        <v>0</v>
      </c>
      <c r="AA52" s="7">
        <v>0</v>
      </c>
      <c r="AB52" s="7">
        <v>0</v>
      </c>
      <c r="AC52" s="12">
        <f t="shared" si="130"/>
        <v>0</v>
      </c>
    </row>
    <row r="53" spans="1:29" ht="18" customHeight="1" thickBot="1">
      <c r="A53" s="15" t="s">
        <v>5</v>
      </c>
      <c r="B53" s="16"/>
      <c r="C53" s="17">
        <f t="shared" ref="C53:AC53" si="131">SUM(C50:C52)</f>
        <v>66429536</v>
      </c>
      <c r="D53" s="17">
        <f t="shared" si="131"/>
        <v>2035405</v>
      </c>
      <c r="E53" s="17">
        <f t="shared" si="131"/>
        <v>68464941</v>
      </c>
      <c r="F53" s="17">
        <f t="shared" si="131"/>
        <v>66429536</v>
      </c>
      <c r="G53" s="17">
        <f t="shared" si="131"/>
        <v>2035405</v>
      </c>
      <c r="H53" s="17">
        <f t="shared" si="131"/>
        <v>68464941</v>
      </c>
      <c r="I53" s="17">
        <f t="shared" si="131"/>
        <v>0</v>
      </c>
      <c r="J53" s="17">
        <f t="shared" si="131"/>
        <v>0</v>
      </c>
      <c r="K53" s="17">
        <f t="shared" si="131"/>
        <v>0</v>
      </c>
      <c r="L53" s="17">
        <f t="shared" si="131"/>
        <v>0</v>
      </c>
      <c r="M53" s="17">
        <f t="shared" si="131"/>
        <v>0</v>
      </c>
      <c r="N53" s="17">
        <f t="shared" si="131"/>
        <v>0</v>
      </c>
      <c r="O53" s="17">
        <f t="shared" si="131"/>
        <v>0</v>
      </c>
      <c r="P53" s="17">
        <f t="shared" si="131"/>
        <v>0</v>
      </c>
      <c r="Q53" s="17">
        <f t="shared" si="131"/>
        <v>0</v>
      </c>
      <c r="R53" s="17">
        <f t="shared" si="131"/>
        <v>0</v>
      </c>
      <c r="S53" s="17">
        <f t="shared" si="131"/>
        <v>0</v>
      </c>
      <c r="T53" s="17">
        <f t="shared" si="131"/>
        <v>0</v>
      </c>
      <c r="U53" s="17">
        <f t="shared" si="131"/>
        <v>0</v>
      </c>
      <c r="V53" s="17">
        <f t="shared" si="131"/>
        <v>0</v>
      </c>
      <c r="W53" s="17">
        <f t="shared" si="131"/>
        <v>0</v>
      </c>
      <c r="X53" s="17">
        <f t="shared" si="131"/>
        <v>0</v>
      </c>
      <c r="Y53" s="17">
        <f t="shared" si="131"/>
        <v>0</v>
      </c>
      <c r="Z53" s="17">
        <f t="shared" si="131"/>
        <v>0</v>
      </c>
      <c r="AA53" s="17">
        <f t="shared" si="131"/>
        <v>0</v>
      </c>
      <c r="AB53" s="17">
        <f t="shared" si="131"/>
        <v>0</v>
      </c>
      <c r="AC53" s="17">
        <f t="shared" si="131"/>
        <v>0</v>
      </c>
    </row>
    <row r="54" spans="1:29" ht="18" customHeight="1">
      <c r="A54" s="25" t="s">
        <v>36</v>
      </c>
      <c r="B54" s="18" t="s">
        <v>2</v>
      </c>
      <c r="C54" s="7">
        <f>F54+I54+L54+O54+R54+U54+X54+AA54</f>
        <v>8066453</v>
      </c>
      <c r="D54" s="7">
        <f>G54+J54+M54+P54+S54+V54+Y54+AB54</f>
        <v>0</v>
      </c>
      <c r="E54" s="12">
        <f>C54+D54</f>
        <v>8066453</v>
      </c>
      <c r="F54" s="8">
        <v>8066453</v>
      </c>
      <c r="G54" s="8">
        <v>0</v>
      </c>
      <c r="H54" s="13">
        <f>F54+G54</f>
        <v>8066453</v>
      </c>
      <c r="I54" s="7">
        <v>0</v>
      </c>
      <c r="J54" s="7">
        <v>0</v>
      </c>
      <c r="K54" s="13">
        <f>I54+J54</f>
        <v>0</v>
      </c>
      <c r="L54" s="7">
        <v>0</v>
      </c>
      <c r="M54" s="7">
        <v>0</v>
      </c>
      <c r="N54" s="13">
        <f>L54+M54</f>
        <v>0</v>
      </c>
      <c r="O54" s="7">
        <v>0</v>
      </c>
      <c r="P54" s="7">
        <v>0</v>
      </c>
      <c r="Q54" s="13">
        <f>O54+P54</f>
        <v>0</v>
      </c>
      <c r="R54" s="7">
        <v>0</v>
      </c>
      <c r="S54" s="7">
        <v>0</v>
      </c>
      <c r="T54" s="13">
        <f>R54+S54</f>
        <v>0</v>
      </c>
      <c r="U54" s="7">
        <v>0</v>
      </c>
      <c r="V54" s="7">
        <v>0</v>
      </c>
      <c r="W54" s="14">
        <f>U54+V54</f>
        <v>0</v>
      </c>
      <c r="X54" s="7">
        <v>0</v>
      </c>
      <c r="Y54" s="7">
        <v>0</v>
      </c>
      <c r="Z54" s="14">
        <f>X54+Y54</f>
        <v>0</v>
      </c>
      <c r="AA54" s="7">
        <v>0</v>
      </c>
      <c r="AB54" s="7">
        <v>0</v>
      </c>
      <c r="AC54" s="12">
        <f>AA54+AB54</f>
        <v>0</v>
      </c>
    </row>
    <row r="55" spans="1:29" ht="18" customHeight="1">
      <c r="A55" s="26"/>
      <c r="B55" s="19" t="s">
        <v>3</v>
      </c>
      <c r="C55" s="7">
        <f t="shared" ref="C55:D56" si="132">F55+I55+L55+O55+R55+U55+X55+AA55</f>
        <v>31414059</v>
      </c>
      <c r="D55" s="7">
        <f t="shared" si="132"/>
        <v>0</v>
      </c>
      <c r="E55" s="12">
        <f t="shared" ref="E55:E56" si="133">C55+D55</f>
        <v>31414059</v>
      </c>
      <c r="F55" s="8">
        <v>31414059</v>
      </c>
      <c r="G55" s="8">
        <v>0</v>
      </c>
      <c r="H55" s="13">
        <f t="shared" ref="H55:H56" si="134">F55+G55</f>
        <v>31414059</v>
      </c>
      <c r="I55" s="7">
        <v>0</v>
      </c>
      <c r="J55" s="7">
        <v>0</v>
      </c>
      <c r="K55" s="13">
        <f t="shared" ref="K55:K56" si="135">I55+J55</f>
        <v>0</v>
      </c>
      <c r="L55" s="7">
        <v>0</v>
      </c>
      <c r="M55" s="7">
        <v>0</v>
      </c>
      <c r="N55" s="13">
        <f t="shared" ref="N55:N56" si="136">L55+M55</f>
        <v>0</v>
      </c>
      <c r="O55" s="7">
        <v>0</v>
      </c>
      <c r="P55" s="7">
        <v>0</v>
      </c>
      <c r="Q55" s="13">
        <f t="shared" ref="Q55:Q56" si="137">O55+P55</f>
        <v>0</v>
      </c>
      <c r="R55" s="7">
        <v>0</v>
      </c>
      <c r="S55" s="7">
        <v>0</v>
      </c>
      <c r="T55" s="13">
        <f t="shared" ref="T55:T56" si="138">R55+S55</f>
        <v>0</v>
      </c>
      <c r="U55" s="7">
        <v>0</v>
      </c>
      <c r="V55" s="7">
        <v>0</v>
      </c>
      <c r="W55" s="14">
        <f t="shared" ref="W55:W56" si="139">U55+V55</f>
        <v>0</v>
      </c>
      <c r="X55" s="7">
        <v>0</v>
      </c>
      <c r="Y55" s="7">
        <v>0</v>
      </c>
      <c r="Z55" s="14">
        <f t="shared" ref="Z55:Z56" si="140">X55+Y55</f>
        <v>0</v>
      </c>
      <c r="AA55" s="7">
        <v>0</v>
      </c>
      <c r="AB55" s="7">
        <v>0</v>
      </c>
      <c r="AC55" s="12">
        <f t="shared" ref="AC55:AC56" si="141">AA55+AB55</f>
        <v>0</v>
      </c>
    </row>
    <row r="56" spans="1:29" ht="18" customHeight="1">
      <c r="A56" s="27"/>
      <c r="B56" s="19" t="s">
        <v>4</v>
      </c>
      <c r="C56" s="7">
        <f t="shared" si="132"/>
        <v>3535162</v>
      </c>
      <c r="D56" s="7">
        <f t="shared" si="132"/>
        <v>0</v>
      </c>
      <c r="E56" s="12">
        <f t="shared" si="133"/>
        <v>3535162</v>
      </c>
      <c r="F56" s="8">
        <v>3535162</v>
      </c>
      <c r="G56" s="8">
        <v>0</v>
      </c>
      <c r="H56" s="13">
        <f t="shared" si="134"/>
        <v>3535162</v>
      </c>
      <c r="I56" s="7">
        <v>0</v>
      </c>
      <c r="J56" s="7">
        <v>0</v>
      </c>
      <c r="K56" s="13">
        <f t="shared" si="135"/>
        <v>0</v>
      </c>
      <c r="L56" s="7">
        <v>0</v>
      </c>
      <c r="M56" s="7">
        <v>0</v>
      </c>
      <c r="N56" s="13">
        <f t="shared" si="136"/>
        <v>0</v>
      </c>
      <c r="O56" s="7">
        <v>0</v>
      </c>
      <c r="P56" s="7">
        <v>0</v>
      </c>
      <c r="Q56" s="13">
        <f t="shared" si="137"/>
        <v>0</v>
      </c>
      <c r="R56" s="7">
        <v>0</v>
      </c>
      <c r="S56" s="7">
        <v>0</v>
      </c>
      <c r="T56" s="13">
        <f t="shared" si="138"/>
        <v>0</v>
      </c>
      <c r="U56" s="7">
        <v>0</v>
      </c>
      <c r="V56" s="7">
        <v>0</v>
      </c>
      <c r="W56" s="14">
        <f t="shared" si="139"/>
        <v>0</v>
      </c>
      <c r="X56" s="7">
        <v>0</v>
      </c>
      <c r="Y56" s="7">
        <v>0</v>
      </c>
      <c r="Z56" s="14">
        <f t="shared" si="140"/>
        <v>0</v>
      </c>
      <c r="AA56" s="7">
        <v>0</v>
      </c>
      <c r="AB56" s="7">
        <v>0</v>
      </c>
      <c r="AC56" s="12">
        <f t="shared" si="141"/>
        <v>0</v>
      </c>
    </row>
    <row r="57" spans="1:29" ht="18" customHeight="1" thickBot="1">
      <c r="A57" s="15" t="s">
        <v>5</v>
      </c>
      <c r="B57" s="16"/>
      <c r="C57" s="17">
        <f t="shared" ref="C57:AC57" si="142">SUM(C54:C56)</f>
        <v>43015674</v>
      </c>
      <c r="D57" s="17">
        <f t="shared" si="142"/>
        <v>0</v>
      </c>
      <c r="E57" s="17">
        <f t="shared" si="142"/>
        <v>43015674</v>
      </c>
      <c r="F57" s="17">
        <f t="shared" si="142"/>
        <v>43015674</v>
      </c>
      <c r="G57" s="17">
        <f t="shared" si="142"/>
        <v>0</v>
      </c>
      <c r="H57" s="17">
        <f t="shared" si="142"/>
        <v>43015674</v>
      </c>
      <c r="I57" s="17">
        <f t="shared" si="142"/>
        <v>0</v>
      </c>
      <c r="J57" s="17">
        <f t="shared" si="142"/>
        <v>0</v>
      </c>
      <c r="K57" s="17">
        <f t="shared" si="142"/>
        <v>0</v>
      </c>
      <c r="L57" s="17">
        <f t="shared" si="142"/>
        <v>0</v>
      </c>
      <c r="M57" s="17">
        <f t="shared" si="142"/>
        <v>0</v>
      </c>
      <c r="N57" s="17">
        <f t="shared" si="142"/>
        <v>0</v>
      </c>
      <c r="O57" s="17">
        <f t="shared" si="142"/>
        <v>0</v>
      </c>
      <c r="P57" s="17">
        <f t="shared" si="142"/>
        <v>0</v>
      </c>
      <c r="Q57" s="17">
        <f t="shared" si="142"/>
        <v>0</v>
      </c>
      <c r="R57" s="17">
        <f t="shared" si="142"/>
        <v>0</v>
      </c>
      <c r="S57" s="17">
        <f t="shared" si="142"/>
        <v>0</v>
      </c>
      <c r="T57" s="17">
        <f t="shared" si="142"/>
        <v>0</v>
      </c>
      <c r="U57" s="17">
        <f t="shared" si="142"/>
        <v>0</v>
      </c>
      <c r="V57" s="17">
        <f t="shared" si="142"/>
        <v>0</v>
      </c>
      <c r="W57" s="17">
        <f t="shared" si="142"/>
        <v>0</v>
      </c>
      <c r="X57" s="17">
        <f t="shared" si="142"/>
        <v>0</v>
      </c>
      <c r="Y57" s="17">
        <f t="shared" si="142"/>
        <v>0</v>
      </c>
      <c r="Z57" s="17">
        <f t="shared" si="142"/>
        <v>0</v>
      </c>
      <c r="AA57" s="17">
        <f t="shared" si="142"/>
        <v>0</v>
      </c>
      <c r="AB57" s="17">
        <f t="shared" si="142"/>
        <v>0</v>
      </c>
      <c r="AC57" s="17">
        <f t="shared" si="142"/>
        <v>0</v>
      </c>
    </row>
    <row r="58" spans="1:29" ht="18" customHeight="1">
      <c r="A58" s="25" t="s">
        <v>37</v>
      </c>
      <c r="B58" s="18" t="s">
        <v>2</v>
      </c>
      <c r="C58" s="7">
        <f>F58+I58+L58+O58+R58+U58+X58+AA58</f>
        <v>0</v>
      </c>
      <c r="D58" s="7">
        <f>G58+J58+M58+P58+S58+V58+Y58+AB58</f>
        <v>0</v>
      </c>
      <c r="E58" s="12">
        <f>C58+D58</f>
        <v>0</v>
      </c>
      <c r="F58" s="8">
        <v>0</v>
      </c>
      <c r="G58" s="8">
        <v>0</v>
      </c>
      <c r="H58" s="13">
        <f>F58+G58</f>
        <v>0</v>
      </c>
      <c r="I58" s="7">
        <v>0</v>
      </c>
      <c r="J58" s="7">
        <v>0</v>
      </c>
      <c r="K58" s="13">
        <f>I58+J58</f>
        <v>0</v>
      </c>
      <c r="L58" s="7">
        <v>0</v>
      </c>
      <c r="M58" s="7">
        <v>0</v>
      </c>
      <c r="N58" s="13">
        <f>L58+M58</f>
        <v>0</v>
      </c>
      <c r="O58" s="7">
        <v>0</v>
      </c>
      <c r="P58" s="7">
        <v>0</v>
      </c>
      <c r="Q58" s="13">
        <f>O58+P58</f>
        <v>0</v>
      </c>
      <c r="R58" s="7">
        <v>0</v>
      </c>
      <c r="S58" s="7">
        <v>0</v>
      </c>
      <c r="T58" s="13">
        <f>R58+S58</f>
        <v>0</v>
      </c>
      <c r="U58" s="7">
        <v>0</v>
      </c>
      <c r="V58" s="7">
        <v>0</v>
      </c>
      <c r="W58" s="14">
        <f>U58+V58</f>
        <v>0</v>
      </c>
      <c r="X58" s="7">
        <v>0</v>
      </c>
      <c r="Y58" s="7">
        <v>0</v>
      </c>
      <c r="Z58" s="14">
        <f>X58+Y58</f>
        <v>0</v>
      </c>
      <c r="AA58" s="7">
        <v>0</v>
      </c>
      <c r="AB58" s="7">
        <v>0</v>
      </c>
      <c r="AC58" s="12">
        <f>AA58+AB58</f>
        <v>0</v>
      </c>
    </row>
    <row r="59" spans="1:29" ht="18" customHeight="1">
      <c r="A59" s="26"/>
      <c r="B59" s="19" t="s">
        <v>3</v>
      </c>
      <c r="C59" s="7">
        <f t="shared" ref="C59:D60" si="143">F59+I59+L59+O59+R59+U59+X59+AA59</f>
        <v>0</v>
      </c>
      <c r="D59" s="7">
        <f t="shared" si="143"/>
        <v>0</v>
      </c>
      <c r="E59" s="12">
        <f t="shared" ref="E59:E60" si="144">C59+D59</f>
        <v>0</v>
      </c>
      <c r="F59" s="8">
        <v>0</v>
      </c>
      <c r="G59" s="8">
        <v>0</v>
      </c>
      <c r="H59" s="13">
        <f t="shared" ref="H59:H60" si="145">F59+G59</f>
        <v>0</v>
      </c>
      <c r="I59" s="7">
        <v>0</v>
      </c>
      <c r="J59" s="7">
        <v>0</v>
      </c>
      <c r="K59" s="13">
        <f t="shared" ref="K59:K60" si="146">I59+J59</f>
        <v>0</v>
      </c>
      <c r="L59" s="7">
        <v>0</v>
      </c>
      <c r="M59" s="7">
        <v>0</v>
      </c>
      <c r="N59" s="13">
        <f t="shared" ref="N59:N60" si="147">L59+M59</f>
        <v>0</v>
      </c>
      <c r="O59" s="7">
        <v>0</v>
      </c>
      <c r="P59" s="7">
        <v>0</v>
      </c>
      <c r="Q59" s="13">
        <f t="shared" ref="Q59:Q60" si="148">O59+P59</f>
        <v>0</v>
      </c>
      <c r="R59" s="7">
        <v>0</v>
      </c>
      <c r="S59" s="7">
        <v>0</v>
      </c>
      <c r="T59" s="13">
        <f t="shared" ref="T59:T60" si="149">R59+S59</f>
        <v>0</v>
      </c>
      <c r="U59" s="7">
        <v>0</v>
      </c>
      <c r="V59" s="7">
        <v>0</v>
      </c>
      <c r="W59" s="14">
        <f t="shared" ref="W59:W60" si="150">U59+V59</f>
        <v>0</v>
      </c>
      <c r="X59" s="7">
        <v>0</v>
      </c>
      <c r="Y59" s="7">
        <v>0</v>
      </c>
      <c r="Z59" s="14">
        <f t="shared" ref="Z59:Z60" si="151">X59+Y59</f>
        <v>0</v>
      </c>
      <c r="AA59" s="7">
        <v>0</v>
      </c>
      <c r="AB59" s="7">
        <v>0</v>
      </c>
      <c r="AC59" s="12">
        <f t="shared" ref="AC59:AC60" si="152">AA59+AB59</f>
        <v>0</v>
      </c>
    </row>
    <row r="60" spans="1:29" ht="18" customHeight="1">
      <c r="A60" s="27"/>
      <c r="B60" s="19" t="s">
        <v>4</v>
      </c>
      <c r="C60" s="7">
        <f t="shared" si="143"/>
        <v>9147032</v>
      </c>
      <c r="D60" s="7">
        <f t="shared" si="143"/>
        <v>9644969</v>
      </c>
      <c r="E60" s="12">
        <f t="shared" si="144"/>
        <v>18792001</v>
      </c>
      <c r="F60" s="8">
        <v>9147032</v>
      </c>
      <c r="G60" s="8">
        <v>9644969</v>
      </c>
      <c r="H60" s="13">
        <f t="shared" si="145"/>
        <v>18792001</v>
      </c>
      <c r="I60" s="7">
        <v>0</v>
      </c>
      <c r="J60" s="7">
        <v>0</v>
      </c>
      <c r="K60" s="13">
        <f t="shared" si="146"/>
        <v>0</v>
      </c>
      <c r="L60" s="7">
        <v>0</v>
      </c>
      <c r="M60" s="7">
        <v>0</v>
      </c>
      <c r="N60" s="13">
        <f t="shared" si="147"/>
        <v>0</v>
      </c>
      <c r="O60" s="7">
        <v>0</v>
      </c>
      <c r="P60" s="7">
        <v>0</v>
      </c>
      <c r="Q60" s="13">
        <f t="shared" si="148"/>
        <v>0</v>
      </c>
      <c r="R60" s="7">
        <v>0</v>
      </c>
      <c r="S60" s="7">
        <v>0</v>
      </c>
      <c r="T60" s="13">
        <f t="shared" si="149"/>
        <v>0</v>
      </c>
      <c r="U60" s="7">
        <v>0</v>
      </c>
      <c r="V60" s="7">
        <v>0</v>
      </c>
      <c r="W60" s="14">
        <f t="shared" si="150"/>
        <v>0</v>
      </c>
      <c r="X60" s="7">
        <v>0</v>
      </c>
      <c r="Y60" s="7">
        <v>0</v>
      </c>
      <c r="Z60" s="14">
        <f t="shared" si="151"/>
        <v>0</v>
      </c>
      <c r="AA60" s="7">
        <v>0</v>
      </c>
      <c r="AB60" s="7">
        <v>0</v>
      </c>
      <c r="AC60" s="12">
        <f t="shared" si="152"/>
        <v>0</v>
      </c>
    </row>
    <row r="61" spans="1:29" ht="18" customHeight="1" thickBot="1">
      <c r="A61" s="15" t="s">
        <v>5</v>
      </c>
      <c r="B61" s="16"/>
      <c r="C61" s="17">
        <f t="shared" ref="C61:AC61" si="153">SUM(C58:C60)</f>
        <v>9147032</v>
      </c>
      <c r="D61" s="17">
        <f t="shared" si="153"/>
        <v>9644969</v>
      </c>
      <c r="E61" s="17">
        <f t="shared" si="153"/>
        <v>18792001</v>
      </c>
      <c r="F61" s="17">
        <f t="shared" si="153"/>
        <v>9147032</v>
      </c>
      <c r="G61" s="17">
        <f t="shared" si="153"/>
        <v>9644969</v>
      </c>
      <c r="H61" s="17">
        <f t="shared" si="153"/>
        <v>18792001</v>
      </c>
      <c r="I61" s="17">
        <f t="shared" si="153"/>
        <v>0</v>
      </c>
      <c r="J61" s="17">
        <f t="shared" si="153"/>
        <v>0</v>
      </c>
      <c r="K61" s="17">
        <f t="shared" si="153"/>
        <v>0</v>
      </c>
      <c r="L61" s="17">
        <f t="shared" si="153"/>
        <v>0</v>
      </c>
      <c r="M61" s="17">
        <f t="shared" si="153"/>
        <v>0</v>
      </c>
      <c r="N61" s="17">
        <f t="shared" si="153"/>
        <v>0</v>
      </c>
      <c r="O61" s="17">
        <f t="shared" si="153"/>
        <v>0</v>
      </c>
      <c r="P61" s="17">
        <f t="shared" si="153"/>
        <v>0</v>
      </c>
      <c r="Q61" s="17">
        <f t="shared" si="153"/>
        <v>0</v>
      </c>
      <c r="R61" s="17">
        <f t="shared" si="153"/>
        <v>0</v>
      </c>
      <c r="S61" s="17">
        <f t="shared" si="153"/>
        <v>0</v>
      </c>
      <c r="T61" s="17">
        <f t="shared" si="153"/>
        <v>0</v>
      </c>
      <c r="U61" s="17">
        <f t="shared" si="153"/>
        <v>0</v>
      </c>
      <c r="V61" s="17">
        <f t="shared" si="153"/>
        <v>0</v>
      </c>
      <c r="W61" s="17">
        <f t="shared" si="153"/>
        <v>0</v>
      </c>
      <c r="X61" s="17">
        <f t="shared" si="153"/>
        <v>0</v>
      </c>
      <c r="Y61" s="17">
        <f t="shared" si="153"/>
        <v>0</v>
      </c>
      <c r="Z61" s="17">
        <f t="shared" si="153"/>
        <v>0</v>
      </c>
      <c r="AA61" s="17">
        <f t="shared" si="153"/>
        <v>0</v>
      </c>
      <c r="AB61" s="17">
        <f t="shared" si="153"/>
        <v>0</v>
      </c>
      <c r="AC61" s="17">
        <f t="shared" si="153"/>
        <v>0</v>
      </c>
    </row>
    <row r="62" spans="1:29" ht="18" customHeight="1">
      <c r="A62" s="25" t="s">
        <v>38</v>
      </c>
      <c r="B62" s="18" t="s">
        <v>2</v>
      </c>
      <c r="C62" s="7">
        <f>F62+I62+L62+O62+R62+U62+X62+AA62</f>
        <v>0</v>
      </c>
      <c r="D62" s="7">
        <f>G62+J62+M62+P62+S62+V62+Y62+AB62</f>
        <v>0</v>
      </c>
      <c r="E62" s="12">
        <f>C62+D62</f>
        <v>0</v>
      </c>
      <c r="F62" s="8">
        <v>0</v>
      </c>
      <c r="G62" s="8">
        <v>0</v>
      </c>
      <c r="H62" s="13">
        <f>F62+G62</f>
        <v>0</v>
      </c>
      <c r="I62" s="7">
        <v>0</v>
      </c>
      <c r="J62" s="7">
        <v>0</v>
      </c>
      <c r="K62" s="13">
        <f>I62+J62</f>
        <v>0</v>
      </c>
      <c r="L62" s="7">
        <v>0</v>
      </c>
      <c r="M62" s="7">
        <v>0</v>
      </c>
      <c r="N62" s="13">
        <f>L62+M62</f>
        <v>0</v>
      </c>
      <c r="O62" s="7">
        <v>0</v>
      </c>
      <c r="P62" s="7">
        <v>0</v>
      </c>
      <c r="Q62" s="13">
        <f>O62+P62</f>
        <v>0</v>
      </c>
      <c r="R62" s="7">
        <v>0</v>
      </c>
      <c r="S62" s="7">
        <v>0</v>
      </c>
      <c r="T62" s="13">
        <f>R62+S62</f>
        <v>0</v>
      </c>
      <c r="U62" s="7">
        <v>0</v>
      </c>
      <c r="V62" s="7">
        <v>0</v>
      </c>
      <c r="W62" s="14">
        <f>U62+V62</f>
        <v>0</v>
      </c>
      <c r="X62" s="7">
        <v>0</v>
      </c>
      <c r="Y62" s="7">
        <v>0</v>
      </c>
      <c r="Z62" s="14">
        <f>X62+Y62</f>
        <v>0</v>
      </c>
      <c r="AA62" s="7">
        <v>0</v>
      </c>
      <c r="AB62" s="7">
        <v>0</v>
      </c>
      <c r="AC62" s="12">
        <f>AA62+AB62</f>
        <v>0</v>
      </c>
    </row>
    <row r="63" spans="1:29" ht="18" customHeight="1">
      <c r="A63" s="26"/>
      <c r="B63" s="19" t="s">
        <v>3</v>
      </c>
      <c r="C63" s="7">
        <f t="shared" ref="C63:D64" si="154">F63+I63+L63+O63+R63+U63+X63+AA63</f>
        <v>0</v>
      </c>
      <c r="D63" s="7">
        <f t="shared" si="154"/>
        <v>0</v>
      </c>
      <c r="E63" s="12">
        <f t="shared" ref="E63:E64" si="155">C63+D63</f>
        <v>0</v>
      </c>
      <c r="F63" s="8">
        <v>0</v>
      </c>
      <c r="G63" s="8">
        <v>0</v>
      </c>
      <c r="H63" s="13">
        <f t="shared" ref="H63:H64" si="156">F63+G63</f>
        <v>0</v>
      </c>
      <c r="I63" s="7">
        <v>0</v>
      </c>
      <c r="J63" s="7">
        <v>0</v>
      </c>
      <c r="K63" s="13">
        <f t="shared" ref="K63:K64" si="157">I63+J63</f>
        <v>0</v>
      </c>
      <c r="L63" s="7">
        <v>0</v>
      </c>
      <c r="M63" s="7">
        <v>0</v>
      </c>
      <c r="N63" s="13">
        <f t="shared" ref="N63:N64" si="158">L63+M63</f>
        <v>0</v>
      </c>
      <c r="O63" s="7">
        <v>0</v>
      </c>
      <c r="P63" s="7">
        <v>0</v>
      </c>
      <c r="Q63" s="13">
        <f t="shared" ref="Q63:Q64" si="159">O63+P63</f>
        <v>0</v>
      </c>
      <c r="R63" s="7">
        <v>0</v>
      </c>
      <c r="S63" s="7">
        <v>0</v>
      </c>
      <c r="T63" s="13">
        <f t="shared" ref="T63:T64" si="160">R63+S63</f>
        <v>0</v>
      </c>
      <c r="U63" s="7">
        <v>0</v>
      </c>
      <c r="V63" s="7">
        <v>0</v>
      </c>
      <c r="W63" s="14">
        <f t="shared" ref="W63:W64" si="161">U63+V63</f>
        <v>0</v>
      </c>
      <c r="X63" s="7">
        <v>0</v>
      </c>
      <c r="Y63" s="7">
        <v>0</v>
      </c>
      <c r="Z63" s="14">
        <f t="shared" ref="Z63:Z64" si="162">X63+Y63</f>
        <v>0</v>
      </c>
      <c r="AA63" s="7">
        <v>0</v>
      </c>
      <c r="AB63" s="7">
        <v>0</v>
      </c>
      <c r="AC63" s="12">
        <f t="shared" ref="AC63:AC64" si="163">AA63+AB63</f>
        <v>0</v>
      </c>
    </row>
    <row r="64" spans="1:29" ht="18" customHeight="1">
      <c r="A64" s="27"/>
      <c r="B64" s="19" t="s">
        <v>4</v>
      </c>
      <c r="C64" s="7">
        <f t="shared" si="154"/>
        <v>26027850</v>
      </c>
      <c r="D64" s="7">
        <f t="shared" si="154"/>
        <v>0</v>
      </c>
      <c r="E64" s="12">
        <f t="shared" si="155"/>
        <v>26027850</v>
      </c>
      <c r="F64" s="8">
        <v>26027850</v>
      </c>
      <c r="G64" s="8">
        <v>0</v>
      </c>
      <c r="H64" s="13">
        <f t="shared" si="156"/>
        <v>26027850</v>
      </c>
      <c r="I64" s="7">
        <v>0</v>
      </c>
      <c r="J64" s="7">
        <v>0</v>
      </c>
      <c r="K64" s="13">
        <f t="shared" si="157"/>
        <v>0</v>
      </c>
      <c r="L64" s="7">
        <v>0</v>
      </c>
      <c r="M64" s="7">
        <v>0</v>
      </c>
      <c r="N64" s="13">
        <f t="shared" si="158"/>
        <v>0</v>
      </c>
      <c r="O64" s="7">
        <v>0</v>
      </c>
      <c r="P64" s="7">
        <v>0</v>
      </c>
      <c r="Q64" s="13">
        <f t="shared" si="159"/>
        <v>0</v>
      </c>
      <c r="R64" s="7">
        <v>0</v>
      </c>
      <c r="S64" s="7">
        <v>0</v>
      </c>
      <c r="T64" s="13">
        <f t="shared" si="160"/>
        <v>0</v>
      </c>
      <c r="U64" s="7">
        <v>0</v>
      </c>
      <c r="V64" s="7">
        <v>0</v>
      </c>
      <c r="W64" s="14">
        <f t="shared" si="161"/>
        <v>0</v>
      </c>
      <c r="X64" s="7">
        <v>0</v>
      </c>
      <c r="Y64" s="7">
        <v>0</v>
      </c>
      <c r="Z64" s="14">
        <f t="shared" si="162"/>
        <v>0</v>
      </c>
      <c r="AA64" s="7">
        <v>0</v>
      </c>
      <c r="AB64" s="7">
        <v>0</v>
      </c>
      <c r="AC64" s="12">
        <f t="shared" si="163"/>
        <v>0</v>
      </c>
    </row>
    <row r="65" spans="1:29" ht="18" customHeight="1" thickBot="1">
      <c r="A65" s="15" t="s">
        <v>5</v>
      </c>
      <c r="B65" s="16"/>
      <c r="C65" s="17">
        <f t="shared" ref="C65:AC65" si="164">SUM(C62:C64)</f>
        <v>26027850</v>
      </c>
      <c r="D65" s="17">
        <f t="shared" si="164"/>
        <v>0</v>
      </c>
      <c r="E65" s="17">
        <f t="shared" si="164"/>
        <v>26027850</v>
      </c>
      <c r="F65" s="17">
        <f t="shared" si="164"/>
        <v>26027850</v>
      </c>
      <c r="G65" s="17">
        <f t="shared" si="164"/>
        <v>0</v>
      </c>
      <c r="H65" s="17">
        <f t="shared" si="164"/>
        <v>26027850</v>
      </c>
      <c r="I65" s="17">
        <f t="shared" si="164"/>
        <v>0</v>
      </c>
      <c r="J65" s="17">
        <f t="shared" si="164"/>
        <v>0</v>
      </c>
      <c r="K65" s="17">
        <f t="shared" si="164"/>
        <v>0</v>
      </c>
      <c r="L65" s="17">
        <f t="shared" si="164"/>
        <v>0</v>
      </c>
      <c r="M65" s="17">
        <f t="shared" si="164"/>
        <v>0</v>
      </c>
      <c r="N65" s="17">
        <f t="shared" si="164"/>
        <v>0</v>
      </c>
      <c r="O65" s="17">
        <f t="shared" si="164"/>
        <v>0</v>
      </c>
      <c r="P65" s="17">
        <f t="shared" si="164"/>
        <v>0</v>
      </c>
      <c r="Q65" s="17">
        <f t="shared" si="164"/>
        <v>0</v>
      </c>
      <c r="R65" s="17">
        <f t="shared" si="164"/>
        <v>0</v>
      </c>
      <c r="S65" s="17">
        <f t="shared" si="164"/>
        <v>0</v>
      </c>
      <c r="T65" s="17">
        <f t="shared" si="164"/>
        <v>0</v>
      </c>
      <c r="U65" s="17">
        <f t="shared" si="164"/>
        <v>0</v>
      </c>
      <c r="V65" s="17">
        <f t="shared" si="164"/>
        <v>0</v>
      </c>
      <c r="W65" s="17">
        <f t="shared" si="164"/>
        <v>0</v>
      </c>
      <c r="X65" s="17">
        <f t="shared" si="164"/>
        <v>0</v>
      </c>
      <c r="Y65" s="17">
        <f t="shared" si="164"/>
        <v>0</v>
      </c>
      <c r="Z65" s="17">
        <f t="shared" si="164"/>
        <v>0</v>
      </c>
      <c r="AA65" s="17">
        <f t="shared" si="164"/>
        <v>0</v>
      </c>
      <c r="AB65" s="17">
        <f t="shared" si="164"/>
        <v>0</v>
      </c>
      <c r="AC65" s="17">
        <f t="shared" si="164"/>
        <v>0</v>
      </c>
    </row>
    <row r="66" spans="1:29" ht="18" customHeight="1">
      <c r="A66" s="25" t="s">
        <v>39</v>
      </c>
      <c r="B66" s="18" t="s">
        <v>2</v>
      </c>
      <c r="C66" s="7">
        <f>F66+I66+L66+O66+R66+U66+X66+AA66</f>
        <v>0</v>
      </c>
      <c r="D66" s="7">
        <f>G66+J66+M66+P66+S66+V66+Y66+AB66</f>
        <v>0</v>
      </c>
      <c r="E66" s="12">
        <f>C66+D66</f>
        <v>0</v>
      </c>
      <c r="F66" s="8">
        <v>0</v>
      </c>
      <c r="G66" s="8">
        <v>0</v>
      </c>
      <c r="H66" s="13">
        <f>F66+G66</f>
        <v>0</v>
      </c>
      <c r="I66" s="7">
        <v>0</v>
      </c>
      <c r="J66" s="7">
        <v>0</v>
      </c>
      <c r="K66" s="13">
        <f>I66+J66</f>
        <v>0</v>
      </c>
      <c r="L66" s="7">
        <v>0</v>
      </c>
      <c r="M66" s="7">
        <v>0</v>
      </c>
      <c r="N66" s="13">
        <f>L66+M66</f>
        <v>0</v>
      </c>
      <c r="O66" s="7">
        <v>0</v>
      </c>
      <c r="P66" s="7">
        <v>0</v>
      </c>
      <c r="Q66" s="13">
        <f>O66+P66</f>
        <v>0</v>
      </c>
      <c r="R66" s="7">
        <v>0</v>
      </c>
      <c r="S66" s="7">
        <v>0</v>
      </c>
      <c r="T66" s="13">
        <f>R66+S66</f>
        <v>0</v>
      </c>
      <c r="U66" s="7">
        <v>0</v>
      </c>
      <c r="V66" s="7">
        <v>0</v>
      </c>
      <c r="W66" s="14">
        <f>U66+V66</f>
        <v>0</v>
      </c>
      <c r="X66" s="7">
        <v>0</v>
      </c>
      <c r="Y66" s="7">
        <v>0</v>
      </c>
      <c r="Z66" s="14">
        <f>X66+Y66</f>
        <v>0</v>
      </c>
      <c r="AA66" s="7">
        <v>0</v>
      </c>
      <c r="AB66" s="7">
        <v>0</v>
      </c>
      <c r="AC66" s="12">
        <f>AA66+AB66</f>
        <v>0</v>
      </c>
    </row>
    <row r="67" spans="1:29" ht="18" customHeight="1">
      <c r="A67" s="26"/>
      <c r="B67" s="19" t="s">
        <v>3</v>
      </c>
      <c r="C67" s="7">
        <f t="shared" ref="C67:D68" si="165">F67+I67+L67+O67+R67+U67+X67+AA67</f>
        <v>0</v>
      </c>
      <c r="D67" s="7">
        <f t="shared" si="165"/>
        <v>0</v>
      </c>
      <c r="E67" s="12">
        <f t="shared" ref="E67:E68" si="166">C67+D67</f>
        <v>0</v>
      </c>
      <c r="F67" s="8">
        <v>0</v>
      </c>
      <c r="G67" s="8">
        <v>0</v>
      </c>
      <c r="H67" s="13">
        <f t="shared" ref="H67:H68" si="167">F67+G67</f>
        <v>0</v>
      </c>
      <c r="I67" s="7">
        <v>0</v>
      </c>
      <c r="J67" s="7">
        <v>0</v>
      </c>
      <c r="K67" s="13">
        <f t="shared" ref="K67:K68" si="168">I67+J67</f>
        <v>0</v>
      </c>
      <c r="L67" s="7">
        <v>0</v>
      </c>
      <c r="M67" s="7">
        <v>0</v>
      </c>
      <c r="N67" s="13">
        <f t="shared" ref="N67:N68" si="169">L67+M67</f>
        <v>0</v>
      </c>
      <c r="O67" s="7">
        <v>0</v>
      </c>
      <c r="P67" s="7">
        <v>0</v>
      </c>
      <c r="Q67" s="13">
        <f t="shared" ref="Q67:Q68" si="170">O67+P67</f>
        <v>0</v>
      </c>
      <c r="R67" s="7">
        <v>0</v>
      </c>
      <c r="S67" s="7">
        <v>0</v>
      </c>
      <c r="T67" s="13">
        <f t="shared" ref="T67:T68" si="171">R67+S67</f>
        <v>0</v>
      </c>
      <c r="U67" s="7">
        <v>0</v>
      </c>
      <c r="V67" s="7">
        <v>0</v>
      </c>
      <c r="W67" s="14">
        <f t="shared" ref="W67:W68" si="172">U67+V67</f>
        <v>0</v>
      </c>
      <c r="X67" s="7">
        <v>0</v>
      </c>
      <c r="Y67" s="7">
        <v>0</v>
      </c>
      <c r="Z67" s="14">
        <f t="shared" ref="Z67:Z68" si="173">X67+Y67</f>
        <v>0</v>
      </c>
      <c r="AA67" s="7">
        <v>0</v>
      </c>
      <c r="AB67" s="7">
        <v>0</v>
      </c>
      <c r="AC67" s="12">
        <f t="shared" ref="AC67:AC68" si="174">AA67+AB67</f>
        <v>0</v>
      </c>
    </row>
    <row r="68" spans="1:29" ht="18" customHeight="1">
      <c r="A68" s="27"/>
      <c r="B68" s="19" t="s">
        <v>4</v>
      </c>
      <c r="C68" s="7">
        <f t="shared" si="165"/>
        <v>24844946</v>
      </c>
      <c r="D68" s="7">
        <f t="shared" si="165"/>
        <v>9909616</v>
      </c>
      <c r="E68" s="12">
        <f t="shared" si="166"/>
        <v>34754562</v>
      </c>
      <c r="F68" s="8">
        <v>24844946</v>
      </c>
      <c r="G68" s="8">
        <v>9909616</v>
      </c>
      <c r="H68" s="13">
        <f t="shared" si="167"/>
        <v>34754562</v>
      </c>
      <c r="I68" s="7">
        <v>0</v>
      </c>
      <c r="J68" s="7">
        <v>0</v>
      </c>
      <c r="K68" s="13">
        <f t="shared" si="168"/>
        <v>0</v>
      </c>
      <c r="L68" s="7">
        <v>0</v>
      </c>
      <c r="M68" s="7">
        <v>0</v>
      </c>
      <c r="N68" s="13">
        <f t="shared" si="169"/>
        <v>0</v>
      </c>
      <c r="O68" s="7">
        <v>0</v>
      </c>
      <c r="P68" s="7">
        <v>0</v>
      </c>
      <c r="Q68" s="13">
        <f t="shared" si="170"/>
        <v>0</v>
      </c>
      <c r="R68" s="7">
        <v>0</v>
      </c>
      <c r="S68" s="7">
        <v>0</v>
      </c>
      <c r="T68" s="13">
        <f t="shared" si="171"/>
        <v>0</v>
      </c>
      <c r="U68" s="7">
        <v>0</v>
      </c>
      <c r="V68" s="7">
        <v>0</v>
      </c>
      <c r="W68" s="14">
        <f t="shared" si="172"/>
        <v>0</v>
      </c>
      <c r="X68" s="7">
        <v>0</v>
      </c>
      <c r="Y68" s="7">
        <v>0</v>
      </c>
      <c r="Z68" s="14">
        <f t="shared" si="173"/>
        <v>0</v>
      </c>
      <c r="AA68" s="7">
        <v>0</v>
      </c>
      <c r="AB68" s="7">
        <v>0</v>
      </c>
      <c r="AC68" s="12">
        <f t="shared" si="174"/>
        <v>0</v>
      </c>
    </row>
    <row r="69" spans="1:29" ht="18" customHeight="1" thickBot="1">
      <c r="A69" s="15" t="s">
        <v>5</v>
      </c>
      <c r="B69" s="16"/>
      <c r="C69" s="17">
        <f t="shared" ref="C69:AC69" si="175">SUM(C66:C68)</f>
        <v>24844946</v>
      </c>
      <c r="D69" s="17">
        <f t="shared" si="175"/>
        <v>9909616</v>
      </c>
      <c r="E69" s="17">
        <f t="shared" si="175"/>
        <v>34754562</v>
      </c>
      <c r="F69" s="17">
        <f t="shared" si="175"/>
        <v>24844946</v>
      </c>
      <c r="G69" s="17">
        <f t="shared" si="175"/>
        <v>9909616</v>
      </c>
      <c r="H69" s="17">
        <f t="shared" si="175"/>
        <v>34754562</v>
      </c>
      <c r="I69" s="17">
        <f t="shared" si="175"/>
        <v>0</v>
      </c>
      <c r="J69" s="17">
        <f t="shared" si="175"/>
        <v>0</v>
      </c>
      <c r="K69" s="17">
        <f t="shared" si="175"/>
        <v>0</v>
      </c>
      <c r="L69" s="17">
        <f t="shared" si="175"/>
        <v>0</v>
      </c>
      <c r="M69" s="17">
        <f t="shared" si="175"/>
        <v>0</v>
      </c>
      <c r="N69" s="17">
        <f t="shared" si="175"/>
        <v>0</v>
      </c>
      <c r="O69" s="17">
        <f t="shared" si="175"/>
        <v>0</v>
      </c>
      <c r="P69" s="17">
        <f t="shared" si="175"/>
        <v>0</v>
      </c>
      <c r="Q69" s="17">
        <f t="shared" si="175"/>
        <v>0</v>
      </c>
      <c r="R69" s="17">
        <f t="shared" si="175"/>
        <v>0</v>
      </c>
      <c r="S69" s="17">
        <f t="shared" si="175"/>
        <v>0</v>
      </c>
      <c r="T69" s="17">
        <f t="shared" si="175"/>
        <v>0</v>
      </c>
      <c r="U69" s="17">
        <f t="shared" si="175"/>
        <v>0</v>
      </c>
      <c r="V69" s="17">
        <f t="shared" si="175"/>
        <v>0</v>
      </c>
      <c r="W69" s="17">
        <f t="shared" si="175"/>
        <v>0</v>
      </c>
      <c r="X69" s="17">
        <f t="shared" si="175"/>
        <v>0</v>
      </c>
      <c r="Y69" s="17">
        <f t="shared" si="175"/>
        <v>0</v>
      </c>
      <c r="Z69" s="17">
        <f t="shared" si="175"/>
        <v>0</v>
      </c>
      <c r="AA69" s="17">
        <f t="shared" si="175"/>
        <v>0</v>
      </c>
      <c r="AB69" s="17">
        <f t="shared" si="175"/>
        <v>0</v>
      </c>
      <c r="AC69" s="17">
        <f t="shared" si="175"/>
        <v>0</v>
      </c>
    </row>
    <row r="70" spans="1:29" ht="18" customHeight="1">
      <c r="A70" s="25" t="s">
        <v>40</v>
      </c>
      <c r="B70" s="18" t="s">
        <v>2</v>
      </c>
      <c r="C70" s="7">
        <f>F70+I70+L70+O70+R70+U70+X70+AA70</f>
        <v>0</v>
      </c>
      <c r="D70" s="7">
        <f>G70+J70+M70+P70+S70+V70+Y70+AB70</f>
        <v>0</v>
      </c>
      <c r="E70" s="12">
        <f>C70+D70</f>
        <v>0</v>
      </c>
      <c r="F70" s="8">
        <v>0</v>
      </c>
      <c r="G70" s="8">
        <v>0</v>
      </c>
      <c r="H70" s="13">
        <f>F70+G70</f>
        <v>0</v>
      </c>
      <c r="I70" s="7">
        <v>0</v>
      </c>
      <c r="J70" s="7">
        <v>0</v>
      </c>
      <c r="K70" s="13">
        <f>I70+J70</f>
        <v>0</v>
      </c>
      <c r="L70" s="7">
        <v>0</v>
      </c>
      <c r="M70" s="7">
        <v>0</v>
      </c>
      <c r="N70" s="13">
        <f>L70+M70</f>
        <v>0</v>
      </c>
      <c r="O70" s="7">
        <v>0</v>
      </c>
      <c r="P70" s="7">
        <v>0</v>
      </c>
      <c r="Q70" s="13">
        <f>O70+P70</f>
        <v>0</v>
      </c>
      <c r="R70" s="7">
        <v>0</v>
      </c>
      <c r="S70" s="7">
        <v>0</v>
      </c>
      <c r="T70" s="13">
        <f>R70+S70</f>
        <v>0</v>
      </c>
      <c r="U70" s="7">
        <v>0</v>
      </c>
      <c r="V70" s="7">
        <v>0</v>
      </c>
      <c r="W70" s="14">
        <f>U70+V70</f>
        <v>0</v>
      </c>
      <c r="X70" s="7">
        <v>0</v>
      </c>
      <c r="Y70" s="7">
        <v>0</v>
      </c>
      <c r="Z70" s="14">
        <f>X70+Y70</f>
        <v>0</v>
      </c>
      <c r="AA70" s="7">
        <v>0</v>
      </c>
      <c r="AB70" s="7">
        <v>0</v>
      </c>
      <c r="AC70" s="12">
        <f>AA70+AB70</f>
        <v>0</v>
      </c>
    </row>
    <row r="71" spans="1:29" ht="18" customHeight="1">
      <c r="A71" s="26"/>
      <c r="B71" s="19" t="s">
        <v>3</v>
      </c>
      <c r="C71" s="7">
        <f t="shared" ref="C71:D72" si="176">F71+I71+L71+O71+R71+U71+X71+AA71</f>
        <v>0</v>
      </c>
      <c r="D71" s="7">
        <f t="shared" si="176"/>
        <v>0</v>
      </c>
      <c r="E71" s="12">
        <f t="shared" ref="E71:E72" si="177">C71+D71</f>
        <v>0</v>
      </c>
      <c r="F71" s="8">
        <v>0</v>
      </c>
      <c r="G71" s="8">
        <v>0</v>
      </c>
      <c r="H71" s="13">
        <f t="shared" ref="H71:H72" si="178">F71+G71</f>
        <v>0</v>
      </c>
      <c r="I71" s="7">
        <v>0</v>
      </c>
      <c r="J71" s="7">
        <v>0</v>
      </c>
      <c r="K71" s="13">
        <f t="shared" ref="K71:K72" si="179">I71+J71</f>
        <v>0</v>
      </c>
      <c r="L71" s="7">
        <v>0</v>
      </c>
      <c r="M71" s="7">
        <v>0</v>
      </c>
      <c r="N71" s="13">
        <f t="shared" ref="N71:N72" si="180">L71+M71</f>
        <v>0</v>
      </c>
      <c r="O71" s="7">
        <v>0</v>
      </c>
      <c r="P71" s="7">
        <v>0</v>
      </c>
      <c r="Q71" s="13">
        <f t="shared" ref="Q71:Q72" si="181">O71+P71</f>
        <v>0</v>
      </c>
      <c r="R71" s="7">
        <v>0</v>
      </c>
      <c r="S71" s="7">
        <v>0</v>
      </c>
      <c r="T71" s="13">
        <f t="shared" ref="T71:T72" si="182">R71+S71</f>
        <v>0</v>
      </c>
      <c r="U71" s="7">
        <v>0</v>
      </c>
      <c r="V71" s="7">
        <v>0</v>
      </c>
      <c r="W71" s="14">
        <f t="shared" ref="W71:W72" si="183">U71+V71</f>
        <v>0</v>
      </c>
      <c r="X71" s="7">
        <v>0</v>
      </c>
      <c r="Y71" s="7">
        <v>0</v>
      </c>
      <c r="Z71" s="14">
        <f t="shared" ref="Z71:Z72" si="184">X71+Y71</f>
        <v>0</v>
      </c>
      <c r="AA71" s="7">
        <v>0</v>
      </c>
      <c r="AB71" s="7">
        <v>0</v>
      </c>
      <c r="AC71" s="12">
        <f t="shared" ref="AC71:AC72" si="185">AA71+AB71</f>
        <v>0</v>
      </c>
    </row>
    <row r="72" spans="1:29" ht="18" customHeight="1">
      <c r="A72" s="27"/>
      <c r="B72" s="19" t="s">
        <v>4</v>
      </c>
      <c r="C72" s="7">
        <f t="shared" si="176"/>
        <v>0</v>
      </c>
      <c r="D72" s="7">
        <f t="shared" si="176"/>
        <v>1731157</v>
      </c>
      <c r="E72" s="12">
        <f t="shared" si="177"/>
        <v>1731157</v>
      </c>
      <c r="F72" s="8">
        <v>0</v>
      </c>
      <c r="G72" s="8">
        <v>1731157</v>
      </c>
      <c r="H72" s="13">
        <f t="shared" si="178"/>
        <v>1731157</v>
      </c>
      <c r="I72" s="7">
        <v>0</v>
      </c>
      <c r="J72" s="7">
        <v>0</v>
      </c>
      <c r="K72" s="13">
        <f t="shared" si="179"/>
        <v>0</v>
      </c>
      <c r="L72" s="7">
        <v>0</v>
      </c>
      <c r="M72" s="7">
        <v>0</v>
      </c>
      <c r="N72" s="13">
        <f t="shared" si="180"/>
        <v>0</v>
      </c>
      <c r="O72" s="7">
        <v>0</v>
      </c>
      <c r="P72" s="7">
        <v>0</v>
      </c>
      <c r="Q72" s="13">
        <f t="shared" si="181"/>
        <v>0</v>
      </c>
      <c r="R72" s="7">
        <v>0</v>
      </c>
      <c r="S72" s="7">
        <v>0</v>
      </c>
      <c r="T72" s="13">
        <f t="shared" si="182"/>
        <v>0</v>
      </c>
      <c r="U72" s="7">
        <v>0</v>
      </c>
      <c r="V72" s="7">
        <v>0</v>
      </c>
      <c r="W72" s="14">
        <f t="shared" si="183"/>
        <v>0</v>
      </c>
      <c r="X72" s="7">
        <v>0</v>
      </c>
      <c r="Y72" s="7">
        <v>0</v>
      </c>
      <c r="Z72" s="14">
        <f t="shared" si="184"/>
        <v>0</v>
      </c>
      <c r="AA72" s="7">
        <v>0</v>
      </c>
      <c r="AB72" s="7">
        <v>0</v>
      </c>
      <c r="AC72" s="12">
        <f t="shared" si="185"/>
        <v>0</v>
      </c>
    </row>
    <row r="73" spans="1:29" ht="18" customHeight="1" thickBot="1">
      <c r="A73" s="15" t="s">
        <v>5</v>
      </c>
      <c r="B73" s="16"/>
      <c r="C73" s="17">
        <f t="shared" ref="C73:AC73" si="186">SUM(C70:C72)</f>
        <v>0</v>
      </c>
      <c r="D73" s="17">
        <f t="shared" si="186"/>
        <v>1731157</v>
      </c>
      <c r="E73" s="17">
        <f t="shared" si="186"/>
        <v>1731157</v>
      </c>
      <c r="F73" s="17">
        <f t="shared" si="186"/>
        <v>0</v>
      </c>
      <c r="G73" s="17">
        <f t="shared" si="186"/>
        <v>1731157</v>
      </c>
      <c r="H73" s="17">
        <f t="shared" si="186"/>
        <v>1731157</v>
      </c>
      <c r="I73" s="17">
        <f t="shared" si="186"/>
        <v>0</v>
      </c>
      <c r="J73" s="17">
        <f t="shared" si="186"/>
        <v>0</v>
      </c>
      <c r="K73" s="17">
        <f t="shared" si="186"/>
        <v>0</v>
      </c>
      <c r="L73" s="17">
        <f t="shared" si="186"/>
        <v>0</v>
      </c>
      <c r="M73" s="17">
        <f t="shared" si="186"/>
        <v>0</v>
      </c>
      <c r="N73" s="17">
        <f t="shared" si="186"/>
        <v>0</v>
      </c>
      <c r="O73" s="17">
        <f t="shared" si="186"/>
        <v>0</v>
      </c>
      <c r="P73" s="17">
        <f t="shared" si="186"/>
        <v>0</v>
      </c>
      <c r="Q73" s="17">
        <f t="shared" si="186"/>
        <v>0</v>
      </c>
      <c r="R73" s="17">
        <f t="shared" si="186"/>
        <v>0</v>
      </c>
      <c r="S73" s="17">
        <f t="shared" si="186"/>
        <v>0</v>
      </c>
      <c r="T73" s="17">
        <f t="shared" si="186"/>
        <v>0</v>
      </c>
      <c r="U73" s="17">
        <f t="shared" si="186"/>
        <v>0</v>
      </c>
      <c r="V73" s="17">
        <f t="shared" si="186"/>
        <v>0</v>
      </c>
      <c r="W73" s="17">
        <f t="shared" si="186"/>
        <v>0</v>
      </c>
      <c r="X73" s="17">
        <f t="shared" si="186"/>
        <v>0</v>
      </c>
      <c r="Y73" s="17">
        <f t="shared" si="186"/>
        <v>0</v>
      </c>
      <c r="Z73" s="17">
        <f t="shared" si="186"/>
        <v>0</v>
      </c>
      <c r="AA73" s="17">
        <f t="shared" si="186"/>
        <v>0</v>
      </c>
      <c r="AB73" s="17">
        <f t="shared" si="186"/>
        <v>0</v>
      </c>
      <c r="AC73" s="17">
        <f t="shared" si="186"/>
        <v>0</v>
      </c>
    </row>
    <row r="74" spans="1:29" ht="18" customHeight="1">
      <c r="A74" s="25" t="s">
        <v>41</v>
      </c>
      <c r="B74" s="18" t="s">
        <v>2</v>
      </c>
      <c r="C74" s="7">
        <f>F74+I74+L74+O74+R74+U74+X74+AA74</f>
        <v>4145013234</v>
      </c>
      <c r="D74" s="7">
        <f>G74+J74+M74+P74+S74+V74+Y74+AB74</f>
        <v>4048926354</v>
      </c>
      <c r="E74" s="12">
        <f>C74+D74</f>
        <v>8193939588</v>
      </c>
      <c r="F74" s="8">
        <v>3737219914</v>
      </c>
      <c r="G74" s="8">
        <v>3751977437</v>
      </c>
      <c r="H74" s="13">
        <f>F74+G74</f>
        <v>7489197351</v>
      </c>
      <c r="I74" s="7">
        <v>119252017</v>
      </c>
      <c r="J74" s="7">
        <v>191670394</v>
      </c>
      <c r="K74" s="13">
        <f>I74+J74</f>
        <v>310922411</v>
      </c>
      <c r="L74" s="7">
        <v>30481554</v>
      </c>
      <c r="M74" s="7">
        <v>34066608</v>
      </c>
      <c r="N74" s="13">
        <f>L74+M74</f>
        <v>64548162</v>
      </c>
      <c r="O74" s="7">
        <v>0</v>
      </c>
      <c r="P74" s="7">
        <v>80491</v>
      </c>
      <c r="Q74" s="13">
        <f>O74+P74</f>
        <v>80491</v>
      </c>
      <c r="R74" s="7">
        <v>1265420</v>
      </c>
      <c r="S74" s="7">
        <v>1121572</v>
      </c>
      <c r="T74" s="13">
        <f>R74+S74</f>
        <v>2386992</v>
      </c>
      <c r="U74" s="7">
        <v>243935655</v>
      </c>
      <c r="V74" s="7">
        <v>45761076</v>
      </c>
      <c r="W74" s="14">
        <f>U74+V74</f>
        <v>289696731</v>
      </c>
      <c r="X74" s="7">
        <v>0</v>
      </c>
      <c r="Y74" s="7">
        <v>0</v>
      </c>
      <c r="Z74" s="14">
        <f>X74+Y74</f>
        <v>0</v>
      </c>
      <c r="AA74" s="7">
        <v>12858674</v>
      </c>
      <c r="AB74" s="7">
        <v>24248776</v>
      </c>
      <c r="AC74" s="12">
        <f>AA74+AB74</f>
        <v>37107450</v>
      </c>
    </row>
    <row r="75" spans="1:29" ht="18" customHeight="1">
      <c r="A75" s="26"/>
      <c r="B75" s="19" t="s">
        <v>3</v>
      </c>
      <c r="C75" s="7">
        <f t="shared" ref="C75:D76" si="187">F75+I75+L75+O75+R75+U75+X75+AA75</f>
        <v>3170202182</v>
      </c>
      <c r="D75" s="7">
        <f t="shared" si="187"/>
        <v>2189072975</v>
      </c>
      <c r="E75" s="12">
        <f t="shared" ref="E75:E76" si="188">C75+D75</f>
        <v>5359275157</v>
      </c>
      <c r="F75" s="8">
        <v>1468287208</v>
      </c>
      <c r="G75" s="8">
        <v>1688846182</v>
      </c>
      <c r="H75" s="13">
        <f t="shared" ref="H75:H76" si="189">F75+G75</f>
        <v>3157133390</v>
      </c>
      <c r="I75" s="7">
        <v>398539412</v>
      </c>
      <c r="J75" s="7">
        <v>340818877</v>
      </c>
      <c r="K75" s="13">
        <f t="shared" ref="K75:K76" si="190">I75+J75</f>
        <v>739358289</v>
      </c>
      <c r="L75" s="7">
        <v>5060317</v>
      </c>
      <c r="M75" s="7">
        <v>1647076</v>
      </c>
      <c r="N75" s="13">
        <f t="shared" ref="N75:N76" si="191">L75+M75</f>
        <v>6707393</v>
      </c>
      <c r="O75" s="7">
        <v>0</v>
      </c>
      <c r="P75" s="7">
        <v>0</v>
      </c>
      <c r="Q75" s="13">
        <f t="shared" ref="Q75:Q76" si="192">O75+P75</f>
        <v>0</v>
      </c>
      <c r="R75" s="7">
        <v>702055</v>
      </c>
      <c r="S75" s="7">
        <v>1900648</v>
      </c>
      <c r="T75" s="13">
        <f t="shared" ref="T75:T76" si="193">R75+S75</f>
        <v>2602703</v>
      </c>
      <c r="U75" s="7">
        <v>1125670350</v>
      </c>
      <c r="V75" s="7">
        <v>155860192</v>
      </c>
      <c r="W75" s="14">
        <f t="shared" ref="W75:W76" si="194">U75+V75</f>
        <v>1281530542</v>
      </c>
      <c r="X75" s="7">
        <v>165753775</v>
      </c>
      <c r="Y75" s="7">
        <v>0</v>
      </c>
      <c r="Z75" s="14">
        <f t="shared" ref="Z75:Z76" si="195">X75+Y75</f>
        <v>165753775</v>
      </c>
      <c r="AA75" s="7">
        <v>6189065</v>
      </c>
      <c r="AB75" s="7">
        <v>0</v>
      </c>
      <c r="AC75" s="12">
        <f t="shared" ref="AC75:AC76" si="196">AA75+AB75</f>
        <v>6189065</v>
      </c>
    </row>
    <row r="76" spans="1:29" ht="18" customHeight="1">
      <c r="A76" s="27"/>
      <c r="B76" s="19" t="s">
        <v>4</v>
      </c>
      <c r="C76" s="7">
        <f t="shared" si="187"/>
        <v>10699836480</v>
      </c>
      <c r="D76" s="7">
        <f t="shared" si="187"/>
        <v>9885693036</v>
      </c>
      <c r="E76" s="12">
        <f t="shared" si="188"/>
        <v>20585529516</v>
      </c>
      <c r="F76" s="8">
        <v>4998287812</v>
      </c>
      <c r="G76" s="8">
        <v>6232785345</v>
      </c>
      <c r="H76" s="13">
        <f t="shared" si="189"/>
        <v>11231073157</v>
      </c>
      <c r="I76" s="7">
        <v>493036230</v>
      </c>
      <c r="J76" s="7">
        <v>2511691948</v>
      </c>
      <c r="K76" s="13">
        <f t="shared" si="190"/>
        <v>3004728178</v>
      </c>
      <c r="L76" s="7">
        <v>746596</v>
      </c>
      <c r="M76" s="7">
        <v>1902008</v>
      </c>
      <c r="N76" s="13">
        <f t="shared" si="191"/>
        <v>2648604</v>
      </c>
      <c r="O76" s="7">
        <v>0</v>
      </c>
      <c r="P76" s="7">
        <v>0</v>
      </c>
      <c r="Q76" s="13">
        <f t="shared" si="192"/>
        <v>0</v>
      </c>
      <c r="R76" s="7">
        <v>11195364</v>
      </c>
      <c r="S76" s="7">
        <v>38941867</v>
      </c>
      <c r="T76" s="13">
        <f t="shared" si="193"/>
        <v>50137231</v>
      </c>
      <c r="U76" s="7">
        <v>5196570478</v>
      </c>
      <c r="V76" s="7">
        <v>1100371868</v>
      </c>
      <c r="W76" s="14">
        <f t="shared" si="194"/>
        <v>6296942346</v>
      </c>
      <c r="X76" s="7">
        <v>0</v>
      </c>
      <c r="Y76" s="7">
        <v>0</v>
      </c>
      <c r="Z76" s="14">
        <f t="shared" si="195"/>
        <v>0</v>
      </c>
      <c r="AA76" s="7">
        <v>0</v>
      </c>
      <c r="AB76" s="7">
        <v>0</v>
      </c>
      <c r="AC76" s="12">
        <f t="shared" si="196"/>
        <v>0</v>
      </c>
    </row>
    <row r="77" spans="1:29" ht="18" customHeight="1" thickBot="1">
      <c r="A77" s="15" t="s">
        <v>5</v>
      </c>
      <c r="B77" s="16"/>
      <c r="C77" s="17">
        <f t="shared" ref="C77:AC77" si="197">SUM(C74:C76)</f>
        <v>18015051896</v>
      </c>
      <c r="D77" s="17">
        <f t="shared" si="197"/>
        <v>16123692365</v>
      </c>
      <c r="E77" s="17">
        <f t="shared" si="197"/>
        <v>34138744261</v>
      </c>
      <c r="F77" s="17">
        <f t="shared" si="197"/>
        <v>10203794934</v>
      </c>
      <c r="G77" s="17">
        <f t="shared" si="197"/>
        <v>11673608964</v>
      </c>
      <c r="H77" s="17">
        <f t="shared" si="197"/>
        <v>21877403898</v>
      </c>
      <c r="I77" s="17">
        <f t="shared" si="197"/>
        <v>1010827659</v>
      </c>
      <c r="J77" s="17">
        <f t="shared" si="197"/>
        <v>3044181219</v>
      </c>
      <c r="K77" s="17">
        <f t="shared" si="197"/>
        <v>4055008878</v>
      </c>
      <c r="L77" s="17">
        <f t="shared" si="197"/>
        <v>36288467</v>
      </c>
      <c r="M77" s="17">
        <f t="shared" si="197"/>
        <v>37615692</v>
      </c>
      <c r="N77" s="17">
        <f t="shared" si="197"/>
        <v>73904159</v>
      </c>
      <c r="O77" s="17">
        <f t="shared" si="197"/>
        <v>0</v>
      </c>
      <c r="P77" s="17">
        <f t="shared" si="197"/>
        <v>80491</v>
      </c>
      <c r="Q77" s="17">
        <f t="shared" si="197"/>
        <v>80491</v>
      </c>
      <c r="R77" s="17">
        <f t="shared" si="197"/>
        <v>13162839</v>
      </c>
      <c r="S77" s="17">
        <f t="shared" si="197"/>
        <v>41964087</v>
      </c>
      <c r="T77" s="17">
        <f t="shared" si="197"/>
        <v>55126926</v>
      </c>
      <c r="U77" s="17">
        <f t="shared" si="197"/>
        <v>6566176483</v>
      </c>
      <c r="V77" s="17">
        <f t="shared" si="197"/>
        <v>1301993136</v>
      </c>
      <c r="W77" s="17">
        <f t="shared" si="197"/>
        <v>7868169619</v>
      </c>
      <c r="X77" s="17">
        <f t="shared" si="197"/>
        <v>165753775</v>
      </c>
      <c r="Y77" s="17">
        <f t="shared" si="197"/>
        <v>0</v>
      </c>
      <c r="Z77" s="17">
        <f t="shared" si="197"/>
        <v>165753775</v>
      </c>
      <c r="AA77" s="17">
        <f t="shared" si="197"/>
        <v>19047739</v>
      </c>
      <c r="AB77" s="17">
        <f t="shared" si="197"/>
        <v>24248776</v>
      </c>
      <c r="AC77" s="17">
        <f t="shared" si="197"/>
        <v>43296515</v>
      </c>
    </row>
    <row r="78" spans="1:29" ht="18" customHeight="1">
      <c r="A78" s="25" t="s">
        <v>42</v>
      </c>
      <c r="B78" s="18" t="s">
        <v>2</v>
      </c>
      <c r="C78" s="7">
        <f>F78+I78+L78+O78+R78+U78+X78+AA78</f>
        <v>0</v>
      </c>
      <c r="D78" s="7">
        <f>G78+J78+M78+P78+S78+V78+Y78+AB78</f>
        <v>4332804</v>
      </c>
      <c r="E78" s="12">
        <f>C78+D78</f>
        <v>4332804</v>
      </c>
      <c r="F78" s="8">
        <v>0</v>
      </c>
      <c r="G78" s="8">
        <v>4332804</v>
      </c>
      <c r="H78" s="13">
        <f>F78+G78</f>
        <v>4332804</v>
      </c>
      <c r="I78" s="7">
        <v>0</v>
      </c>
      <c r="J78" s="7">
        <v>0</v>
      </c>
      <c r="K78" s="13">
        <f>I78+J78</f>
        <v>0</v>
      </c>
      <c r="L78" s="7">
        <v>0</v>
      </c>
      <c r="M78" s="7">
        <v>0</v>
      </c>
      <c r="N78" s="13">
        <f>L78+M78</f>
        <v>0</v>
      </c>
      <c r="O78" s="7">
        <v>0</v>
      </c>
      <c r="P78" s="7">
        <v>0</v>
      </c>
      <c r="Q78" s="13">
        <f>O78+P78</f>
        <v>0</v>
      </c>
      <c r="R78" s="7">
        <v>0</v>
      </c>
      <c r="S78" s="7">
        <v>0</v>
      </c>
      <c r="T78" s="13">
        <f>R78+S78</f>
        <v>0</v>
      </c>
      <c r="U78" s="7">
        <v>0</v>
      </c>
      <c r="V78" s="7">
        <v>0</v>
      </c>
      <c r="W78" s="14">
        <f>U78+V78</f>
        <v>0</v>
      </c>
      <c r="X78" s="7">
        <v>0</v>
      </c>
      <c r="Y78" s="7">
        <v>0</v>
      </c>
      <c r="Z78" s="14">
        <f>X78+Y78</f>
        <v>0</v>
      </c>
      <c r="AA78" s="7">
        <v>0</v>
      </c>
      <c r="AB78" s="7">
        <v>0</v>
      </c>
      <c r="AC78" s="12">
        <f>AA78+AB78</f>
        <v>0</v>
      </c>
    </row>
    <row r="79" spans="1:29" ht="18" customHeight="1">
      <c r="A79" s="26"/>
      <c r="B79" s="19" t="s">
        <v>3</v>
      </c>
      <c r="C79" s="7">
        <f t="shared" ref="C79:D80" si="198">F79+I79+L79+O79+R79+U79+X79+AA79</f>
        <v>737132618</v>
      </c>
      <c r="D79" s="7">
        <f t="shared" si="198"/>
        <v>1160428436</v>
      </c>
      <c r="E79" s="12">
        <f t="shared" ref="E79:E80" si="199">C79+D79</f>
        <v>1897561054</v>
      </c>
      <c r="F79" s="8">
        <v>737132618</v>
      </c>
      <c r="G79" s="8">
        <v>1160428436</v>
      </c>
      <c r="H79" s="13">
        <f t="shared" ref="H79:H80" si="200">F79+G79</f>
        <v>1897561054</v>
      </c>
      <c r="I79" s="7">
        <v>0</v>
      </c>
      <c r="J79" s="7">
        <v>0</v>
      </c>
      <c r="K79" s="13">
        <f t="shared" ref="K79:K80" si="201">I79+J79</f>
        <v>0</v>
      </c>
      <c r="L79" s="7">
        <v>0</v>
      </c>
      <c r="M79" s="7">
        <v>0</v>
      </c>
      <c r="N79" s="13">
        <f t="shared" ref="N79:N80" si="202">L79+M79</f>
        <v>0</v>
      </c>
      <c r="O79" s="7">
        <v>0</v>
      </c>
      <c r="P79" s="7">
        <v>0</v>
      </c>
      <c r="Q79" s="13">
        <f t="shared" ref="Q79:Q80" si="203">O79+P79</f>
        <v>0</v>
      </c>
      <c r="R79" s="7">
        <v>0</v>
      </c>
      <c r="S79" s="7">
        <v>0</v>
      </c>
      <c r="T79" s="13">
        <f t="shared" ref="T79:T80" si="204">R79+S79</f>
        <v>0</v>
      </c>
      <c r="U79" s="7">
        <v>0</v>
      </c>
      <c r="V79" s="7">
        <v>0</v>
      </c>
      <c r="W79" s="14">
        <f t="shared" ref="W79:W80" si="205">U79+V79</f>
        <v>0</v>
      </c>
      <c r="X79" s="7">
        <v>0</v>
      </c>
      <c r="Y79" s="7">
        <v>0</v>
      </c>
      <c r="Z79" s="14">
        <f t="shared" ref="Z79:Z80" si="206">X79+Y79</f>
        <v>0</v>
      </c>
      <c r="AA79" s="7">
        <v>0</v>
      </c>
      <c r="AB79" s="7">
        <v>0</v>
      </c>
      <c r="AC79" s="12">
        <f t="shared" ref="AC79:AC80" si="207">AA79+AB79</f>
        <v>0</v>
      </c>
    </row>
    <row r="80" spans="1:29" ht="18" customHeight="1">
      <c r="A80" s="27"/>
      <c r="B80" s="19" t="s">
        <v>4</v>
      </c>
      <c r="C80" s="7">
        <f t="shared" si="198"/>
        <v>7503877780</v>
      </c>
      <c r="D80" s="7">
        <f t="shared" si="198"/>
        <v>3483304959</v>
      </c>
      <c r="E80" s="12">
        <f t="shared" si="199"/>
        <v>10987182739</v>
      </c>
      <c r="F80" s="8">
        <v>7503877780</v>
      </c>
      <c r="G80" s="8">
        <v>3483304959</v>
      </c>
      <c r="H80" s="13">
        <f t="shared" si="200"/>
        <v>10987182739</v>
      </c>
      <c r="I80" s="7">
        <v>0</v>
      </c>
      <c r="J80" s="7">
        <v>0</v>
      </c>
      <c r="K80" s="13">
        <f t="shared" si="201"/>
        <v>0</v>
      </c>
      <c r="L80" s="7">
        <v>0</v>
      </c>
      <c r="M80" s="7">
        <v>0</v>
      </c>
      <c r="N80" s="13">
        <f t="shared" si="202"/>
        <v>0</v>
      </c>
      <c r="O80" s="7">
        <v>0</v>
      </c>
      <c r="P80" s="7">
        <v>0</v>
      </c>
      <c r="Q80" s="13">
        <f t="shared" si="203"/>
        <v>0</v>
      </c>
      <c r="R80" s="7">
        <v>0</v>
      </c>
      <c r="S80" s="7">
        <v>0</v>
      </c>
      <c r="T80" s="13">
        <f t="shared" si="204"/>
        <v>0</v>
      </c>
      <c r="U80" s="7">
        <v>0</v>
      </c>
      <c r="V80" s="7">
        <v>0</v>
      </c>
      <c r="W80" s="14">
        <f t="shared" si="205"/>
        <v>0</v>
      </c>
      <c r="X80" s="7">
        <v>0</v>
      </c>
      <c r="Y80" s="7">
        <v>0</v>
      </c>
      <c r="Z80" s="14">
        <f t="shared" si="206"/>
        <v>0</v>
      </c>
      <c r="AA80" s="7">
        <v>0</v>
      </c>
      <c r="AB80" s="7">
        <v>0</v>
      </c>
      <c r="AC80" s="12">
        <f t="shared" si="207"/>
        <v>0</v>
      </c>
    </row>
    <row r="81" spans="1:29" ht="18" customHeight="1" thickBot="1">
      <c r="A81" s="15" t="s">
        <v>5</v>
      </c>
      <c r="B81" s="16"/>
      <c r="C81" s="17">
        <f t="shared" ref="C81:AC81" si="208">SUM(C78:C80)</f>
        <v>8241010398</v>
      </c>
      <c r="D81" s="17">
        <f t="shared" si="208"/>
        <v>4648066199</v>
      </c>
      <c r="E81" s="17">
        <f t="shared" si="208"/>
        <v>12889076597</v>
      </c>
      <c r="F81" s="17">
        <f t="shared" si="208"/>
        <v>8241010398</v>
      </c>
      <c r="G81" s="17">
        <f t="shared" si="208"/>
        <v>4648066199</v>
      </c>
      <c r="H81" s="17">
        <f t="shared" si="208"/>
        <v>12889076597</v>
      </c>
      <c r="I81" s="17">
        <f t="shared" si="208"/>
        <v>0</v>
      </c>
      <c r="J81" s="17">
        <f t="shared" si="208"/>
        <v>0</v>
      </c>
      <c r="K81" s="17">
        <f t="shared" si="208"/>
        <v>0</v>
      </c>
      <c r="L81" s="17">
        <f t="shared" si="208"/>
        <v>0</v>
      </c>
      <c r="M81" s="17">
        <f t="shared" si="208"/>
        <v>0</v>
      </c>
      <c r="N81" s="17">
        <f t="shared" si="208"/>
        <v>0</v>
      </c>
      <c r="O81" s="17">
        <f t="shared" si="208"/>
        <v>0</v>
      </c>
      <c r="P81" s="17">
        <f t="shared" si="208"/>
        <v>0</v>
      </c>
      <c r="Q81" s="17">
        <f t="shared" si="208"/>
        <v>0</v>
      </c>
      <c r="R81" s="17">
        <f t="shared" si="208"/>
        <v>0</v>
      </c>
      <c r="S81" s="17">
        <f t="shared" si="208"/>
        <v>0</v>
      </c>
      <c r="T81" s="17">
        <f t="shared" si="208"/>
        <v>0</v>
      </c>
      <c r="U81" s="17">
        <f t="shared" si="208"/>
        <v>0</v>
      </c>
      <c r="V81" s="17">
        <f t="shared" si="208"/>
        <v>0</v>
      </c>
      <c r="W81" s="17">
        <f t="shared" si="208"/>
        <v>0</v>
      </c>
      <c r="X81" s="17">
        <f t="shared" si="208"/>
        <v>0</v>
      </c>
      <c r="Y81" s="17">
        <f t="shared" si="208"/>
        <v>0</v>
      </c>
      <c r="Z81" s="17">
        <f t="shared" si="208"/>
        <v>0</v>
      </c>
      <c r="AA81" s="17">
        <f t="shared" si="208"/>
        <v>0</v>
      </c>
      <c r="AB81" s="17">
        <f t="shared" si="208"/>
        <v>0</v>
      </c>
      <c r="AC81" s="17">
        <f t="shared" si="208"/>
        <v>0</v>
      </c>
    </row>
    <row r="82" spans="1:29" ht="18" customHeight="1">
      <c r="A82" s="25" t="s">
        <v>7</v>
      </c>
      <c r="B82" s="18" t="s">
        <v>2</v>
      </c>
      <c r="C82" s="7">
        <f>F82+I82+L82+O82+R82+U82+X82+AA82</f>
        <v>477396017</v>
      </c>
      <c r="D82" s="7">
        <f>G82+J82+M82+P82+S82+V82+Y82+AB82</f>
        <v>760186231</v>
      </c>
      <c r="E82" s="12">
        <f>C82+D82</f>
        <v>1237582248</v>
      </c>
      <c r="F82" s="8">
        <v>477061516</v>
      </c>
      <c r="G82" s="8">
        <v>759267393</v>
      </c>
      <c r="H82" s="13">
        <f>F82+G82</f>
        <v>1236328909</v>
      </c>
      <c r="I82" s="7">
        <v>334501</v>
      </c>
      <c r="J82" s="7">
        <v>918838</v>
      </c>
      <c r="K82" s="13">
        <f>I82+J82</f>
        <v>1253339</v>
      </c>
      <c r="L82" s="7">
        <v>0</v>
      </c>
      <c r="M82" s="7">
        <v>0</v>
      </c>
      <c r="N82" s="13">
        <f>L82+M82</f>
        <v>0</v>
      </c>
      <c r="O82" s="7">
        <v>0</v>
      </c>
      <c r="P82" s="7">
        <v>0</v>
      </c>
      <c r="Q82" s="13">
        <f>O82+P82</f>
        <v>0</v>
      </c>
      <c r="R82" s="7">
        <v>0</v>
      </c>
      <c r="S82" s="7">
        <v>0</v>
      </c>
      <c r="T82" s="13">
        <f>R82+S82</f>
        <v>0</v>
      </c>
      <c r="U82" s="7">
        <v>0</v>
      </c>
      <c r="V82" s="7">
        <v>0</v>
      </c>
      <c r="W82" s="14">
        <f>U82+V82</f>
        <v>0</v>
      </c>
      <c r="X82" s="7">
        <v>0</v>
      </c>
      <c r="Y82" s="7">
        <v>0</v>
      </c>
      <c r="Z82" s="14">
        <f>X82+Y82</f>
        <v>0</v>
      </c>
      <c r="AA82" s="7">
        <v>0</v>
      </c>
      <c r="AB82" s="7">
        <v>0</v>
      </c>
      <c r="AC82" s="12">
        <f>AA82+AB82</f>
        <v>0</v>
      </c>
    </row>
    <row r="83" spans="1:29" ht="18" customHeight="1">
      <c r="A83" s="26"/>
      <c r="B83" s="19" t="s">
        <v>3</v>
      </c>
      <c r="C83" s="7">
        <f t="shared" ref="C83:D84" si="209">F83+I83+L83+O83+R83+U83+X83+AA83</f>
        <v>201289492</v>
      </c>
      <c r="D83" s="7">
        <f t="shared" si="209"/>
        <v>455208248</v>
      </c>
      <c r="E83" s="12">
        <f t="shared" ref="E83:E84" si="210">C83+D83</f>
        <v>656497740</v>
      </c>
      <c r="F83" s="8">
        <v>185435162</v>
      </c>
      <c r="G83" s="8">
        <v>455208248</v>
      </c>
      <c r="H83" s="13">
        <f t="shared" ref="H83:H84" si="211">F83+G83</f>
        <v>640643410</v>
      </c>
      <c r="I83" s="7">
        <v>590597</v>
      </c>
      <c r="J83" s="7">
        <v>0</v>
      </c>
      <c r="K83" s="13">
        <f t="shared" ref="K83:K84" si="212">I83+J83</f>
        <v>590597</v>
      </c>
      <c r="L83" s="7">
        <v>0</v>
      </c>
      <c r="M83" s="7">
        <v>0</v>
      </c>
      <c r="N83" s="13">
        <f t="shared" ref="N83:N84" si="213">L83+M83</f>
        <v>0</v>
      </c>
      <c r="O83" s="7">
        <v>0</v>
      </c>
      <c r="P83" s="7">
        <v>0</v>
      </c>
      <c r="Q83" s="13">
        <f t="shared" ref="Q83:Q84" si="214">O83+P83</f>
        <v>0</v>
      </c>
      <c r="R83" s="7">
        <v>0</v>
      </c>
      <c r="S83" s="7">
        <v>0</v>
      </c>
      <c r="T83" s="13">
        <f t="shared" ref="T83:T84" si="215">R83+S83</f>
        <v>0</v>
      </c>
      <c r="U83" s="7">
        <v>15263733</v>
      </c>
      <c r="V83" s="7">
        <v>0</v>
      </c>
      <c r="W83" s="14">
        <f t="shared" ref="W83:W84" si="216">U83+V83</f>
        <v>15263733</v>
      </c>
      <c r="X83" s="7">
        <v>0</v>
      </c>
      <c r="Y83" s="7">
        <v>0</v>
      </c>
      <c r="Z83" s="14">
        <f t="shared" ref="Z83:Z84" si="217">X83+Y83</f>
        <v>0</v>
      </c>
      <c r="AA83" s="7">
        <v>0</v>
      </c>
      <c r="AB83" s="7">
        <v>0</v>
      </c>
      <c r="AC83" s="12">
        <f t="shared" ref="AC83:AC84" si="218">AA83+AB83</f>
        <v>0</v>
      </c>
    </row>
    <row r="84" spans="1:29" ht="18" customHeight="1">
      <c r="A84" s="27"/>
      <c r="B84" s="19" t="s">
        <v>4</v>
      </c>
      <c r="C84" s="7">
        <f t="shared" si="209"/>
        <v>771648736</v>
      </c>
      <c r="D84" s="7">
        <f t="shared" si="209"/>
        <v>1217544294</v>
      </c>
      <c r="E84" s="12">
        <f t="shared" si="210"/>
        <v>1989193030</v>
      </c>
      <c r="F84" s="8">
        <v>735734432</v>
      </c>
      <c r="G84" s="8">
        <v>1021077932</v>
      </c>
      <c r="H84" s="13">
        <f t="shared" si="211"/>
        <v>1756812364</v>
      </c>
      <c r="I84" s="7">
        <v>3968491</v>
      </c>
      <c r="J84" s="7">
        <v>194992299</v>
      </c>
      <c r="K84" s="13">
        <f t="shared" si="212"/>
        <v>198960790</v>
      </c>
      <c r="L84" s="7">
        <v>0</v>
      </c>
      <c r="M84" s="7">
        <v>0</v>
      </c>
      <c r="N84" s="13">
        <f t="shared" si="213"/>
        <v>0</v>
      </c>
      <c r="O84" s="7">
        <v>0</v>
      </c>
      <c r="P84" s="7">
        <v>0</v>
      </c>
      <c r="Q84" s="13">
        <f t="shared" si="214"/>
        <v>0</v>
      </c>
      <c r="R84" s="7">
        <v>2725567</v>
      </c>
      <c r="S84" s="7">
        <v>0</v>
      </c>
      <c r="T84" s="13">
        <f t="shared" si="215"/>
        <v>2725567</v>
      </c>
      <c r="U84" s="7">
        <v>29220246</v>
      </c>
      <c r="V84" s="7">
        <v>1474063</v>
      </c>
      <c r="W84" s="14">
        <f t="shared" si="216"/>
        <v>30694309</v>
      </c>
      <c r="X84" s="7">
        <v>0</v>
      </c>
      <c r="Y84" s="7">
        <v>0</v>
      </c>
      <c r="Z84" s="14">
        <f t="shared" si="217"/>
        <v>0</v>
      </c>
      <c r="AA84" s="7">
        <v>0</v>
      </c>
      <c r="AB84" s="7">
        <v>0</v>
      </c>
      <c r="AC84" s="12">
        <f t="shared" si="218"/>
        <v>0</v>
      </c>
    </row>
    <row r="85" spans="1:29" ht="18" customHeight="1" thickBot="1">
      <c r="A85" s="15" t="s">
        <v>5</v>
      </c>
      <c r="B85" s="16"/>
      <c r="C85" s="17">
        <f t="shared" ref="C85:AC85" si="219">SUM(C82:C84)</f>
        <v>1450334245</v>
      </c>
      <c r="D85" s="17">
        <f t="shared" si="219"/>
        <v>2432938773</v>
      </c>
      <c r="E85" s="17">
        <f t="shared" si="219"/>
        <v>3883273018</v>
      </c>
      <c r="F85" s="17">
        <f t="shared" si="219"/>
        <v>1398231110</v>
      </c>
      <c r="G85" s="17">
        <f t="shared" si="219"/>
        <v>2235553573</v>
      </c>
      <c r="H85" s="17">
        <f t="shared" si="219"/>
        <v>3633784683</v>
      </c>
      <c r="I85" s="17">
        <f t="shared" si="219"/>
        <v>4893589</v>
      </c>
      <c r="J85" s="17">
        <f t="shared" si="219"/>
        <v>195911137</v>
      </c>
      <c r="K85" s="17">
        <f t="shared" si="219"/>
        <v>200804726</v>
      </c>
      <c r="L85" s="17">
        <f t="shared" si="219"/>
        <v>0</v>
      </c>
      <c r="M85" s="17">
        <f t="shared" si="219"/>
        <v>0</v>
      </c>
      <c r="N85" s="17">
        <f t="shared" si="219"/>
        <v>0</v>
      </c>
      <c r="O85" s="17">
        <f t="shared" si="219"/>
        <v>0</v>
      </c>
      <c r="P85" s="17">
        <f t="shared" si="219"/>
        <v>0</v>
      </c>
      <c r="Q85" s="17">
        <f t="shared" si="219"/>
        <v>0</v>
      </c>
      <c r="R85" s="17">
        <f t="shared" si="219"/>
        <v>2725567</v>
      </c>
      <c r="S85" s="17">
        <f t="shared" si="219"/>
        <v>0</v>
      </c>
      <c r="T85" s="17">
        <f t="shared" si="219"/>
        <v>2725567</v>
      </c>
      <c r="U85" s="17">
        <f t="shared" si="219"/>
        <v>44483979</v>
      </c>
      <c r="V85" s="17">
        <f t="shared" si="219"/>
        <v>1474063</v>
      </c>
      <c r="W85" s="17">
        <f t="shared" si="219"/>
        <v>45958042</v>
      </c>
      <c r="X85" s="17">
        <f t="shared" si="219"/>
        <v>0</v>
      </c>
      <c r="Y85" s="17">
        <f t="shared" si="219"/>
        <v>0</v>
      </c>
      <c r="Z85" s="17">
        <f t="shared" si="219"/>
        <v>0</v>
      </c>
      <c r="AA85" s="17">
        <f t="shared" si="219"/>
        <v>0</v>
      </c>
      <c r="AB85" s="17">
        <f t="shared" si="219"/>
        <v>0</v>
      </c>
      <c r="AC85" s="17">
        <f t="shared" si="219"/>
        <v>0</v>
      </c>
    </row>
    <row r="86" spans="1:29" ht="18" customHeight="1">
      <c r="A86" s="25" t="s">
        <v>43</v>
      </c>
      <c r="B86" s="18" t="s">
        <v>2</v>
      </c>
      <c r="C86" s="7">
        <f>F86+I86+L86+O86+R86+U86+X86+AA86</f>
        <v>2840532</v>
      </c>
      <c r="D86" s="7">
        <f>G86+J86+M86+P86+S86+V86+Y86+AB86</f>
        <v>3218394</v>
      </c>
      <c r="E86" s="12">
        <f>C86+D86</f>
        <v>6058926</v>
      </c>
      <c r="F86" s="8">
        <v>2840532</v>
      </c>
      <c r="G86" s="8">
        <v>3218394</v>
      </c>
      <c r="H86" s="13">
        <f>F86+G86</f>
        <v>6058926</v>
      </c>
      <c r="I86" s="7">
        <v>0</v>
      </c>
      <c r="J86" s="7">
        <v>0</v>
      </c>
      <c r="K86" s="13">
        <f>I86+J86</f>
        <v>0</v>
      </c>
      <c r="L86" s="7">
        <v>0</v>
      </c>
      <c r="M86" s="7">
        <v>0</v>
      </c>
      <c r="N86" s="13">
        <f>L86+M86</f>
        <v>0</v>
      </c>
      <c r="O86" s="7">
        <v>0</v>
      </c>
      <c r="P86" s="7">
        <v>0</v>
      </c>
      <c r="Q86" s="13">
        <f>O86+P86</f>
        <v>0</v>
      </c>
      <c r="R86" s="7">
        <v>0</v>
      </c>
      <c r="S86" s="7">
        <v>0</v>
      </c>
      <c r="T86" s="13">
        <f>R86+S86</f>
        <v>0</v>
      </c>
      <c r="U86" s="7">
        <v>0</v>
      </c>
      <c r="V86" s="7">
        <v>0</v>
      </c>
      <c r="W86" s="14">
        <f>U86+V86</f>
        <v>0</v>
      </c>
      <c r="X86" s="7">
        <v>0</v>
      </c>
      <c r="Y86" s="7">
        <v>0</v>
      </c>
      <c r="Z86" s="14">
        <f>X86+Y86</f>
        <v>0</v>
      </c>
      <c r="AA86" s="7">
        <v>0</v>
      </c>
      <c r="AB86" s="7">
        <v>0</v>
      </c>
      <c r="AC86" s="12">
        <f>AA86+AB86</f>
        <v>0</v>
      </c>
    </row>
    <row r="87" spans="1:29" ht="18" customHeight="1">
      <c r="A87" s="26"/>
      <c r="B87" s="19" t="s">
        <v>3</v>
      </c>
      <c r="C87" s="7">
        <f t="shared" ref="C87:D88" si="220">F87+I87+L87+O87+R87+U87+X87+AA87</f>
        <v>4873698</v>
      </c>
      <c r="D87" s="7">
        <f t="shared" si="220"/>
        <v>25388136</v>
      </c>
      <c r="E87" s="12">
        <f t="shared" ref="E87:E88" si="221">C87+D87</f>
        <v>30261834</v>
      </c>
      <c r="F87" s="8">
        <v>4873698</v>
      </c>
      <c r="G87" s="8">
        <v>25388136</v>
      </c>
      <c r="H87" s="13">
        <f t="shared" ref="H87:H88" si="222">F87+G87</f>
        <v>30261834</v>
      </c>
      <c r="I87" s="7">
        <v>0</v>
      </c>
      <c r="J87" s="7">
        <v>0</v>
      </c>
      <c r="K87" s="13">
        <f t="shared" ref="K87:K88" si="223">I87+J87</f>
        <v>0</v>
      </c>
      <c r="L87" s="7">
        <v>0</v>
      </c>
      <c r="M87" s="7">
        <v>0</v>
      </c>
      <c r="N87" s="13">
        <f t="shared" ref="N87:N88" si="224">L87+M87</f>
        <v>0</v>
      </c>
      <c r="O87" s="7">
        <v>0</v>
      </c>
      <c r="P87" s="7">
        <v>0</v>
      </c>
      <c r="Q87" s="13">
        <f t="shared" ref="Q87:Q88" si="225">O87+P87</f>
        <v>0</v>
      </c>
      <c r="R87" s="7">
        <v>0</v>
      </c>
      <c r="S87" s="7">
        <v>0</v>
      </c>
      <c r="T87" s="13">
        <f t="shared" ref="T87:T88" si="226">R87+S87</f>
        <v>0</v>
      </c>
      <c r="U87" s="7">
        <v>0</v>
      </c>
      <c r="V87" s="7">
        <v>0</v>
      </c>
      <c r="W87" s="14">
        <f t="shared" ref="W87:W88" si="227">U87+V87</f>
        <v>0</v>
      </c>
      <c r="X87" s="7">
        <v>0</v>
      </c>
      <c r="Y87" s="7">
        <v>0</v>
      </c>
      <c r="Z87" s="14">
        <f t="shared" ref="Z87:Z88" si="228">X87+Y87</f>
        <v>0</v>
      </c>
      <c r="AA87" s="7">
        <v>0</v>
      </c>
      <c r="AB87" s="7">
        <v>0</v>
      </c>
      <c r="AC87" s="12">
        <f t="shared" ref="AC87:AC88" si="229">AA87+AB87</f>
        <v>0</v>
      </c>
    </row>
    <row r="88" spans="1:29" ht="18" customHeight="1">
      <c r="A88" s="27"/>
      <c r="B88" s="19" t="s">
        <v>4</v>
      </c>
      <c r="C88" s="7">
        <f t="shared" si="220"/>
        <v>222714925</v>
      </c>
      <c r="D88" s="7">
        <f t="shared" si="220"/>
        <v>104360485</v>
      </c>
      <c r="E88" s="12">
        <f t="shared" si="221"/>
        <v>327075410</v>
      </c>
      <c r="F88" s="8">
        <v>222714925</v>
      </c>
      <c r="G88" s="8">
        <v>104360485</v>
      </c>
      <c r="H88" s="13">
        <f t="shared" si="222"/>
        <v>327075410</v>
      </c>
      <c r="I88" s="7">
        <v>0</v>
      </c>
      <c r="J88" s="7">
        <v>0</v>
      </c>
      <c r="K88" s="13">
        <f t="shared" si="223"/>
        <v>0</v>
      </c>
      <c r="L88" s="7">
        <v>0</v>
      </c>
      <c r="M88" s="7">
        <v>0</v>
      </c>
      <c r="N88" s="13">
        <f t="shared" si="224"/>
        <v>0</v>
      </c>
      <c r="O88" s="7">
        <v>0</v>
      </c>
      <c r="P88" s="7">
        <v>0</v>
      </c>
      <c r="Q88" s="13">
        <f t="shared" si="225"/>
        <v>0</v>
      </c>
      <c r="R88" s="7">
        <v>0</v>
      </c>
      <c r="S88" s="7">
        <v>0</v>
      </c>
      <c r="T88" s="13">
        <f t="shared" si="226"/>
        <v>0</v>
      </c>
      <c r="U88" s="7">
        <v>0</v>
      </c>
      <c r="V88" s="7">
        <v>0</v>
      </c>
      <c r="W88" s="14">
        <f t="shared" si="227"/>
        <v>0</v>
      </c>
      <c r="X88" s="7">
        <v>0</v>
      </c>
      <c r="Y88" s="7">
        <v>0</v>
      </c>
      <c r="Z88" s="14">
        <f t="shared" si="228"/>
        <v>0</v>
      </c>
      <c r="AA88" s="7">
        <v>0</v>
      </c>
      <c r="AB88" s="7">
        <v>0</v>
      </c>
      <c r="AC88" s="12">
        <f t="shared" si="229"/>
        <v>0</v>
      </c>
    </row>
    <row r="89" spans="1:29" ht="18" customHeight="1" thickBot="1">
      <c r="A89" s="15" t="s">
        <v>5</v>
      </c>
      <c r="B89" s="16"/>
      <c r="C89" s="17">
        <f t="shared" ref="C89:AC89" si="230">SUM(C86:C88)</f>
        <v>230429155</v>
      </c>
      <c r="D89" s="17">
        <f t="shared" si="230"/>
        <v>132967015</v>
      </c>
      <c r="E89" s="17">
        <f t="shared" si="230"/>
        <v>363396170</v>
      </c>
      <c r="F89" s="17">
        <f t="shared" si="230"/>
        <v>230429155</v>
      </c>
      <c r="G89" s="17">
        <f t="shared" si="230"/>
        <v>132967015</v>
      </c>
      <c r="H89" s="17">
        <f t="shared" si="230"/>
        <v>363396170</v>
      </c>
      <c r="I89" s="17">
        <f t="shared" si="230"/>
        <v>0</v>
      </c>
      <c r="J89" s="17">
        <f t="shared" si="230"/>
        <v>0</v>
      </c>
      <c r="K89" s="17">
        <f t="shared" si="230"/>
        <v>0</v>
      </c>
      <c r="L89" s="17">
        <f t="shared" si="230"/>
        <v>0</v>
      </c>
      <c r="M89" s="17">
        <f t="shared" si="230"/>
        <v>0</v>
      </c>
      <c r="N89" s="17">
        <f t="shared" si="230"/>
        <v>0</v>
      </c>
      <c r="O89" s="17">
        <f t="shared" si="230"/>
        <v>0</v>
      </c>
      <c r="P89" s="17">
        <f t="shared" si="230"/>
        <v>0</v>
      </c>
      <c r="Q89" s="17">
        <f t="shared" si="230"/>
        <v>0</v>
      </c>
      <c r="R89" s="17">
        <f t="shared" si="230"/>
        <v>0</v>
      </c>
      <c r="S89" s="17">
        <f t="shared" si="230"/>
        <v>0</v>
      </c>
      <c r="T89" s="17">
        <f t="shared" si="230"/>
        <v>0</v>
      </c>
      <c r="U89" s="17">
        <f t="shared" si="230"/>
        <v>0</v>
      </c>
      <c r="V89" s="17">
        <f t="shared" si="230"/>
        <v>0</v>
      </c>
      <c r="W89" s="17">
        <f t="shared" si="230"/>
        <v>0</v>
      </c>
      <c r="X89" s="17">
        <f t="shared" si="230"/>
        <v>0</v>
      </c>
      <c r="Y89" s="17">
        <f t="shared" si="230"/>
        <v>0</v>
      </c>
      <c r="Z89" s="17">
        <f t="shared" si="230"/>
        <v>0</v>
      </c>
      <c r="AA89" s="17">
        <f t="shared" si="230"/>
        <v>0</v>
      </c>
      <c r="AB89" s="17">
        <f t="shared" si="230"/>
        <v>0</v>
      </c>
      <c r="AC89" s="17">
        <f t="shared" si="230"/>
        <v>0</v>
      </c>
    </row>
    <row r="90" spans="1:29" ht="18" customHeight="1">
      <c r="A90" s="25" t="s">
        <v>44</v>
      </c>
      <c r="B90" s="18" t="s">
        <v>2</v>
      </c>
      <c r="C90" s="7">
        <f>F90+I90+L90+O90+R90+U90+X90+AA90</f>
        <v>104046393</v>
      </c>
      <c r="D90" s="7">
        <f>G90+J90+M90+P90+S90+V90+Y90+AB90</f>
        <v>7128472</v>
      </c>
      <c r="E90" s="12">
        <f>C90+D90</f>
        <v>111174865</v>
      </c>
      <c r="F90" s="8">
        <v>55088482</v>
      </c>
      <c r="G90" s="8">
        <v>7128472</v>
      </c>
      <c r="H90" s="13">
        <f>F90+G90</f>
        <v>62216954</v>
      </c>
      <c r="I90" s="7">
        <v>0</v>
      </c>
      <c r="J90" s="7">
        <v>0</v>
      </c>
      <c r="K90" s="13">
        <f>I90+J90</f>
        <v>0</v>
      </c>
      <c r="L90" s="7">
        <v>0</v>
      </c>
      <c r="M90" s="7">
        <v>0</v>
      </c>
      <c r="N90" s="13">
        <f>L90+M90</f>
        <v>0</v>
      </c>
      <c r="O90" s="7">
        <v>0</v>
      </c>
      <c r="P90" s="7">
        <v>0</v>
      </c>
      <c r="Q90" s="13">
        <f>O90+P90</f>
        <v>0</v>
      </c>
      <c r="R90" s="7">
        <v>0</v>
      </c>
      <c r="S90" s="7">
        <v>0</v>
      </c>
      <c r="T90" s="13">
        <f>R90+S90</f>
        <v>0</v>
      </c>
      <c r="U90" s="7">
        <v>48957911</v>
      </c>
      <c r="V90" s="7">
        <v>0</v>
      </c>
      <c r="W90" s="14">
        <f>U90+V90</f>
        <v>48957911</v>
      </c>
      <c r="X90" s="7">
        <v>0</v>
      </c>
      <c r="Y90" s="7">
        <v>0</v>
      </c>
      <c r="Z90" s="14">
        <f>X90+Y90</f>
        <v>0</v>
      </c>
      <c r="AA90" s="7">
        <v>0</v>
      </c>
      <c r="AB90" s="7">
        <v>0</v>
      </c>
      <c r="AC90" s="12">
        <f>AA90+AB90</f>
        <v>0</v>
      </c>
    </row>
    <row r="91" spans="1:29" ht="18" customHeight="1">
      <c r="A91" s="26"/>
      <c r="B91" s="19" t="s">
        <v>3</v>
      </c>
      <c r="C91" s="7">
        <f t="shared" ref="C91:D92" si="231">F91+I91+L91+O91+R91+U91+X91+AA91</f>
        <v>391075689</v>
      </c>
      <c r="D91" s="7">
        <f t="shared" si="231"/>
        <v>80979150</v>
      </c>
      <c r="E91" s="12">
        <f t="shared" ref="E91:E92" si="232">C91+D91</f>
        <v>472054839</v>
      </c>
      <c r="F91" s="8">
        <v>101372077</v>
      </c>
      <c r="G91" s="8">
        <v>80979150</v>
      </c>
      <c r="H91" s="13">
        <f t="shared" ref="H91:H92" si="233">F91+G91</f>
        <v>182351227</v>
      </c>
      <c r="I91" s="7">
        <v>0</v>
      </c>
      <c r="J91" s="7">
        <v>0</v>
      </c>
      <c r="K91" s="13">
        <f t="shared" ref="K91:K92" si="234">I91+J91</f>
        <v>0</v>
      </c>
      <c r="L91" s="7">
        <v>0</v>
      </c>
      <c r="M91" s="7">
        <v>0</v>
      </c>
      <c r="N91" s="13">
        <f t="shared" ref="N91:N92" si="235">L91+M91</f>
        <v>0</v>
      </c>
      <c r="O91" s="7">
        <v>0</v>
      </c>
      <c r="P91" s="7">
        <v>0</v>
      </c>
      <c r="Q91" s="13">
        <f t="shared" ref="Q91:Q92" si="236">O91+P91</f>
        <v>0</v>
      </c>
      <c r="R91" s="7">
        <v>0</v>
      </c>
      <c r="S91" s="7">
        <v>0</v>
      </c>
      <c r="T91" s="13">
        <f t="shared" ref="T91:T92" si="237">R91+S91</f>
        <v>0</v>
      </c>
      <c r="U91" s="7">
        <v>289703612</v>
      </c>
      <c r="V91" s="7">
        <v>0</v>
      </c>
      <c r="W91" s="14">
        <f t="shared" ref="W91:W92" si="238">U91+V91</f>
        <v>289703612</v>
      </c>
      <c r="X91" s="7">
        <v>0</v>
      </c>
      <c r="Y91" s="7">
        <v>0</v>
      </c>
      <c r="Z91" s="14">
        <f t="shared" ref="Z91:Z92" si="239">X91+Y91</f>
        <v>0</v>
      </c>
      <c r="AA91" s="7">
        <v>0</v>
      </c>
      <c r="AB91" s="7">
        <v>0</v>
      </c>
      <c r="AC91" s="12">
        <f t="shared" ref="AC91:AC92" si="240">AA91+AB91</f>
        <v>0</v>
      </c>
    </row>
    <row r="92" spans="1:29" ht="18" customHeight="1">
      <c r="A92" s="27"/>
      <c r="B92" s="19" t="s">
        <v>4</v>
      </c>
      <c r="C92" s="7">
        <f t="shared" si="231"/>
        <v>185945262</v>
      </c>
      <c r="D92" s="7">
        <f t="shared" si="231"/>
        <v>290386075</v>
      </c>
      <c r="E92" s="12">
        <f t="shared" si="232"/>
        <v>476331337</v>
      </c>
      <c r="F92" s="8">
        <v>133351428</v>
      </c>
      <c r="G92" s="8">
        <v>273626919</v>
      </c>
      <c r="H92" s="13">
        <f t="shared" si="233"/>
        <v>406978347</v>
      </c>
      <c r="I92" s="7">
        <v>35158523</v>
      </c>
      <c r="J92" s="7">
        <v>1116269</v>
      </c>
      <c r="K92" s="13">
        <f t="shared" si="234"/>
        <v>36274792</v>
      </c>
      <c r="L92" s="7">
        <v>0</v>
      </c>
      <c r="M92" s="7">
        <v>0</v>
      </c>
      <c r="N92" s="13">
        <f t="shared" si="235"/>
        <v>0</v>
      </c>
      <c r="O92" s="7">
        <v>0</v>
      </c>
      <c r="P92" s="7">
        <v>0</v>
      </c>
      <c r="Q92" s="13">
        <f t="shared" si="236"/>
        <v>0</v>
      </c>
      <c r="R92" s="7">
        <v>0</v>
      </c>
      <c r="S92" s="7">
        <v>15642887</v>
      </c>
      <c r="T92" s="13">
        <f t="shared" si="237"/>
        <v>15642887</v>
      </c>
      <c r="U92" s="7">
        <v>17435311</v>
      </c>
      <c r="V92" s="7">
        <v>0</v>
      </c>
      <c r="W92" s="14">
        <f t="shared" si="238"/>
        <v>17435311</v>
      </c>
      <c r="X92" s="7">
        <v>0</v>
      </c>
      <c r="Y92" s="7">
        <v>0</v>
      </c>
      <c r="Z92" s="14">
        <f t="shared" si="239"/>
        <v>0</v>
      </c>
      <c r="AA92" s="7">
        <v>0</v>
      </c>
      <c r="AB92" s="7">
        <v>0</v>
      </c>
      <c r="AC92" s="12">
        <f t="shared" si="240"/>
        <v>0</v>
      </c>
    </row>
    <row r="93" spans="1:29" ht="18" customHeight="1" thickBot="1">
      <c r="A93" s="15" t="s">
        <v>5</v>
      </c>
      <c r="B93" s="16"/>
      <c r="C93" s="17">
        <f t="shared" ref="C93:AC93" si="241">SUM(C90:C92)</f>
        <v>681067344</v>
      </c>
      <c r="D93" s="17">
        <f t="shared" si="241"/>
        <v>378493697</v>
      </c>
      <c r="E93" s="17">
        <f t="shared" si="241"/>
        <v>1059561041</v>
      </c>
      <c r="F93" s="17">
        <f t="shared" si="241"/>
        <v>289811987</v>
      </c>
      <c r="G93" s="17">
        <f t="shared" si="241"/>
        <v>361734541</v>
      </c>
      <c r="H93" s="17">
        <f t="shared" si="241"/>
        <v>651546528</v>
      </c>
      <c r="I93" s="17">
        <f t="shared" si="241"/>
        <v>35158523</v>
      </c>
      <c r="J93" s="17">
        <f t="shared" si="241"/>
        <v>1116269</v>
      </c>
      <c r="K93" s="17">
        <f t="shared" si="241"/>
        <v>36274792</v>
      </c>
      <c r="L93" s="17">
        <f t="shared" si="241"/>
        <v>0</v>
      </c>
      <c r="M93" s="17">
        <f t="shared" si="241"/>
        <v>0</v>
      </c>
      <c r="N93" s="17">
        <f t="shared" si="241"/>
        <v>0</v>
      </c>
      <c r="O93" s="17">
        <f t="shared" si="241"/>
        <v>0</v>
      </c>
      <c r="P93" s="17">
        <f t="shared" si="241"/>
        <v>0</v>
      </c>
      <c r="Q93" s="17">
        <f t="shared" si="241"/>
        <v>0</v>
      </c>
      <c r="R93" s="17">
        <f t="shared" si="241"/>
        <v>0</v>
      </c>
      <c r="S93" s="17">
        <f t="shared" si="241"/>
        <v>15642887</v>
      </c>
      <c r="T93" s="17">
        <f t="shared" si="241"/>
        <v>15642887</v>
      </c>
      <c r="U93" s="17">
        <f t="shared" si="241"/>
        <v>356096834</v>
      </c>
      <c r="V93" s="17">
        <f t="shared" si="241"/>
        <v>0</v>
      </c>
      <c r="W93" s="17">
        <f t="shared" si="241"/>
        <v>356096834</v>
      </c>
      <c r="X93" s="17">
        <f t="shared" si="241"/>
        <v>0</v>
      </c>
      <c r="Y93" s="17">
        <f t="shared" si="241"/>
        <v>0</v>
      </c>
      <c r="Z93" s="17">
        <f t="shared" si="241"/>
        <v>0</v>
      </c>
      <c r="AA93" s="17">
        <f t="shared" si="241"/>
        <v>0</v>
      </c>
      <c r="AB93" s="17">
        <f t="shared" si="241"/>
        <v>0</v>
      </c>
      <c r="AC93" s="17">
        <f t="shared" si="241"/>
        <v>0</v>
      </c>
    </row>
    <row r="94" spans="1:29" ht="18" customHeight="1">
      <c r="A94" s="25" t="s">
        <v>45</v>
      </c>
      <c r="B94" s="18" t="s">
        <v>2</v>
      </c>
      <c r="C94" s="7">
        <f>F94+I94+L94+O94+R94+U94+X94+AA94</f>
        <v>485912</v>
      </c>
      <c r="D94" s="7">
        <f>G94+J94+M94+P94+S94+V94+Y94+AB94</f>
        <v>281017</v>
      </c>
      <c r="E94" s="12">
        <f>C94+D94</f>
        <v>766929</v>
      </c>
      <c r="F94" s="8">
        <v>485912</v>
      </c>
      <c r="G94" s="8">
        <v>281017</v>
      </c>
      <c r="H94" s="13">
        <f>F94+G94</f>
        <v>766929</v>
      </c>
      <c r="I94" s="7">
        <v>0</v>
      </c>
      <c r="J94" s="7">
        <v>0</v>
      </c>
      <c r="K94" s="13">
        <f>I94+J94</f>
        <v>0</v>
      </c>
      <c r="L94" s="7">
        <v>0</v>
      </c>
      <c r="M94" s="7">
        <v>0</v>
      </c>
      <c r="N94" s="13">
        <f>L94+M94</f>
        <v>0</v>
      </c>
      <c r="O94" s="7">
        <v>0</v>
      </c>
      <c r="P94" s="7">
        <v>0</v>
      </c>
      <c r="Q94" s="13">
        <f>O94+P94</f>
        <v>0</v>
      </c>
      <c r="R94" s="7">
        <v>0</v>
      </c>
      <c r="S94" s="7">
        <v>0</v>
      </c>
      <c r="T94" s="13">
        <f>R94+S94</f>
        <v>0</v>
      </c>
      <c r="U94" s="7">
        <v>0</v>
      </c>
      <c r="V94" s="7">
        <v>0</v>
      </c>
      <c r="W94" s="14">
        <f>U94+V94</f>
        <v>0</v>
      </c>
      <c r="X94" s="7">
        <v>0</v>
      </c>
      <c r="Y94" s="7">
        <v>0</v>
      </c>
      <c r="Z94" s="14">
        <f>X94+Y94</f>
        <v>0</v>
      </c>
      <c r="AA94" s="7">
        <v>0</v>
      </c>
      <c r="AB94" s="7">
        <v>0</v>
      </c>
      <c r="AC94" s="12">
        <f>AA94+AB94</f>
        <v>0</v>
      </c>
    </row>
    <row r="95" spans="1:29" ht="18" customHeight="1">
      <c r="A95" s="26"/>
      <c r="B95" s="19" t="s">
        <v>3</v>
      </c>
      <c r="C95" s="7">
        <f t="shared" ref="C95:D96" si="242">F95+I95+L95+O95+R95+U95+X95+AA95</f>
        <v>54313544</v>
      </c>
      <c r="D95" s="7">
        <f t="shared" si="242"/>
        <v>0</v>
      </c>
      <c r="E95" s="12">
        <f t="shared" ref="E95:E96" si="243">C95+D95</f>
        <v>54313544</v>
      </c>
      <c r="F95" s="8">
        <v>54313544</v>
      </c>
      <c r="G95" s="8">
        <v>0</v>
      </c>
      <c r="H95" s="13">
        <f t="shared" ref="H95:H96" si="244">F95+G95</f>
        <v>54313544</v>
      </c>
      <c r="I95" s="7">
        <v>0</v>
      </c>
      <c r="J95" s="7">
        <v>0</v>
      </c>
      <c r="K95" s="13">
        <f t="shared" ref="K95:K96" si="245">I95+J95</f>
        <v>0</v>
      </c>
      <c r="L95" s="7">
        <v>0</v>
      </c>
      <c r="M95" s="7">
        <v>0</v>
      </c>
      <c r="N95" s="13">
        <f t="shared" ref="N95:N96" si="246">L95+M95</f>
        <v>0</v>
      </c>
      <c r="O95" s="7">
        <v>0</v>
      </c>
      <c r="P95" s="7">
        <v>0</v>
      </c>
      <c r="Q95" s="13">
        <f t="shared" ref="Q95:Q96" si="247">O95+P95</f>
        <v>0</v>
      </c>
      <c r="R95" s="7">
        <v>0</v>
      </c>
      <c r="S95" s="7">
        <v>0</v>
      </c>
      <c r="T95" s="13">
        <f t="shared" ref="T95:T96" si="248">R95+S95</f>
        <v>0</v>
      </c>
      <c r="U95" s="7">
        <v>0</v>
      </c>
      <c r="V95" s="7">
        <v>0</v>
      </c>
      <c r="W95" s="14">
        <f t="shared" ref="W95:W96" si="249">U95+V95</f>
        <v>0</v>
      </c>
      <c r="X95" s="7">
        <v>0</v>
      </c>
      <c r="Y95" s="7">
        <v>0</v>
      </c>
      <c r="Z95" s="14">
        <f t="shared" ref="Z95:Z96" si="250">X95+Y95</f>
        <v>0</v>
      </c>
      <c r="AA95" s="7">
        <v>0</v>
      </c>
      <c r="AB95" s="7">
        <v>0</v>
      </c>
      <c r="AC95" s="12">
        <f t="shared" ref="AC95:AC96" si="251">AA95+AB95</f>
        <v>0</v>
      </c>
    </row>
    <row r="96" spans="1:29" ht="18" customHeight="1">
      <c r="A96" s="27"/>
      <c r="B96" s="19" t="s">
        <v>4</v>
      </c>
      <c r="C96" s="7">
        <f t="shared" si="242"/>
        <v>56407039</v>
      </c>
      <c r="D96" s="7">
        <f t="shared" si="242"/>
        <v>6837553</v>
      </c>
      <c r="E96" s="12">
        <f t="shared" si="243"/>
        <v>63244592</v>
      </c>
      <c r="F96" s="8">
        <v>56407039</v>
      </c>
      <c r="G96" s="8">
        <v>6837553</v>
      </c>
      <c r="H96" s="13">
        <f t="shared" si="244"/>
        <v>63244592</v>
      </c>
      <c r="I96" s="7">
        <v>0</v>
      </c>
      <c r="J96" s="7">
        <v>0</v>
      </c>
      <c r="K96" s="13">
        <f t="shared" si="245"/>
        <v>0</v>
      </c>
      <c r="L96" s="7">
        <v>0</v>
      </c>
      <c r="M96" s="7">
        <v>0</v>
      </c>
      <c r="N96" s="13">
        <f t="shared" si="246"/>
        <v>0</v>
      </c>
      <c r="O96" s="7">
        <v>0</v>
      </c>
      <c r="P96" s="7">
        <v>0</v>
      </c>
      <c r="Q96" s="13">
        <f t="shared" si="247"/>
        <v>0</v>
      </c>
      <c r="R96" s="7">
        <v>0</v>
      </c>
      <c r="S96" s="7">
        <v>0</v>
      </c>
      <c r="T96" s="13">
        <f t="shared" si="248"/>
        <v>0</v>
      </c>
      <c r="U96" s="7">
        <v>0</v>
      </c>
      <c r="V96" s="7">
        <v>0</v>
      </c>
      <c r="W96" s="14">
        <f t="shared" si="249"/>
        <v>0</v>
      </c>
      <c r="X96" s="7">
        <v>0</v>
      </c>
      <c r="Y96" s="7">
        <v>0</v>
      </c>
      <c r="Z96" s="14">
        <f t="shared" si="250"/>
        <v>0</v>
      </c>
      <c r="AA96" s="7">
        <v>0</v>
      </c>
      <c r="AB96" s="7">
        <v>0</v>
      </c>
      <c r="AC96" s="12">
        <f t="shared" si="251"/>
        <v>0</v>
      </c>
    </row>
    <row r="97" spans="1:29" ht="18" customHeight="1" thickBot="1">
      <c r="A97" s="15" t="s">
        <v>5</v>
      </c>
      <c r="B97" s="16"/>
      <c r="C97" s="17">
        <f t="shared" ref="C97:AC97" si="252">SUM(C94:C96)</f>
        <v>111206495</v>
      </c>
      <c r="D97" s="17">
        <f t="shared" si="252"/>
        <v>7118570</v>
      </c>
      <c r="E97" s="17">
        <f t="shared" si="252"/>
        <v>118325065</v>
      </c>
      <c r="F97" s="17">
        <f t="shared" si="252"/>
        <v>111206495</v>
      </c>
      <c r="G97" s="17">
        <f t="shared" si="252"/>
        <v>7118570</v>
      </c>
      <c r="H97" s="17">
        <f t="shared" si="252"/>
        <v>118325065</v>
      </c>
      <c r="I97" s="17">
        <f t="shared" si="252"/>
        <v>0</v>
      </c>
      <c r="J97" s="17">
        <f t="shared" si="252"/>
        <v>0</v>
      </c>
      <c r="K97" s="17">
        <f t="shared" si="252"/>
        <v>0</v>
      </c>
      <c r="L97" s="17">
        <f t="shared" si="252"/>
        <v>0</v>
      </c>
      <c r="M97" s="17">
        <f t="shared" si="252"/>
        <v>0</v>
      </c>
      <c r="N97" s="17">
        <f t="shared" si="252"/>
        <v>0</v>
      </c>
      <c r="O97" s="17">
        <f t="shared" si="252"/>
        <v>0</v>
      </c>
      <c r="P97" s="17">
        <f t="shared" si="252"/>
        <v>0</v>
      </c>
      <c r="Q97" s="17">
        <f t="shared" si="252"/>
        <v>0</v>
      </c>
      <c r="R97" s="17">
        <f t="shared" si="252"/>
        <v>0</v>
      </c>
      <c r="S97" s="17">
        <f t="shared" si="252"/>
        <v>0</v>
      </c>
      <c r="T97" s="17">
        <f t="shared" si="252"/>
        <v>0</v>
      </c>
      <c r="U97" s="17">
        <f t="shared" si="252"/>
        <v>0</v>
      </c>
      <c r="V97" s="17">
        <f t="shared" si="252"/>
        <v>0</v>
      </c>
      <c r="W97" s="17">
        <f t="shared" si="252"/>
        <v>0</v>
      </c>
      <c r="X97" s="17">
        <f t="shared" si="252"/>
        <v>0</v>
      </c>
      <c r="Y97" s="17">
        <f t="shared" si="252"/>
        <v>0</v>
      </c>
      <c r="Z97" s="17">
        <f t="shared" si="252"/>
        <v>0</v>
      </c>
      <c r="AA97" s="17">
        <f t="shared" si="252"/>
        <v>0</v>
      </c>
      <c r="AB97" s="17">
        <f t="shared" si="252"/>
        <v>0</v>
      </c>
      <c r="AC97" s="17">
        <f t="shared" si="252"/>
        <v>0</v>
      </c>
    </row>
    <row r="98" spans="1:29" ht="18" customHeight="1">
      <c r="A98" s="25" t="s">
        <v>46</v>
      </c>
      <c r="B98" s="18" t="s">
        <v>2</v>
      </c>
      <c r="C98" s="7">
        <f>F98+I98+L98+O98+R98+U98+X98+AA98</f>
        <v>0</v>
      </c>
      <c r="D98" s="7">
        <f>G98+J98+M98+P98+S98+V98+Y98+AB98</f>
        <v>1346</v>
      </c>
      <c r="E98" s="12">
        <f>C98+D98</f>
        <v>1346</v>
      </c>
      <c r="F98" s="8">
        <v>0</v>
      </c>
      <c r="G98" s="8">
        <v>1346</v>
      </c>
      <c r="H98" s="13">
        <f>F98+G98</f>
        <v>1346</v>
      </c>
      <c r="I98" s="7">
        <v>0</v>
      </c>
      <c r="J98" s="7">
        <v>0</v>
      </c>
      <c r="K98" s="13">
        <f>I98+J98</f>
        <v>0</v>
      </c>
      <c r="L98" s="7">
        <v>0</v>
      </c>
      <c r="M98" s="7">
        <v>0</v>
      </c>
      <c r="N98" s="13">
        <f>L98+M98</f>
        <v>0</v>
      </c>
      <c r="O98" s="7">
        <v>0</v>
      </c>
      <c r="P98" s="7">
        <v>0</v>
      </c>
      <c r="Q98" s="13">
        <f>O98+P98</f>
        <v>0</v>
      </c>
      <c r="R98" s="7">
        <v>0</v>
      </c>
      <c r="S98" s="7">
        <v>0</v>
      </c>
      <c r="T98" s="13">
        <f>R98+S98</f>
        <v>0</v>
      </c>
      <c r="U98" s="7">
        <v>0</v>
      </c>
      <c r="V98" s="7">
        <v>0</v>
      </c>
      <c r="W98" s="14">
        <f>U98+V98</f>
        <v>0</v>
      </c>
      <c r="X98" s="7">
        <v>0</v>
      </c>
      <c r="Y98" s="7">
        <v>0</v>
      </c>
      <c r="Z98" s="14">
        <f>X98+Y98</f>
        <v>0</v>
      </c>
      <c r="AA98" s="7">
        <v>0</v>
      </c>
      <c r="AB98" s="7">
        <v>0</v>
      </c>
      <c r="AC98" s="12">
        <f>AA98+AB98</f>
        <v>0</v>
      </c>
    </row>
    <row r="99" spans="1:29" ht="18" customHeight="1">
      <c r="A99" s="26"/>
      <c r="B99" s="19" t="s">
        <v>3</v>
      </c>
      <c r="C99" s="7">
        <f t="shared" ref="C99:D100" si="253">F99+I99+L99+O99+R99+U99+X99+AA99</f>
        <v>78813973</v>
      </c>
      <c r="D99" s="7">
        <f t="shared" si="253"/>
        <v>0</v>
      </c>
      <c r="E99" s="12">
        <f t="shared" ref="E99:E100" si="254">C99+D99</f>
        <v>78813973</v>
      </c>
      <c r="F99" s="8">
        <v>71998213</v>
      </c>
      <c r="G99" s="8">
        <v>0</v>
      </c>
      <c r="H99" s="13">
        <f t="shared" ref="H99:H100" si="255">F99+G99</f>
        <v>71998213</v>
      </c>
      <c r="I99" s="7">
        <v>0</v>
      </c>
      <c r="J99" s="7">
        <v>0</v>
      </c>
      <c r="K99" s="13">
        <f t="shared" ref="K99:K100" si="256">I99+J99</f>
        <v>0</v>
      </c>
      <c r="L99" s="7">
        <v>0</v>
      </c>
      <c r="M99" s="7">
        <v>0</v>
      </c>
      <c r="N99" s="13">
        <f t="shared" ref="N99:N100" si="257">L99+M99</f>
        <v>0</v>
      </c>
      <c r="O99" s="7">
        <v>6815760</v>
      </c>
      <c r="P99" s="7">
        <v>0</v>
      </c>
      <c r="Q99" s="13">
        <f t="shared" ref="Q99:Q100" si="258">O99+P99</f>
        <v>6815760</v>
      </c>
      <c r="R99" s="7">
        <v>0</v>
      </c>
      <c r="S99" s="7">
        <v>0</v>
      </c>
      <c r="T99" s="13">
        <f t="shared" ref="T99:T100" si="259">R99+S99</f>
        <v>0</v>
      </c>
      <c r="U99" s="7">
        <v>0</v>
      </c>
      <c r="V99" s="7">
        <v>0</v>
      </c>
      <c r="W99" s="14">
        <f t="shared" ref="W99:W100" si="260">U99+V99</f>
        <v>0</v>
      </c>
      <c r="X99" s="7">
        <v>0</v>
      </c>
      <c r="Y99" s="7">
        <v>0</v>
      </c>
      <c r="Z99" s="14">
        <f t="shared" ref="Z99:Z100" si="261">X99+Y99</f>
        <v>0</v>
      </c>
      <c r="AA99" s="7">
        <v>0</v>
      </c>
      <c r="AB99" s="7">
        <v>0</v>
      </c>
      <c r="AC99" s="12">
        <f t="shared" ref="AC99:AC100" si="262">AA99+AB99</f>
        <v>0</v>
      </c>
    </row>
    <row r="100" spans="1:29" ht="18" customHeight="1">
      <c r="A100" s="27"/>
      <c r="B100" s="19" t="s">
        <v>4</v>
      </c>
      <c r="C100" s="7">
        <f t="shared" si="253"/>
        <v>101575559</v>
      </c>
      <c r="D100" s="7">
        <f t="shared" si="253"/>
        <v>335818244</v>
      </c>
      <c r="E100" s="12">
        <f t="shared" si="254"/>
        <v>437393803</v>
      </c>
      <c r="F100" s="8">
        <v>101575559</v>
      </c>
      <c r="G100" s="8">
        <v>335818244</v>
      </c>
      <c r="H100" s="13">
        <f t="shared" si="255"/>
        <v>437393803</v>
      </c>
      <c r="I100" s="7">
        <v>0</v>
      </c>
      <c r="J100" s="7">
        <v>0</v>
      </c>
      <c r="K100" s="13">
        <f t="shared" si="256"/>
        <v>0</v>
      </c>
      <c r="L100" s="7">
        <v>0</v>
      </c>
      <c r="M100" s="7">
        <v>0</v>
      </c>
      <c r="N100" s="13">
        <f t="shared" si="257"/>
        <v>0</v>
      </c>
      <c r="O100" s="7">
        <v>0</v>
      </c>
      <c r="P100" s="7">
        <v>0</v>
      </c>
      <c r="Q100" s="13">
        <f t="shared" si="258"/>
        <v>0</v>
      </c>
      <c r="R100" s="7">
        <v>0</v>
      </c>
      <c r="S100" s="7">
        <v>0</v>
      </c>
      <c r="T100" s="13">
        <f t="shared" si="259"/>
        <v>0</v>
      </c>
      <c r="U100" s="7">
        <v>0</v>
      </c>
      <c r="V100" s="7">
        <v>0</v>
      </c>
      <c r="W100" s="14">
        <f t="shared" si="260"/>
        <v>0</v>
      </c>
      <c r="X100" s="7">
        <v>0</v>
      </c>
      <c r="Y100" s="7">
        <v>0</v>
      </c>
      <c r="Z100" s="14">
        <f t="shared" si="261"/>
        <v>0</v>
      </c>
      <c r="AA100" s="7">
        <v>0</v>
      </c>
      <c r="AB100" s="7">
        <v>0</v>
      </c>
      <c r="AC100" s="12">
        <f t="shared" si="262"/>
        <v>0</v>
      </c>
    </row>
    <row r="101" spans="1:29" ht="18" customHeight="1" thickBot="1">
      <c r="A101" s="15" t="s">
        <v>5</v>
      </c>
      <c r="B101" s="16"/>
      <c r="C101" s="17">
        <f t="shared" ref="C101:AC101" si="263">SUM(C98:C100)</f>
        <v>180389532</v>
      </c>
      <c r="D101" s="17">
        <f t="shared" si="263"/>
        <v>335819590</v>
      </c>
      <c r="E101" s="17">
        <f t="shared" si="263"/>
        <v>516209122</v>
      </c>
      <c r="F101" s="17">
        <f t="shared" si="263"/>
        <v>173573772</v>
      </c>
      <c r="G101" s="17">
        <f t="shared" si="263"/>
        <v>335819590</v>
      </c>
      <c r="H101" s="17">
        <f t="shared" si="263"/>
        <v>509393362</v>
      </c>
      <c r="I101" s="17">
        <f t="shared" si="263"/>
        <v>0</v>
      </c>
      <c r="J101" s="17">
        <f t="shared" si="263"/>
        <v>0</v>
      </c>
      <c r="K101" s="17">
        <f t="shared" si="263"/>
        <v>0</v>
      </c>
      <c r="L101" s="17">
        <f t="shared" si="263"/>
        <v>0</v>
      </c>
      <c r="M101" s="17">
        <f t="shared" si="263"/>
        <v>0</v>
      </c>
      <c r="N101" s="17">
        <f t="shared" si="263"/>
        <v>0</v>
      </c>
      <c r="O101" s="17">
        <f t="shared" si="263"/>
        <v>6815760</v>
      </c>
      <c r="P101" s="17">
        <f t="shared" si="263"/>
        <v>0</v>
      </c>
      <c r="Q101" s="17">
        <f t="shared" si="263"/>
        <v>6815760</v>
      </c>
      <c r="R101" s="17">
        <f t="shared" si="263"/>
        <v>0</v>
      </c>
      <c r="S101" s="17">
        <f t="shared" si="263"/>
        <v>0</v>
      </c>
      <c r="T101" s="17">
        <f t="shared" si="263"/>
        <v>0</v>
      </c>
      <c r="U101" s="17">
        <f t="shared" si="263"/>
        <v>0</v>
      </c>
      <c r="V101" s="17">
        <f t="shared" si="263"/>
        <v>0</v>
      </c>
      <c r="W101" s="17">
        <f t="shared" si="263"/>
        <v>0</v>
      </c>
      <c r="X101" s="17">
        <f t="shared" si="263"/>
        <v>0</v>
      </c>
      <c r="Y101" s="17">
        <f t="shared" si="263"/>
        <v>0</v>
      </c>
      <c r="Z101" s="17">
        <f t="shared" si="263"/>
        <v>0</v>
      </c>
      <c r="AA101" s="17">
        <f t="shared" si="263"/>
        <v>0</v>
      </c>
      <c r="AB101" s="17">
        <f t="shared" si="263"/>
        <v>0</v>
      </c>
      <c r="AC101" s="17">
        <f t="shared" si="263"/>
        <v>0</v>
      </c>
    </row>
    <row r="102" spans="1:29" ht="18" customHeight="1">
      <c r="A102" s="25" t="s">
        <v>47</v>
      </c>
      <c r="B102" s="18" t="s">
        <v>2</v>
      </c>
      <c r="C102" s="7">
        <f>F102+I102+L102+O102+R102+U102+X102+AA102</f>
        <v>0</v>
      </c>
      <c r="D102" s="7">
        <f>G102+J102+M102+P102+S102+V102+Y102+AB102</f>
        <v>421456</v>
      </c>
      <c r="E102" s="12">
        <f>C102+D102</f>
        <v>421456</v>
      </c>
      <c r="F102" s="8">
        <v>0</v>
      </c>
      <c r="G102" s="8">
        <v>421456</v>
      </c>
      <c r="H102" s="13">
        <f>F102+G102</f>
        <v>421456</v>
      </c>
      <c r="I102" s="7">
        <v>0</v>
      </c>
      <c r="J102" s="7">
        <v>0</v>
      </c>
      <c r="K102" s="13">
        <f>I102+J102</f>
        <v>0</v>
      </c>
      <c r="L102" s="7">
        <v>0</v>
      </c>
      <c r="M102" s="7">
        <v>0</v>
      </c>
      <c r="N102" s="13">
        <f>L102+M102</f>
        <v>0</v>
      </c>
      <c r="O102" s="7">
        <v>0</v>
      </c>
      <c r="P102" s="7">
        <v>0</v>
      </c>
      <c r="Q102" s="13">
        <f>O102+P102</f>
        <v>0</v>
      </c>
      <c r="R102" s="7">
        <v>0</v>
      </c>
      <c r="S102" s="7">
        <v>0</v>
      </c>
      <c r="T102" s="13">
        <f>R102+S102</f>
        <v>0</v>
      </c>
      <c r="U102" s="7">
        <v>0</v>
      </c>
      <c r="V102" s="7">
        <v>0</v>
      </c>
      <c r="W102" s="14">
        <f>U102+V102</f>
        <v>0</v>
      </c>
      <c r="X102" s="7">
        <v>0</v>
      </c>
      <c r="Y102" s="7">
        <v>0</v>
      </c>
      <c r="Z102" s="14">
        <f>X102+Y102</f>
        <v>0</v>
      </c>
      <c r="AA102" s="7">
        <v>0</v>
      </c>
      <c r="AB102" s="7">
        <v>0</v>
      </c>
      <c r="AC102" s="12">
        <f>AA102+AB102</f>
        <v>0</v>
      </c>
    </row>
    <row r="103" spans="1:29" ht="18" customHeight="1">
      <c r="A103" s="26"/>
      <c r="B103" s="19" t="s">
        <v>3</v>
      </c>
      <c r="C103" s="7">
        <f t="shared" ref="C103:D104" si="264">F103+I103+L103+O103+R103+U103+X103+AA103</f>
        <v>0</v>
      </c>
      <c r="D103" s="7">
        <f t="shared" si="264"/>
        <v>0</v>
      </c>
      <c r="E103" s="12">
        <f t="shared" ref="E103:E104" si="265">C103+D103</f>
        <v>0</v>
      </c>
      <c r="F103" s="8">
        <v>0</v>
      </c>
      <c r="G103" s="8">
        <v>0</v>
      </c>
      <c r="H103" s="13">
        <f t="shared" ref="H103:H104" si="266">F103+G103</f>
        <v>0</v>
      </c>
      <c r="I103" s="7">
        <v>0</v>
      </c>
      <c r="J103" s="7">
        <v>0</v>
      </c>
      <c r="K103" s="13">
        <f t="shared" ref="K103:K104" si="267">I103+J103</f>
        <v>0</v>
      </c>
      <c r="L103" s="7">
        <v>0</v>
      </c>
      <c r="M103" s="7">
        <v>0</v>
      </c>
      <c r="N103" s="13">
        <f t="shared" ref="N103:N104" si="268">L103+M103</f>
        <v>0</v>
      </c>
      <c r="O103" s="7">
        <v>0</v>
      </c>
      <c r="P103" s="7">
        <v>0</v>
      </c>
      <c r="Q103" s="13">
        <f t="shared" ref="Q103:Q104" si="269">O103+P103</f>
        <v>0</v>
      </c>
      <c r="R103" s="7">
        <v>0</v>
      </c>
      <c r="S103" s="7">
        <v>0</v>
      </c>
      <c r="T103" s="13">
        <f t="shared" ref="T103:T104" si="270">R103+S103</f>
        <v>0</v>
      </c>
      <c r="U103" s="7">
        <v>0</v>
      </c>
      <c r="V103" s="7">
        <v>0</v>
      </c>
      <c r="W103" s="14">
        <f t="shared" ref="W103:W104" si="271">U103+V103</f>
        <v>0</v>
      </c>
      <c r="X103" s="7">
        <v>0</v>
      </c>
      <c r="Y103" s="7">
        <v>0</v>
      </c>
      <c r="Z103" s="14">
        <f t="shared" ref="Z103:Z104" si="272">X103+Y103</f>
        <v>0</v>
      </c>
      <c r="AA103" s="7">
        <v>0</v>
      </c>
      <c r="AB103" s="7">
        <v>0</v>
      </c>
      <c r="AC103" s="12">
        <f t="shared" ref="AC103:AC104" si="273">AA103+AB103</f>
        <v>0</v>
      </c>
    </row>
    <row r="104" spans="1:29" ht="18" customHeight="1">
      <c r="A104" s="27"/>
      <c r="B104" s="19" t="s">
        <v>4</v>
      </c>
      <c r="C104" s="7">
        <f t="shared" si="264"/>
        <v>103481684</v>
      </c>
      <c r="D104" s="7">
        <f t="shared" si="264"/>
        <v>22502447</v>
      </c>
      <c r="E104" s="12">
        <f t="shared" si="265"/>
        <v>125984131</v>
      </c>
      <c r="F104" s="8">
        <v>103481684</v>
      </c>
      <c r="G104" s="8">
        <v>22502447</v>
      </c>
      <c r="H104" s="13">
        <f t="shared" si="266"/>
        <v>125984131</v>
      </c>
      <c r="I104" s="7">
        <v>0</v>
      </c>
      <c r="J104" s="7">
        <v>0</v>
      </c>
      <c r="K104" s="13">
        <f t="shared" si="267"/>
        <v>0</v>
      </c>
      <c r="L104" s="7">
        <v>0</v>
      </c>
      <c r="M104" s="7">
        <v>0</v>
      </c>
      <c r="N104" s="13">
        <f t="shared" si="268"/>
        <v>0</v>
      </c>
      <c r="O104" s="7">
        <v>0</v>
      </c>
      <c r="P104" s="7">
        <v>0</v>
      </c>
      <c r="Q104" s="13">
        <f t="shared" si="269"/>
        <v>0</v>
      </c>
      <c r="R104" s="7">
        <v>0</v>
      </c>
      <c r="S104" s="7">
        <v>0</v>
      </c>
      <c r="T104" s="13">
        <f t="shared" si="270"/>
        <v>0</v>
      </c>
      <c r="U104" s="7">
        <v>0</v>
      </c>
      <c r="V104" s="7">
        <v>0</v>
      </c>
      <c r="W104" s="14">
        <f t="shared" si="271"/>
        <v>0</v>
      </c>
      <c r="X104" s="7">
        <v>0</v>
      </c>
      <c r="Y104" s="7">
        <v>0</v>
      </c>
      <c r="Z104" s="14">
        <f t="shared" si="272"/>
        <v>0</v>
      </c>
      <c r="AA104" s="7">
        <v>0</v>
      </c>
      <c r="AB104" s="7">
        <v>0</v>
      </c>
      <c r="AC104" s="12">
        <f t="shared" si="273"/>
        <v>0</v>
      </c>
    </row>
    <row r="105" spans="1:29" ht="18" customHeight="1" thickBot="1">
      <c r="A105" s="15" t="s">
        <v>5</v>
      </c>
      <c r="B105" s="16"/>
      <c r="C105" s="17">
        <f t="shared" ref="C105:AC105" si="274">SUM(C102:C104)</f>
        <v>103481684</v>
      </c>
      <c r="D105" s="17">
        <f t="shared" si="274"/>
        <v>22923903</v>
      </c>
      <c r="E105" s="17">
        <f t="shared" si="274"/>
        <v>126405587</v>
      </c>
      <c r="F105" s="17">
        <f t="shared" si="274"/>
        <v>103481684</v>
      </c>
      <c r="G105" s="17">
        <f t="shared" si="274"/>
        <v>22923903</v>
      </c>
      <c r="H105" s="17">
        <f t="shared" si="274"/>
        <v>126405587</v>
      </c>
      <c r="I105" s="17">
        <f t="shared" si="274"/>
        <v>0</v>
      </c>
      <c r="J105" s="17">
        <f t="shared" si="274"/>
        <v>0</v>
      </c>
      <c r="K105" s="17">
        <f t="shared" si="274"/>
        <v>0</v>
      </c>
      <c r="L105" s="17">
        <f t="shared" si="274"/>
        <v>0</v>
      </c>
      <c r="M105" s="17">
        <f t="shared" si="274"/>
        <v>0</v>
      </c>
      <c r="N105" s="17">
        <f t="shared" si="274"/>
        <v>0</v>
      </c>
      <c r="O105" s="17">
        <f t="shared" si="274"/>
        <v>0</v>
      </c>
      <c r="P105" s="17">
        <f t="shared" si="274"/>
        <v>0</v>
      </c>
      <c r="Q105" s="17">
        <f t="shared" si="274"/>
        <v>0</v>
      </c>
      <c r="R105" s="17">
        <f t="shared" si="274"/>
        <v>0</v>
      </c>
      <c r="S105" s="17">
        <f t="shared" si="274"/>
        <v>0</v>
      </c>
      <c r="T105" s="17">
        <f t="shared" si="274"/>
        <v>0</v>
      </c>
      <c r="U105" s="17">
        <f t="shared" si="274"/>
        <v>0</v>
      </c>
      <c r="V105" s="17">
        <f t="shared" si="274"/>
        <v>0</v>
      </c>
      <c r="W105" s="17">
        <f t="shared" si="274"/>
        <v>0</v>
      </c>
      <c r="X105" s="17">
        <f t="shared" si="274"/>
        <v>0</v>
      </c>
      <c r="Y105" s="17">
        <f t="shared" si="274"/>
        <v>0</v>
      </c>
      <c r="Z105" s="17">
        <f t="shared" si="274"/>
        <v>0</v>
      </c>
      <c r="AA105" s="17">
        <f t="shared" si="274"/>
        <v>0</v>
      </c>
      <c r="AB105" s="17">
        <f t="shared" si="274"/>
        <v>0</v>
      </c>
      <c r="AC105" s="17">
        <f t="shared" si="274"/>
        <v>0</v>
      </c>
    </row>
    <row r="106" spans="1:29" ht="18" customHeight="1">
      <c r="A106" s="25" t="s">
        <v>48</v>
      </c>
      <c r="B106" s="18" t="s">
        <v>2</v>
      </c>
      <c r="C106" s="7">
        <f>F106+I106+L106+O106+R106+U106+X106+AA106</f>
        <v>0</v>
      </c>
      <c r="D106" s="7">
        <f>G106+J106+M106+P106+S106+V106+Y106+AB106</f>
        <v>5590970</v>
      </c>
      <c r="E106" s="12">
        <f>C106+D106</f>
        <v>5590970</v>
      </c>
      <c r="F106" s="8">
        <v>0</v>
      </c>
      <c r="G106" s="8">
        <v>0</v>
      </c>
      <c r="H106" s="13">
        <f>F106+G106</f>
        <v>0</v>
      </c>
      <c r="I106" s="7">
        <v>0</v>
      </c>
      <c r="J106" s="7">
        <v>0</v>
      </c>
      <c r="K106" s="13">
        <f>I106+J106</f>
        <v>0</v>
      </c>
      <c r="L106" s="7">
        <v>0</v>
      </c>
      <c r="M106" s="7">
        <v>0</v>
      </c>
      <c r="N106" s="13">
        <f>L106+M106</f>
        <v>0</v>
      </c>
      <c r="O106" s="7">
        <v>0</v>
      </c>
      <c r="P106" s="7">
        <v>0</v>
      </c>
      <c r="Q106" s="13">
        <f>O106+P106</f>
        <v>0</v>
      </c>
      <c r="R106" s="7">
        <v>0</v>
      </c>
      <c r="S106" s="7">
        <v>0</v>
      </c>
      <c r="T106" s="13">
        <f>R106+S106</f>
        <v>0</v>
      </c>
      <c r="U106" s="7">
        <v>0</v>
      </c>
      <c r="V106" s="7">
        <v>5590970</v>
      </c>
      <c r="W106" s="14">
        <f>U106+V106</f>
        <v>5590970</v>
      </c>
      <c r="X106" s="7">
        <v>0</v>
      </c>
      <c r="Y106" s="7">
        <v>0</v>
      </c>
      <c r="Z106" s="14">
        <f>X106+Y106</f>
        <v>0</v>
      </c>
      <c r="AA106" s="7">
        <v>0</v>
      </c>
      <c r="AB106" s="7">
        <v>0</v>
      </c>
      <c r="AC106" s="12">
        <f>AA106+AB106</f>
        <v>0</v>
      </c>
    </row>
    <row r="107" spans="1:29" ht="18" customHeight="1">
      <c r="A107" s="26"/>
      <c r="B107" s="19" t="s">
        <v>3</v>
      </c>
      <c r="C107" s="7">
        <f t="shared" ref="C107:D108" si="275">F107+I107+L107+O107+R107+U107+X107+AA107</f>
        <v>0</v>
      </c>
      <c r="D107" s="7">
        <f t="shared" si="275"/>
        <v>5562817</v>
      </c>
      <c r="E107" s="12">
        <f t="shared" ref="E107:E108" si="276">C107+D107</f>
        <v>5562817</v>
      </c>
      <c r="F107" s="8">
        <v>0</v>
      </c>
      <c r="G107" s="8">
        <v>0</v>
      </c>
      <c r="H107" s="13">
        <f t="shared" ref="H107:H108" si="277">F107+G107</f>
        <v>0</v>
      </c>
      <c r="I107" s="7">
        <v>0</v>
      </c>
      <c r="J107" s="7">
        <v>0</v>
      </c>
      <c r="K107" s="13">
        <f t="shared" ref="K107:K108" si="278">I107+J107</f>
        <v>0</v>
      </c>
      <c r="L107" s="7">
        <v>0</v>
      </c>
      <c r="M107" s="7">
        <v>0</v>
      </c>
      <c r="N107" s="13">
        <f t="shared" ref="N107:N108" si="279">L107+M107</f>
        <v>0</v>
      </c>
      <c r="O107" s="7">
        <v>0</v>
      </c>
      <c r="P107" s="7">
        <v>0</v>
      </c>
      <c r="Q107" s="13">
        <f t="shared" ref="Q107:Q108" si="280">O107+P107</f>
        <v>0</v>
      </c>
      <c r="R107" s="7">
        <v>0</v>
      </c>
      <c r="S107" s="7">
        <v>0</v>
      </c>
      <c r="T107" s="13">
        <f t="shared" ref="T107:T108" si="281">R107+S107</f>
        <v>0</v>
      </c>
      <c r="U107" s="7">
        <v>0</v>
      </c>
      <c r="V107" s="7">
        <v>5562817</v>
      </c>
      <c r="W107" s="14">
        <f t="shared" ref="W107:W108" si="282">U107+V107</f>
        <v>5562817</v>
      </c>
      <c r="X107" s="7">
        <v>0</v>
      </c>
      <c r="Y107" s="7">
        <v>0</v>
      </c>
      <c r="Z107" s="14">
        <f t="shared" ref="Z107:Z108" si="283">X107+Y107</f>
        <v>0</v>
      </c>
      <c r="AA107" s="7">
        <v>0</v>
      </c>
      <c r="AB107" s="7">
        <v>0</v>
      </c>
      <c r="AC107" s="12">
        <f t="shared" ref="AC107:AC108" si="284">AA107+AB107</f>
        <v>0</v>
      </c>
    </row>
    <row r="108" spans="1:29" ht="18" customHeight="1">
      <c r="A108" s="27"/>
      <c r="B108" s="19" t="s">
        <v>4</v>
      </c>
      <c r="C108" s="7">
        <f t="shared" si="275"/>
        <v>100945055</v>
      </c>
      <c r="D108" s="7">
        <f t="shared" si="275"/>
        <v>48770430</v>
      </c>
      <c r="E108" s="12">
        <f t="shared" si="276"/>
        <v>149715485</v>
      </c>
      <c r="F108" s="8">
        <v>94597848</v>
      </c>
      <c r="G108" s="8">
        <v>48770430</v>
      </c>
      <c r="H108" s="13">
        <f t="shared" si="277"/>
        <v>143368278</v>
      </c>
      <c r="I108" s="7">
        <v>0</v>
      </c>
      <c r="J108" s="7">
        <v>0</v>
      </c>
      <c r="K108" s="13">
        <f t="shared" si="278"/>
        <v>0</v>
      </c>
      <c r="L108" s="7">
        <v>0</v>
      </c>
      <c r="M108" s="7">
        <v>0</v>
      </c>
      <c r="N108" s="13">
        <f t="shared" si="279"/>
        <v>0</v>
      </c>
      <c r="O108" s="7">
        <v>0</v>
      </c>
      <c r="P108" s="7">
        <v>0</v>
      </c>
      <c r="Q108" s="13">
        <f t="shared" si="280"/>
        <v>0</v>
      </c>
      <c r="R108" s="7">
        <v>0</v>
      </c>
      <c r="S108" s="7">
        <v>0</v>
      </c>
      <c r="T108" s="13">
        <f t="shared" si="281"/>
        <v>0</v>
      </c>
      <c r="U108" s="7">
        <v>6347207</v>
      </c>
      <c r="V108" s="7">
        <v>0</v>
      </c>
      <c r="W108" s="14">
        <f t="shared" si="282"/>
        <v>6347207</v>
      </c>
      <c r="X108" s="7">
        <v>0</v>
      </c>
      <c r="Y108" s="7">
        <v>0</v>
      </c>
      <c r="Z108" s="14">
        <f t="shared" si="283"/>
        <v>0</v>
      </c>
      <c r="AA108" s="7">
        <v>0</v>
      </c>
      <c r="AB108" s="7">
        <v>0</v>
      </c>
      <c r="AC108" s="12">
        <f t="shared" si="284"/>
        <v>0</v>
      </c>
    </row>
    <row r="109" spans="1:29" ht="18" customHeight="1" thickBot="1">
      <c r="A109" s="15" t="s">
        <v>5</v>
      </c>
      <c r="B109" s="16"/>
      <c r="C109" s="17">
        <f t="shared" ref="C109:AC109" si="285">SUM(C106:C108)</f>
        <v>100945055</v>
      </c>
      <c r="D109" s="17">
        <f t="shared" si="285"/>
        <v>59924217</v>
      </c>
      <c r="E109" s="17">
        <f t="shared" si="285"/>
        <v>160869272</v>
      </c>
      <c r="F109" s="17">
        <f t="shared" si="285"/>
        <v>94597848</v>
      </c>
      <c r="G109" s="17">
        <f t="shared" si="285"/>
        <v>48770430</v>
      </c>
      <c r="H109" s="17">
        <f t="shared" si="285"/>
        <v>143368278</v>
      </c>
      <c r="I109" s="17">
        <f t="shared" si="285"/>
        <v>0</v>
      </c>
      <c r="J109" s="17">
        <f t="shared" si="285"/>
        <v>0</v>
      </c>
      <c r="K109" s="17">
        <f t="shared" si="285"/>
        <v>0</v>
      </c>
      <c r="L109" s="17">
        <f t="shared" si="285"/>
        <v>0</v>
      </c>
      <c r="M109" s="17">
        <f t="shared" si="285"/>
        <v>0</v>
      </c>
      <c r="N109" s="17">
        <f t="shared" si="285"/>
        <v>0</v>
      </c>
      <c r="O109" s="17">
        <f t="shared" si="285"/>
        <v>0</v>
      </c>
      <c r="P109" s="17">
        <f t="shared" si="285"/>
        <v>0</v>
      </c>
      <c r="Q109" s="17">
        <f t="shared" si="285"/>
        <v>0</v>
      </c>
      <c r="R109" s="17">
        <f t="shared" si="285"/>
        <v>0</v>
      </c>
      <c r="S109" s="17">
        <f t="shared" si="285"/>
        <v>0</v>
      </c>
      <c r="T109" s="17">
        <f t="shared" si="285"/>
        <v>0</v>
      </c>
      <c r="U109" s="17">
        <f t="shared" si="285"/>
        <v>6347207</v>
      </c>
      <c r="V109" s="17">
        <f t="shared" si="285"/>
        <v>11153787</v>
      </c>
      <c r="W109" s="17">
        <f t="shared" si="285"/>
        <v>17500994</v>
      </c>
      <c r="X109" s="17">
        <f t="shared" si="285"/>
        <v>0</v>
      </c>
      <c r="Y109" s="17">
        <f t="shared" si="285"/>
        <v>0</v>
      </c>
      <c r="Z109" s="17">
        <f t="shared" si="285"/>
        <v>0</v>
      </c>
      <c r="AA109" s="17">
        <f t="shared" si="285"/>
        <v>0</v>
      </c>
      <c r="AB109" s="17">
        <f t="shared" si="285"/>
        <v>0</v>
      </c>
      <c r="AC109" s="17">
        <f t="shared" si="285"/>
        <v>0</v>
      </c>
    </row>
    <row r="110" spans="1:29" ht="18" customHeight="1">
      <c r="A110" s="25" t="s">
        <v>49</v>
      </c>
      <c r="B110" s="18" t="s">
        <v>2</v>
      </c>
      <c r="C110" s="7">
        <f>F110+I110+L110+O110+R110+U110+X110+AA110</f>
        <v>0</v>
      </c>
      <c r="D110" s="7">
        <f>G110+J110+M110+P110+S110+V110+Y110+AB110</f>
        <v>0</v>
      </c>
      <c r="E110" s="12">
        <f>C110+D110</f>
        <v>0</v>
      </c>
      <c r="F110" s="8">
        <v>0</v>
      </c>
      <c r="G110" s="8">
        <v>0</v>
      </c>
      <c r="H110" s="13">
        <f>F110+G110</f>
        <v>0</v>
      </c>
      <c r="I110" s="7">
        <v>0</v>
      </c>
      <c r="J110" s="7">
        <v>0</v>
      </c>
      <c r="K110" s="13">
        <f>I110+J110</f>
        <v>0</v>
      </c>
      <c r="L110" s="7">
        <v>0</v>
      </c>
      <c r="M110" s="7">
        <v>0</v>
      </c>
      <c r="N110" s="13">
        <f>L110+M110</f>
        <v>0</v>
      </c>
      <c r="O110" s="7">
        <v>0</v>
      </c>
      <c r="P110" s="7">
        <v>0</v>
      </c>
      <c r="Q110" s="13">
        <f>O110+P110</f>
        <v>0</v>
      </c>
      <c r="R110" s="7">
        <v>0</v>
      </c>
      <c r="S110" s="7">
        <v>0</v>
      </c>
      <c r="T110" s="13">
        <f>R110+S110</f>
        <v>0</v>
      </c>
      <c r="U110" s="7">
        <v>0</v>
      </c>
      <c r="V110" s="7">
        <v>0</v>
      </c>
      <c r="W110" s="14">
        <f>U110+V110</f>
        <v>0</v>
      </c>
      <c r="X110" s="7">
        <v>0</v>
      </c>
      <c r="Y110" s="7">
        <v>0</v>
      </c>
      <c r="Z110" s="14">
        <f>X110+Y110</f>
        <v>0</v>
      </c>
      <c r="AA110" s="7">
        <v>0</v>
      </c>
      <c r="AB110" s="7">
        <v>0</v>
      </c>
      <c r="AC110" s="12">
        <f>AA110+AB110</f>
        <v>0</v>
      </c>
    </row>
    <row r="111" spans="1:29" ht="18" customHeight="1">
      <c r="A111" s="26"/>
      <c r="B111" s="19" t="s">
        <v>3</v>
      </c>
      <c r="C111" s="7">
        <f t="shared" ref="C111:D112" si="286">F111+I111+L111+O111+R111+U111+X111+AA111</f>
        <v>0</v>
      </c>
      <c r="D111" s="7">
        <f t="shared" si="286"/>
        <v>0</v>
      </c>
      <c r="E111" s="12">
        <f t="shared" ref="E111:E112" si="287">C111+D111</f>
        <v>0</v>
      </c>
      <c r="F111" s="8">
        <v>0</v>
      </c>
      <c r="G111" s="8">
        <v>0</v>
      </c>
      <c r="H111" s="13">
        <f t="shared" ref="H111:H112" si="288">F111+G111</f>
        <v>0</v>
      </c>
      <c r="I111" s="7">
        <v>0</v>
      </c>
      <c r="J111" s="7">
        <v>0</v>
      </c>
      <c r="K111" s="13">
        <f t="shared" ref="K111:K112" si="289">I111+J111</f>
        <v>0</v>
      </c>
      <c r="L111" s="7">
        <v>0</v>
      </c>
      <c r="M111" s="7">
        <v>0</v>
      </c>
      <c r="N111" s="13">
        <f t="shared" ref="N111:N112" si="290">L111+M111</f>
        <v>0</v>
      </c>
      <c r="O111" s="7">
        <v>0</v>
      </c>
      <c r="P111" s="7">
        <v>0</v>
      </c>
      <c r="Q111" s="13">
        <f t="shared" ref="Q111:Q112" si="291">O111+P111</f>
        <v>0</v>
      </c>
      <c r="R111" s="7">
        <v>0</v>
      </c>
      <c r="S111" s="7">
        <v>0</v>
      </c>
      <c r="T111" s="13">
        <f t="shared" ref="T111:T112" si="292">R111+S111</f>
        <v>0</v>
      </c>
      <c r="U111" s="7">
        <v>0</v>
      </c>
      <c r="V111" s="7">
        <v>0</v>
      </c>
      <c r="W111" s="14">
        <f t="shared" ref="W111:W112" si="293">U111+V111</f>
        <v>0</v>
      </c>
      <c r="X111" s="7">
        <v>0</v>
      </c>
      <c r="Y111" s="7">
        <v>0</v>
      </c>
      <c r="Z111" s="14">
        <f t="shared" ref="Z111:Z112" si="294">X111+Y111</f>
        <v>0</v>
      </c>
      <c r="AA111" s="7">
        <v>0</v>
      </c>
      <c r="AB111" s="7">
        <v>0</v>
      </c>
      <c r="AC111" s="12">
        <f t="shared" ref="AC111:AC112" si="295">AA111+AB111</f>
        <v>0</v>
      </c>
    </row>
    <row r="112" spans="1:29" ht="18" customHeight="1">
      <c r="A112" s="27"/>
      <c r="B112" s="19" t="s">
        <v>4</v>
      </c>
      <c r="C112" s="7">
        <f t="shared" si="286"/>
        <v>74384579</v>
      </c>
      <c r="D112" s="7">
        <f t="shared" si="286"/>
        <v>0</v>
      </c>
      <c r="E112" s="12">
        <f t="shared" si="287"/>
        <v>74384579</v>
      </c>
      <c r="F112" s="8">
        <v>74384579</v>
      </c>
      <c r="G112" s="8">
        <v>0</v>
      </c>
      <c r="H112" s="13">
        <f t="shared" si="288"/>
        <v>74384579</v>
      </c>
      <c r="I112" s="7">
        <v>0</v>
      </c>
      <c r="J112" s="7">
        <v>0</v>
      </c>
      <c r="K112" s="13">
        <f t="shared" si="289"/>
        <v>0</v>
      </c>
      <c r="L112" s="7">
        <v>0</v>
      </c>
      <c r="M112" s="7">
        <v>0</v>
      </c>
      <c r="N112" s="13">
        <f t="shared" si="290"/>
        <v>0</v>
      </c>
      <c r="O112" s="7">
        <v>0</v>
      </c>
      <c r="P112" s="7">
        <v>0</v>
      </c>
      <c r="Q112" s="13">
        <f t="shared" si="291"/>
        <v>0</v>
      </c>
      <c r="R112" s="7">
        <v>0</v>
      </c>
      <c r="S112" s="7">
        <v>0</v>
      </c>
      <c r="T112" s="13">
        <f t="shared" si="292"/>
        <v>0</v>
      </c>
      <c r="U112" s="7">
        <v>0</v>
      </c>
      <c r="V112" s="7">
        <v>0</v>
      </c>
      <c r="W112" s="14">
        <f t="shared" si="293"/>
        <v>0</v>
      </c>
      <c r="X112" s="7">
        <v>0</v>
      </c>
      <c r="Y112" s="7">
        <v>0</v>
      </c>
      <c r="Z112" s="14">
        <f t="shared" si="294"/>
        <v>0</v>
      </c>
      <c r="AA112" s="7">
        <v>0</v>
      </c>
      <c r="AB112" s="7">
        <v>0</v>
      </c>
      <c r="AC112" s="12">
        <f t="shared" si="295"/>
        <v>0</v>
      </c>
    </row>
    <row r="113" spans="1:29" ht="18" customHeight="1" thickBot="1">
      <c r="A113" s="15" t="s">
        <v>5</v>
      </c>
      <c r="B113" s="16"/>
      <c r="C113" s="17">
        <f t="shared" ref="C113:AC113" si="296">SUM(C110:C112)</f>
        <v>74384579</v>
      </c>
      <c r="D113" s="17">
        <f t="shared" si="296"/>
        <v>0</v>
      </c>
      <c r="E113" s="17">
        <f t="shared" si="296"/>
        <v>74384579</v>
      </c>
      <c r="F113" s="17">
        <f t="shared" si="296"/>
        <v>74384579</v>
      </c>
      <c r="G113" s="17">
        <f t="shared" si="296"/>
        <v>0</v>
      </c>
      <c r="H113" s="17">
        <f t="shared" si="296"/>
        <v>74384579</v>
      </c>
      <c r="I113" s="17">
        <f t="shared" si="296"/>
        <v>0</v>
      </c>
      <c r="J113" s="17">
        <f t="shared" si="296"/>
        <v>0</v>
      </c>
      <c r="K113" s="17">
        <f t="shared" si="296"/>
        <v>0</v>
      </c>
      <c r="L113" s="17">
        <f t="shared" si="296"/>
        <v>0</v>
      </c>
      <c r="M113" s="17">
        <f t="shared" si="296"/>
        <v>0</v>
      </c>
      <c r="N113" s="17">
        <f t="shared" si="296"/>
        <v>0</v>
      </c>
      <c r="O113" s="17">
        <f t="shared" si="296"/>
        <v>0</v>
      </c>
      <c r="P113" s="17">
        <f t="shared" si="296"/>
        <v>0</v>
      </c>
      <c r="Q113" s="17">
        <f t="shared" si="296"/>
        <v>0</v>
      </c>
      <c r="R113" s="17">
        <f t="shared" si="296"/>
        <v>0</v>
      </c>
      <c r="S113" s="17">
        <f t="shared" si="296"/>
        <v>0</v>
      </c>
      <c r="T113" s="17">
        <f t="shared" si="296"/>
        <v>0</v>
      </c>
      <c r="U113" s="17">
        <f t="shared" si="296"/>
        <v>0</v>
      </c>
      <c r="V113" s="17">
        <f t="shared" si="296"/>
        <v>0</v>
      </c>
      <c r="W113" s="17">
        <f t="shared" si="296"/>
        <v>0</v>
      </c>
      <c r="X113" s="17">
        <f t="shared" si="296"/>
        <v>0</v>
      </c>
      <c r="Y113" s="17">
        <f t="shared" si="296"/>
        <v>0</v>
      </c>
      <c r="Z113" s="17">
        <f t="shared" si="296"/>
        <v>0</v>
      </c>
      <c r="AA113" s="17">
        <f t="shared" si="296"/>
        <v>0</v>
      </c>
      <c r="AB113" s="17">
        <f t="shared" si="296"/>
        <v>0</v>
      </c>
      <c r="AC113" s="17">
        <f t="shared" si="296"/>
        <v>0</v>
      </c>
    </row>
    <row r="114" spans="1:29" ht="18" customHeight="1">
      <c r="A114" s="25" t="s">
        <v>50</v>
      </c>
      <c r="B114" s="18" t="s">
        <v>2</v>
      </c>
      <c r="C114" s="7">
        <f>F114+I114+L114+O114+R114+U114+X114+AA114</f>
        <v>0</v>
      </c>
      <c r="D114" s="7">
        <f>G114+J114+M114+P114+S114+V114+Y114+AB114</f>
        <v>0</v>
      </c>
      <c r="E114" s="12">
        <f>C114+D114</f>
        <v>0</v>
      </c>
      <c r="F114" s="8">
        <v>0</v>
      </c>
      <c r="G114" s="8">
        <v>0</v>
      </c>
      <c r="H114" s="13">
        <f>F114+G114</f>
        <v>0</v>
      </c>
      <c r="I114" s="7">
        <v>0</v>
      </c>
      <c r="J114" s="7">
        <v>0</v>
      </c>
      <c r="K114" s="13">
        <f>I114+J114</f>
        <v>0</v>
      </c>
      <c r="L114" s="7">
        <v>0</v>
      </c>
      <c r="M114" s="7">
        <v>0</v>
      </c>
      <c r="N114" s="13">
        <f>L114+M114</f>
        <v>0</v>
      </c>
      <c r="O114" s="7">
        <v>0</v>
      </c>
      <c r="P114" s="7">
        <v>0</v>
      </c>
      <c r="Q114" s="13">
        <f>O114+P114</f>
        <v>0</v>
      </c>
      <c r="R114" s="7">
        <v>0</v>
      </c>
      <c r="S114" s="7">
        <v>0</v>
      </c>
      <c r="T114" s="13">
        <f>R114+S114</f>
        <v>0</v>
      </c>
      <c r="U114" s="7">
        <v>0</v>
      </c>
      <c r="V114" s="7">
        <v>0</v>
      </c>
      <c r="W114" s="14">
        <f>U114+V114</f>
        <v>0</v>
      </c>
      <c r="X114" s="7">
        <v>0</v>
      </c>
      <c r="Y114" s="7">
        <v>0</v>
      </c>
      <c r="Z114" s="14">
        <f>X114+Y114</f>
        <v>0</v>
      </c>
      <c r="AA114" s="7">
        <v>0</v>
      </c>
      <c r="AB114" s="7">
        <v>0</v>
      </c>
      <c r="AC114" s="12">
        <f>AA114+AB114</f>
        <v>0</v>
      </c>
    </row>
    <row r="115" spans="1:29" ht="18" customHeight="1">
      <c r="A115" s="26"/>
      <c r="B115" s="19" t="s">
        <v>3</v>
      </c>
      <c r="C115" s="7">
        <f t="shared" ref="C115:D116" si="297">F115+I115+L115+O115+R115+U115+X115+AA115</f>
        <v>0</v>
      </c>
      <c r="D115" s="7">
        <f t="shared" si="297"/>
        <v>0</v>
      </c>
      <c r="E115" s="12">
        <f t="shared" ref="E115:E116" si="298">C115+D115</f>
        <v>0</v>
      </c>
      <c r="F115" s="8">
        <v>0</v>
      </c>
      <c r="G115" s="8">
        <v>0</v>
      </c>
      <c r="H115" s="13">
        <f t="shared" ref="H115:H116" si="299">F115+G115</f>
        <v>0</v>
      </c>
      <c r="I115" s="7">
        <v>0</v>
      </c>
      <c r="J115" s="7">
        <v>0</v>
      </c>
      <c r="K115" s="13">
        <f t="shared" ref="K115:K116" si="300">I115+J115</f>
        <v>0</v>
      </c>
      <c r="L115" s="7">
        <v>0</v>
      </c>
      <c r="M115" s="7">
        <v>0</v>
      </c>
      <c r="N115" s="13">
        <f t="shared" ref="N115:N116" si="301">L115+M115</f>
        <v>0</v>
      </c>
      <c r="O115" s="7">
        <v>0</v>
      </c>
      <c r="P115" s="7">
        <v>0</v>
      </c>
      <c r="Q115" s="13">
        <f t="shared" ref="Q115:Q116" si="302">O115+P115</f>
        <v>0</v>
      </c>
      <c r="R115" s="7">
        <v>0</v>
      </c>
      <c r="S115" s="7">
        <v>0</v>
      </c>
      <c r="T115" s="13">
        <f t="shared" ref="T115:T116" si="303">R115+S115</f>
        <v>0</v>
      </c>
      <c r="U115" s="7">
        <v>0</v>
      </c>
      <c r="V115" s="7">
        <v>0</v>
      </c>
      <c r="W115" s="14">
        <f t="shared" ref="W115:W116" si="304">U115+V115</f>
        <v>0</v>
      </c>
      <c r="X115" s="7">
        <v>0</v>
      </c>
      <c r="Y115" s="7">
        <v>0</v>
      </c>
      <c r="Z115" s="14">
        <f t="shared" ref="Z115:Z116" si="305">X115+Y115</f>
        <v>0</v>
      </c>
      <c r="AA115" s="7">
        <v>0</v>
      </c>
      <c r="AB115" s="7">
        <v>0</v>
      </c>
      <c r="AC115" s="12">
        <f t="shared" ref="AC115:AC116" si="306">AA115+AB115</f>
        <v>0</v>
      </c>
    </row>
    <row r="116" spans="1:29" ht="18" customHeight="1">
      <c r="A116" s="27"/>
      <c r="B116" s="19" t="s">
        <v>4</v>
      </c>
      <c r="C116" s="7">
        <f t="shared" si="297"/>
        <v>0</v>
      </c>
      <c r="D116" s="7">
        <f t="shared" si="297"/>
        <v>0</v>
      </c>
      <c r="E116" s="12">
        <f t="shared" si="298"/>
        <v>0</v>
      </c>
      <c r="F116" s="8">
        <v>0</v>
      </c>
      <c r="G116" s="8">
        <v>0</v>
      </c>
      <c r="H116" s="13">
        <f t="shared" si="299"/>
        <v>0</v>
      </c>
      <c r="I116" s="7">
        <v>0</v>
      </c>
      <c r="J116" s="7">
        <v>0</v>
      </c>
      <c r="K116" s="13">
        <f t="shared" si="300"/>
        <v>0</v>
      </c>
      <c r="L116" s="7">
        <v>0</v>
      </c>
      <c r="M116" s="7">
        <v>0</v>
      </c>
      <c r="N116" s="13">
        <f t="shared" si="301"/>
        <v>0</v>
      </c>
      <c r="O116" s="7">
        <v>0</v>
      </c>
      <c r="P116" s="7">
        <v>0</v>
      </c>
      <c r="Q116" s="13">
        <f t="shared" si="302"/>
        <v>0</v>
      </c>
      <c r="R116" s="7">
        <v>0</v>
      </c>
      <c r="S116" s="7">
        <v>0</v>
      </c>
      <c r="T116" s="13">
        <f t="shared" si="303"/>
        <v>0</v>
      </c>
      <c r="U116" s="7">
        <v>0</v>
      </c>
      <c r="V116" s="7">
        <v>0</v>
      </c>
      <c r="W116" s="14">
        <f t="shared" si="304"/>
        <v>0</v>
      </c>
      <c r="X116" s="7">
        <v>0</v>
      </c>
      <c r="Y116" s="7">
        <v>0</v>
      </c>
      <c r="Z116" s="14">
        <f t="shared" si="305"/>
        <v>0</v>
      </c>
      <c r="AA116" s="7">
        <v>0</v>
      </c>
      <c r="AB116" s="7">
        <v>0</v>
      </c>
      <c r="AC116" s="12">
        <f t="shared" si="306"/>
        <v>0</v>
      </c>
    </row>
    <row r="117" spans="1:29" ht="18" customHeight="1" thickBot="1">
      <c r="A117" s="15" t="s">
        <v>5</v>
      </c>
      <c r="B117" s="16"/>
      <c r="C117" s="17">
        <f t="shared" ref="C117:AC117" si="307">SUM(C114:C116)</f>
        <v>0</v>
      </c>
      <c r="D117" s="17">
        <f t="shared" si="307"/>
        <v>0</v>
      </c>
      <c r="E117" s="17">
        <f t="shared" si="307"/>
        <v>0</v>
      </c>
      <c r="F117" s="17">
        <f t="shared" si="307"/>
        <v>0</v>
      </c>
      <c r="G117" s="17">
        <f t="shared" si="307"/>
        <v>0</v>
      </c>
      <c r="H117" s="17">
        <f t="shared" si="307"/>
        <v>0</v>
      </c>
      <c r="I117" s="17">
        <f t="shared" si="307"/>
        <v>0</v>
      </c>
      <c r="J117" s="17">
        <f t="shared" si="307"/>
        <v>0</v>
      </c>
      <c r="K117" s="17">
        <f t="shared" si="307"/>
        <v>0</v>
      </c>
      <c r="L117" s="17">
        <f t="shared" si="307"/>
        <v>0</v>
      </c>
      <c r="M117" s="17">
        <f t="shared" si="307"/>
        <v>0</v>
      </c>
      <c r="N117" s="17">
        <f t="shared" si="307"/>
        <v>0</v>
      </c>
      <c r="O117" s="17">
        <f t="shared" si="307"/>
        <v>0</v>
      </c>
      <c r="P117" s="17">
        <f t="shared" si="307"/>
        <v>0</v>
      </c>
      <c r="Q117" s="17">
        <f t="shared" si="307"/>
        <v>0</v>
      </c>
      <c r="R117" s="17">
        <f t="shared" si="307"/>
        <v>0</v>
      </c>
      <c r="S117" s="17">
        <f t="shared" si="307"/>
        <v>0</v>
      </c>
      <c r="T117" s="17">
        <f t="shared" si="307"/>
        <v>0</v>
      </c>
      <c r="U117" s="17">
        <f t="shared" si="307"/>
        <v>0</v>
      </c>
      <c r="V117" s="17">
        <f t="shared" si="307"/>
        <v>0</v>
      </c>
      <c r="W117" s="17">
        <f t="shared" si="307"/>
        <v>0</v>
      </c>
      <c r="X117" s="17">
        <f t="shared" si="307"/>
        <v>0</v>
      </c>
      <c r="Y117" s="17">
        <f t="shared" si="307"/>
        <v>0</v>
      </c>
      <c r="Z117" s="17">
        <f t="shared" si="307"/>
        <v>0</v>
      </c>
      <c r="AA117" s="17">
        <f t="shared" si="307"/>
        <v>0</v>
      </c>
      <c r="AB117" s="17">
        <f t="shared" si="307"/>
        <v>0</v>
      </c>
      <c r="AC117" s="17">
        <f t="shared" si="307"/>
        <v>0</v>
      </c>
    </row>
    <row r="118" spans="1:29" ht="18" customHeight="1">
      <c r="A118" s="25" t="s">
        <v>51</v>
      </c>
      <c r="B118" s="18" t="s">
        <v>2</v>
      </c>
      <c r="C118" s="7">
        <f>F118+I118+L118+O118+R118+U118+X118+AA118</f>
        <v>0</v>
      </c>
      <c r="D118" s="7">
        <f>G118+J118+M118+P118+S118+V118+Y118+AB118</f>
        <v>1066307</v>
      </c>
      <c r="E118" s="12">
        <f>C118+D118</f>
        <v>1066307</v>
      </c>
      <c r="F118" s="8">
        <v>0</v>
      </c>
      <c r="G118" s="8">
        <v>64327</v>
      </c>
      <c r="H118" s="13">
        <f>F118+G118</f>
        <v>64327</v>
      </c>
      <c r="I118" s="7">
        <v>0</v>
      </c>
      <c r="J118" s="7">
        <v>0</v>
      </c>
      <c r="K118" s="13">
        <f>I118+J118</f>
        <v>0</v>
      </c>
      <c r="L118" s="7">
        <v>0</v>
      </c>
      <c r="M118" s="7">
        <v>0</v>
      </c>
      <c r="N118" s="13">
        <f>L118+M118</f>
        <v>0</v>
      </c>
      <c r="O118" s="7">
        <v>0</v>
      </c>
      <c r="P118" s="7">
        <v>1001980</v>
      </c>
      <c r="Q118" s="13">
        <f>O118+P118</f>
        <v>1001980</v>
      </c>
      <c r="R118" s="7">
        <v>0</v>
      </c>
      <c r="S118" s="7">
        <v>0</v>
      </c>
      <c r="T118" s="13">
        <f>R118+S118</f>
        <v>0</v>
      </c>
      <c r="U118" s="7">
        <v>0</v>
      </c>
      <c r="V118" s="7">
        <v>0</v>
      </c>
      <c r="W118" s="14">
        <f>U118+V118</f>
        <v>0</v>
      </c>
      <c r="X118" s="7">
        <v>0</v>
      </c>
      <c r="Y118" s="7">
        <v>0</v>
      </c>
      <c r="Z118" s="14">
        <f>X118+Y118</f>
        <v>0</v>
      </c>
      <c r="AA118" s="7">
        <v>0</v>
      </c>
      <c r="AB118" s="7">
        <v>0</v>
      </c>
      <c r="AC118" s="12">
        <f>AA118+AB118</f>
        <v>0</v>
      </c>
    </row>
    <row r="119" spans="1:29" ht="18" customHeight="1">
      <c r="A119" s="26"/>
      <c r="B119" s="19" t="s">
        <v>3</v>
      </c>
      <c r="C119" s="7">
        <f t="shared" ref="C119:D120" si="308">F119+I119+L119+O119+R119+U119+X119+AA119</f>
        <v>30439782</v>
      </c>
      <c r="D119" s="7">
        <f t="shared" si="308"/>
        <v>19486092</v>
      </c>
      <c r="E119" s="12">
        <f t="shared" ref="E119:E120" si="309">C119+D119</f>
        <v>49925874</v>
      </c>
      <c r="F119" s="8">
        <v>30439782</v>
      </c>
      <c r="G119" s="8">
        <v>19486092</v>
      </c>
      <c r="H119" s="13">
        <f t="shared" ref="H119:H120" si="310">F119+G119</f>
        <v>49925874</v>
      </c>
      <c r="I119" s="7">
        <v>0</v>
      </c>
      <c r="J119" s="7">
        <v>0</v>
      </c>
      <c r="K119" s="13">
        <f t="shared" ref="K119:K120" si="311">I119+J119</f>
        <v>0</v>
      </c>
      <c r="L119" s="7">
        <v>0</v>
      </c>
      <c r="M119" s="7">
        <v>0</v>
      </c>
      <c r="N119" s="13">
        <f t="shared" ref="N119:N120" si="312">L119+M119</f>
        <v>0</v>
      </c>
      <c r="O119" s="7">
        <v>0</v>
      </c>
      <c r="P119" s="7">
        <v>0</v>
      </c>
      <c r="Q119" s="13">
        <f t="shared" ref="Q119:Q120" si="313">O119+P119</f>
        <v>0</v>
      </c>
      <c r="R119" s="7">
        <v>0</v>
      </c>
      <c r="S119" s="7">
        <v>0</v>
      </c>
      <c r="T119" s="13">
        <f t="shared" ref="T119:T120" si="314">R119+S119</f>
        <v>0</v>
      </c>
      <c r="U119" s="7">
        <v>0</v>
      </c>
      <c r="V119" s="7">
        <v>0</v>
      </c>
      <c r="W119" s="14">
        <f t="shared" ref="W119:W120" si="315">U119+V119</f>
        <v>0</v>
      </c>
      <c r="X119" s="7">
        <v>0</v>
      </c>
      <c r="Y119" s="7">
        <v>0</v>
      </c>
      <c r="Z119" s="14">
        <f t="shared" ref="Z119:Z120" si="316">X119+Y119</f>
        <v>0</v>
      </c>
      <c r="AA119" s="7">
        <v>0</v>
      </c>
      <c r="AB119" s="7">
        <v>0</v>
      </c>
      <c r="AC119" s="12">
        <f t="shared" ref="AC119:AC120" si="317">AA119+AB119</f>
        <v>0</v>
      </c>
    </row>
    <row r="120" spans="1:29" ht="18" customHeight="1">
      <c r="A120" s="27"/>
      <c r="B120" s="19" t="s">
        <v>4</v>
      </c>
      <c r="C120" s="7">
        <f t="shared" si="308"/>
        <v>85353253</v>
      </c>
      <c r="D120" s="7">
        <f t="shared" si="308"/>
        <v>51817550</v>
      </c>
      <c r="E120" s="12">
        <f t="shared" si="309"/>
        <v>137170803</v>
      </c>
      <c r="F120" s="8">
        <v>81028066</v>
      </c>
      <c r="G120" s="8">
        <v>51817550</v>
      </c>
      <c r="H120" s="13">
        <f t="shared" si="310"/>
        <v>132845616</v>
      </c>
      <c r="I120" s="7">
        <v>0</v>
      </c>
      <c r="J120" s="7">
        <v>0</v>
      </c>
      <c r="K120" s="13">
        <f t="shared" si="311"/>
        <v>0</v>
      </c>
      <c r="L120" s="7">
        <v>0</v>
      </c>
      <c r="M120" s="7">
        <v>0</v>
      </c>
      <c r="N120" s="13">
        <f t="shared" si="312"/>
        <v>0</v>
      </c>
      <c r="O120" s="7">
        <v>0</v>
      </c>
      <c r="P120" s="7">
        <v>0</v>
      </c>
      <c r="Q120" s="13">
        <f t="shared" si="313"/>
        <v>0</v>
      </c>
      <c r="R120" s="7">
        <v>0</v>
      </c>
      <c r="S120" s="7">
        <v>0</v>
      </c>
      <c r="T120" s="13">
        <f t="shared" si="314"/>
        <v>0</v>
      </c>
      <c r="U120" s="7">
        <v>4325187</v>
      </c>
      <c r="V120" s="7">
        <v>0</v>
      </c>
      <c r="W120" s="14">
        <f t="shared" si="315"/>
        <v>4325187</v>
      </c>
      <c r="X120" s="7">
        <v>0</v>
      </c>
      <c r="Y120" s="7">
        <v>0</v>
      </c>
      <c r="Z120" s="14">
        <f t="shared" si="316"/>
        <v>0</v>
      </c>
      <c r="AA120" s="7">
        <v>0</v>
      </c>
      <c r="AB120" s="7">
        <v>0</v>
      </c>
      <c r="AC120" s="12">
        <f t="shared" si="317"/>
        <v>0</v>
      </c>
    </row>
    <row r="121" spans="1:29" ht="18" customHeight="1" thickBot="1">
      <c r="A121" s="15" t="s">
        <v>5</v>
      </c>
      <c r="B121" s="16"/>
      <c r="C121" s="17">
        <f t="shared" ref="C121:AC121" si="318">SUM(C118:C120)</f>
        <v>115793035</v>
      </c>
      <c r="D121" s="17">
        <f t="shared" si="318"/>
        <v>72369949</v>
      </c>
      <c r="E121" s="17">
        <f t="shared" si="318"/>
        <v>188162984</v>
      </c>
      <c r="F121" s="17">
        <f t="shared" si="318"/>
        <v>111467848</v>
      </c>
      <c r="G121" s="17">
        <f t="shared" si="318"/>
        <v>71367969</v>
      </c>
      <c r="H121" s="17">
        <f t="shared" si="318"/>
        <v>182835817</v>
      </c>
      <c r="I121" s="17">
        <f t="shared" si="318"/>
        <v>0</v>
      </c>
      <c r="J121" s="17">
        <f t="shared" si="318"/>
        <v>0</v>
      </c>
      <c r="K121" s="17">
        <f t="shared" si="318"/>
        <v>0</v>
      </c>
      <c r="L121" s="17">
        <f t="shared" si="318"/>
        <v>0</v>
      </c>
      <c r="M121" s="17">
        <f t="shared" si="318"/>
        <v>0</v>
      </c>
      <c r="N121" s="17">
        <f t="shared" si="318"/>
        <v>0</v>
      </c>
      <c r="O121" s="17">
        <f t="shared" si="318"/>
        <v>0</v>
      </c>
      <c r="P121" s="17">
        <f t="shared" si="318"/>
        <v>1001980</v>
      </c>
      <c r="Q121" s="17">
        <f t="shared" si="318"/>
        <v>1001980</v>
      </c>
      <c r="R121" s="17">
        <f t="shared" si="318"/>
        <v>0</v>
      </c>
      <c r="S121" s="17">
        <f t="shared" si="318"/>
        <v>0</v>
      </c>
      <c r="T121" s="17">
        <f t="shared" si="318"/>
        <v>0</v>
      </c>
      <c r="U121" s="17">
        <f t="shared" si="318"/>
        <v>4325187</v>
      </c>
      <c r="V121" s="17">
        <f t="shared" si="318"/>
        <v>0</v>
      </c>
      <c r="W121" s="17">
        <f t="shared" si="318"/>
        <v>4325187</v>
      </c>
      <c r="X121" s="17">
        <f t="shared" si="318"/>
        <v>0</v>
      </c>
      <c r="Y121" s="17">
        <f t="shared" si="318"/>
        <v>0</v>
      </c>
      <c r="Z121" s="17">
        <f t="shared" si="318"/>
        <v>0</v>
      </c>
      <c r="AA121" s="17">
        <f t="shared" si="318"/>
        <v>0</v>
      </c>
      <c r="AB121" s="17">
        <f t="shared" si="318"/>
        <v>0</v>
      </c>
      <c r="AC121" s="17">
        <f t="shared" si="318"/>
        <v>0</v>
      </c>
    </row>
    <row r="122" spans="1:29" ht="18" customHeight="1">
      <c r="A122" s="25" t="s">
        <v>52</v>
      </c>
      <c r="B122" s="18" t="s">
        <v>2</v>
      </c>
      <c r="C122" s="7">
        <f>F122+I122+L122+O122+R122+U122+X122+AA122</f>
        <v>0</v>
      </c>
      <c r="D122" s="7">
        <f>G122+J122+M122+P122+S122+V122+Y122+AB122</f>
        <v>0</v>
      </c>
      <c r="E122" s="12">
        <f>C122+D122</f>
        <v>0</v>
      </c>
      <c r="F122" s="8">
        <v>0</v>
      </c>
      <c r="G122" s="8">
        <v>0</v>
      </c>
      <c r="H122" s="13">
        <f>F122+G122</f>
        <v>0</v>
      </c>
      <c r="I122" s="7">
        <v>0</v>
      </c>
      <c r="J122" s="7">
        <v>0</v>
      </c>
      <c r="K122" s="13">
        <f>I122+J122</f>
        <v>0</v>
      </c>
      <c r="L122" s="7">
        <v>0</v>
      </c>
      <c r="M122" s="7">
        <v>0</v>
      </c>
      <c r="N122" s="13">
        <f>L122+M122</f>
        <v>0</v>
      </c>
      <c r="O122" s="7">
        <v>0</v>
      </c>
      <c r="P122" s="7">
        <v>0</v>
      </c>
      <c r="Q122" s="13">
        <f>O122+P122</f>
        <v>0</v>
      </c>
      <c r="R122" s="7">
        <v>0</v>
      </c>
      <c r="S122" s="7">
        <v>0</v>
      </c>
      <c r="T122" s="13">
        <f>R122+S122</f>
        <v>0</v>
      </c>
      <c r="U122" s="7">
        <v>0</v>
      </c>
      <c r="V122" s="7">
        <v>0</v>
      </c>
      <c r="W122" s="14">
        <f>U122+V122</f>
        <v>0</v>
      </c>
      <c r="X122" s="7">
        <v>0</v>
      </c>
      <c r="Y122" s="7">
        <v>0</v>
      </c>
      <c r="Z122" s="14">
        <f>X122+Y122</f>
        <v>0</v>
      </c>
      <c r="AA122" s="7">
        <v>0</v>
      </c>
      <c r="AB122" s="7">
        <v>0</v>
      </c>
      <c r="AC122" s="12">
        <f>AA122+AB122</f>
        <v>0</v>
      </c>
    </row>
    <row r="123" spans="1:29" ht="18" customHeight="1">
      <c r="A123" s="26" t="s">
        <v>52</v>
      </c>
      <c r="B123" s="19" t="s">
        <v>3</v>
      </c>
      <c r="C123" s="7">
        <f t="shared" ref="C123:D124" si="319">F123+I123+L123+O123+R123+U123+X123+AA123</f>
        <v>0</v>
      </c>
      <c r="D123" s="7">
        <f t="shared" si="319"/>
        <v>0</v>
      </c>
      <c r="E123" s="12">
        <f t="shared" ref="E123:E124" si="320">C123+D123</f>
        <v>0</v>
      </c>
      <c r="F123" s="8">
        <v>0</v>
      </c>
      <c r="G123" s="8">
        <v>0</v>
      </c>
      <c r="H123" s="13">
        <f t="shared" ref="H123:H124" si="321">F123+G123</f>
        <v>0</v>
      </c>
      <c r="I123" s="7">
        <v>0</v>
      </c>
      <c r="J123" s="7">
        <v>0</v>
      </c>
      <c r="K123" s="13">
        <f t="shared" ref="K123:K124" si="322">I123+J123</f>
        <v>0</v>
      </c>
      <c r="L123" s="7">
        <v>0</v>
      </c>
      <c r="M123" s="7">
        <v>0</v>
      </c>
      <c r="N123" s="13">
        <f t="shared" ref="N123:N124" si="323">L123+M123</f>
        <v>0</v>
      </c>
      <c r="O123" s="7">
        <v>0</v>
      </c>
      <c r="P123" s="7">
        <v>0</v>
      </c>
      <c r="Q123" s="13">
        <f t="shared" ref="Q123:Q124" si="324">O123+P123</f>
        <v>0</v>
      </c>
      <c r="R123" s="7">
        <v>0</v>
      </c>
      <c r="S123" s="7">
        <v>0</v>
      </c>
      <c r="T123" s="13">
        <f t="shared" ref="T123:T124" si="325">R123+S123</f>
        <v>0</v>
      </c>
      <c r="U123" s="7">
        <v>0</v>
      </c>
      <c r="V123" s="7">
        <v>0</v>
      </c>
      <c r="W123" s="14">
        <f t="shared" ref="W123:W124" si="326">U123+V123</f>
        <v>0</v>
      </c>
      <c r="X123" s="7">
        <v>0</v>
      </c>
      <c r="Y123" s="7">
        <v>0</v>
      </c>
      <c r="Z123" s="14">
        <f t="shared" ref="Z123:Z124" si="327">X123+Y123</f>
        <v>0</v>
      </c>
      <c r="AA123" s="7">
        <v>0</v>
      </c>
      <c r="AB123" s="7">
        <v>0</v>
      </c>
      <c r="AC123" s="12">
        <f t="shared" ref="AC123:AC124" si="328">AA123+AB123</f>
        <v>0</v>
      </c>
    </row>
    <row r="124" spans="1:29" ht="18" customHeight="1">
      <c r="A124" s="27"/>
      <c r="B124" s="19" t="s">
        <v>4</v>
      </c>
      <c r="C124" s="7">
        <f t="shared" si="319"/>
        <v>0</v>
      </c>
      <c r="D124" s="7">
        <f t="shared" si="319"/>
        <v>0</v>
      </c>
      <c r="E124" s="12">
        <f t="shared" si="320"/>
        <v>0</v>
      </c>
      <c r="F124" s="8">
        <v>0</v>
      </c>
      <c r="G124" s="8">
        <v>0</v>
      </c>
      <c r="H124" s="13">
        <f t="shared" si="321"/>
        <v>0</v>
      </c>
      <c r="I124" s="7">
        <v>0</v>
      </c>
      <c r="J124" s="7">
        <v>0</v>
      </c>
      <c r="K124" s="13">
        <f t="shared" si="322"/>
        <v>0</v>
      </c>
      <c r="L124" s="7">
        <v>0</v>
      </c>
      <c r="M124" s="7">
        <v>0</v>
      </c>
      <c r="N124" s="13">
        <f t="shared" si="323"/>
        <v>0</v>
      </c>
      <c r="O124" s="7">
        <v>0</v>
      </c>
      <c r="P124" s="7">
        <v>0</v>
      </c>
      <c r="Q124" s="13">
        <f t="shared" si="324"/>
        <v>0</v>
      </c>
      <c r="R124" s="7">
        <v>0</v>
      </c>
      <c r="S124" s="7">
        <v>0</v>
      </c>
      <c r="T124" s="13">
        <f t="shared" si="325"/>
        <v>0</v>
      </c>
      <c r="U124" s="7">
        <v>0</v>
      </c>
      <c r="V124" s="7">
        <v>0</v>
      </c>
      <c r="W124" s="14">
        <f t="shared" si="326"/>
        <v>0</v>
      </c>
      <c r="X124" s="7">
        <v>0</v>
      </c>
      <c r="Y124" s="7">
        <v>0</v>
      </c>
      <c r="Z124" s="14">
        <f t="shared" si="327"/>
        <v>0</v>
      </c>
      <c r="AA124" s="7">
        <v>0</v>
      </c>
      <c r="AB124" s="7">
        <v>0</v>
      </c>
      <c r="AC124" s="12">
        <f t="shared" si="328"/>
        <v>0</v>
      </c>
    </row>
    <row r="125" spans="1:29" ht="18" customHeight="1" thickBot="1">
      <c r="A125" s="15" t="s">
        <v>5</v>
      </c>
      <c r="B125" s="16"/>
      <c r="C125" s="17">
        <f t="shared" ref="C125:AC125" si="329">SUM(C122:C124)</f>
        <v>0</v>
      </c>
      <c r="D125" s="17">
        <f t="shared" si="329"/>
        <v>0</v>
      </c>
      <c r="E125" s="17">
        <f t="shared" si="329"/>
        <v>0</v>
      </c>
      <c r="F125" s="17">
        <f t="shared" si="329"/>
        <v>0</v>
      </c>
      <c r="G125" s="17">
        <f t="shared" si="329"/>
        <v>0</v>
      </c>
      <c r="H125" s="17">
        <f t="shared" si="329"/>
        <v>0</v>
      </c>
      <c r="I125" s="17">
        <f t="shared" si="329"/>
        <v>0</v>
      </c>
      <c r="J125" s="17">
        <f t="shared" si="329"/>
        <v>0</v>
      </c>
      <c r="K125" s="17">
        <f t="shared" si="329"/>
        <v>0</v>
      </c>
      <c r="L125" s="17">
        <f t="shared" si="329"/>
        <v>0</v>
      </c>
      <c r="M125" s="17">
        <f t="shared" si="329"/>
        <v>0</v>
      </c>
      <c r="N125" s="17">
        <f t="shared" si="329"/>
        <v>0</v>
      </c>
      <c r="O125" s="17">
        <f t="shared" si="329"/>
        <v>0</v>
      </c>
      <c r="P125" s="17">
        <f t="shared" si="329"/>
        <v>0</v>
      </c>
      <c r="Q125" s="17">
        <f t="shared" si="329"/>
        <v>0</v>
      </c>
      <c r="R125" s="17">
        <f t="shared" si="329"/>
        <v>0</v>
      </c>
      <c r="S125" s="17">
        <f t="shared" si="329"/>
        <v>0</v>
      </c>
      <c r="T125" s="17">
        <f t="shared" si="329"/>
        <v>0</v>
      </c>
      <c r="U125" s="17">
        <f t="shared" si="329"/>
        <v>0</v>
      </c>
      <c r="V125" s="17">
        <f t="shared" si="329"/>
        <v>0</v>
      </c>
      <c r="W125" s="17">
        <f t="shared" si="329"/>
        <v>0</v>
      </c>
      <c r="X125" s="17">
        <f t="shared" si="329"/>
        <v>0</v>
      </c>
      <c r="Y125" s="17">
        <f t="shared" si="329"/>
        <v>0</v>
      </c>
      <c r="Z125" s="17">
        <f t="shared" si="329"/>
        <v>0</v>
      </c>
      <c r="AA125" s="17">
        <f t="shared" si="329"/>
        <v>0</v>
      </c>
      <c r="AB125" s="17">
        <f t="shared" si="329"/>
        <v>0</v>
      </c>
      <c r="AC125" s="17">
        <f t="shared" si="329"/>
        <v>0</v>
      </c>
    </row>
    <row r="126" spans="1:29" ht="18" customHeight="1">
      <c r="A126" s="25" t="s">
        <v>53</v>
      </c>
      <c r="B126" s="18" t="s">
        <v>2</v>
      </c>
      <c r="C126" s="7">
        <f>F126+I126+L126+O126+R126+U126+X126+AA126</f>
        <v>0</v>
      </c>
      <c r="D126" s="7">
        <f>G126+J126+M126+P126+S126+V126+Y126+AB126</f>
        <v>0</v>
      </c>
      <c r="E126" s="12">
        <f>C126+D126</f>
        <v>0</v>
      </c>
      <c r="F126" s="8">
        <v>0</v>
      </c>
      <c r="G126" s="8">
        <v>0</v>
      </c>
      <c r="H126" s="13">
        <f>F126+G126</f>
        <v>0</v>
      </c>
      <c r="I126" s="7">
        <v>0</v>
      </c>
      <c r="J126" s="7">
        <v>0</v>
      </c>
      <c r="K126" s="13">
        <f>I126+J126</f>
        <v>0</v>
      </c>
      <c r="L126" s="7">
        <v>0</v>
      </c>
      <c r="M126" s="7">
        <v>0</v>
      </c>
      <c r="N126" s="13">
        <f>L126+M126</f>
        <v>0</v>
      </c>
      <c r="O126" s="7">
        <v>0</v>
      </c>
      <c r="P126" s="7">
        <v>0</v>
      </c>
      <c r="Q126" s="13">
        <f>O126+P126</f>
        <v>0</v>
      </c>
      <c r="R126" s="7">
        <v>0</v>
      </c>
      <c r="S126" s="7">
        <v>0</v>
      </c>
      <c r="T126" s="13">
        <f>R126+S126</f>
        <v>0</v>
      </c>
      <c r="U126" s="7">
        <v>0</v>
      </c>
      <c r="V126" s="7">
        <v>0</v>
      </c>
      <c r="W126" s="14">
        <f>U126+V126</f>
        <v>0</v>
      </c>
      <c r="X126" s="7">
        <v>0</v>
      </c>
      <c r="Y126" s="7">
        <v>0</v>
      </c>
      <c r="Z126" s="14">
        <f>X126+Y126</f>
        <v>0</v>
      </c>
      <c r="AA126" s="7">
        <v>0</v>
      </c>
      <c r="AB126" s="7">
        <v>0</v>
      </c>
      <c r="AC126" s="12">
        <f>AA126+AB126</f>
        <v>0</v>
      </c>
    </row>
    <row r="127" spans="1:29" ht="18" customHeight="1">
      <c r="A127" s="26"/>
      <c r="B127" s="19" t="s">
        <v>3</v>
      </c>
      <c r="C127" s="7">
        <f t="shared" ref="C127:D128" si="330">F127+I127+L127+O127+R127+U127+X127+AA127</f>
        <v>0</v>
      </c>
      <c r="D127" s="7">
        <f t="shared" si="330"/>
        <v>0</v>
      </c>
      <c r="E127" s="12">
        <f t="shared" ref="E127:E128" si="331">C127+D127</f>
        <v>0</v>
      </c>
      <c r="F127" s="8">
        <v>0</v>
      </c>
      <c r="G127" s="8">
        <v>0</v>
      </c>
      <c r="H127" s="13">
        <f t="shared" ref="H127:H128" si="332">F127+G127</f>
        <v>0</v>
      </c>
      <c r="I127" s="7">
        <v>0</v>
      </c>
      <c r="J127" s="7">
        <v>0</v>
      </c>
      <c r="K127" s="13">
        <f t="shared" ref="K127:K128" si="333">I127+J127</f>
        <v>0</v>
      </c>
      <c r="L127" s="7">
        <v>0</v>
      </c>
      <c r="M127" s="7">
        <v>0</v>
      </c>
      <c r="N127" s="13">
        <f t="shared" ref="N127:N128" si="334">L127+M127</f>
        <v>0</v>
      </c>
      <c r="O127" s="7">
        <v>0</v>
      </c>
      <c r="P127" s="7">
        <v>0</v>
      </c>
      <c r="Q127" s="13">
        <f t="shared" ref="Q127:Q128" si="335">O127+P127</f>
        <v>0</v>
      </c>
      <c r="R127" s="7">
        <v>0</v>
      </c>
      <c r="S127" s="7">
        <v>0</v>
      </c>
      <c r="T127" s="13">
        <f t="shared" ref="T127:T128" si="336">R127+S127</f>
        <v>0</v>
      </c>
      <c r="U127" s="7">
        <v>0</v>
      </c>
      <c r="V127" s="7">
        <v>0</v>
      </c>
      <c r="W127" s="14">
        <f t="shared" ref="W127:W128" si="337">U127+V127</f>
        <v>0</v>
      </c>
      <c r="X127" s="7">
        <v>0</v>
      </c>
      <c r="Y127" s="7">
        <v>0</v>
      </c>
      <c r="Z127" s="14">
        <f t="shared" ref="Z127:Z128" si="338">X127+Y127</f>
        <v>0</v>
      </c>
      <c r="AA127" s="7">
        <v>0</v>
      </c>
      <c r="AB127" s="7">
        <v>0</v>
      </c>
      <c r="AC127" s="12">
        <f t="shared" ref="AC127:AC128" si="339">AA127+AB127</f>
        <v>0</v>
      </c>
    </row>
    <row r="128" spans="1:29" ht="18" customHeight="1">
      <c r="A128" s="27"/>
      <c r="B128" s="19" t="s">
        <v>4</v>
      </c>
      <c r="C128" s="7">
        <f t="shared" si="330"/>
        <v>0</v>
      </c>
      <c r="D128" s="7">
        <f t="shared" si="330"/>
        <v>0</v>
      </c>
      <c r="E128" s="12">
        <f t="shared" si="331"/>
        <v>0</v>
      </c>
      <c r="F128" s="8">
        <v>0</v>
      </c>
      <c r="G128" s="8">
        <v>0</v>
      </c>
      <c r="H128" s="13">
        <f t="shared" si="332"/>
        <v>0</v>
      </c>
      <c r="I128" s="7">
        <v>0</v>
      </c>
      <c r="J128" s="7">
        <v>0</v>
      </c>
      <c r="K128" s="13">
        <f t="shared" si="333"/>
        <v>0</v>
      </c>
      <c r="L128" s="7">
        <v>0</v>
      </c>
      <c r="M128" s="7">
        <v>0</v>
      </c>
      <c r="N128" s="13">
        <f t="shared" si="334"/>
        <v>0</v>
      </c>
      <c r="O128" s="7">
        <v>0</v>
      </c>
      <c r="P128" s="7">
        <v>0</v>
      </c>
      <c r="Q128" s="13">
        <f t="shared" si="335"/>
        <v>0</v>
      </c>
      <c r="R128" s="7">
        <v>0</v>
      </c>
      <c r="S128" s="7">
        <v>0</v>
      </c>
      <c r="T128" s="13">
        <f t="shared" si="336"/>
        <v>0</v>
      </c>
      <c r="U128" s="7">
        <v>0</v>
      </c>
      <c r="V128" s="7">
        <v>0</v>
      </c>
      <c r="W128" s="14">
        <f t="shared" si="337"/>
        <v>0</v>
      </c>
      <c r="X128" s="7">
        <v>0</v>
      </c>
      <c r="Y128" s="7">
        <v>0</v>
      </c>
      <c r="Z128" s="14">
        <f t="shared" si="338"/>
        <v>0</v>
      </c>
      <c r="AA128" s="7">
        <v>0</v>
      </c>
      <c r="AB128" s="7">
        <v>0</v>
      </c>
      <c r="AC128" s="12">
        <f t="shared" si="339"/>
        <v>0</v>
      </c>
    </row>
    <row r="129" spans="1:29" ht="18" customHeight="1" thickBot="1">
      <c r="A129" s="15" t="s">
        <v>5</v>
      </c>
      <c r="B129" s="16"/>
      <c r="C129" s="17">
        <f t="shared" ref="C129:AC129" si="340">SUM(C126:C128)</f>
        <v>0</v>
      </c>
      <c r="D129" s="17">
        <f t="shared" si="340"/>
        <v>0</v>
      </c>
      <c r="E129" s="17">
        <f t="shared" si="340"/>
        <v>0</v>
      </c>
      <c r="F129" s="17">
        <f t="shared" si="340"/>
        <v>0</v>
      </c>
      <c r="G129" s="17">
        <f t="shared" si="340"/>
        <v>0</v>
      </c>
      <c r="H129" s="17">
        <f t="shared" si="340"/>
        <v>0</v>
      </c>
      <c r="I129" s="17">
        <f t="shared" si="340"/>
        <v>0</v>
      </c>
      <c r="J129" s="17">
        <f t="shared" si="340"/>
        <v>0</v>
      </c>
      <c r="K129" s="17">
        <f t="shared" si="340"/>
        <v>0</v>
      </c>
      <c r="L129" s="17">
        <f t="shared" si="340"/>
        <v>0</v>
      </c>
      <c r="M129" s="17">
        <f t="shared" si="340"/>
        <v>0</v>
      </c>
      <c r="N129" s="17">
        <f t="shared" si="340"/>
        <v>0</v>
      </c>
      <c r="O129" s="17">
        <f t="shared" si="340"/>
        <v>0</v>
      </c>
      <c r="P129" s="17">
        <f t="shared" si="340"/>
        <v>0</v>
      </c>
      <c r="Q129" s="17">
        <f t="shared" si="340"/>
        <v>0</v>
      </c>
      <c r="R129" s="17">
        <f t="shared" si="340"/>
        <v>0</v>
      </c>
      <c r="S129" s="17">
        <f t="shared" si="340"/>
        <v>0</v>
      </c>
      <c r="T129" s="17">
        <f t="shared" si="340"/>
        <v>0</v>
      </c>
      <c r="U129" s="17">
        <f t="shared" si="340"/>
        <v>0</v>
      </c>
      <c r="V129" s="17">
        <f t="shared" si="340"/>
        <v>0</v>
      </c>
      <c r="W129" s="17">
        <f t="shared" si="340"/>
        <v>0</v>
      </c>
      <c r="X129" s="17">
        <f t="shared" si="340"/>
        <v>0</v>
      </c>
      <c r="Y129" s="17">
        <f t="shared" si="340"/>
        <v>0</v>
      </c>
      <c r="Z129" s="17">
        <f t="shared" si="340"/>
        <v>0</v>
      </c>
      <c r="AA129" s="17">
        <f t="shared" si="340"/>
        <v>0</v>
      </c>
      <c r="AB129" s="17">
        <f t="shared" si="340"/>
        <v>0</v>
      </c>
      <c r="AC129" s="17">
        <f t="shared" si="340"/>
        <v>0</v>
      </c>
    </row>
    <row r="130" spans="1:29" ht="18" customHeight="1">
      <c r="A130" s="25" t="s">
        <v>54</v>
      </c>
      <c r="B130" s="18" t="s">
        <v>2</v>
      </c>
      <c r="C130" s="7">
        <f>F130+I130+L130+O130+R130+U130+X130+AA130</f>
        <v>0</v>
      </c>
      <c r="D130" s="7">
        <f>G130+J130+M130+P130+S130+V130+Y130+AB130</f>
        <v>0</v>
      </c>
      <c r="E130" s="12">
        <f>C130+D130</f>
        <v>0</v>
      </c>
      <c r="F130" s="8">
        <v>0</v>
      </c>
      <c r="G130" s="8">
        <v>0</v>
      </c>
      <c r="H130" s="13">
        <f>F130+G130</f>
        <v>0</v>
      </c>
      <c r="I130" s="7">
        <v>0</v>
      </c>
      <c r="J130" s="7">
        <v>0</v>
      </c>
      <c r="K130" s="13">
        <f>I130+J130</f>
        <v>0</v>
      </c>
      <c r="L130" s="7">
        <v>0</v>
      </c>
      <c r="M130" s="7">
        <v>0</v>
      </c>
      <c r="N130" s="13">
        <f>L130+M130</f>
        <v>0</v>
      </c>
      <c r="O130" s="7">
        <v>0</v>
      </c>
      <c r="P130" s="7">
        <v>0</v>
      </c>
      <c r="Q130" s="13">
        <f>O130+P130</f>
        <v>0</v>
      </c>
      <c r="R130" s="7">
        <v>0</v>
      </c>
      <c r="S130" s="7">
        <v>0</v>
      </c>
      <c r="T130" s="13">
        <f>R130+S130</f>
        <v>0</v>
      </c>
      <c r="U130" s="7">
        <v>0</v>
      </c>
      <c r="V130" s="7">
        <v>0</v>
      </c>
      <c r="W130" s="14">
        <f>U130+V130</f>
        <v>0</v>
      </c>
      <c r="X130" s="7">
        <v>0</v>
      </c>
      <c r="Y130" s="7">
        <v>0</v>
      </c>
      <c r="Z130" s="14">
        <f>X130+Y130</f>
        <v>0</v>
      </c>
      <c r="AA130" s="7">
        <v>0</v>
      </c>
      <c r="AB130" s="7">
        <v>0</v>
      </c>
      <c r="AC130" s="12">
        <f>AA130+AB130</f>
        <v>0</v>
      </c>
    </row>
    <row r="131" spans="1:29" ht="18" customHeight="1">
      <c r="A131" s="26"/>
      <c r="B131" s="19" t="s">
        <v>3</v>
      </c>
      <c r="C131" s="7">
        <f t="shared" ref="C131:D132" si="341">F131+I131+L131+O131+R131+U131+X131+AA131</f>
        <v>0</v>
      </c>
      <c r="D131" s="7">
        <f t="shared" si="341"/>
        <v>0</v>
      </c>
      <c r="E131" s="12">
        <f t="shared" ref="E131:E132" si="342">C131+D131</f>
        <v>0</v>
      </c>
      <c r="F131" s="8">
        <v>0</v>
      </c>
      <c r="G131" s="8">
        <v>0</v>
      </c>
      <c r="H131" s="13">
        <f t="shared" ref="H131:H132" si="343">F131+G131</f>
        <v>0</v>
      </c>
      <c r="I131" s="7">
        <v>0</v>
      </c>
      <c r="J131" s="7">
        <v>0</v>
      </c>
      <c r="K131" s="13">
        <f t="shared" ref="K131:K132" si="344">I131+J131</f>
        <v>0</v>
      </c>
      <c r="L131" s="7">
        <v>0</v>
      </c>
      <c r="M131" s="7">
        <v>0</v>
      </c>
      <c r="N131" s="13">
        <f t="shared" ref="N131:N132" si="345">L131+M131</f>
        <v>0</v>
      </c>
      <c r="O131" s="7">
        <v>0</v>
      </c>
      <c r="P131" s="7">
        <v>0</v>
      </c>
      <c r="Q131" s="13">
        <f t="shared" ref="Q131:Q132" si="346">O131+P131</f>
        <v>0</v>
      </c>
      <c r="R131" s="7">
        <v>0</v>
      </c>
      <c r="S131" s="7">
        <v>0</v>
      </c>
      <c r="T131" s="13">
        <f t="shared" ref="T131:T132" si="347">R131+S131</f>
        <v>0</v>
      </c>
      <c r="U131" s="7">
        <v>0</v>
      </c>
      <c r="V131" s="7">
        <v>0</v>
      </c>
      <c r="W131" s="14">
        <f t="shared" ref="W131:W132" si="348">U131+V131</f>
        <v>0</v>
      </c>
      <c r="X131" s="7">
        <v>0</v>
      </c>
      <c r="Y131" s="7">
        <v>0</v>
      </c>
      <c r="Z131" s="14">
        <f t="shared" ref="Z131:Z132" si="349">X131+Y131</f>
        <v>0</v>
      </c>
      <c r="AA131" s="7">
        <v>0</v>
      </c>
      <c r="AB131" s="7">
        <v>0</v>
      </c>
      <c r="AC131" s="12">
        <f t="shared" ref="AC131:AC132" si="350">AA131+AB131</f>
        <v>0</v>
      </c>
    </row>
    <row r="132" spans="1:29" ht="18" customHeight="1">
      <c r="A132" s="27"/>
      <c r="B132" s="19" t="s">
        <v>4</v>
      </c>
      <c r="C132" s="7">
        <f t="shared" si="341"/>
        <v>37035464</v>
      </c>
      <c r="D132" s="7">
        <f t="shared" si="341"/>
        <v>10059830</v>
      </c>
      <c r="E132" s="12">
        <f t="shared" si="342"/>
        <v>47095294</v>
      </c>
      <c r="F132" s="8">
        <v>19163753</v>
      </c>
      <c r="G132" s="8">
        <v>10059830</v>
      </c>
      <c r="H132" s="13">
        <f t="shared" si="343"/>
        <v>29223583</v>
      </c>
      <c r="I132" s="7">
        <v>0</v>
      </c>
      <c r="J132" s="7">
        <v>0</v>
      </c>
      <c r="K132" s="13">
        <f t="shared" si="344"/>
        <v>0</v>
      </c>
      <c r="L132" s="7">
        <v>0</v>
      </c>
      <c r="M132" s="7">
        <v>0</v>
      </c>
      <c r="N132" s="13">
        <f t="shared" si="345"/>
        <v>0</v>
      </c>
      <c r="O132" s="7">
        <v>0</v>
      </c>
      <c r="P132" s="7">
        <v>0</v>
      </c>
      <c r="Q132" s="13">
        <f t="shared" si="346"/>
        <v>0</v>
      </c>
      <c r="R132" s="7">
        <v>0</v>
      </c>
      <c r="S132" s="7">
        <v>0</v>
      </c>
      <c r="T132" s="13">
        <f t="shared" si="347"/>
        <v>0</v>
      </c>
      <c r="U132" s="7">
        <v>17871711</v>
      </c>
      <c r="V132" s="7">
        <v>0</v>
      </c>
      <c r="W132" s="14">
        <f t="shared" si="348"/>
        <v>17871711</v>
      </c>
      <c r="X132" s="7">
        <v>0</v>
      </c>
      <c r="Y132" s="7">
        <v>0</v>
      </c>
      <c r="Z132" s="14">
        <f t="shared" si="349"/>
        <v>0</v>
      </c>
      <c r="AA132" s="7">
        <v>0</v>
      </c>
      <c r="AB132" s="7">
        <v>0</v>
      </c>
      <c r="AC132" s="12">
        <f t="shared" si="350"/>
        <v>0</v>
      </c>
    </row>
    <row r="133" spans="1:29" ht="18" customHeight="1" thickBot="1">
      <c r="A133" s="15" t="s">
        <v>5</v>
      </c>
      <c r="B133" s="16"/>
      <c r="C133" s="17">
        <f t="shared" ref="C133:AC133" si="351">SUM(C130:C132)</f>
        <v>37035464</v>
      </c>
      <c r="D133" s="17">
        <f t="shared" si="351"/>
        <v>10059830</v>
      </c>
      <c r="E133" s="17">
        <f t="shared" si="351"/>
        <v>47095294</v>
      </c>
      <c r="F133" s="17">
        <f t="shared" si="351"/>
        <v>19163753</v>
      </c>
      <c r="G133" s="17">
        <f t="shared" si="351"/>
        <v>10059830</v>
      </c>
      <c r="H133" s="17">
        <f t="shared" si="351"/>
        <v>29223583</v>
      </c>
      <c r="I133" s="17">
        <f t="shared" si="351"/>
        <v>0</v>
      </c>
      <c r="J133" s="17">
        <f t="shared" si="351"/>
        <v>0</v>
      </c>
      <c r="K133" s="17">
        <f t="shared" si="351"/>
        <v>0</v>
      </c>
      <c r="L133" s="17">
        <f t="shared" si="351"/>
        <v>0</v>
      </c>
      <c r="M133" s="17">
        <f t="shared" si="351"/>
        <v>0</v>
      </c>
      <c r="N133" s="17">
        <f t="shared" si="351"/>
        <v>0</v>
      </c>
      <c r="O133" s="17">
        <f t="shared" si="351"/>
        <v>0</v>
      </c>
      <c r="P133" s="17">
        <f t="shared" si="351"/>
        <v>0</v>
      </c>
      <c r="Q133" s="17">
        <f t="shared" si="351"/>
        <v>0</v>
      </c>
      <c r="R133" s="17">
        <f t="shared" si="351"/>
        <v>0</v>
      </c>
      <c r="S133" s="17">
        <f t="shared" si="351"/>
        <v>0</v>
      </c>
      <c r="T133" s="17">
        <f t="shared" si="351"/>
        <v>0</v>
      </c>
      <c r="U133" s="17">
        <f t="shared" si="351"/>
        <v>17871711</v>
      </c>
      <c r="V133" s="17">
        <f t="shared" si="351"/>
        <v>0</v>
      </c>
      <c r="W133" s="17">
        <f t="shared" si="351"/>
        <v>17871711</v>
      </c>
      <c r="X133" s="17">
        <f t="shared" si="351"/>
        <v>0</v>
      </c>
      <c r="Y133" s="17">
        <f t="shared" si="351"/>
        <v>0</v>
      </c>
      <c r="Z133" s="17">
        <f t="shared" si="351"/>
        <v>0</v>
      </c>
      <c r="AA133" s="17">
        <f t="shared" si="351"/>
        <v>0</v>
      </c>
      <c r="AB133" s="17">
        <f t="shared" si="351"/>
        <v>0</v>
      </c>
      <c r="AC133" s="17">
        <f t="shared" si="351"/>
        <v>0</v>
      </c>
    </row>
    <row r="134" spans="1:29" ht="18" customHeight="1">
      <c r="A134" s="25" t="s">
        <v>55</v>
      </c>
      <c r="B134" s="18" t="s">
        <v>2</v>
      </c>
      <c r="C134" s="7">
        <f>F134+I134+L134+O134+R134+U134+X134+AA134</f>
        <v>0</v>
      </c>
      <c r="D134" s="7">
        <f>G134+J134+M134+P134+S134+V134+Y134+AB134</f>
        <v>0</v>
      </c>
      <c r="E134" s="12">
        <f>C134+D134</f>
        <v>0</v>
      </c>
      <c r="F134" s="8">
        <v>0</v>
      </c>
      <c r="G134" s="8">
        <v>0</v>
      </c>
      <c r="H134" s="13">
        <f>F134+G134</f>
        <v>0</v>
      </c>
      <c r="I134" s="7">
        <v>0</v>
      </c>
      <c r="J134" s="7">
        <v>0</v>
      </c>
      <c r="K134" s="13">
        <f>I134+J134</f>
        <v>0</v>
      </c>
      <c r="L134" s="7">
        <v>0</v>
      </c>
      <c r="M134" s="7">
        <v>0</v>
      </c>
      <c r="N134" s="13">
        <f>L134+M134</f>
        <v>0</v>
      </c>
      <c r="O134" s="7">
        <v>0</v>
      </c>
      <c r="P134" s="7">
        <v>0</v>
      </c>
      <c r="Q134" s="13">
        <f>O134+P134</f>
        <v>0</v>
      </c>
      <c r="R134" s="7">
        <v>0</v>
      </c>
      <c r="S134" s="7">
        <v>0</v>
      </c>
      <c r="T134" s="13">
        <f>R134+S134</f>
        <v>0</v>
      </c>
      <c r="U134" s="7">
        <v>0</v>
      </c>
      <c r="V134" s="7">
        <v>0</v>
      </c>
      <c r="W134" s="14">
        <f>U134+V134</f>
        <v>0</v>
      </c>
      <c r="X134" s="7">
        <v>0</v>
      </c>
      <c r="Y134" s="7">
        <v>0</v>
      </c>
      <c r="Z134" s="14">
        <f>X134+Y134</f>
        <v>0</v>
      </c>
      <c r="AA134" s="7">
        <v>0</v>
      </c>
      <c r="AB134" s="7">
        <v>0</v>
      </c>
      <c r="AC134" s="12">
        <f>AA134+AB134</f>
        <v>0</v>
      </c>
    </row>
    <row r="135" spans="1:29" ht="18" customHeight="1">
      <c r="A135" s="26"/>
      <c r="B135" s="19" t="s">
        <v>3</v>
      </c>
      <c r="C135" s="7">
        <f t="shared" ref="C135:D136" si="352">F135+I135+L135+O135+R135+U135+X135+AA135</f>
        <v>0</v>
      </c>
      <c r="D135" s="7">
        <f t="shared" si="352"/>
        <v>0</v>
      </c>
      <c r="E135" s="12">
        <f t="shared" ref="E135:E136" si="353">C135+D135</f>
        <v>0</v>
      </c>
      <c r="F135" s="8">
        <v>0</v>
      </c>
      <c r="G135" s="8">
        <v>0</v>
      </c>
      <c r="H135" s="13">
        <f t="shared" ref="H135:H136" si="354">F135+G135</f>
        <v>0</v>
      </c>
      <c r="I135" s="7">
        <v>0</v>
      </c>
      <c r="J135" s="7">
        <v>0</v>
      </c>
      <c r="K135" s="13">
        <f t="shared" ref="K135:K136" si="355">I135+J135</f>
        <v>0</v>
      </c>
      <c r="L135" s="7">
        <v>0</v>
      </c>
      <c r="M135" s="7">
        <v>0</v>
      </c>
      <c r="N135" s="13">
        <f t="shared" ref="N135:N136" si="356">L135+M135</f>
        <v>0</v>
      </c>
      <c r="O135" s="7">
        <v>0</v>
      </c>
      <c r="P135" s="7">
        <v>0</v>
      </c>
      <c r="Q135" s="13">
        <f t="shared" ref="Q135:Q136" si="357">O135+P135</f>
        <v>0</v>
      </c>
      <c r="R135" s="7">
        <v>0</v>
      </c>
      <c r="S135" s="7">
        <v>0</v>
      </c>
      <c r="T135" s="13">
        <f t="shared" ref="T135:T136" si="358">R135+S135</f>
        <v>0</v>
      </c>
      <c r="U135" s="7">
        <v>0</v>
      </c>
      <c r="V135" s="7">
        <v>0</v>
      </c>
      <c r="W135" s="14">
        <f t="shared" ref="W135:W136" si="359">U135+V135</f>
        <v>0</v>
      </c>
      <c r="X135" s="7">
        <v>0</v>
      </c>
      <c r="Y135" s="7">
        <v>0</v>
      </c>
      <c r="Z135" s="14">
        <f t="shared" ref="Z135:Z136" si="360">X135+Y135</f>
        <v>0</v>
      </c>
      <c r="AA135" s="7">
        <v>0</v>
      </c>
      <c r="AB135" s="7">
        <v>0</v>
      </c>
      <c r="AC135" s="12">
        <f t="shared" ref="AC135:AC136" si="361">AA135+AB135</f>
        <v>0</v>
      </c>
    </row>
    <row r="136" spans="1:29" ht="18" customHeight="1">
      <c r="A136" s="27"/>
      <c r="B136" s="19" t="s">
        <v>4</v>
      </c>
      <c r="C136" s="7">
        <f t="shared" si="352"/>
        <v>13384883</v>
      </c>
      <c r="D136" s="7">
        <f t="shared" si="352"/>
        <v>0</v>
      </c>
      <c r="E136" s="12">
        <f t="shared" si="353"/>
        <v>13384883</v>
      </c>
      <c r="F136" s="8">
        <v>0</v>
      </c>
      <c r="G136" s="8">
        <v>0</v>
      </c>
      <c r="H136" s="13">
        <f t="shared" si="354"/>
        <v>0</v>
      </c>
      <c r="I136" s="7">
        <v>0</v>
      </c>
      <c r="J136" s="7">
        <v>0</v>
      </c>
      <c r="K136" s="13">
        <f t="shared" si="355"/>
        <v>0</v>
      </c>
      <c r="L136" s="7">
        <v>0</v>
      </c>
      <c r="M136" s="7">
        <v>0</v>
      </c>
      <c r="N136" s="13">
        <f t="shared" si="356"/>
        <v>0</v>
      </c>
      <c r="O136" s="7">
        <v>0</v>
      </c>
      <c r="P136" s="7">
        <v>0</v>
      </c>
      <c r="Q136" s="13">
        <f t="shared" si="357"/>
        <v>0</v>
      </c>
      <c r="R136" s="7">
        <v>0</v>
      </c>
      <c r="S136" s="7">
        <v>0</v>
      </c>
      <c r="T136" s="13">
        <f t="shared" si="358"/>
        <v>0</v>
      </c>
      <c r="U136" s="7">
        <v>13384883</v>
      </c>
      <c r="V136" s="7">
        <v>0</v>
      </c>
      <c r="W136" s="14">
        <f t="shared" si="359"/>
        <v>13384883</v>
      </c>
      <c r="X136" s="7">
        <v>0</v>
      </c>
      <c r="Y136" s="7">
        <v>0</v>
      </c>
      <c r="Z136" s="14">
        <f t="shared" si="360"/>
        <v>0</v>
      </c>
      <c r="AA136" s="7">
        <v>0</v>
      </c>
      <c r="AB136" s="7">
        <v>0</v>
      </c>
      <c r="AC136" s="12">
        <f t="shared" si="361"/>
        <v>0</v>
      </c>
    </row>
    <row r="137" spans="1:29" ht="18" customHeight="1" thickBot="1">
      <c r="A137" s="15" t="s">
        <v>5</v>
      </c>
      <c r="B137" s="16"/>
      <c r="C137" s="17">
        <f t="shared" ref="C137:AC137" si="362">SUM(C134:C136)</f>
        <v>13384883</v>
      </c>
      <c r="D137" s="17">
        <f t="shared" si="362"/>
        <v>0</v>
      </c>
      <c r="E137" s="17">
        <f t="shared" si="362"/>
        <v>13384883</v>
      </c>
      <c r="F137" s="17">
        <f t="shared" si="362"/>
        <v>0</v>
      </c>
      <c r="G137" s="17">
        <f t="shared" si="362"/>
        <v>0</v>
      </c>
      <c r="H137" s="17">
        <f t="shared" si="362"/>
        <v>0</v>
      </c>
      <c r="I137" s="17">
        <f t="shared" si="362"/>
        <v>0</v>
      </c>
      <c r="J137" s="17">
        <f t="shared" si="362"/>
        <v>0</v>
      </c>
      <c r="K137" s="17">
        <f t="shared" si="362"/>
        <v>0</v>
      </c>
      <c r="L137" s="17">
        <f t="shared" si="362"/>
        <v>0</v>
      </c>
      <c r="M137" s="17">
        <f t="shared" si="362"/>
        <v>0</v>
      </c>
      <c r="N137" s="17">
        <f t="shared" si="362"/>
        <v>0</v>
      </c>
      <c r="O137" s="17">
        <f t="shared" si="362"/>
        <v>0</v>
      </c>
      <c r="P137" s="17">
        <f t="shared" si="362"/>
        <v>0</v>
      </c>
      <c r="Q137" s="17">
        <f t="shared" si="362"/>
        <v>0</v>
      </c>
      <c r="R137" s="17">
        <f t="shared" si="362"/>
        <v>0</v>
      </c>
      <c r="S137" s="17">
        <f t="shared" si="362"/>
        <v>0</v>
      </c>
      <c r="T137" s="17">
        <f t="shared" si="362"/>
        <v>0</v>
      </c>
      <c r="U137" s="17">
        <f t="shared" si="362"/>
        <v>13384883</v>
      </c>
      <c r="V137" s="17">
        <f t="shared" si="362"/>
        <v>0</v>
      </c>
      <c r="W137" s="17">
        <f t="shared" si="362"/>
        <v>13384883</v>
      </c>
      <c r="X137" s="17">
        <f t="shared" si="362"/>
        <v>0</v>
      </c>
      <c r="Y137" s="17">
        <f t="shared" si="362"/>
        <v>0</v>
      </c>
      <c r="Z137" s="17">
        <f t="shared" si="362"/>
        <v>0</v>
      </c>
      <c r="AA137" s="17">
        <f t="shared" si="362"/>
        <v>0</v>
      </c>
      <c r="AB137" s="17">
        <f t="shared" si="362"/>
        <v>0</v>
      </c>
      <c r="AC137" s="17">
        <f t="shared" si="362"/>
        <v>0</v>
      </c>
    </row>
    <row r="138" spans="1:29" ht="18" customHeight="1">
      <c r="A138" s="25" t="s">
        <v>56</v>
      </c>
      <c r="B138" s="18" t="s">
        <v>2</v>
      </c>
      <c r="C138" s="7">
        <f>F138+I138+L138+O138+R138+U138+X138+AA138</f>
        <v>0</v>
      </c>
      <c r="D138" s="7">
        <f>G138+J138+M138+P138+S138+V138+Y138+AB138</f>
        <v>0</v>
      </c>
      <c r="E138" s="12">
        <f>C138+D138</f>
        <v>0</v>
      </c>
      <c r="F138" s="8">
        <v>0</v>
      </c>
      <c r="G138" s="8">
        <v>0</v>
      </c>
      <c r="H138" s="13">
        <f>F138+G138</f>
        <v>0</v>
      </c>
      <c r="I138" s="7">
        <v>0</v>
      </c>
      <c r="J138" s="7">
        <v>0</v>
      </c>
      <c r="K138" s="13">
        <f>I138+J138</f>
        <v>0</v>
      </c>
      <c r="L138" s="7">
        <v>0</v>
      </c>
      <c r="M138" s="7">
        <v>0</v>
      </c>
      <c r="N138" s="13">
        <f>L138+M138</f>
        <v>0</v>
      </c>
      <c r="O138" s="7">
        <v>0</v>
      </c>
      <c r="P138" s="7">
        <v>0</v>
      </c>
      <c r="Q138" s="13">
        <f>O138+P138</f>
        <v>0</v>
      </c>
      <c r="R138" s="7">
        <v>0</v>
      </c>
      <c r="S138" s="7">
        <v>0</v>
      </c>
      <c r="T138" s="13">
        <f>R138+S138</f>
        <v>0</v>
      </c>
      <c r="U138" s="7">
        <v>0</v>
      </c>
      <c r="V138" s="7">
        <v>0</v>
      </c>
      <c r="W138" s="14">
        <f>U138+V138</f>
        <v>0</v>
      </c>
      <c r="X138" s="7">
        <v>0</v>
      </c>
      <c r="Y138" s="7">
        <v>0</v>
      </c>
      <c r="Z138" s="14">
        <f>X138+Y138</f>
        <v>0</v>
      </c>
      <c r="AA138" s="7">
        <v>0</v>
      </c>
      <c r="AB138" s="7">
        <v>0</v>
      </c>
      <c r="AC138" s="12">
        <f>AA138+AB138</f>
        <v>0</v>
      </c>
    </row>
    <row r="139" spans="1:29" ht="18" customHeight="1">
      <c r="A139" s="26"/>
      <c r="B139" s="19" t="s">
        <v>3</v>
      </c>
      <c r="C139" s="7">
        <f t="shared" ref="C139:D140" si="363">F139+I139+L139+O139+R139+U139+X139+AA139</f>
        <v>3147936</v>
      </c>
      <c r="D139" s="7">
        <f t="shared" si="363"/>
        <v>0</v>
      </c>
      <c r="E139" s="12">
        <f t="shared" ref="E139:E140" si="364">C139+D139</f>
        <v>3147936</v>
      </c>
      <c r="F139" s="8">
        <v>0</v>
      </c>
      <c r="G139" s="8">
        <v>0</v>
      </c>
      <c r="H139" s="13">
        <f t="shared" ref="H139:H140" si="365">F139+G139</f>
        <v>0</v>
      </c>
      <c r="I139" s="7">
        <v>0</v>
      </c>
      <c r="J139" s="7">
        <v>0</v>
      </c>
      <c r="K139" s="13">
        <f t="shared" ref="K139:K140" si="366">I139+J139</f>
        <v>0</v>
      </c>
      <c r="L139" s="7">
        <v>0</v>
      </c>
      <c r="M139" s="7">
        <v>0</v>
      </c>
      <c r="N139" s="13">
        <f t="shared" ref="N139:N140" si="367">L139+M139</f>
        <v>0</v>
      </c>
      <c r="O139" s="7">
        <v>0</v>
      </c>
      <c r="P139" s="7">
        <v>0</v>
      </c>
      <c r="Q139" s="13">
        <f t="shared" ref="Q139:Q140" si="368">O139+P139</f>
        <v>0</v>
      </c>
      <c r="R139" s="7">
        <v>0</v>
      </c>
      <c r="S139" s="7">
        <v>0</v>
      </c>
      <c r="T139" s="13">
        <f t="shared" ref="T139:T140" si="369">R139+S139</f>
        <v>0</v>
      </c>
      <c r="U139" s="7">
        <v>3147936</v>
      </c>
      <c r="V139" s="7">
        <v>0</v>
      </c>
      <c r="W139" s="14">
        <f t="shared" ref="W139:W140" si="370">U139+V139</f>
        <v>3147936</v>
      </c>
      <c r="X139" s="7">
        <v>0</v>
      </c>
      <c r="Y139" s="7">
        <v>0</v>
      </c>
      <c r="Z139" s="14">
        <f t="shared" ref="Z139:Z140" si="371">X139+Y139</f>
        <v>0</v>
      </c>
      <c r="AA139" s="7">
        <v>0</v>
      </c>
      <c r="AB139" s="7">
        <v>0</v>
      </c>
      <c r="AC139" s="12">
        <f t="shared" ref="AC139:AC140" si="372">AA139+AB139</f>
        <v>0</v>
      </c>
    </row>
    <row r="140" spans="1:29" ht="18" customHeight="1">
      <c r="A140" s="27"/>
      <c r="B140" s="19" t="s">
        <v>4</v>
      </c>
      <c r="C140" s="7">
        <f t="shared" si="363"/>
        <v>0</v>
      </c>
      <c r="D140" s="7">
        <f t="shared" si="363"/>
        <v>0</v>
      </c>
      <c r="E140" s="12">
        <f t="shared" si="364"/>
        <v>0</v>
      </c>
      <c r="F140" s="8">
        <v>0</v>
      </c>
      <c r="G140" s="8">
        <v>0</v>
      </c>
      <c r="H140" s="13">
        <f t="shared" si="365"/>
        <v>0</v>
      </c>
      <c r="I140" s="7">
        <v>0</v>
      </c>
      <c r="J140" s="7">
        <v>0</v>
      </c>
      <c r="K140" s="13">
        <f t="shared" si="366"/>
        <v>0</v>
      </c>
      <c r="L140" s="7">
        <v>0</v>
      </c>
      <c r="M140" s="7">
        <v>0</v>
      </c>
      <c r="N140" s="13">
        <f t="shared" si="367"/>
        <v>0</v>
      </c>
      <c r="O140" s="7">
        <v>0</v>
      </c>
      <c r="P140" s="7">
        <v>0</v>
      </c>
      <c r="Q140" s="13">
        <f t="shared" si="368"/>
        <v>0</v>
      </c>
      <c r="R140" s="7">
        <v>0</v>
      </c>
      <c r="S140" s="7">
        <v>0</v>
      </c>
      <c r="T140" s="13">
        <f t="shared" si="369"/>
        <v>0</v>
      </c>
      <c r="U140" s="7">
        <v>0</v>
      </c>
      <c r="V140" s="7">
        <v>0</v>
      </c>
      <c r="W140" s="14">
        <f t="shared" si="370"/>
        <v>0</v>
      </c>
      <c r="X140" s="7">
        <v>0</v>
      </c>
      <c r="Y140" s="7">
        <v>0</v>
      </c>
      <c r="Z140" s="14">
        <f t="shared" si="371"/>
        <v>0</v>
      </c>
      <c r="AA140" s="7">
        <v>0</v>
      </c>
      <c r="AB140" s="7">
        <v>0</v>
      </c>
      <c r="AC140" s="12">
        <f t="shared" si="372"/>
        <v>0</v>
      </c>
    </row>
    <row r="141" spans="1:29" ht="18" customHeight="1" thickBot="1">
      <c r="A141" s="15" t="s">
        <v>5</v>
      </c>
      <c r="B141" s="16"/>
      <c r="C141" s="17">
        <f t="shared" ref="C141:AC141" si="373">SUM(C138:C140)</f>
        <v>3147936</v>
      </c>
      <c r="D141" s="17">
        <f t="shared" si="373"/>
        <v>0</v>
      </c>
      <c r="E141" s="17">
        <f t="shared" si="373"/>
        <v>3147936</v>
      </c>
      <c r="F141" s="17">
        <f t="shared" si="373"/>
        <v>0</v>
      </c>
      <c r="G141" s="17">
        <f t="shared" si="373"/>
        <v>0</v>
      </c>
      <c r="H141" s="17">
        <f t="shared" si="373"/>
        <v>0</v>
      </c>
      <c r="I141" s="17">
        <f t="shared" si="373"/>
        <v>0</v>
      </c>
      <c r="J141" s="17">
        <f t="shared" si="373"/>
        <v>0</v>
      </c>
      <c r="K141" s="17">
        <f t="shared" si="373"/>
        <v>0</v>
      </c>
      <c r="L141" s="17">
        <f t="shared" si="373"/>
        <v>0</v>
      </c>
      <c r="M141" s="17">
        <f t="shared" si="373"/>
        <v>0</v>
      </c>
      <c r="N141" s="17">
        <f t="shared" si="373"/>
        <v>0</v>
      </c>
      <c r="O141" s="17">
        <f t="shared" si="373"/>
        <v>0</v>
      </c>
      <c r="P141" s="17">
        <f t="shared" si="373"/>
        <v>0</v>
      </c>
      <c r="Q141" s="17">
        <f t="shared" si="373"/>
        <v>0</v>
      </c>
      <c r="R141" s="17">
        <f t="shared" si="373"/>
        <v>0</v>
      </c>
      <c r="S141" s="17">
        <f t="shared" si="373"/>
        <v>0</v>
      </c>
      <c r="T141" s="17">
        <f t="shared" si="373"/>
        <v>0</v>
      </c>
      <c r="U141" s="17">
        <f t="shared" si="373"/>
        <v>3147936</v>
      </c>
      <c r="V141" s="17">
        <f t="shared" si="373"/>
        <v>0</v>
      </c>
      <c r="W141" s="17">
        <f t="shared" si="373"/>
        <v>3147936</v>
      </c>
      <c r="X141" s="17">
        <f t="shared" si="373"/>
        <v>0</v>
      </c>
      <c r="Y141" s="17">
        <f t="shared" si="373"/>
        <v>0</v>
      </c>
      <c r="Z141" s="17">
        <f t="shared" si="373"/>
        <v>0</v>
      </c>
      <c r="AA141" s="17">
        <f t="shared" si="373"/>
        <v>0</v>
      </c>
      <c r="AB141" s="17">
        <f t="shared" si="373"/>
        <v>0</v>
      </c>
      <c r="AC141" s="17">
        <f t="shared" si="373"/>
        <v>0</v>
      </c>
    </row>
    <row r="142" spans="1:29" ht="18" customHeight="1">
      <c r="A142" s="25" t="s">
        <v>57</v>
      </c>
      <c r="B142" s="18" t="s">
        <v>2</v>
      </c>
      <c r="C142" s="7">
        <f>F142+I142+L142+O142+R142+U142+X142+AA142</f>
        <v>0</v>
      </c>
      <c r="D142" s="7">
        <f>G142+J142+M142+P142+S142+V142+Y142+AB142</f>
        <v>0</v>
      </c>
      <c r="E142" s="12">
        <f>C142+D142</f>
        <v>0</v>
      </c>
      <c r="F142" s="8">
        <v>0</v>
      </c>
      <c r="G142" s="8">
        <v>0</v>
      </c>
      <c r="H142" s="13">
        <f>F142+G142</f>
        <v>0</v>
      </c>
      <c r="I142" s="7">
        <v>0</v>
      </c>
      <c r="J142" s="7">
        <v>0</v>
      </c>
      <c r="K142" s="13">
        <f>I142+J142</f>
        <v>0</v>
      </c>
      <c r="L142" s="7">
        <v>0</v>
      </c>
      <c r="M142" s="7">
        <v>0</v>
      </c>
      <c r="N142" s="13">
        <f>L142+M142</f>
        <v>0</v>
      </c>
      <c r="O142" s="7">
        <v>0</v>
      </c>
      <c r="P142" s="7">
        <v>0</v>
      </c>
      <c r="Q142" s="13">
        <f>O142+P142</f>
        <v>0</v>
      </c>
      <c r="R142" s="7">
        <v>0</v>
      </c>
      <c r="S142" s="7">
        <v>0</v>
      </c>
      <c r="T142" s="13">
        <f>R142+S142</f>
        <v>0</v>
      </c>
      <c r="U142" s="7">
        <v>0</v>
      </c>
      <c r="V142" s="7">
        <v>0</v>
      </c>
      <c r="W142" s="14">
        <f>U142+V142</f>
        <v>0</v>
      </c>
      <c r="X142" s="7">
        <v>0</v>
      </c>
      <c r="Y142" s="7">
        <v>0</v>
      </c>
      <c r="Z142" s="14">
        <f>X142+Y142</f>
        <v>0</v>
      </c>
      <c r="AA142" s="7">
        <v>0</v>
      </c>
      <c r="AB142" s="7">
        <v>0</v>
      </c>
      <c r="AC142" s="12">
        <f>AA142+AB142</f>
        <v>0</v>
      </c>
    </row>
    <row r="143" spans="1:29" ht="18" customHeight="1">
      <c r="A143" s="26"/>
      <c r="B143" s="19" t="s">
        <v>3</v>
      </c>
      <c r="C143" s="7">
        <f t="shared" ref="C143:D144" si="374">F143+I143+L143+O143+R143+U143+X143+AA143</f>
        <v>31722598</v>
      </c>
      <c r="D143" s="7">
        <f t="shared" si="374"/>
        <v>0</v>
      </c>
      <c r="E143" s="12">
        <f t="shared" ref="E143:E144" si="375">C143+D143</f>
        <v>31722598</v>
      </c>
      <c r="F143" s="8">
        <v>0</v>
      </c>
      <c r="G143" s="8">
        <v>0</v>
      </c>
      <c r="H143" s="13">
        <f t="shared" ref="H143:H144" si="376">F143+G143</f>
        <v>0</v>
      </c>
      <c r="I143" s="7">
        <v>0</v>
      </c>
      <c r="J143" s="7">
        <v>0</v>
      </c>
      <c r="K143" s="13">
        <f t="shared" ref="K143:K144" si="377">I143+J143</f>
        <v>0</v>
      </c>
      <c r="L143" s="7">
        <v>0</v>
      </c>
      <c r="M143" s="7">
        <v>0</v>
      </c>
      <c r="N143" s="13">
        <f t="shared" ref="N143:N144" si="378">L143+M143</f>
        <v>0</v>
      </c>
      <c r="O143" s="7">
        <v>0</v>
      </c>
      <c r="P143" s="7">
        <v>0</v>
      </c>
      <c r="Q143" s="13">
        <f t="shared" ref="Q143:Q144" si="379">O143+P143</f>
        <v>0</v>
      </c>
      <c r="R143" s="7">
        <v>0</v>
      </c>
      <c r="S143" s="7">
        <v>0</v>
      </c>
      <c r="T143" s="13">
        <f t="shared" ref="T143:T144" si="380">R143+S143</f>
        <v>0</v>
      </c>
      <c r="U143" s="7">
        <v>31722598</v>
      </c>
      <c r="V143" s="7">
        <v>0</v>
      </c>
      <c r="W143" s="14">
        <f t="shared" ref="W143:W144" si="381">U143+V143</f>
        <v>31722598</v>
      </c>
      <c r="X143" s="7">
        <v>0</v>
      </c>
      <c r="Y143" s="7">
        <v>0</v>
      </c>
      <c r="Z143" s="14">
        <f t="shared" ref="Z143:Z144" si="382">X143+Y143</f>
        <v>0</v>
      </c>
      <c r="AA143" s="7">
        <v>0</v>
      </c>
      <c r="AB143" s="7">
        <v>0</v>
      </c>
      <c r="AC143" s="12">
        <f t="shared" ref="AC143:AC144" si="383">AA143+AB143</f>
        <v>0</v>
      </c>
    </row>
    <row r="144" spans="1:29" ht="18" customHeight="1">
      <c r="A144" s="27"/>
      <c r="B144" s="19" t="s">
        <v>4</v>
      </c>
      <c r="C144" s="7">
        <f t="shared" si="374"/>
        <v>2115052</v>
      </c>
      <c r="D144" s="7">
        <f t="shared" si="374"/>
        <v>0</v>
      </c>
      <c r="E144" s="12">
        <f t="shared" si="375"/>
        <v>2115052</v>
      </c>
      <c r="F144" s="8">
        <v>0</v>
      </c>
      <c r="G144" s="8">
        <v>0</v>
      </c>
      <c r="H144" s="13">
        <f t="shared" si="376"/>
        <v>0</v>
      </c>
      <c r="I144" s="7">
        <v>0</v>
      </c>
      <c r="J144" s="7">
        <v>0</v>
      </c>
      <c r="K144" s="13">
        <f t="shared" si="377"/>
        <v>0</v>
      </c>
      <c r="L144" s="7">
        <v>0</v>
      </c>
      <c r="M144" s="7">
        <v>0</v>
      </c>
      <c r="N144" s="13">
        <f t="shared" si="378"/>
        <v>0</v>
      </c>
      <c r="O144" s="7">
        <v>0</v>
      </c>
      <c r="P144" s="7">
        <v>0</v>
      </c>
      <c r="Q144" s="13">
        <f t="shared" si="379"/>
        <v>0</v>
      </c>
      <c r="R144" s="7">
        <v>0</v>
      </c>
      <c r="S144" s="7">
        <v>0</v>
      </c>
      <c r="T144" s="13">
        <f t="shared" si="380"/>
        <v>0</v>
      </c>
      <c r="U144" s="7">
        <v>2115052</v>
      </c>
      <c r="V144" s="7">
        <v>0</v>
      </c>
      <c r="W144" s="14">
        <f t="shared" si="381"/>
        <v>2115052</v>
      </c>
      <c r="X144" s="7">
        <v>0</v>
      </c>
      <c r="Y144" s="7">
        <v>0</v>
      </c>
      <c r="Z144" s="14">
        <f t="shared" si="382"/>
        <v>0</v>
      </c>
      <c r="AA144" s="7">
        <v>0</v>
      </c>
      <c r="AB144" s="7">
        <v>0</v>
      </c>
      <c r="AC144" s="12">
        <f t="shared" si="383"/>
        <v>0</v>
      </c>
    </row>
    <row r="145" spans="1:29" ht="18" customHeight="1" thickBot="1">
      <c r="A145" s="15" t="s">
        <v>5</v>
      </c>
      <c r="B145" s="16"/>
      <c r="C145" s="17">
        <f t="shared" ref="C145:AC145" si="384">SUM(C142:C144)</f>
        <v>33837650</v>
      </c>
      <c r="D145" s="17">
        <f t="shared" si="384"/>
        <v>0</v>
      </c>
      <c r="E145" s="17">
        <f t="shared" si="384"/>
        <v>33837650</v>
      </c>
      <c r="F145" s="17">
        <f t="shared" si="384"/>
        <v>0</v>
      </c>
      <c r="G145" s="17">
        <f t="shared" si="384"/>
        <v>0</v>
      </c>
      <c r="H145" s="17">
        <f t="shared" si="384"/>
        <v>0</v>
      </c>
      <c r="I145" s="17">
        <f t="shared" si="384"/>
        <v>0</v>
      </c>
      <c r="J145" s="17">
        <f t="shared" si="384"/>
        <v>0</v>
      </c>
      <c r="K145" s="17">
        <f t="shared" si="384"/>
        <v>0</v>
      </c>
      <c r="L145" s="17">
        <f t="shared" si="384"/>
        <v>0</v>
      </c>
      <c r="M145" s="17">
        <f t="shared" si="384"/>
        <v>0</v>
      </c>
      <c r="N145" s="17">
        <f t="shared" si="384"/>
        <v>0</v>
      </c>
      <c r="O145" s="17">
        <f t="shared" si="384"/>
        <v>0</v>
      </c>
      <c r="P145" s="17">
        <f t="shared" si="384"/>
        <v>0</v>
      </c>
      <c r="Q145" s="17">
        <f t="shared" si="384"/>
        <v>0</v>
      </c>
      <c r="R145" s="17">
        <f t="shared" si="384"/>
        <v>0</v>
      </c>
      <c r="S145" s="17">
        <f t="shared" si="384"/>
        <v>0</v>
      </c>
      <c r="T145" s="17">
        <f t="shared" si="384"/>
        <v>0</v>
      </c>
      <c r="U145" s="17">
        <f t="shared" si="384"/>
        <v>33837650</v>
      </c>
      <c r="V145" s="17">
        <f t="shared" si="384"/>
        <v>0</v>
      </c>
      <c r="W145" s="17">
        <f t="shared" si="384"/>
        <v>33837650</v>
      </c>
      <c r="X145" s="17">
        <f t="shared" si="384"/>
        <v>0</v>
      </c>
      <c r="Y145" s="17">
        <f t="shared" si="384"/>
        <v>0</v>
      </c>
      <c r="Z145" s="17">
        <f t="shared" si="384"/>
        <v>0</v>
      </c>
      <c r="AA145" s="17">
        <f t="shared" si="384"/>
        <v>0</v>
      </c>
      <c r="AB145" s="17">
        <f t="shared" si="384"/>
        <v>0</v>
      </c>
      <c r="AC145" s="17">
        <f t="shared" si="384"/>
        <v>0</v>
      </c>
    </row>
    <row r="146" spans="1:29" ht="18" customHeight="1">
      <c r="A146" s="25" t="s">
        <v>58</v>
      </c>
      <c r="B146" s="18" t="s">
        <v>2</v>
      </c>
      <c r="C146" s="7">
        <f>F146+I146+L146+O146+R146+U146+X146+AA146</f>
        <v>2346183</v>
      </c>
      <c r="D146" s="7">
        <f>G146+J146+M146+P146+S146+V146+Y146+AB146</f>
        <v>0</v>
      </c>
      <c r="E146" s="12">
        <f>C146+D146</f>
        <v>2346183</v>
      </c>
      <c r="F146" s="8">
        <v>0</v>
      </c>
      <c r="G146" s="8">
        <v>0</v>
      </c>
      <c r="H146" s="13">
        <f>F146+G146</f>
        <v>0</v>
      </c>
      <c r="I146" s="7">
        <v>0</v>
      </c>
      <c r="J146" s="7">
        <v>0</v>
      </c>
      <c r="K146" s="13">
        <f>I146+J146</f>
        <v>0</v>
      </c>
      <c r="L146" s="7">
        <v>0</v>
      </c>
      <c r="M146" s="7">
        <v>0</v>
      </c>
      <c r="N146" s="13">
        <f>L146+M146</f>
        <v>0</v>
      </c>
      <c r="O146" s="7">
        <v>0</v>
      </c>
      <c r="P146" s="7">
        <v>0</v>
      </c>
      <c r="Q146" s="13">
        <f>O146+P146</f>
        <v>0</v>
      </c>
      <c r="R146" s="7">
        <v>0</v>
      </c>
      <c r="S146" s="7">
        <v>0</v>
      </c>
      <c r="T146" s="13">
        <f>R146+S146</f>
        <v>0</v>
      </c>
      <c r="U146" s="7">
        <v>2346183</v>
      </c>
      <c r="V146" s="7">
        <v>0</v>
      </c>
      <c r="W146" s="14">
        <f>U146+V146</f>
        <v>2346183</v>
      </c>
      <c r="X146" s="7">
        <v>0</v>
      </c>
      <c r="Y146" s="7">
        <v>0</v>
      </c>
      <c r="Z146" s="14">
        <f>X146+Y146</f>
        <v>0</v>
      </c>
      <c r="AA146" s="7">
        <v>0</v>
      </c>
      <c r="AB146" s="7">
        <v>0</v>
      </c>
      <c r="AC146" s="12">
        <f>AA146+AB146</f>
        <v>0</v>
      </c>
    </row>
    <row r="147" spans="1:29" ht="18" customHeight="1">
      <c r="A147" s="26"/>
      <c r="B147" s="19" t="s">
        <v>3</v>
      </c>
      <c r="C147" s="7">
        <f t="shared" ref="C147:D148" si="385">F147+I147+L147+O147+R147+U147+X147+AA147</f>
        <v>0</v>
      </c>
      <c r="D147" s="7">
        <f t="shared" si="385"/>
        <v>0</v>
      </c>
      <c r="E147" s="12">
        <f t="shared" ref="E147:E148" si="386">C147+D147</f>
        <v>0</v>
      </c>
      <c r="F147" s="8">
        <v>0</v>
      </c>
      <c r="G147" s="8">
        <v>0</v>
      </c>
      <c r="H147" s="13">
        <f t="shared" ref="H147:H148" si="387">F147+G147</f>
        <v>0</v>
      </c>
      <c r="I147" s="7">
        <v>0</v>
      </c>
      <c r="J147" s="7">
        <v>0</v>
      </c>
      <c r="K147" s="13">
        <f t="shared" ref="K147:K148" si="388">I147+J147</f>
        <v>0</v>
      </c>
      <c r="L147" s="7">
        <v>0</v>
      </c>
      <c r="M147" s="7">
        <v>0</v>
      </c>
      <c r="N147" s="13">
        <f t="shared" ref="N147:N148" si="389">L147+M147</f>
        <v>0</v>
      </c>
      <c r="O147" s="7">
        <v>0</v>
      </c>
      <c r="P147" s="7">
        <v>0</v>
      </c>
      <c r="Q147" s="13">
        <f t="shared" ref="Q147:Q148" si="390">O147+P147</f>
        <v>0</v>
      </c>
      <c r="R147" s="7">
        <v>0</v>
      </c>
      <c r="S147" s="7">
        <v>0</v>
      </c>
      <c r="T147" s="13">
        <f t="shared" ref="T147:T148" si="391">R147+S147</f>
        <v>0</v>
      </c>
      <c r="U147" s="7">
        <v>0</v>
      </c>
      <c r="V147" s="7">
        <v>0</v>
      </c>
      <c r="W147" s="14">
        <f t="shared" ref="W147:W148" si="392">U147+V147</f>
        <v>0</v>
      </c>
      <c r="X147" s="7">
        <v>0</v>
      </c>
      <c r="Y147" s="7">
        <v>0</v>
      </c>
      <c r="Z147" s="14">
        <f t="shared" ref="Z147:Z148" si="393">X147+Y147</f>
        <v>0</v>
      </c>
      <c r="AA147" s="7">
        <v>0</v>
      </c>
      <c r="AB147" s="7">
        <v>0</v>
      </c>
      <c r="AC147" s="12">
        <f t="shared" ref="AC147:AC148" si="394">AA147+AB147</f>
        <v>0</v>
      </c>
    </row>
    <row r="148" spans="1:29" ht="18" customHeight="1">
      <c r="A148" s="27"/>
      <c r="B148" s="19" t="s">
        <v>4</v>
      </c>
      <c r="C148" s="7">
        <f t="shared" si="385"/>
        <v>78189950</v>
      </c>
      <c r="D148" s="7">
        <f t="shared" si="385"/>
        <v>437605</v>
      </c>
      <c r="E148" s="12">
        <f t="shared" si="386"/>
        <v>78627555</v>
      </c>
      <c r="F148" s="8">
        <v>0</v>
      </c>
      <c r="G148" s="8">
        <v>0</v>
      </c>
      <c r="H148" s="13">
        <f t="shared" si="387"/>
        <v>0</v>
      </c>
      <c r="I148" s="7">
        <v>0</v>
      </c>
      <c r="J148" s="7">
        <v>0</v>
      </c>
      <c r="K148" s="13">
        <f t="shared" si="388"/>
        <v>0</v>
      </c>
      <c r="L148" s="7">
        <v>0</v>
      </c>
      <c r="M148" s="7">
        <v>0</v>
      </c>
      <c r="N148" s="13">
        <f t="shared" si="389"/>
        <v>0</v>
      </c>
      <c r="O148" s="7">
        <v>0</v>
      </c>
      <c r="P148" s="7">
        <v>0</v>
      </c>
      <c r="Q148" s="13">
        <f t="shared" si="390"/>
        <v>0</v>
      </c>
      <c r="R148" s="7">
        <v>0</v>
      </c>
      <c r="S148" s="7">
        <v>0</v>
      </c>
      <c r="T148" s="13">
        <f t="shared" si="391"/>
        <v>0</v>
      </c>
      <c r="U148" s="7">
        <v>78189950</v>
      </c>
      <c r="V148" s="7">
        <v>437605</v>
      </c>
      <c r="W148" s="14">
        <f t="shared" si="392"/>
        <v>78627555</v>
      </c>
      <c r="X148" s="7">
        <v>0</v>
      </c>
      <c r="Y148" s="7">
        <v>0</v>
      </c>
      <c r="Z148" s="14">
        <f t="shared" si="393"/>
        <v>0</v>
      </c>
      <c r="AA148" s="7">
        <v>0</v>
      </c>
      <c r="AB148" s="7">
        <v>0</v>
      </c>
      <c r="AC148" s="12">
        <f t="shared" si="394"/>
        <v>0</v>
      </c>
    </row>
    <row r="149" spans="1:29" ht="18" customHeight="1" thickBot="1">
      <c r="A149" s="15" t="s">
        <v>5</v>
      </c>
      <c r="B149" s="16"/>
      <c r="C149" s="17">
        <f t="shared" ref="C149:AC149" si="395">SUM(C146:C148)</f>
        <v>80536133</v>
      </c>
      <c r="D149" s="17">
        <f t="shared" si="395"/>
        <v>437605</v>
      </c>
      <c r="E149" s="17">
        <f t="shared" si="395"/>
        <v>80973738</v>
      </c>
      <c r="F149" s="17">
        <f t="shared" si="395"/>
        <v>0</v>
      </c>
      <c r="G149" s="17">
        <f t="shared" si="395"/>
        <v>0</v>
      </c>
      <c r="H149" s="17">
        <f t="shared" si="395"/>
        <v>0</v>
      </c>
      <c r="I149" s="17">
        <f t="shared" si="395"/>
        <v>0</v>
      </c>
      <c r="J149" s="17">
        <f t="shared" si="395"/>
        <v>0</v>
      </c>
      <c r="K149" s="17">
        <f t="shared" si="395"/>
        <v>0</v>
      </c>
      <c r="L149" s="17">
        <f t="shared" si="395"/>
        <v>0</v>
      </c>
      <c r="M149" s="17">
        <f t="shared" si="395"/>
        <v>0</v>
      </c>
      <c r="N149" s="17">
        <f t="shared" si="395"/>
        <v>0</v>
      </c>
      <c r="O149" s="17">
        <f t="shared" si="395"/>
        <v>0</v>
      </c>
      <c r="P149" s="17">
        <f t="shared" si="395"/>
        <v>0</v>
      </c>
      <c r="Q149" s="17">
        <f t="shared" si="395"/>
        <v>0</v>
      </c>
      <c r="R149" s="17">
        <f t="shared" si="395"/>
        <v>0</v>
      </c>
      <c r="S149" s="17">
        <f t="shared" si="395"/>
        <v>0</v>
      </c>
      <c r="T149" s="17">
        <f t="shared" si="395"/>
        <v>0</v>
      </c>
      <c r="U149" s="17">
        <f t="shared" si="395"/>
        <v>80536133</v>
      </c>
      <c r="V149" s="17">
        <f t="shared" si="395"/>
        <v>437605</v>
      </c>
      <c r="W149" s="17">
        <f t="shared" si="395"/>
        <v>80973738</v>
      </c>
      <c r="X149" s="17">
        <f t="shared" si="395"/>
        <v>0</v>
      </c>
      <c r="Y149" s="17">
        <f t="shared" si="395"/>
        <v>0</v>
      </c>
      <c r="Z149" s="17">
        <f t="shared" si="395"/>
        <v>0</v>
      </c>
      <c r="AA149" s="17">
        <f t="shared" si="395"/>
        <v>0</v>
      </c>
      <c r="AB149" s="17">
        <f t="shared" si="395"/>
        <v>0</v>
      </c>
      <c r="AC149" s="17">
        <f t="shared" si="395"/>
        <v>0</v>
      </c>
    </row>
    <row r="150" spans="1:29" ht="25.05" customHeight="1" thickBot="1">
      <c r="A150" s="20" t="s">
        <v>6</v>
      </c>
      <c r="B150" s="21"/>
      <c r="C150" s="22">
        <f>C9+C13+C17+C21+C25+C29+C33+C37+C41+C45+C49+C53+C57+C61+C65+C69+C73+C77+C81+C85+C89+C93+C97+C101+C105+C109+C113+C117+C121+C125+C129+C133+C137+C141+C145+C149</f>
        <v>83012319762</v>
      </c>
      <c r="D150" s="22">
        <f t="shared" ref="D150:AC150" si="396">D9+D13+D17+D21+D25+D29+D33+D37+D41+D45+D49+D53+D57+D61+D65+D69+D73+D77+D81+D85+D89+D93+D97+D101+D105+D109+D113+D117+D121+D125+D129+D133+D137+D141+D145+D149</f>
        <v>98661359260</v>
      </c>
      <c r="E150" s="22">
        <f t="shared" si="396"/>
        <v>181673679022</v>
      </c>
      <c r="F150" s="22">
        <f t="shared" si="396"/>
        <v>48227363004</v>
      </c>
      <c r="G150" s="22">
        <f t="shared" si="396"/>
        <v>61399753069</v>
      </c>
      <c r="H150" s="22">
        <f t="shared" si="396"/>
        <v>109627116073</v>
      </c>
      <c r="I150" s="22">
        <f t="shared" si="396"/>
        <v>20791212412</v>
      </c>
      <c r="J150" s="22">
        <f t="shared" si="396"/>
        <v>30978106668</v>
      </c>
      <c r="K150" s="22">
        <f t="shared" si="396"/>
        <v>51769319080</v>
      </c>
      <c r="L150" s="22">
        <f t="shared" si="396"/>
        <v>36288467</v>
      </c>
      <c r="M150" s="22">
        <f t="shared" si="396"/>
        <v>37615692</v>
      </c>
      <c r="N150" s="22">
        <f t="shared" si="396"/>
        <v>73904159</v>
      </c>
      <c r="O150" s="22">
        <f t="shared" si="396"/>
        <v>2098208591</v>
      </c>
      <c r="P150" s="22">
        <f t="shared" si="396"/>
        <v>1810530478</v>
      </c>
      <c r="Q150" s="22">
        <f t="shared" si="396"/>
        <v>3908739069</v>
      </c>
      <c r="R150" s="22">
        <f t="shared" si="396"/>
        <v>67643537</v>
      </c>
      <c r="S150" s="22">
        <f t="shared" si="396"/>
        <v>70380827</v>
      </c>
      <c r="T150" s="22">
        <f t="shared" si="396"/>
        <v>138024364</v>
      </c>
      <c r="U150" s="22">
        <f t="shared" si="396"/>
        <v>9140552641</v>
      </c>
      <c r="V150" s="22">
        <f t="shared" si="396"/>
        <v>1607579993</v>
      </c>
      <c r="W150" s="22">
        <f t="shared" si="396"/>
        <v>10748132634</v>
      </c>
      <c r="X150" s="22">
        <f t="shared" si="396"/>
        <v>1632918615</v>
      </c>
      <c r="Y150" s="22">
        <f t="shared" si="396"/>
        <v>1148109662</v>
      </c>
      <c r="Z150" s="22">
        <f t="shared" si="396"/>
        <v>2781028277</v>
      </c>
      <c r="AA150" s="22">
        <f t="shared" si="396"/>
        <v>1018132495</v>
      </c>
      <c r="AB150" s="22">
        <f t="shared" si="396"/>
        <v>1609282871</v>
      </c>
      <c r="AC150" s="22">
        <f t="shared" si="396"/>
        <v>2627415366</v>
      </c>
    </row>
    <row r="151" spans="1:29" ht="25.05" customHeight="1">
      <c r="A151" s="25" t="s">
        <v>5</v>
      </c>
      <c r="B151" s="18" t="s">
        <v>2</v>
      </c>
      <c r="C151" s="7">
        <f>C6+C10+C14+C18+C22+C26+C30+C34+C38+C42+C46+C50+C54+C58+C62+C66+C70+C74+C78+C82+C86+C90+C94+C98+C102+C106+C110+C114+C118+C122+C126+C130+C134+C138+C142+C146</f>
        <v>15812994227</v>
      </c>
      <c r="D151" s="7">
        <f t="shared" ref="D151:AC153" si="397">D6+D10+D14+D18+D22+D26+D30+D34+D38+D42+D46+D50+D54+D58+D62+D66+D70+D74+D78+D82+D86+D90+D94+D98+D102+D106+D110+D114+D118+D122+D126+D130+D134+D138+D142+D146</f>
        <v>14802164654</v>
      </c>
      <c r="E151" s="12">
        <f t="shared" si="397"/>
        <v>30615158881</v>
      </c>
      <c r="F151" s="8">
        <f t="shared" si="397"/>
        <v>12648126156</v>
      </c>
      <c r="G151" s="8">
        <f t="shared" si="397"/>
        <v>11432609249</v>
      </c>
      <c r="H151" s="13">
        <f t="shared" si="397"/>
        <v>24080735405</v>
      </c>
      <c r="I151" s="7">
        <f t="shared" si="397"/>
        <v>939131132</v>
      </c>
      <c r="J151" s="7">
        <f t="shared" si="397"/>
        <v>1063802417</v>
      </c>
      <c r="K151" s="13">
        <f t="shared" si="397"/>
        <v>2002933549</v>
      </c>
      <c r="L151" s="7">
        <f t="shared" si="397"/>
        <v>30481554</v>
      </c>
      <c r="M151" s="7">
        <f t="shared" si="397"/>
        <v>34066608</v>
      </c>
      <c r="N151" s="13">
        <f t="shared" si="397"/>
        <v>64548162</v>
      </c>
      <c r="O151" s="7">
        <f t="shared" si="397"/>
        <v>997315170</v>
      </c>
      <c r="P151" s="7">
        <f t="shared" si="397"/>
        <v>1058123531</v>
      </c>
      <c r="Q151" s="13">
        <f t="shared" si="397"/>
        <v>2055438701</v>
      </c>
      <c r="R151" s="7">
        <f t="shared" si="397"/>
        <v>14421373</v>
      </c>
      <c r="S151" s="7">
        <f t="shared" si="397"/>
        <v>4310370</v>
      </c>
      <c r="T151" s="13">
        <f t="shared" si="397"/>
        <v>18731743</v>
      </c>
      <c r="U151" s="7">
        <f t="shared" si="397"/>
        <v>747425383</v>
      </c>
      <c r="V151" s="7">
        <f t="shared" si="397"/>
        <v>84219604</v>
      </c>
      <c r="W151" s="14">
        <f t="shared" si="397"/>
        <v>831644987</v>
      </c>
      <c r="X151" s="7">
        <f t="shared" si="397"/>
        <v>596130</v>
      </c>
      <c r="Y151" s="7">
        <f t="shared" si="397"/>
        <v>1779908</v>
      </c>
      <c r="Z151" s="14">
        <f t="shared" si="397"/>
        <v>2376038</v>
      </c>
      <c r="AA151" s="7">
        <f t="shared" si="397"/>
        <v>435497329</v>
      </c>
      <c r="AB151" s="7">
        <f t="shared" si="397"/>
        <v>1123252967</v>
      </c>
      <c r="AC151" s="12">
        <f t="shared" si="397"/>
        <v>1558750296</v>
      </c>
    </row>
    <row r="152" spans="1:29" ht="25.05" customHeight="1">
      <c r="A152" s="26"/>
      <c r="B152" s="19" t="s">
        <v>3</v>
      </c>
      <c r="C152" s="7">
        <f>C7+C11+C15+C19+C23+C27+C31+C35+C39+C43+C47+C51+C55+C59+C63+C67+C71+C75+C79+C83+C87+C91+C95+C99+C103+C107+C111+C115+C119+C123+C127+C131+C135+C139+C143+C147</f>
        <v>23967904926</v>
      </c>
      <c r="D152" s="7">
        <f t="shared" si="397"/>
        <v>29382478891</v>
      </c>
      <c r="E152" s="12">
        <f t="shared" si="397"/>
        <v>53350383817</v>
      </c>
      <c r="F152" s="8">
        <f t="shared" si="397"/>
        <v>9027082235</v>
      </c>
      <c r="G152" s="8">
        <f t="shared" si="397"/>
        <v>11367660694</v>
      </c>
      <c r="H152" s="13">
        <f t="shared" si="397"/>
        <v>20394742929</v>
      </c>
      <c r="I152" s="7">
        <f t="shared" si="397"/>
        <v>10540397616</v>
      </c>
      <c r="J152" s="7">
        <f t="shared" si="397"/>
        <v>15671414531</v>
      </c>
      <c r="K152" s="13">
        <f t="shared" si="397"/>
        <v>26211812147</v>
      </c>
      <c r="L152" s="7">
        <f t="shared" si="397"/>
        <v>5060317</v>
      </c>
      <c r="M152" s="7">
        <f t="shared" si="397"/>
        <v>1647076</v>
      </c>
      <c r="N152" s="13">
        <f t="shared" si="397"/>
        <v>6707393</v>
      </c>
      <c r="O152" s="7">
        <f t="shared" si="397"/>
        <v>416231982</v>
      </c>
      <c r="P152" s="7">
        <f t="shared" si="397"/>
        <v>452997732</v>
      </c>
      <c r="Q152" s="13">
        <f t="shared" si="397"/>
        <v>869229714</v>
      </c>
      <c r="R152" s="7">
        <f t="shared" si="397"/>
        <v>702055</v>
      </c>
      <c r="S152" s="7">
        <f t="shared" si="397"/>
        <v>1900648</v>
      </c>
      <c r="T152" s="13">
        <f t="shared" si="397"/>
        <v>2602703</v>
      </c>
      <c r="U152" s="7">
        <f t="shared" si="397"/>
        <v>1763473070</v>
      </c>
      <c r="V152" s="7">
        <f t="shared" si="397"/>
        <v>254498552</v>
      </c>
      <c r="W152" s="14">
        <f t="shared" si="397"/>
        <v>2017971622</v>
      </c>
      <c r="X152" s="7">
        <f t="shared" si="397"/>
        <v>1632322485</v>
      </c>
      <c r="Y152" s="7">
        <f t="shared" si="397"/>
        <v>1146329754</v>
      </c>
      <c r="Z152" s="14">
        <f t="shared" si="397"/>
        <v>2778652239</v>
      </c>
      <c r="AA152" s="7">
        <f t="shared" si="397"/>
        <v>582635166</v>
      </c>
      <c r="AB152" s="7">
        <f t="shared" si="397"/>
        <v>486029904</v>
      </c>
      <c r="AC152" s="12">
        <f t="shared" si="397"/>
        <v>1068665070</v>
      </c>
    </row>
    <row r="153" spans="1:29" ht="25.05" customHeight="1">
      <c r="A153" s="27"/>
      <c r="B153" s="19" t="s">
        <v>4</v>
      </c>
      <c r="C153" s="7">
        <f>C8+C12+C16+C20+C24+C28+C32+C36+C40+C44+C48+C52+C56+C60+C64+C68+C72+C76+C80+C84+C88+C92+C96+C100+C104+C108+C112+C116+C120+C124+C128+C132+C136+C140+C144+C148</f>
        <v>43231420609</v>
      </c>
      <c r="D153" s="7">
        <f t="shared" si="397"/>
        <v>54476715715</v>
      </c>
      <c r="E153" s="12">
        <f t="shared" si="397"/>
        <v>97708136324</v>
      </c>
      <c r="F153" s="8">
        <f t="shared" si="397"/>
        <v>26552154613</v>
      </c>
      <c r="G153" s="8">
        <f t="shared" si="397"/>
        <v>38599483126</v>
      </c>
      <c r="H153" s="13">
        <f t="shared" si="397"/>
        <v>65151637739</v>
      </c>
      <c r="I153" s="7">
        <f t="shared" si="397"/>
        <v>9311683664</v>
      </c>
      <c r="J153" s="7">
        <f t="shared" si="397"/>
        <v>14242889720</v>
      </c>
      <c r="K153" s="13">
        <f t="shared" si="397"/>
        <v>23554573384</v>
      </c>
      <c r="L153" s="7">
        <f t="shared" si="397"/>
        <v>746596</v>
      </c>
      <c r="M153" s="7">
        <f t="shared" si="397"/>
        <v>1902008</v>
      </c>
      <c r="N153" s="13">
        <f t="shared" si="397"/>
        <v>2648604</v>
      </c>
      <c r="O153" s="7">
        <f t="shared" si="397"/>
        <v>684661439</v>
      </c>
      <c r="P153" s="7">
        <f t="shared" si="397"/>
        <v>299409215</v>
      </c>
      <c r="Q153" s="13">
        <f t="shared" si="397"/>
        <v>984070654</v>
      </c>
      <c r="R153" s="7">
        <f t="shared" si="397"/>
        <v>52520109</v>
      </c>
      <c r="S153" s="7">
        <f t="shared" si="397"/>
        <v>64169809</v>
      </c>
      <c r="T153" s="13">
        <f t="shared" si="397"/>
        <v>116689918</v>
      </c>
      <c r="U153" s="7">
        <f t="shared" si="397"/>
        <v>6629654188</v>
      </c>
      <c r="V153" s="7">
        <f t="shared" si="397"/>
        <v>1268861837</v>
      </c>
      <c r="W153" s="14">
        <f t="shared" si="397"/>
        <v>7898516025</v>
      </c>
      <c r="X153" s="7">
        <f t="shared" si="397"/>
        <v>0</v>
      </c>
      <c r="Y153" s="7">
        <f t="shared" si="397"/>
        <v>0</v>
      </c>
      <c r="Z153" s="14">
        <f t="shared" si="397"/>
        <v>0</v>
      </c>
      <c r="AA153" s="7">
        <f t="shared" si="397"/>
        <v>0</v>
      </c>
      <c r="AB153" s="7">
        <f t="shared" si="397"/>
        <v>0</v>
      </c>
      <c r="AC153" s="12">
        <f t="shared" si="397"/>
        <v>0</v>
      </c>
    </row>
    <row r="154" spans="1:29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6.05" customHeight="1">
      <c r="A155" s="30" t="s">
        <v>70</v>
      </c>
      <c r="B155" s="23" t="s">
        <v>2</v>
      </c>
      <c r="C155" s="7">
        <v>1384157</v>
      </c>
      <c r="D155" s="5"/>
      <c r="E155" s="5"/>
      <c r="F155" s="5"/>
      <c r="G155" s="5"/>
    </row>
    <row r="156" spans="1:29" ht="16.05" customHeight="1">
      <c r="A156" s="31"/>
      <c r="B156" s="23" t="s">
        <v>59</v>
      </c>
      <c r="C156" s="7">
        <v>7432</v>
      </c>
      <c r="D156" s="5"/>
      <c r="E156" s="6"/>
      <c r="F156" s="5"/>
      <c r="G156" s="5"/>
    </row>
    <row r="157" spans="1:29" ht="16.05" customHeight="1">
      <c r="A157" s="31"/>
      <c r="B157" s="23" t="s">
        <v>4</v>
      </c>
      <c r="C157" s="7">
        <v>3316</v>
      </c>
      <c r="D157" s="5"/>
      <c r="E157" s="5"/>
      <c r="F157" s="5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6.05" customHeight="1">
      <c r="A158" s="31"/>
      <c r="B158" s="23" t="s">
        <v>60</v>
      </c>
      <c r="C158" s="7">
        <f>C155+C156+C157</f>
        <v>1394905</v>
      </c>
      <c r="D158" s="5"/>
      <c r="E158" s="5"/>
      <c r="F158" s="5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>
      <c r="A159" s="28"/>
      <c r="B159" s="29"/>
      <c r="C159" s="29"/>
      <c r="D159" s="5"/>
      <c r="E159" s="5"/>
      <c r="F159" s="5"/>
      <c r="G159" s="5"/>
    </row>
    <row r="160" spans="1:29">
      <c r="D160" s="5"/>
      <c r="E160" s="5"/>
      <c r="F160" s="5"/>
      <c r="G160" s="5"/>
    </row>
    <row r="161" spans="5:5">
      <c r="E161" s="5"/>
    </row>
    <row r="162" spans="5:5">
      <c r="E162" s="5"/>
    </row>
    <row r="163" spans="5:5">
      <c r="E163" s="5"/>
    </row>
    <row r="164" spans="5:5">
      <c r="E164" s="5"/>
    </row>
    <row r="165" spans="5:5">
      <c r="E165" s="5"/>
    </row>
  </sheetData>
  <mergeCells count="54"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  <mergeCell ref="X4:Z4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A159:C159"/>
    <mergeCell ref="A155:A158"/>
    <mergeCell ref="A106:A108"/>
    <mergeCell ref="A110:A112"/>
    <mergeCell ref="A114:A116"/>
    <mergeCell ref="A118:A120"/>
    <mergeCell ref="A122:A124"/>
    <mergeCell ref="A126:A128"/>
    <mergeCell ref="A130:A132"/>
    <mergeCell ref="A134:A136"/>
    <mergeCell ref="A138:A140"/>
    <mergeCell ref="A142:A144"/>
    <mergeCell ref="A146:A148"/>
    <mergeCell ref="A151:A153"/>
  </mergeCells>
  <phoneticPr fontId="1" type="noConversion"/>
  <pageMargins left="0.31496062992125984" right="0.11811023622047245" top="0.74803149606299213" bottom="0.74803149606299213" header="0.31496062992125984" footer="0.31496062992125984"/>
  <pageSetup paperSize="8" scale="41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65"/>
  <sheetViews>
    <sheetView topLeftCell="A145" zoomScaleNormal="100" workbookViewId="0">
      <selection activeCell="A145" sqref="A1:XFD1048576"/>
    </sheetView>
  </sheetViews>
  <sheetFormatPr defaultColWidth="13.5546875" defaultRowHeight="16.2"/>
  <cols>
    <col min="1" max="1" width="13.5546875" style="2" customWidth="1"/>
    <col min="2" max="2" width="17.88671875" style="3" customWidth="1"/>
    <col min="3" max="3" width="20.44140625" style="4" customWidth="1"/>
    <col min="4" max="4" width="18.5546875" style="4" customWidth="1"/>
    <col min="5" max="5" width="19.6640625" style="4" customWidth="1"/>
    <col min="6" max="6" width="18.77734375" style="4" customWidth="1"/>
    <col min="7" max="7" width="18.88671875" style="4" customWidth="1"/>
    <col min="8" max="8" width="18.44140625" style="4" customWidth="1"/>
    <col min="9" max="9" width="18" style="4" customWidth="1"/>
    <col min="10" max="10" width="18.6640625" style="4" customWidth="1"/>
    <col min="11" max="11" width="18.77734375" style="4" customWidth="1"/>
    <col min="12" max="12" width="16.44140625" style="4" customWidth="1"/>
    <col min="13" max="13" width="15.44140625" style="4" customWidth="1"/>
    <col min="14" max="14" width="16.109375" style="4" customWidth="1"/>
    <col min="15" max="15" width="16.44140625" style="4" customWidth="1"/>
    <col min="16" max="16" width="17" style="4" customWidth="1"/>
    <col min="17" max="17" width="16.6640625" style="4" customWidth="1"/>
    <col min="18" max="18" width="13.6640625" style="4" customWidth="1"/>
    <col min="19" max="19" width="13.77734375" style="4" customWidth="1"/>
    <col min="20" max="20" width="13.88671875" style="4" customWidth="1"/>
    <col min="21" max="21" width="18.21875" style="4" customWidth="1"/>
    <col min="22" max="22" width="16.88671875" style="4" customWidth="1"/>
    <col min="23" max="23" width="18.5546875" style="4" customWidth="1"/>
    <col min="24" max="24" width="16.21875" style="4" customWidth="1"/>
    <col min="25" max="25" width="14.5546875" style="4" customWidth="1"/>
    <col min="26" max="26" width="17.21875" style="4" customWidth="1"/>
    <col min="27" max="27" width="16.77734375" style="4" customWidth="1"/>
    <col min="28" max="28" width="17" style="4" customWidth="1"/>
    <col min="29" max="29" width="17.21875" style="4" customWidth="1"/>
    <col min="30" max="30" width="13.5546875" style="1" customWidth="1"/>
    <col min="31" max="16384" width="13.5546875" style="1"/>
  </cols>
  <sheetData>
    <row r="1" spans="1:29" ht="37.5" customHeight="1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26.25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20.55" customHeight="1">
      <c r="A3" s="39" t="s">
        <v>24</v>
      </c>
      <c r="B3" s="39" t="s">
        <v>1</v>
      </c>
      <c r="C3" s="42" t="s">
        <v>66</v>
      </c>
      <c r="D3" s="43"/>
      <c r="E3" s="43"/>
      <c r="F3" s="34" t="s">
        <v>10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 t="s">
        <v>11</v>
      </c>
      <c r="V3" s="35"/>
      <c r="W3" s="35"/>
      <c r="X3" s="35"/>
      <c r="Y3" s="35"/>
      <c r="Z3" s="35"/>
      <c r="AA3" s="36" t="s">
        <v>12</v>
      </c>
      <c r="AB3" s="37"/>
      <c r="AC3" s="37"/>
    </row>
    <row r="4" spans="1:29" ht="19.95" customHeight="1">
      <c r="A4" s="40"/>
      <c r="B4" s="40" t="s">
        <v>1</v>
      </c>
      <c r="C4" s="43"/>
      <c r="D4" s="43"/>
      <c r="E4" s="43"/>
      <c r="F4" s="38" t="s">
        <v>13</v>
      </c>
      <c r="G4" s="38"/>
      <c r="H4" s="38"/>
      <c r="I4" s="38" t="s">
        <v>14</v>
      </c>
      <c r="J4" s="38"/>
      <c r="K4" s="38"/>
      <c r="L4" s="38" t="s">
        <v>15</v>
      </c>
      <c r="M4" s="38"/>
      <c r="N4" s="38"/>
      <c r="O4" s="38" t="s">
        <v>16</v>
      </c>
      <c r="P4" s="38"/>
      <c r="Q4" s="38"/>
      <c r="R4" s="38" t="s">
        <v>17</v>
      </c>
      <c r="S4" s="38"/>
      <c r="T4" s="38"/>
      <c r="U4" s="41" t="s">
        <v>18</v>
      </c>
      <c r="V4" s="41"/>
      <c r="W4" s="41"/>
      <c r="X4" s="41" t="s">
        <v>19</v>
      </c>
      <c r="Y4" s="41"/>
      <c r="Z4" s="41"/>
      <c r="AA4" s="37"/>
      <c r="AB4" s="37"/>
      <c r="AC4" s="37"/>
    </row>
    <row r="5" spans="1:29" ht="19.95" customHeight="1">
      <c r="A5" s="40"/>
      <c r="B5" s="40"/>
      <c r="C5" s="9" t="s">
        <v>20</v>
      </c>
      <c r="D5" s="9" t="s">
        <v>21</v>
      </c>
      <c r="E5" s="9" t="s">
        <v>22</v>
      </c>
      <c r="F5" s="10" t="s">
        <v>20</v>
      </c>
      <c r="G5" s="10" t="s">
        <v>21</v>
      </c>
      <c r="H5" s="10" t="s">
        <v>22</v>
      </c>
      <c r="I5" s="10" t="s">
        <v>20</v>
      </c>
      <c r="J5" s="10" t="s">
        <v>21</v>
      </c>
      <c r="K5" s="10" t="s">
        <v>22</v>
      </c>
      <c r="L5" s="10" t="s">
        <v>20</v>
      </c>
      <c r="M5" s="10" t="s">
        <v>21</v>
      </c>
      <c r="N5" s="10" t="s">
        <v>22</v>
      </c>
      <c r="O5" s="10" t="s">
        <v>20</v>
      </c>
      <c r="P5" s="10" t="s">
        <v>21</v>
      </c>
      <c r="Q5" s="10" t="s">
        <v>22</v>
      </c>
      <c r="R5" s="10" t="s">
        <v>20</v>
      </c>
      <c r="S5" s="10" t="s">
        <v>21</v>
      </c>
      <c r="T5" s="10" t="s">
        <v>22</v>
      </c>
      <c r="U5" s="11" t="s">
        <v>20</v>
      </c>
      <c r="V5" s="11" t="s">
        <v>21</v>
      </c>
      <c r="W5" s="11" t="s">
        <v>22</v>
      </c>
      <c r="X5" s="11" t="s">
        <v>20</v>
      </c>
      <c r="Y5" s="11" t="s">
        <v>21</v>
      </c>
      <c r="Z5" s="11" t="s">
        <v>22</v>
      </c>
      <c r="AA5" s="9" t="s">
        <v>20</v>
      </c>
      <c r="AB5" s="9" t="s">
        <v>21</v>
      </c>
      <c r="AC5" s="9" t="s">
        <v>22</v>
      </c>
    </row>
    <row r="6" spans="1:29" ht="18" customHeight="1">
      <c r="A6" s="25" t="s">
        <v>26</v>
      </c>
      <c r="B6" s="18" t="s">
        <v>2</v>
      </c>
      <c r="C6" s="7">
        <f>F6+I6+L6+O6+R6+U6+X6+AA6</f>
        <v>8866331740</v>
      </c>
      <c r="D6" s="7">
        <f>G6+J6+M6+P6+S6+V6+Y6+AB6</f>
        <v>7717201016</v>
      </c>
      <c r="E6" s="12">
        <f>C6+D6</f>
        <v>16583532756</v>
      </c>
      <c r="F6" s="8">
        <v>7361243316</v>
      </c>
      <c r="G6" s="8">
        <v>6245325992</v>
      </c>
      <c r="H6" s="13">
        <f>F6+G6</f>
        <v>13606569308</v>
      </c>
      <c r="I6" s="7">
        <v>730390152</v>
      </c>
      <c r="J6" s="7">
        <v>711661086</v>
      </c>
      <c r="K6" s="13">
        <f>I6+J6</f>
        <v>1442051238</v>
      </c>
      <c r="L6" s="7">
        <v>0</v>
      </c>
      <c r="M6" s="7">
        <v>0</v>
      </c>
      <c r="N6" s="13">
        <f>L6+M6</f>
        <v>0</v>
      </c>
      <c r="O6" s="7">
        <v>476035156</v>
      </c>
      <c r="P6" s="7">
        <v>671921449</v>
      </c>
      <c r="Q6" s="13">
        <f>O6+P6</f>
        <v>1147956605</v>
      </c>
      <c r="R6" s="7">
        <v>1342553</v>
      </c>
      <c r="S6" s="7">
        <v>56512</v>
      </c>
      <c r="T6" s="13">
        <f>R6+S6</f>
        <v>1399065</v>
      </c>
      <c r="U6" s="7">
        <v>257549363</v>
      </c>
      <c r="V6" s="7">
        <v>29630956</v>
      </c>
      <c r="W6" s="14">
        <f>U6+V6</f>
        <v>287180319</v>
      </c>
      <c r="X6" s="7">
        <v>0</v>
      </c>
      <c r="Y6" s="7">
        <v>0</v>
      </c>
      <c r="Z6" s="14">
        <f>X6+Y6</f>
        <v>0</v>
      </c>
      <c r="AA6" s="7">
        <v>39771200</v>
      </c>
      <c r="AB6" s="7">
        <v>58605021</v>
      </c>
      <c r="AC6" s="12">
        <f>AA6+AB6</f>
        <v>98376221</v>
      </c>
    </row>
    <row r="7" spans="1:29" ht="18" customHeight="1">
      <c r="A7" s="26"/>
      <c r="B7" s="19" t="s">
        <v>3</v>
      </c>
      <c r="C7" s="7">
        <f t="shared" ref="C7:D8" si="0">F7+I7+L7+O7+R7+U7+X7+AA7</f>
        <v>12770108774</v>
      </c>
      <c r="D7" s="7">
        <f t="shared" si="0"/>
        <v>11989168847</v>
      </c>
      <c r="E7" s="12">
        <f t="shared" ref="E7:E8" si="1">C7+D7</f>
        <v>24759277621</v>
      </c>
      <c r="F7" s="8">
        <v>4101341933</v>
      </c>
      <c r="G7" s="8">
        <v>3424672564</v>
      </c>
      <c r="H7" s="13">
        <f t="shared" ref="H7:H8" si="2">F7+G7</f>
        <v>7526014497</v>
      </c>
      <c r="I7" s="7">
        <v>8207115487</v>
      </c>
      <c r="J7" s="7">
        <v>8000606526</v>
      </c>
      <c r="K7" s="13">
        <f t="shared" ref="K7:K8" si="3">I7+J7</f>
        <v>16207722013</v>
      </c>
      <c r="L7" s="7">
        <v>0</v>
      </c>
      <c r="M7" s="7">
        <v>0</v>
      </c>
      <c r="N7" s="13">
        <f t="shared" ref="N7:N8" si="4">L7+M7</f>
        <v>0</v>
      </c>
      <c r="O7" s="7">
        <v>207521338</v>
      </c>
      <c r="P7" s="7">
        <v>535254414</v>
      </c>
      <c r="Q7" s="13">
        <f t="shared" ref="Q7:Q8" si="5">O7+P7</f>
        <v>742775752</v>
      </c>
      <c r="R7" s="7">
        <v>0</v>
      </c>
      <c r="S7" s="7">
        <v>0</v>
      </c>
      <c r="T7" s="13">
        <f t="shared" ref="T7:T8" si="6">R7+S7</f>
        <v>0</v>
      </c>
      <c r="U7" s="7">
        <v>32570356</v>
      </c>
      <c r="V7" s="7">
        <v>28635343</v>
      </c>
      <c r="W7" s="14">
        <f t="shared" ref="W7:W8" si="7">U7+V7</f>
        <v>61205699</v>
      </c>
      <c r="X7" s="7">
        <v>0</v>
      </c>
      <c r="Y7" s="7">
        <v>0</v>
      </c>
      <c r="Z7" s="14">
        <f t="shared" ref="Z7:Z8" si="8">X7+Y7</f>
        <v>0</v>
      </c>
      <c r="AA7" s="7">
        <v>221559660</v>
      </c>
      <c r="AB7" s="7">
        <v>0</v>
      </c>
      <c r="AC7" s="12">
        <f t="shared" ref="AC7:AC8" si="9">AA7+AB7</f>
        <v>221559660</v>
      </c>
    </row>
    <row r="8" spans="1:29" ht="18" customHeight="1">
      <c r="A8" s="27"/>
      <c r="B8" s="19" t="s">
        <v>4</v>
      </c>
      <c r="C8" s="7">
        <f t="shared" si="0"/>
        <v>32744105629</v>
      </c>
      <c r="D8" s="7">
        <f t="shared" si="0"/>
        <v>62357915272</v>
      </c>
      <c r="E8" s="12">
        <f t="shared" si="1"/>
        <v>95102020901</v>
      </c>
      <c r="F8" s="8">
        <v>16540422394</v>
      </c>
      <c r="G8" s="8">
        <v>33014448031</v>
      </c>
      <c r="H8" s="13">
        <f t="shared" si="2"/>
        <v>49554870425</v>
      </c>
      <c r="I8" s="7">
        <v>13774591657</v>
      </c>
      <c r="J8" s="7">
        <v>29055840415</v>
      </c>
      <c r="K8" s="13">
        <f t="shared" si="3"/>
        <v>42830432072</v>
      </c>
      <c r="L8" s="7">
        <v>0</v>
      </c>
      <c r="M8" s="7">
        <v>0</v>
      </c>
      <c r="N8" s="13">
        <f t="shared" si="4"/>
        <v>0</v>
      </c>
      <c r="O8" s="7">
        <v>1109948691</v>
      </c>
      <c r="P8" s="7">
        <v>247706289</v>
      </c>
      <c r="Q8" s="13">
        <f t="shared" si="5"/>
        <v>1357654980</v>
      </c>
      <c r="R8" s="7">
        <v>15297827</v>
      </c>
      <c r="S8" s="7">
        <v>26926835</v>
      </c>
      <c r="T8" s="13">
        <f t="shared" si="6"/>
        <v>42224662</v>
      </c>
      <c r="U8" s="7">
        <v>1303845060</v>
      </c>
      <c r="V8" s="7">
        <v>12993702</v>
      </c>
      <c r="W8" s="14">
        <f t="shared" si="7"/>
        <v>1316838762</v>
      </c>
      <c r="X8" s="7">
        <v>0</v>
      </c>
      <c r="Y8" s="7">
        <v>0</v>
      </c>
      <c r="Z8" s="14">
        <f t="shared" si="8"/>
        <v>0</v>
      </c>
      <c r="AA8" s="7">
        <v>0</v>
      </c>
      <c r="AB8" s="7">
        <v>0</v>
      </c>
      <c r="AC8" s="12">
        <f t="shared" si="9"/>
        <v>0</v>
      </c>
    </row>
    <row r="9" spans="1:29" ht="18" customHeight="1" thickBot="1">
      <c r="A9" s="15" t="s">
        <v>5</v>
      </c>
      <c r="B9" s="16"/>
      <c r="C9" s="17">
        <f>SUM(C6:C8)</f>
        <v>54380546143</v>
      </c>
      <c r="D9" s="17">
        <f t="shared" ref="D9:AC9" si="10">SUM(D6:D8)</f>
        <v>82064285135</v>
      </c>
      <c r="E9" s="17">
        <f t="shared" si="10"/>
        <v>136444831278</v>
      </c>
      <c r="F9" s="17">
        <f t="shared" si="10"/>
        <v>28003007643</v>
      </c>
      <c r="G9" s="17">
        <f t="shared" si="10"/>
        <v>42684446587</v>
      </c>
      <c r="H9" s="17">
        <f t="shared" si="10"/>
        <v>70687454230</v>
      </c>
      <c r="I9" s="17">
        <f t="shared" si="10"/>
        <v>22712097296</v>
      </c>
      <c r="J9" s="17">
        <f t="shared" si="10"/>
        <v>37768108027</v>
      </c>
      <c r="K9" s="17">
        <f t="shared" si="10"/>
        <v>60480205323</v>
      </c>
      <c r="L9" s="17">
        <f t="shared" si="10"/>
        <v>0</v>
      </c>
      <c r="M9" s="17">
        <f t="shared" si="10"/>
        <v>0</v>
      </c>
      <c r="N9" s="17">
        <f t="shared" si="10"/>
        <v>0</v>
      </c>
      <c r="O9" s="17">
        <f t="shared" si="10"/>
        <v>1793505185</v>
      </c>
      <c r="P9" s="17">
        <f t="shared" si="10"/>
        <v>1454882152</v>
      </c>
      <c r="Q9" s="17">
        <f t="shared" si="10"/>
        <v>3248387337</v>
      </c>
      <c r="R9" s="17">
        <f t="shared" si="10"/>
        <v>16640380</v>
      </c>
      <c r="S9" s="17">
        <f t="shared" si="10"/>
        <v>26983347</v>
      </c>
      <c r="T9" s="17">
        <f t="shared" si="10"/>
        <v>43623727</v>
      </c>
      <c r="U9" s="17">
        <f t="shared" si="10"/>
        <v>1593964779</v>
      </c>
      <c r="V9" s="17">
        <f t="shared" si="10"/>
        <v>71260001</v>
      </c>
      <c r="W9" s="17">
        <f t="shared" si="10"/>
        <v>1665224780</v>
      </c>
      <c r="X9" s="17">
        <f t="shared" si="10"/>
        <v>0</v>
      </c>
      <c r="Y9" s="17">
        <f t="shared" si="10"/>
        <v>0</v>
      </c>
      <c r="Z9" s="17">
        <f t="shared" si="10"/>
        <v>0</v>
      </c>
      <c r="AA9" s="17">
        <f t="shared" si="10"/>
        <v>261330860</v>
      </c>
      <c r="AB9" s="17">
        <f t="shared" si="10"/>
        <v>58605021</v>
      </c>
      <c r="AC9" s="17">
        <f t="shared" si="10"/>
        <v>319935881</v>
      </c>
    </row>
    <row r="10" spans="1:29" ht="18" customHeight="1">
      <c r="A10" s="25" t="s">
        <v>27</v>
      </c>
      <c r="B10" s="18" t="s">
        <v>2</v>
      </c>
      <c r="C10" s="7">
        <f>F10+I10+L10+O10+R10+U10+X10+AA10</f>
        <v>9115843</v>
      </c>
      <c r="D10" s="7">
        <f>G10+J10+M10+P10+S10+V10+Y10+AB10</f>
        <v>9220605</v>
      </c>
      <c r="E10" s="12">
        <f>C10+D10</f>
        <v>18336448</v>
      </c>
      <c r="F10" s="8">
        <v>9115843</v>
      </c>
      <c r="G10" s="8">
        <v>9220605</v>
      </c>
      <c r="H10" s="13">
        <f>F10+G10</f>
        <v>18336448</v>
      </c>
      <c r="I10" s="7">
        <v>0</v>
      </c>
      <c r="J10" s="7">
        <v>0</v>
      </c>
      <c r="K10" s="13">
        <f>I10+J10</f>
        <v>0</v>
      </c>
      <c r="L10" s="7">
        <v>0</v>
      </c>
      <c r="M10" s="7">
        <v>0</v>
      </c>
      <c r="N10" s="13">
        <f>L10+M10</f>
        <v>0</v>
      </c>
      <c r="O10" s="7">
        <v>0</v>
      </c>
      <c r="P10" s="7">
        <v>0</v>
      </c>
      <c r="Q10" s="13">
        <f>O10+P10</f>
        <v>0</v>
      </c>
      <c r="R10" s="7">
        <v>0</v>
      </c>
      <c r="S10" s="7">
        <v>0</v>
      </c>
      <c r="T10" s="13">
        <f>R10+S10</f>
        <v>0</v>
      </c>
      <c r="U10" s="7">
        <v>0</v>
      </c>
      <c r="V10" s="7">
        <v>0</v>
      </c>
      <c r="W10" s="14">
        <f>U10+V10</f>
        <v>0</v>
      </c>
      <c r="X10" s="7">
        <v>0</v>
      </c>
      <c r="Y10" s="7">
        <v>0</v>
      </c>
      <c r="Z10" s="14">
        <f>X10+Y10</f>
        <v>0</v>
      </c>
      <c r="AA10" s="7">
        <v>0</v>
      </c>
      <c r="AB10" s="7">
        <v>0</v>
      </c>
      <c r="AC10" s="12">
        <f>AA10+AB10</f>
        <v>0</v>
      </c>
    </row>
    <row r="11" spans="1:29" ht="18" customHeight="1">
      <c r="A11" s="26"/>
      <c r="B11" s="19" t="s">
        <v>3</v>
      </c>
      <c r="C11" s="7">
        <f t="shared" ref="C11:D12" si="11">F11+I11+L11+O11+R11+U11+X11+AA11</f>
        <v>0</v>
      </c>
      <c r="D11" s="7">
        <f t="shared" si="11"/>
        <v>0</v>
      </c>
      <c r="E11" s="12">
        <f t="shared" ref="E11:E12" si="12">C11+D11</f>
        <v>0</v>
      </c>
      <c r="F11" s="8">
        <v>0</v>
      </c>
      <c r="G11" s="8">
        <v>0</v>
      </c>
      <c r="H11" s="13">
        <f t="shared" ref="H11:H12" si="13">F11+G11</f>
        <v>0</v>
      </c>
      <c r="I11" s="7">
        <v>0</v>
      </c>
      <c r="J11" s="7">
        <v>0</v>
      </c>
      <c r="K11" s="13">
        <f t="shared" ref="K11:K12" si="14">I11+J11</f>
        <v>0</v>
      </c>
      <c r="L11" s="7">
        <v>0</v>
      </c>
      <c r="M11" s="7">
        <v>0</v>
      </c>
      <c r="N11" s="13">
        <f t="shared" ref="N11:N12" si="15">L11+M11</f>
        <v>0</v>
      </c>
      <c r="O11" s="7">
        <v>0</v>
      </c>
      <c r="P11" s="7">
        <v>0</v>
      </c>
      <c r="Q11" s="13">
        <f t="shared" ref="Q11:Q12" si="16">O11+P11</f>
        <v>0</v>
      </c>
      <c r="R11" s="7">
        <v>0</v>
      </c>
      <c r="S11" s="7">
        <v>0</v>
      </c>
      <c r="T11" s="13">
        <f t="shared" ref="T11:T12" si="17">R11+S11</f>
        <v>0</v>
      </c>
      <c r="U11" s="7">
        <v>0</v>
      </c>
      <c r="V11" s="7">
        <v>0</v>
      </c>
      <c r="W11" s="14">
        <f t="shared" ref="W11:W12" si="18">U11+V11</f>
        <v>0</v>
      </c>
      <c r="X11" s="7">
        <v>0</v>
      </c>
      <c r="Y11" s="7">
        <v>0</v>
      </c>
      <c r="Z11" s="14">
        <f t="shared" ref="Z11:Z12" si="19">X11+Y11</f>
        <v>0</v>
      </c>
      <c r="AA11" s="7">
        <v>0</v>
      </c>
      <c r="AB11" s="7">
        <v>0</v>
      </c>
      <c r="AC11" s="12">
        <f t="shared" ref="AC11:AC12" si="20">AA11+AB11</f>
        <v>0</v>
      </c>
    </row>
    <row r="12" spans="1:29" ht="18" customHeight="1">
      <c r="A12" s="27"/>
      <c r="B12" s="19" t="s">
        <v>4</v>
      </c>
      <c r="C12" s="7">
        <f t="shared" si="11"/>
        <v>21723439</v>
      </c>
      <c r="D12" s="7">
        <f t="shared" si="11"/>
        <v>22311191</v>
      </c>
      <c r="E12" s="12">
        <f t="shared" si="12"/>
        <v>44034630</v>
      </c>
      <c r="F12" s="8">
        <v>21723439</v>
      </c>
      <c r="G12" s="8">
        <v>20243169</v>
      </c>
      <c r="H12" s="13">
        <f t="shared" si="13"/>
        <v>41966608</v>
      </c>
      <c r="I12" s="7">
        <v>0</v>
      </c>
      <c r="J12" s="7">
        <v>2068022</v>
      </c>
      <c r="K12" s="13">
        <f t="shared" si="14"/>
        <v>2068022</v>
      </c>
      <c r="L12" s="7">
        <v>0</v>
      </c>
      <c r="M12" s="7">
        <v>0</v>
      </c>
      <c r="N12" s="13">
        <f t="shared" si="15"/>
        <v>0</v>
      </c>
      <c r="O12" s="7">
        <v>0</v>
      </c>
      <c r="P12" s="7">
        <v>0</v>
      </c>
      <c r="Q12" s="13">
        <f t="shared" si="16"/>
        <v>0</v>
      </c>
      <c r="R12" s="7">
        <v>0</v>
      </c>
      <c r="S12" s="7">
        <v>0</v>
      </c>
      <c r="T12" s="13">
        <f t="shared" si="17"/>
        <v>0</v>
      </c>
      <c r="U12" s="7">
        <v>0</v>
      </c>
      <c r="V12" s="7">
        <v>0</v>
      </c>
      <c r="W12" s="14">
        <f t="shared" si="18"/>
        <v>0</v>
      </c>
      <c r="X12" s="7">
        <v>0</v>
      </c>
      <c r="Y12" s="7">
        <v>0</v>
      </c>
      <c r="Z12" s="14">
        <f t="shared" si="19"/>
        <v>0</v>
      </c>
      <c r="AA12" s="7">
        <v>0</v>
      </c>
      <c r="AB12" s="7">
        <v>0</v>
      </c>
      <c r="AC12" s="12">
        <f t="shared" si="20"/>
        <v>0</v>
      </c>
    </row>
    <row r="13" spans="1:29" ht="18" customHeight="1" thickBot="1">
      <c r="A13" s="15" t="s">
        <v>5</v>
      </c>
      <c r="B13" s="16"/>
      <c r="C13" s="17">
        <f t="shared" ref="C13:AC13" si="21">SUM(C10:C12)</f>
        <v>30839282</v>
      </c>
      <c r="D13" s="17">
        <f t="shared" si="21"/>
        <v>31531796</v>
      </c>
      <c r="E13" s="17">
        <f t="shared" si="21"/>
        <v>62371078</v>
      </c>
      <c r="F13" s="17">
        <f t="shared" si="21"/>
        <v>30839282</v>
      </c>
      <c r="G13" s="17">
        <f t="shared" si="21"/>
        <v>29463774</v>
      </c>
      <c r="H13" s="17">
        <f t="shared" si="21"/>
        <v>60303056</v>
      </c>
      <c r="I13" s="17">
        <f t="shared" si="21"/>
        <v>0</v>
      </c>
      <c r="J13" s="17">
        <f t="shared" si="21"/>
        <v>2068022</v>
      </c>
      <c r="K13" s="17">
        <f t="shared" si="21"/>
        <v>2068022</v>
      </c>
      <c r="L13" s="17">
        <f t="shared" si="21"/>
        <v>0</v>
      </c>
      <c r="M13" s="17">
        <f t="shared" si="21"/>
        <v>0</v>
      </c>
      <c r="N13" s="17">
        <f t="shared" si="21"/>
        <v>0</v>
      </c>
      <c r="O13" s="17">
        <f t="shared" si="21"/>
        <v>0</v>
      </c>
      <c r="P13" s="17">
        <f t="shared" si="21"/>
        <v>0</v>
      </c>
      <c r="Q13" s="17">
        <f t="shared" si="21"/>
        <v>0</v>
      </c>
      <c r="R13" s="17">
        <f t="shared" si="21"/>
        <v>0</v>
      </c>
      <c r="S13" s="17">
        <f t="shared" si="21"/>
        <v>0</v>
      </c>
      <c r="T13" s="17">
        <f t="shared" si="21"/>
        <v>0</v>
      </c>
      <c r="U13" s="17">
        <f t="shared" si="21"/>
        <v>0</v>
      </c>
      <c r="V13" s="17">
        <f t="shared" si="21"/>
        <v>0</v>
      </c>
      <c r="W13" s="17">
        <f t="shared" si="21"/>
        <v>0</v>
      </c>
      <c r="X13" s="17">
        <f t="shared" si="21"/>
        <v>0</v>
      </c>
      <c r="Y13" s="17">
        <f t="shared" si="21"/>
        <v>0</v>
      </c>
      <c r="Z13" s="17">
        <f t="shared" si="21"/>
        <v>0</v>
      </c>
      <c r="AA13" s="17">
        <f t="shared" si="21"/>
        <v>0</v>
      </c>
      <c r="AB13" s="17">
        <f t="shared" si="21"/>
        <v>0</v>
      </c>
      <c r="AC13" s="17">
        <f t="shared" si="21"/>
        <v>0</v>
      </c>
    </row>
    <row r="14" spans="1:29" ht="18" customHeight="1">
      <c r="A14" s="25" t="s">
        <v>8</v>
      </c>
      <c r="B14" s="18" t="s">
        <v>2</v>
      </c>
      <c r="C14" s="7">
        <f>F14+I14+L14+O14+R14+U14+X14+AA14</f>
        <v>665872761</v>
      </c>
      <c r="D14" s="7">
        <f>G14+J14+M14+P14+S14+V14+Y14+AB14</f>
        <v>434739117</v>
      </c>
      <c r="E14" s="12">
        <f>C14+D14</f>
        <v>1100611878</v>
      </c>
      <c r="F14" s="8">
        <v>0</v>
      </c>
      <c r="G14" s="8">
        <v>0</v>
      </c>
      <c r="H14" s="13">
        <f>F14+G14</f>
        <v>0</v>
      </c>
      <c r="I14" s="7">
        <v>0</v>
      </c>
      <c r="J14" s="7">
        <v>0</v>
      </c>
      <c r="K14" s="13">
        <f>I14+J14</f>
        <v>0</v>
      </c>
      <c r="L14" s="7">
        <v>0</v>
      </c>
      <c r="M14" s="7">
        <v>0</v>
      </c>
      <c r="N14" s="13">
        <f>L14+M14</f>
        <v>0</v>
      </c>
      <c r="O14" s="7">
        <v>0</v>
      </c>
      <c r="P14" s="7">
        <v>0</v>
      </c>
      <c r="Q14" s="13">
        <f>O14+P14</f>
        <v>0</v>
      </c>
      <c r="R14" s="7">
        <v>0</v>
      </c>
      <c r="S14" s="7">
        <v>0</v>
      </c>
      <c r="T14" s="13">
        <f>R14+S14</f>
        <v>0</v>
      </c>
      <c r="U14" s="7">
        <v>0</v>
      </c>
      <c r="V14" s="7">
        <v>0</v>
      </c>
      <c r="W14" s="14">
        <f>U14+V14</f>
        <v>0</v>
      </c>
      <c r="X14" s="7">
        <v>918720</v>
      </c>
      <c r="Y14" s="7">
        <v>0</v>
      </c>
      <c r="Z14" s="14">
        <f>X14+Y14</f>
        <v>918720</v>
      </c>
      <c r="AA14" s="7">
        <v>664954041</v>
      </c>
      <c r="AB14" s="7">
        <v>434739117</v>
      </c>
      <c r="AC14" s="12">
        <f>AA14+AB14</f>
        <v>1099693158</v>
      </c>
    </row>
    <row r="15" spans="1:29" ht="18" customHeight="1">
      <c r="A15" s="26"/>
      <c r="B15" s="19" t="s">
        <v>3</v>
      </c>
      <c r="C15" s="7">
        <f t="shared" ref="C15:D16" si="22">F15+I15+L15+O15+R15+U15+X15+AA15</f>
        <v>464125202</v>
      </c>
      <c r="D15" s="7">
        <f t="shared" si="22"/>
        <v>699612082</v>
      </c>
      <c r="E15" s="12">
        <f t="shared" ref="E15:E16" si="23">C15+D15</f>
        <v>1163737284</v>
      </c>
      <c r="F15" s="8">
        <v>0</v>
      </c>
      <c r="G15" s="8">
        <v>0</v>
      </c>
      <c r="H15" s="13">
        <f t="shared" ref="H15:H16" si="24">F15+G15</f>
        <v>0</v>
      </c>
      <c r="I15" s="7">
        <v>0</v>
      </c>
      <c r="J15" s="7">
        <v>0</v>
      </c>
      <c r="K15" s="13">
        <f t="shared" ref="K15:K16" si="25">I15+J15</f>
        <v>0</v>
      </c>
      <c r="L15" s="7">
        <v>0</v>
      </c>
      <c r="M15" s="7">
        <v>0</v>
      </c>
      <c r="N15" s="13">
        <f t="shared" ref="N15:N16" si="26">L15+M15</f>
        <v>0</v>
      </c>
      <c r="O15" s="7">
        <v>0</v>
      </c>
      <c r="P15" s="7">
        <v>0</v>
      </c>
      <c r="Q15" s="13">
        <f t="shared" ref="Q15:Q16" si="27">O15+P15</f>
        <v>0</v>
      </c>
      <c r="R15" s="7">
        <v>0</v>
      </c>
      <c r="S15" s="7">
        <v>0</v>
      </c>
      <c r="T15" s="13">
        <f t="shared" ref="T15:T16" si="28">R15+S15</f>
        <v>0</v>
      </c>
      <c r="U15" s="7">
        <v>0</v>
      </c>
      <c r="V15" s="7">
        <v>0</v>
      </c>
      <c r="W15" s="14">
        <f t="shared" ref="W15:W16" si="29">U15+V15</f>
        <v>0</v>
      </c>
      <c r="X15" s="7">
        <v>253343625</v>
      </c>
      <c r="Y15" s="7">
        <v>152948110</v>
      </c>
      <c r="Z15" s="14">
        <f t="shared" ref="Z15:Z16" si="30">X15+Y15</f>
        <v>406291735</v>
      </c>
      <c r="AA15" s="7">
        <v>210781577</v>
      </c>
      <c r="AB15" s="7">
        <v>546663972</v>
      </c>
      <c r="AC15" s="12">
        <f t="shared" ref="AC15:AC16" si="31">AA15+AB15</f>
        <v>757445549</v>
      </c>
    </row>
    <row r="16" spans="1:29" ht="18" customHeight="1">
      <c r="A16" s="27"/>
      <c r="B16" s="19" t="s">
        <v>4</v>
      </c>
      <c r="C16" s="7">
        <f t="shared" si="22"/>
        <v>6984217</v>
      </c>
      <c r="D16" s="7">
        <f t="shared" si="22"/>
        <v>37</v>
      </c>
      <c r="E16" s="12">
        <f t="shared" si="23"/>
        <v>6984254</v>
      </c>
      <c r="F16" s="8">
        <v>0</v>
      </c>
      <c r="G16" s="8">
        <v>0</v>
      </c>
      <c r="H16" s="13">
        <f t="shared" si="24"/>
        <v>0</v>
      </c>
      <c r="I16" s="7">
        <v>0</v>
      </c>
      <c r="J16" s="7">
        <v>0</v>
      </c>
      <c r="K16" s="13">
        <f t="shared" si="25"/>
        <v>0</v>
      </c>
      <c r="L16" s="7">
        <v>0</v>
      </c>
      <c r="M16" s="7">
        <v>0</v>
      </c>
      <c r="N16" s="13">
        <f t="shared" si="26"/>
        <v>0</v>
      </c>
      <c r="O16" s="7">
        <v>0</v>
      </c>
      <c r="P16" s="7">
        <v>0</v>
      </c>
      <c r="Q16" s="13">
        <f t="shared" si="27"/>
        <v>0</v>
      </c>
      <c r="R16" s="7">
        <v>0</v>
      </c>
      <c r="S16" s="7">
        <v>0</v>
      </c>
      <c r="T16" s="13">
        <f t="shared" si="28"/>
        <v>0</v>
      </c>
      <c r="U16" s="7">
        <v>6984217</v>
      </c>
      <c r="V16" s="7">
        <v>0</v>
      </c>
      <c r="W16" s="14">
        <f t="shared" si="29"/>
        <v>6984217</v>
      </c>
      <c r="X16" s="7">
        <v>0</v>
      </c>
      <c r="Y16" s="7">
        <v>0</v>
      </c>
      <c r="Z16" s="14">
        <f t="shared" si="30"/>
        <v>0</v>
      </c>
      <c r="AA16" s="7">
        <v>0</v>
      </c>
      <c r="AB16" s="7">
        <v>37</v>
      </c>
      <c r="AC16" s="12">
        <f t="shared" si="31"/>
        <v>37</v>
      </c>
    </row>
    <row r="17" spans="1:29" ht="18" customHeight="1" thickBot="1">
      <c r="A17" s="15" t="s">
        <v>5</v>
      </c>
      <c r="B17" s="16"/>
      <c r="C17" s="17">
        <f t="shared" ref="C17:AC17" si="32">SUM(C14:C16)</f>
        <v>1136982180</v>
      </c>
      <c r="D17" s="17">
        <f t="shared" si="32"/>
        <v>1134351236</v>
      </c>
      <c r="E17" s="17">
        <f t="shared" si="32"/>
        <v>2271333416</v>
      </c>
      <c r="F17" s="17">
        <f t="shared" si="32"/>
        <v>0</v>
      </c>
      <c r="G17" s="17">
        <f t="shared" si="32"/>
        <v>0</v>
      </c>
      <c r="H17" s="17">
        <f t="shared" si="32"/>
        <v>0</v>
      </c>
      <c r="I17" s="17">
        <f t="shared" si="32"/>
        <v>0</v>
      </c>
      <c r="J17" s="17">
        <f t="shared" si="32"/>
        <v>0</v>
      </c>
      <c r="K17" s="17">
        <f t="shared" si="32"/>
        <v>0</v>
      </c>
      <c r="L17" s="17">
        <f t="shared" si="32"/>
        <v>0</v>
      </c>
      <c r="M17" s="17">
        <f t="shared" si="32"/>
        <v>0</v>
      </c>
      <c r="N17" s="17">
        <f t="shared" si="32"/>
        <v>0</v>
      </c>
      <c r="O17" s="17">
        <f t="shared" si="32"/>
        <v>0</v>
      </c>
      <c r="P17" s="17">
        <f t="shared" si="32"/>
        <v>0</v>
      </c>
      <c r="Q17" s="17">
        <f t="shared" si="32"/>
        <v>0</v>
      </c>
      <c r="R17" s="17">
        <f t="shared" si="32"/>
        <v>0</v>
      </c>
      <c r="S17" s="17">
        <f t="shared" si="32"/>
        <v>0</v>
      </c>
      <c r="T17" s="17">
        <f t="shared" si="32"/>
        <v>0</v>
      </c>
      <c r="U17" s="17">
        <f t="shared" si="32"/>
        <v>6984217</v>
      </c>
      <c r="V17" s="17">
        <f t="shared" si="32"/>
        <v>0</v>
      </c>
      <c r="W17" s="17">
        <f t="shared" si="32"/>
        <v>6984217</v>
      </c>
      <c r="X17" s="17">
        <f t="shared" si="32"/>
        <v>254262345</v>
      </c>
      <c r="Y17" s="17">
        <f t="shared" si="32"/>
        <v>152948110</v>
      </c>
      <c r="Z17" s="17">
        <f t="shared" si="32"/>
        <v>407210455</v>
      </c>
      <c r="AA17" s="17">
        <f t="shared" si="32"/>
        <v>875735618</v>
      </c>
      <c r="AB17" s="17">
        <f t="shared" si="32"/>
        <v>981403126</v>
      </c>
      <c r="AC17" s="17">
        <f t="shared" si="32"/>
        <v>1857138744</v>
      </c>
    </row>
    <row r="18" spans="1:29" ht="18" customHeight="1">
      <c r="A18" s="25" t="s">
        <v>9</v>
      </c>
      <c r="B18" s="18" t="s">
        <v>2</v>
      </c>
      <c r="C18" s="7">
        <f>F18+I18+L18+O18+R18+U18+X18+AA18</f>
        <v>81007825</v>
      </c>
      <c r="D18" s="7">
        <f>G18+J18+M18+P18+S18+V18+Y18+AB18</f>
        <v>44929038</v>
      </c>
      <c r="E18" s="12">
        <f>C18+D18</f>
        <v>125936863</v>
      </c>
      <c r="F18" s="8">
        <v>9191783</v>
      </c>
      <c r="G18" s="8">
        <v>19702394</v>
      </c>
      <c r="H18" s="13">
        <f>F18+G18</f>
        <v>28894177</v>
      </c>
      <c r="I18" s="7">
        <v>4460342</v>
      </c>
      <c r="J18" s="7">
        <v>2312867</v>
      </c>
      <c r="K18" s="13">
        <f>I18+J18</f>
        <v>6773209</v>
      </c>
      <c r="L18" s="7">
        <v>0</v>
      </c>
      <c r="M18" s="7">
        <v>0</v>
      </c>
      <c r="N18" s="13">
        <f>L18+M18</f>
        <v>0</v>
      </c>
      <c r="O18" s="7">
        <v>0</v>
      </c>
      <c r="P18" s="7">
        <v>0</v>
      </c>
      <c r="Q18" s="13">
        <f>O18+P18</f>
        <v>0</v>
      </c>
      <c r="R18" s="7">
        <v>0</v>
      </c>
      <c r="S18" s="7">
        <v>0</v>
      </c>
      <c r="T18" s="13">
        <f>R18+S18</f>
        <v>0</v>
      </c>
      <c r="U18" s="7">
        <v>67249947</v>
      </c>
      <c r="V18" s="7">
        <v>9221790</v>
      </c>
      <c r="W18" s="14">
        <f>U18+V18</f>
        <v>76471737</v>
      </c>
      <c r="X18" s="7">
        <v>0</v>
      </c>
      <c r="Y18" s="7">
        <v>13613875</v>
      </c>
      <c r="Z18" s="14">
        <f>X18+Y18</f>
        <v>13613875</v>
      </c>
      <c r="AA18" s="7">
        <v>105753</v>
      </c>
      <c r="AB18" s="7">
        <v>78112</v>
      </c>
      <c r="AC18" s="12">
        <f>AA18+AB18</f>
        <v>183865</v>
      </c>
    </row>
    <row r="19" spans="1:29" ht="18" customHeight="1">
      <c r="A19" s="26"/>
      <c r="B19" s="19" t="s">
        <v>3</v>
      </c>
      <c r="C19" s="7">
        <f t="shared" ref="C19:D20" si="33">F19+I19+L19+O19+R19+U19+X19+AA19</f>
        <v>496930817</v>
      </c>
      <c r="D19" s="7">
        <f t="shared" si="33"/>
        <v>289927518</v>
      </c>
      <c r="E19" s="12">
        <f t="shared" ref="E19:E20" si="34">C19+D19</f>
        <v>786858335</v>
      </c>
      <c r="F19" s="8">
        <v>133270542</v>
      </c>
      <c r="G19" s="8">
        <v>8213719</v>
      </c>
      <c r="H19" s="13">
        <f t="shared" ref="H19:H20" si="35">F19+G19</f>
        <v>141484261</v>
      </c>
      <c r="I19" s="7">
        <v>0</v>
      </c>
      <c r="J19" s="7">
        <v>0</v>
      </c>
      <c r="K19" s="13">
        <f t="shared" ref="K19:K20" si="36">I19+J19</f>
        <v>0</v>
      </c>
      <c r="L19" s="7">
        <v>0</v>
      </c>
      <c r="M19" s="7">
        <v>0</v>
      </c>
      <c r="N19" s="13">
        <f t="shared" ref="N19:N20" si="37">L19+M19</f>
        <v>0</v>
      </c>
      <c r="O19" s="7">
        <v>0</v>
      </c>
      <c r="P19" s="7">
        <v>0</v>
      </c>
      <c r="Q19" s="13">
        <f t="shared" ref="Q19:Q20" si="38">O19+P19</f>
        <v>0</v>
      </c>
      <c r="R19" s="7">
        <v>0</v>
      </c>
      <c r="S19" s="7">
        <v>0</v>
      </c>
      <c r="T19" s="13">
        <f t="shared" ref="T19:T20" si="39">R19+S19</f>
        <v>0</v>
      </c>
      <c r="U19" s="7">
        <v>42372233</v>
      </c>
      <c r="V19" s="7">
        <v>16646202</v>
      </c>
      <c r="W19" s="14">
        <f t="shared" ref="W19:W20" si="40">U19+V19</f>
        <v>59018435</v>
      </c>
      <c r="X19" s="7">
        <v>321288042</v>
      </c>
      <c r="Y19" s="7">
        <v>265067597</v>
      </c>
      <c r="Z19" s="14">
        <f t="shared" ref="Z19:Z20" si="41">X19+Y19</f>
        <v>586355639</v>
      </c>
      <c r="AA19" s="7">
        <v>0</v>
      </c>
      <c r="AB19" s="7">
        <v>0</v>
      </c>
      <c r="AC19" s="12">
        <f t="shared" ref="AC19:AC20" si="42">AA19+AB19</f>
        <v>0</v>
      </c>
    </row>
    <row r="20" spans="1:29" ht="18" customHeight="1">
      <c r="A20" s="27"/>
      <c r="B20" s="19" t="s">
        <v>4</v>
      </c>
      <c r="C20" s="7">
        <f t="shared" si="33"/>
        <v>1188027878</v>
      </c>
      <c r="D20" s="7">
        <f t="shared" si="33"/>
        <v>1390092919</v>
      </c>
      <c r="E20" s="12">
        <f t="shared" si="34"/>
        <v>2578120797</v>
      </c>
      <c r="F20" s="8">
        <v>145224398</v>
      </c>
      <c r="G20" s="8">
        <v>90301378</v>
      </c>
      <c r="H20" s="13">
        <f t="shared" si="35"/>
        <v>235525776</v>
      </c>
      <c r="I20" s="7">
        <v>317936090</v>
      </c>
      <c r="J20" s="7">
        <v>1155681331</v>
      </c>
      <c r="K20" s="13">
        <f t="shared" si="36"/>
        <v>1473617421</v>
      </c>
      <c r="L20" s="7">
        <v>0</v>
      </c>
      <c r="M20" s="7">
        <v>0</v>
      </c>
      <c r="N20" s="13">
        <f t="shared" si="37"/>
        <v>0</v>
      </c>
      <c r="O20" s="7">
        <v>0</v>
      </c>
      <c r="P20" s="7">
        <v>0</v>
      </c>
      <c r="Q20" s="13">
        <f t="shared" si="38"/>
        <v>0</v>
      </c>
      <c r="R20" s="7">
        <v>1251951</v>
      </c>
      <c r="S20" s="7">
        <v>0</v>
      </c>
      <c r="T20" s="13">
        <f t="shared" si="39"/>
        <v>1251951</v>
      </c>
      <c r="U20" s="7">
        <v>723615439</v>
      </c>
      <c r="V20" s="7">
        <v>144110210</v>
      </c>
      <c r="W20" s="14">
        <f t="shared" si="40"/>
        <v>867725649</v>
      </c>
      <c r="X20" s="7">
        <v>0</v>
      </c>
      <c r="Y20" s="7">
        <v>0</v>
      </c>
      <c r="Z20" s="14">
        <f t="shared" si="41"/>
        <v>0</v>
      </c>
      <c r="AA20" s="7">
        <v>0</v>
      </c>
      <c r="AB20" s="7">
        <v>0</v>
      </c>
      <c r="AC20" s="12">
        <f t="shared" si="42"/>
        <v>0</v>
      </c>
    </row>
    <row r="21" spans="1:29" ht="18" customHeight="1" thickBot="1">
      <c r="A21" s="15" t="s">
        <v>5</v>
      </c>
      <c r="B21" s="16"/>
      <c r="C21" s="17">
        <f t="shared" ref="C21:AC21" si="43">SUM(C18:C20)</f>
        <v>1765966520</v>
      </c>
      <c r="D21" s="17">
        <f t="shared" si="43"/>
        <v>1724949475</v>
      </c>
      <c r="E21" s="17">
        <f t="shared" si="43"/>
        <v>3490915995</v>
      </c>
      <c r="F21" s="17">
        <f t="shared" si="43"/>
        <v>287686723</v>
      </c>
      <c r="G21" s="17">
        <f t="shared" si="43"/>
        <v>118217491</v>
      </c>
      <c r="H21" s="17">
        <f t="shared" si="43"/>
        <v>405904214</v>
      </c>
      <c r="I21" s="17">
        <f t="shared" si="43"/>
        <v>322396432</v>
      </c>
      <c r="J21" s="17">
        <f t="shared" si="43"/>
        <v>1157994198</v>
      </c>
      <c r="K21" s="17">
        <f t="shared" si="43"/>
        <v>1480390630</v>
      </c>
      <c r="L21" s="17">
        <f t="shared" si="43"/>
        <v>0</v>
      </c>
      <c r="M21" s="17">
        <f t="shared" si="43"/>
        <v>0</v>
      </c>
      <c r="N21" s="17">
        <f t="shared" si="43"/>
        <v>0</v>
      </c>
      <c r="O21" s="17">
        <f t="shared" si="43"/>
        <v>0</v>
      </c>
      <c r="P21" s="17">
        <f t="shared" si="43"/>
        <v>0</v>
      </c>
      <c r="Q21" s="17">
        <f t="shared" si="43"/>
        <v>0</v>
      </c>
      <c r="R21" s="17">
        <f t="shared" si="43"/>
        <v>1251951</v>
      </c>
      <c r="S21" s="17">
        <f t="shared" si="43"/>
        <v>0</v>
      </c>
      <c r="T21" s="17">
        <f t="shared" si="43"/>
        <v>1251951</v>
      </c>
      <c r="U21" s="17">
        <f t="shared" si="43"/>
        <v>833237619</v>
      </c>
      <c r="V21" s="17">
        <f t="shared" si="43"/>
        <v>169978202</v>
      </c>
      <c r="W21" s="17">
        <f t="shared" si="43"/>
        <v>1003215821</v>
      </c>
      <c r="X21" s="17">
        <f t="shared" si="43"/>
        <v>321288042</v>
      </c>
      <c r="Y21" s="17">
        <f t="shared" si="43"/>
        <v>278681472</v>
      </c>
      <c r="Z21" s="17">
        <f t="shared" si="43"/>
        <v>599969514</v>
      </c>
      <c r="AA21" s="17">
        <f t="shared" si="43"/>
        <v>105753</v>
      </c>
      <c r="AB21" s="17">
        <f t="shared" si="43"/>
        <v>78112</v>
      </c>
      <c r="AC21" s="17">
        <f t="shared" si="43"/>
        <v>183865</v>
      </c>
    </row>
    <row r="22" spans="1:29" ht="18" customHeight="1">
      <c r="A22" s="25" t="s">
        <v>28</v>
      </c>
      <c r="B22" s="18" t="s">
        <v>2</v>
      </c>
      <c r="C22" s="7">
        <f>F22+I22+L22+O22+R22+U22+X22+AA22</f>
        <v>96972180</v>
      </c>
      <c r="D22" s="7">
        <f>G22+J22+M22+P22+S22+V22+Y22+AB22</f>
        <v>7830167</v>
      </c>
      <c r="E22" s="12">
        <f>C22+D22</f>
        <v>104802347</v>
      </c>
      <c r="F22" s="8">
        <v>0</v>
      </c>
      <c r="G22" s="8">
        <v>0</v>
      </c>
      <c r="H22" s="13">
        <f>F22+G22</f>
        <v>0</v>
      </c>
      <c r="I22" s="7">
        <v>0</v>
      </c>
      <c r="J22" s="7">
        <v>0</v>
      </c>
      <c r="K22" s="13">
        <f>I22+J22</f>
        <v>0</v>
      </c>
      <c r="L22" s="7">
        <v>0</v>
      </c>
      <c r="M22" s="7">
        <v>0</v>
      </c>
      <c r="N22" s="13">
        <f>L22+M22</f>
        <v>0</v>
      </c>
      <c r="O22" s="7">
        <v>0</v>
      </c>
      <c r="P22" s="7">
        <v>0</v>
      </c>
      <c r="Q22" s="13">
        <f>O22+P22</f>
        <v>0</v>
      </c>
      <c r="R22" s="7">
        <v>0</v>
      </c>
      <c r="S22" s="7">
        <v>0</v>
      </c>
      <c r="T22" s="13">
        <f>R22+S22</f>
        <v>0</v>
      </c>
      <c r="U22" s="7">
        <v>0</v>
      </c>
      <c r="V22" s="7">
        <v>0</v>
      </c>
      <c r="W22" s="14">
        <f>U22+V22</f>
        <v>0</v>
      </c>
      <c r="X22" s="7">
        <v>0</v>
      </c>
      <c r="Y22" s="7">
        <v>0</v>
      </c>
      <c r="Z22" s="14">
        <f>X22+Y22</f>
        <v>0</v>
      </c>
      <c r="AA22" s="7">
        <v>96972180</v>
      </c>
      <c r="AB22" s="7">
        <v>7830167</v>
      </c>
      <c r="AC22" s="12">
        <f>AA22+AB22</f>
        <v>104802347</v>
      </c>
    </row>
    <row r="23" spans="1:29" ht="18" customHeight="1">
      <c r="A23" s="26"/>
      <c r="B23" s="19" t="s">
        <v>3</v>
      </c>
      <c r="C23" s="7">
        <f t="shared" ref="C23:D24" si="44">F23+I23+L23+O23+R23+U23+X23+AA23</f>
        <v>75912902</v>
      </c>
      <c r="D23" s="7">
        <f t="shared" si="44"/>
        <v>71265194</v>
      </c>
      <c r="E23" s="12">
        <f t="shared" ref="E23:E24" si="45">C23+D23</f>
        <v>147178096</v>
      </c>
      <c r="F23" s="8">
        <v>0</v>
      </c>
      <c r="G23" s="8">
        <v>0</v>
      </c>
      <c r="H23" s="13">
        <f t="shared" ref="H23:H24" si="46">F23+G23</f>
        <v>0</v>
      </c>
      <c r="I23" s="7">
        <v>0</v>
      </c>
      <c r="J23" s="7">
        <v>0</v>
      </c>
      <c r="K23" s="13">
        <f t="shared" ref="K23:K24" si="47">I23+J23</f>
        <v>0</v>
      </c>
      <c r="L23" s="7">
        <v>0</v>
      </c>
      <c r="M23" s="7">
        <v>0</v>
      </c>
      <c r="N23" s="13">
        <f t="shared" ref="N23:N24" si="48">L23+M23</f>
        <v>0</v>
      </c>
      <c r="O23" s="7">
        <v>0</v>
      </c>
      <c r="P23" s="7">
        <v>0</v>
      </c>
      <c r="Q23" s="13">
        <f t="shared" ref="Q23:Q24" si="49">O23+P23</f>
        <v>0</v>
      </c>
      <c r="R23" s="7">
        <v>0</v>
      </c>
      <c r="S23" s="7">
        <v>0</v>
      </c>
      <c r="T23" s="13">
        <f t="shared" ref="T23:T24" si="50">R23+S23</f>
        <v>0</v>
      </c>
      <c r="U23" s="7">
        <v>0</v>
      </c>
      <c r="V23" s="7">
        <v>0</v>
      </c>
      <c r="W23" s="14">
        <f t="shared" ref="W23:W24" si="51">U23+V23</f>
        <v>0</v>
      </c>
      <c r="X23" s="7">
        <v>0</v>
      </c>
      <c r="Y23" s="7">
        <v>0</v>
      </c>
      <c r="Z23" s="14">
        <f t="shared" ref="Z23:Z24" si="52">X23+Y23</f>
        <v>0</v>
      </c>
      <c r="AA23" s="7">
        <v>75912902</v>
      </c>
      <c r="AB23" s="7">
        <v>71265194</v>
      </c>
      <c r="AC23" s="12">
        <f t="shared" ref="AC23:AC24" si="53">AA23+AB23</f>
        <v>147178096</v>
      </c>
    </row>
    <row r="24" spans="1:29" ht="18" customHeight="1">
      <c r="A24" s="27"/>
      <c r="B24" s="19" t="s">
        <v>4</v>
      </c>
      <c r="C24" s="7">
        <f t="shared" si="44"/>
        <v>0</v>
      </c>
      <c r="D24" s="7">
        <f t="shared" si="44"/>
        <v>0</v>
      </c>
      <c r="E24" s="12">
        <f t="shared" si="45"/>
        <v>0</v>
      </c>
      <c r="F24" s="8">
        <v>0</v>
      </c>
      <c r="G24" s="8">
        <v>0</v>
      </c>
      <c r="H24" s="13">
        <f t="shared" si="46"/>
        <v>0</v>
      </c>
      <c r="I24" s="7">
        <v>0</v>
      </c>
      <c r="J24" s="7">
        <v>0</v>
      </c>
      <c r="K24" s="13">
        <f t="shared" si="47"/>
        <v>0</v>
      </c>
      <c r="L24" s="7">
        <v>0</v>
      </c>
      <c r="M24" s="7">
        <v>0</v>
      </c>
      <c r="N24" s="13">
        <f t="shared" si="48"/>
        <v>0</v>
      </c>
      <c r="O24" s="7">
        <v>0</v>
      </c>
      <c r="P24" s="7">
        <v>0</v>
      </c>
      <c r="Q24" s="13">
        <f t="shared" si="49"/>
        <v>0</v>
      </c>
      <c r="R24" s="7">
        <v>0</v>
      </c>
      <c r="S24" s="7">
        <v>0</v>
      </c>
      <c r="T24" s="13">
        <f t="shared" si="50"/>
        <v>0</v>
      </c>
      <c r="U24" s="7">
        <v>0</v>
      </c>
      <c r="V24" s="7">
        <v>0</v>
      </c>
      <c r="W24" s="14">
        <f t="shared" si="51"/>
        <v>0</v>
      </c>
      <c r="X24" s="7">
        <v>0</v>
      </c>
      <c r="Y24" s="7">
        <v>0</v>
      </c>
      <c r="Z24" s="14">
        <f t="shared" si="52"/>
        <v>0</v>
      </c>
      <c r="AA24" s="7">
        <v>0</v>
      </c>
      <c r="AB24" s="7">
        <v>0</v>
      </c>
      <c r="AC24" s="12">
        <f t="shared" si="53"/>
        <v>0</v>
      </c>
    </row>
    <row r="25" spans="1:29" ht="18" customHeight="1" thickBot="1">
      <c r="A25" s="15" t="s">
        <v>5</v>
      </c>
      <c r="B25" s="16"/>
      <c r="C25" s="17">
        <f t="shared" ref="C25:AC25" si="54">SUM(C22:C24)</f>
        <v>172885082</v>
      </c>
      <c r="D25" s="17">
        <f t="shared" si="54"/>
        <v>79095361</v>
      </c>
      <c r="E25" s="17">
        <f t="shared" si="54"/>
        <v>251980443</v>
      </c>
      <c r="F25" s="17">
        <f t="shared" si="54"/>
        <v>0</v>
      </c>
      <c r="G25" s="17">
        <f t="shared" si="54"/>
        <v>0</v>
      </c>
      <c r="H25" s="17">
        <f t="shared" si="54"/>
        <v>0</v>
      </c>
      <c r="I25" s="17">
        <f t="shared" si="54"/>
        <v>0</v>
      </c>
      <c r="J25" s="17">
        <f t="shared" si="54"/>
        <v>0</v>
      </c>
      <c r="K25" s="17">
        <f t="shared" si="54"/>
        <v>0</v>
      </c>
      <c r="L25" s="17">
        <f t="shared" si="54"/>
        <v>0</v>
      </c>
      <c r="M25" s="17">
        <f t="shared" si="54"/>
        <v>0</v>
      </c>
      <c r="N25" s="17">
        <f t="shared" si="54"/>
        <v>0</v>
      </c>
      <c r="O25" s="17">
        <f t="shared" si="54"/>
        <v>0</v>
      </c>
      <c r="P25" s="17">
        <f t="shared" si="54"/>
        <v>0</v>
      </c>
      <c r="Q25" s="17">
        <f t="shared" si="54"/>
        <v>0</v>
      </c>
      <c r="R25" s="17">
        <f t="shared" si="54"/>
        <v>0</v>
      </c>
      <c r="S25" s="17">
        <f t="shared" si="54"/>
        <v>0</v>
      </c>
      <c r="T25" s="17">
        <f t="shared" si="54"/>
        <v>0</v>
      </c>
      <c r="U25" s="17">
        <f t="shared" si="54"/>
        <v>0</v>
      </c>
      <c r="V25" s="17">
        <f t="shared" si="54"/>
        <v>0</v>
      </c>
      <c r="W25" s="17">
        <f t="shared" si="54"/>
        <v>0</v>
      </c>
      <c r="X25" s="17">
        <f t="shared" si="54"/>
        <v>0</v>
      </c>
      <c r="Y25" s="17">
        <f t="shared" si="54"/>
        <v>0</v>
      </c>
      <c r="Z25" s="17">
        <f t="shared" si="54"/>
        <v>0</v>
      </c>
      <c r="AA25" s="17">
        <f t="shared" si="54"/>
        <v>172885082</v>
      </c>
      <c r="AB25" s="17">
        <f t="shared" si="54"/>
        <v>79095361</v>
      </c>
      <c r="AC25" s="17">
        <f t="shared" si="54"/>
        <v>251980443</v>
      </c>
    </row>
    <row r="26" spans="1:29" ht="18" customHeight="1">
      <c r="A26" s="25" t="s">
        <v>29</v>
      </c>
      <c r="B26" s="18" t="s">
        <v>2</v>
      </c>
      <c r="C26" s="7">
        <f>F26+I26+L26+O26+R26+U26+X26+AA26</f>
        <v>69812088</v>
      </c>
      <c r="D26" s="7">
        <f>G26+J26+M26+P26+S26+V26+Y26+AB26</f>
        <v>37223125</v>
      </c>
      <c r="E26" s="12">
        <f>C26+D26</f>
        <v>107035213</v>
      </c>
      <c r="F26" s="8">
        <v>69812088</v>
      </c>
      <c r="G26" s="8">
        <v>37223125</v>
      </c>
      <c r="H26" s="13">
        <f>F26+G26</f>
        <v>107035213</v>
      </c>
      <c r="I26" s="7">
        <v>0</v>
      </c>
      <c r="J26" s="7">
        <v>0</v>
      </c>
      <c r="K26" s="13">
        <f>I26+J26</f>
        <v>0</v>
      </c>
      <c r="L26" s="7">
        <v>0</v>
      </c>
      <c r="M26" s="7">
        <v>0</v>
      </c>
      <c r="N26" s="13">
        <f>L26+M26</f>
        <v>0</v>
      </c>
      <c r="O26" s="7">
        <v>0</v>
      </c>
      <c r="P26" s="7">
        <v>0</v>
      </c>
      <c r="Q26" s="13">
        <f>O26+P26</f>
        <v>0</v>
      </c>
      <c r="R26" s="7">
        <v>0</v>
      </c>
      <c r="S26" s="7">
        <v>0</v>
      </c>
      <c r="T26" s="13">
        <f>R26+S26</f>
        <v>0</v>
      </c>
      <c r="U26" s="7">
        <v>0</v>
      </c>
      <c r="V26" s="7">
        <v>0</v>
      </c>
      <c r="W26" s="14">
        <f>U26+V26</f>
        <v>0</v>
      </c>
      <c r="X26" s="7">
        <v>0</v>
      </c>
      <c r="Y26" s="7">
        <v>0</v>
      </c>
      <c r="Z26" s="14">
        <f>X26+Y26</f>
        <v>0</v>
      </c>
      <c r="AA26" s="7">
        <v>0</v>
      </c>
      <c r="AB26" s="7">
        <v>0</v>
      </c>
      <c r="AC26" s="12">
        <f>AA26+AB26</f>
        <v>0</v>
      </c>
    </row>
    <row r="27" spans="1:29" ht="18" customHeight="1">
      <c r="A27" s="26"/>
      <c r="B27" s="19" t="s">
        <v>3</v>
      </c>
      <c r="C27" s="7">
        <f t="shared" ref="C27:D28" si="55">F27+I27+L27+O27+R27+U27+X27+AA27</f>
        <v>59451740</v>
      </c>
      <c r="D27" s="7">
        <f t="shared" si="55"/>
        <v>36348695</v>
      </c>
      <c r="E27" s="12">
        <f t="shared" ref="E27:E28" si="56">C27+D27</f>
        <v>95800435</v>
      </c>
      <c r="F27" s="8">
        <v>56445136</v>
      </c>
      <c r="G27" s="8">
        <v>36348695</v>
      </c>
      <c r="H27" s="13">
        <f t="shared" ref="H27:H28" si="57">F27+G27</f>
        <v>92793831</v>
      </c>
      <c r="I27" s="7">
        <v>0</v>
      </c>
      <c r="J27" s="7">
        <v>0</v>
      </c>
      <c r="K27" s="13">
        <f t="shared" ref="K27:K28" si="58">I27+J27</f>
        <v>0</v>
      </c>
      <c r="L27" s="7">
        <v>0</v>
      </c>
      <c r="M27" s="7">
        <v>0</v>
      </c>
      <c r="N27" s="13">
        <f t="shared" ref="N27:N28" si="59">L27+M27</f>
        <v>0</v>
      </c>
      <c r="O27" s="7">
        <v>0</v>
      </c>
      <c r="P27" s="7">
        <v>0</v>
      </c>
      <c r="Q27" s="13">
        <f t="shared" ref="Q27:Q28" si="60">O27+P27</f>
        <v>0</v>
      </c>
      <c r="R27" s="7">
        <v>0</v>
      </c>
      <c r="S27" s="7">
        <v>0</v>
      </c>
      <c r="T27" s="13">
        <f t="shared" ref="T27:T28" si="61">R27+S27</f>
        <v>0</v>
      </c>
      <c r="U27" s="7">
        <v>3006604</v>
      </c>
      <c r="V27" s="7">
        <v>0</v>
      </c>
      <c r="W27" s="14">
        <f t="shared" ref="W27:W28" si="62">U27+V27</f>
        <v>3006604</v>
      </c>
      <c r="X27" s="7">
        <v>0</v>
      </c>
      <c r="Y27" s="7">
        <v>0</v>
      </c>
      <c r="Z27" s="14">
        <f t="shared" ref="Z27:Z28" si="63">X27+Y27</f>
        <v>0</v>
      </c>
      <c r="AA27" s="7">
        <v>0</v>
      </c>
      <c r="AB27" s="7">
        <v>0</v>
      </c>
      <c r="AC27" s="12">
        <f t="shared" ref="AC27:AC28" si="64">AA27+AB27</f>
        <v>0</v>
      </c>
    </row>
    <row r="28" spans="1:29" ht="18" customHeight="1">
      <c r="A28" s="27"/>
      <c r="B28" s="19" t="s">
        <v>4</v>
      </c>
      <c r="C28" s="7">
        <f t="shared" si="55"/>
        <v>219279801</v>
      </c>
      <c r="D28" s="7">
        <f t="shared" si="55"/>
        <v>287493810</v>
      </c>
      <c r="E28" s="12">
        <f t="shared" si="56"/>
        <v>506773611</v>
      </c>
      <c r="F28" s="8">
        <v>203216114</v>
      </c>
      <c r="G28" s="8">
        <v>97517297</v>
      </c>
      <c r="H28" s="13">
        <f t="shared" si="57"/>
        <v>300733411</v>
      </c>
      <c r="I28" s="7">
        <v>16063687</v>
      </c>
      <c r="J28" s="7">
        <v>187804022</v>
      </c>
      <c r="K28" s="13">
        <f t="shared" si="58"/>
        <v>203867709</v>
      </c>
      <c r="L28" s="7">
        <v>0</v>
      </c>
      <c r="M28" s="7">
        <v>0</v>
      </c>
      <c r="N28" s="13">
        <f t="shared" si="59"/>
        <v>0</v>
      </c>
      <c r="O28" s="7">
        <v>0</v>
      </c>
      <c r="P28" s="7">
        <v>0</v>
      </c>
      <c r="Q28" s="13">
        <f t="shared" si="60"/>
        <v>0</v>
      </c>
      <c r="R28" s="7">
        <v>0</v>
      </c>
      <c r="S28" s="7">
        <v>1949307</v>
      </c>
      <c r="T28" s="13">
        <f t="shared" si="61"/>
        <v>1949307</v>
      </c>
      <c r="U28" s="7">
        <v>0</v>
      </c>
      <c r="V28" s="7">
        <v>223184</v>
      </c>
      <c r="W28" s="14">
        <f t="shared" si="62"/>
        <v>223184</v>
      </c>
      <c r="X28" s="7">
        <v>0</v>
      </c>
      <c r="Y28" s="7">
        <v>0</v>
      </c>
      <c r="Z28" s="14">
        <f t="shared" si="63"/>
        <v>0</v>
      </c>
      <c r="AA28" s="7">
        <v>0</v>
      </c>
      <c r="AB28" s="7">
        <v>0</v>
      </c>
      <c r="AC28" s="12">
        <f t="shared" si="64"/>
        <v>0</v>
      </c>
    </row>
    <row r="29" spans="1:29" ht="18" customHeight="1" thickBot="1">
      <c r="A29" s="15" t="s">
        <v>5</v>
      </c>
      <c r="B29" s="16"/>
      <c r="C29" s="17">
        <f t="shared" ref="C29:AC29" si="65">SUM(C26:C28)</f>
        <v>348543629</v>
      </c>
      <c r="D29" s="17">
        <f t="shared" si="65"/>
        <v>361065630</v>
      </c>
      <c r="E29" s="17">
        <f t="shared" si="65"/>
        <v>709609259</v>
      </c>
      <c r="F29" s="17">
        <f t="shared" si="65"/>
        <v>329473338</v>
      </c>
      <c r="G29" s="17">
        <f t="shared" si="65"/>
        <v>171089117</v>
      </c>
      <c r="H29" s="17">
        <f t="shared" si="65"/>
        <v>500562455</v>
      </c>
      <c r="I29" s="17">
        <f t="shared" si="65"/>
        <v>16063687</v>
      </c>
      <c r="J29" s="17">
        <f t="shared" si="65"/>
        <v>187804022</v>
      </c>
      <c r="K29" s="17">
        <f t="shared" si="65"/>
        <v>203867709</v>
      </c>
      <c r="L29" s="17">
        <f t="shared" si="65"/>
        <v>0</v>
      </c>
      <c r="M29" s="17">
        <f t="shared" si="65"/>
        <v>0</v>
      </c>
      <c r="N29" s="17">
        <f t="shared" si="65"/>
        <v>0</v>
      </c>
      <c r="O29" s="17">
        <f t="shared" si="65"/>
        <v>0</v>
      </c>
      <c r="P29" s="17">
        <f t="shared" si="65"/>
        <v>0</v>
      </c>
      <c r="Q29" s="17">
        <f t="shared" si="65"/>
        <v>0</v>
      </c>
      <c r="R29" s="17">
        <f t="shared" si="65"/>
        <v>0</v>
      </c>
      <c r="S29" s="17">
        <f t="shared" si="65"/>
        <v>1949307</v>
      </c>
      <c r="T29" s="17">
        <f t="shared" si="65"/>
        <v>1949307</v>
      </c>
      <c r="U29" s="17">
        <f t="shared" si="65"/>
        <v>3006604</v>
      </c>
      <c r="V29" s="17">
        <f t="shared" si="65"/>
        <v>223184</v>
      </c>
      <c r="W29" s="17">
        <f t="shared" si="65"/>
        <v>3229788</v>
      </c>
      <c r="X29" s="17">
        <f t="shared" si="65"/>
        <v>0</v>
      </c>
      <c r="Y29" s="17">
        <f t="shared" si="65"/>
        <v>0</v>
      </c>
      <c r="Z29" s="17">
        <f t="shared" si="65"/>
        <v>0</v>
      </c>
      <c r="AA29" s="17">
        <f t="shared" si="65"/>
        <v>0</v>
      </c>
      <c r="AB29" s="17">
        <f t="shared" si="65"/>
        <v>0</v>
      </c>
      <c r="AC29" s="17">
        <f t="shared" si="65"/>
        <v>0</v>
      </c>
    </row>
    <row r="30" spans="1:29" ht="18" customHeight="1">
      <c r="A30" s="25" t="s">
        <v>30</v>
      </c>
      <c r="B30" s="18" t="s">
        <v>2</v>
      </c>
      <c r="C30" s="7">
        <f>F30+I30+L30+O30+R30+U30+X30+AA30</f>
        <v>14336711</v>
      </c>
      <c r="D30" s="7">
        <f>G30+J30+M30+P30+S30+V30+Y30+AB30</f>
        <v>4646491</v>
      </c>
      <c r="E30" s="12">
        <f>C30+D30</f>
        <v>18983202</v>
      </c>
      <c r="F30" s="8">
        <v>0</v>
      </c>
      <c r="G30" s="8">
        <v>43777</v>
      </c>
      <c r="H30" s="13">
        <f>F30+G30</f>
        <v>43777</v>
      </c>
      <c r="I30" s="7">
        <v>0</v>
      </c>
      <c r="J30" s="7">
        <v>0</v>
      </c>
      <c r="K30" s="13">
        <f>I30+J30</f>
        <v>0</v>
      </c>
      <c r="L30" s="7">
        <v>0</v>
      </c>
      <c r="M30" s="7">
        <v>0</v>
      </c>
      <c r="N30" s="13">
        <f>L30+M30</f>
        <v>0</v>
      </c>
      <c r="O30" s="7">
        <v>0</v>
      </c>
      <c r="P30" s="7">
        <v>0</v>
      </c>
      <c r="Q30" s="13">
        <f>O30+P30</f>
        <v>0</v>
      </c>
      <c r="R30" s="7">
        <v>0</v>
      </c>
      <c r="S30" s="7">
        <v>0</v>
      </c>
      <c r="T30" s="13">
        <f>R30+S30</f>
        <v>0</v>
      </c>
      <c r="U30" s="7">
        <v>14336711</v>
      </c>
      <c r="V30" s="7">
        <v>3079714</v>
      </c>
      <c r="W30" s="14">
        <f>U30+V30</f>
        <v>17416425</v>
      </c>
      <c r="X30" s="7">
        <v>0</v>
      </c>
      <c r="Y30" s="7">
        <v>1523000</v>
      </c>
      <c r="Z30" s="14">
        <f>X30+Y30</f>
        <v>1523000</v>
      </c>
      <c r="AA30" s="7">
        <v>0</v>
      </c>
      <c r="AB30" s="7">
        <v>0</v>
      </c>
      <c r="AC30" s="12">
        <f>AA30+AB30</f>
        <v>0</v>
      </c>
    </row>
    <row r="31" spans="1:29" ht="18" customHeight="1">
      <c r="A31" s="26"/>
      <c r="B31" s="19" t="s">
        <v>3</v>
      </c>
      <c r="C31" s="7">
        <f t="shared" ref="C31:D32" si="66">F31+I31+L31+O31+R31+U31+X31+AA31</f>
        <v>262724544</v>
      </c>
      <c r="D31" s="7">
        <f t="shared" si="66"/>
        <v>169455351</v>
      </c>
      <c r="E31" s="12">
        <f t="shared" ref="E31:E32" si="67">C31+D31</f>
        <v>432179895</v>
      </c>
      <c r="F31" s="8">
        <v>65422134</v>
      </c>
      <c r="G31" s="8">
        <v>73288241</v>
      </c>
      <c r="H31" s="13">
        <f t="shared" ref="H31:H32" si="68">F31+G31</f>
        <v>138710375</v>
      </c>
      <c r="I31" s="7">
        <v>10670336</v>
      </c>
      <c r="J31" s="7">
        <v>0</v>
      </c>
      <c r="K31" s="13">
        <f t="shared" ref="K31:K32" si="69">I31+J31</f>
        <v>10670336</v>
      </c>
      <c r="L31" s="7">
        <v>0</v>
      </c>
      <c r="M31" s="7">
        <v>0</v>
      </c>
      <c r="N31" s="13">
        <f t="shared" ref="N31:N32" si="70">L31+M31</f>
        <v>0</v>
      </c>
      <c r="O31" s="7">
        <v>0</v>
      </c>
      <c r="P31" s="7">
        <v>0</v>
      </c>
      <c r="Q31" s="13">
        <f t="shared" ref="Q31:Q32" si="71">O31+P31</f>
        <v>0</v>
      </c>
      <c r="R31" s="7">
        <v>0</v>
      </c>
      <c r="S31" s="7">
        <v>0</v>
      </c>
      <c r="T31" s="13">
        <f t="shared" ref="T31:T32" si="72">R31+S31</f>
        <v>0</v>
      </c>
      <c r="U31" s="7">
        <v>7635394</v>
      </c>
      <c r="V31" s="7">
        <v>4910224</v>
      </c>
      <c r="W31" s="14">
        <f t="shared" ref="W31:W32" si="73">U31+V31</f>
        <v>12545618</v>
      </c>
      <c r="X31" s="7">
        <v>178996680</v>
      </c>
      <c r="Y31" s="7">
        <v>91256886</v>
      </c>
      <c r="Z31" s="14">
        <f t="shared" ref="Z31:Z32" si="74">X31+Y31</f>
        <v>270253566</v>
      </c>
      <c r="AA31" s="7">
        <v>0</v>
      </c>
      <c r="AB31" s="7">
        <v>0</v>
      </c>
      <c r="AC31" s="12">
        <f t="shared" ref="AC31:AC32" si="75">AA31+AB31</f>
        <v>0</v>
      </c>
    </row>
    <row r="32" spans="1:29" ht="18" customHeight="1">
      <c r="A32" s="27"/>
      <c r="B32" s="19" t="s">
        <v>4</v>
      </c>
      <c r="C32" s="7">
        <f t="shared" si="66"/>
        <v>391217201</v>
      </c>
      <c r="D32" s="7">
        <f t="shared" si="66"/>
        <v>108100387</v>
      </c>
      <c r="E32" s="12">
        <f t="shared" si="67"/>
        <v>499317588</v>
      </c>
      <c r="F32" s="8">
        <v>274983063</v>
      </c>
      <c r="G32" s="8">
        <v>77654563</v>
      </c>
      <c r="H32" s="13">
        <f t="shared" si="68"/>
        <v>352637626</v>
      </c>
      <c r="I32" s="7">
        <v>0</v>
      </c>
      <c r="J32" s="7">
        <v>30445824</v>
      </c>
      <c r="K32" s="13">
        <f t="shared" si="69"/>
        <v>30445824</v>
      </c>
      <c r="L32" s="7">
        <v>0</v>
      </c>
      <c r="M32" s="7">
        <v>0</v>
      </c>
      <c r="N32" s="13">
        <f t="shared" si="70"/>
        <v>0</v>
      </c>
      <c r="O32" s="7">
        <v>0</v>
      </c>
      <c r="P32" s="7">
        <v>0</v>
      </c>
      <c r="Q32" s="13">
        <f t="shared" si="71"/>
        <v>0</v>
      </c>
      <c r="R32" s="7">
        <v>0</v>
      </c>
      <c r="S32" s="7">
        <v>0</v>
      </c>
      <c r="T32" s="13">
        <f t="shared" si="72"/>
        <v>0</v>
      </c>
      <c r="U32" s="7">
        <v>116234138</v>
      </c>
      <c r="V32" s="7">
        <v>0</v>
      </c>
      <c r="W32" s="14">
        <f t="shared" si="73"/>
        <v>116234138</v>
      </c>
      <c r="X32" s="7">
        <v>0</v>
      </c>
      <c r="Y32" s="7">
        <v>0</v>
      </c>
      <c r="Z32" s="14">
        <f t="shared" si="74"/>
        <v>0</v>
      </c>
      <c r="AA32" s="7">
        <v>0</v>
      </c>
      <c r="AB32" s="7">
        <v>0</v>
      </c>
      <c r="AC32" s="12">
        <f t="shared" si="75"/>
        <v>0</v>
      </c>
    </row>
    <row r="33" spans="1:29" ht="18" customHeight="1" thickBot="1">
      <c r="A33" s="15" t="s">
        <v>5</v>
      </c>
      <c r="B33" s="16"/>
      <c r="C33" s="17">
        <f t="shared" ref="C33:AC33" si="76">SUM(C30:C32)</f>
        <v>668278456</v>
      </c>
      <c r="D33" s="17">
        <f t="shared" si="76"/>
        <v>282202229</v>
      </c>
      <c r="E33" s="17">
        <f t="shared" si="76"/>
        <v>950480685</v>
      </c>
      <c r="F33" s="17">
        <f t="shared" si="76"/>
        <v>340405197</v>
      </c>
      <c r="G33" s="17">
        <f t="shared" si="76"/>
        <v>150986581</v>
      </c>
      <c r="H33" s="17">
        <f t="shared" si="76"/>
        <v>491391778</v>
      </c>
      <c r="I33" s="17">
        <f t="shared" si="76"/>
        <v>10670336</v>
      </c>
      <c r="J33" s="17">
        <f t="shared" si="76"/>
        <v>30445824</v>
      </c>
      <c r="K33" s="17">
        <f t="shared" si="76"/>
        <v>41116160</v>
      </c>
      <c r="L33" s="17">
        <f t="shared" si="76"/>
        <v>0</v>
      </c>
      <c r="M33" s="17">
        <f t="shared" si="76"/>
        <v>0</v>
      </c>
      <c r="N33" s="17">
        <f t="shared" si="76"/>
        <v>0</v>
      </c>
      <c r="O33" s="17">
        <f t="shared" si="76"/>
        <v>0</v>
      </c>
      <c r="P33" s="17">
        <f t="shared" si="76"/>
        <v>0</v>
      </c>
      <c r="Q33" s="17">
        <f t="shared" si="76"/>
        <v>0</v>
      </c>
      <c r="R33" s="17">
        <f t="shared" si="76"/>
        <v>0</v>
      </c>
      <c r="S33" s="17">
        <f t="shared" si="76"/>
        <v>0</v>
      </c>
      <c r="T33" s="17">
        <f t="shared" si="76"/>
        <v>0</v>
      </c>
      <c r="U33" s="17">
        <f t="shared" si="76"/>
        <v>138206243</v>
      </c>
      <c r="V33" s="17">
        <f t="shared" si="76"/>
        <v>7989938</v>
      </c>
      <c r="W33" s="17">
        <f t="shared" si="76"/>
        <v>146196181</v>
      </c>
      <c r="X33" s="17">
        <f t="shared" si="76"/>
        <v>178996680</v>
      </c>
      <c r="Y33" s="17">
        <f t="shared" si="76"/>
        <v>92779886</v>
      </c>
      <c r="Z33" s="17">
        <f t="shared" si="76"/>
        <v>271776566</v>
      </c>
      <c r="AA33" s="17">
        <f t="shared" si="76"/>
        <v>0</v>
      </c>
      <c r="AB33" s="17">
        <f t="shared" si="76"/>
        <v>0</v>
      </c>
      <c r="AC33" s="17">
        <f t="shared" si="76"/>
        <v>0</v>
      </c>
    </row>
    <row r="34" spans="1:29" ht="18" customHeight="1">
      <c r="A34" s="25" t="s">
        <v>31</v>
      </c>
      <c r="B34" s="18" t="s">
        <v>2</v>
      </c>
      <c r="C34" s="7">
        <f>F34+I34+L34+O34+R34+U34+X34+AA34</f>
        <v>0</v>
      </c>
      <c r="D34" s="7">
        <f>G34+J34+M34+P34+S34+V34+Y34+AB34</f>
        <v>0</v>
      </c>
      <c r="E34" s="12">
        <f>C34+D34</f>
        <v>0</v>
      </c>
      <c r="F34" s="8">
        <v>0</v>
      </c>
      <c r="G34" s="8">
        <v>0</v>
      </c>
      <c r="H34" s="13">
        <f>F34+G34</f>
        <v>0</v>
      </c>
      <c r="I34" s="7">
        <v>0</v>
      </c>
      <c r="J34" s="7">
        <v>0</v>
      </c>
      <c r="K34" s="13">
        <f>I34+J34</f>
        <v>0</v>
      </c>
      <c r="L34" s="7">
        <v>0</v>
      </c>
      <c r="M34" s="7">
        <v>0</v>
      </c>
      <c r="N34" s="13">
        <f>L34+M34</f>
        <v>0</v>
      </c>
      <c r="O34" s="7">
        <v>0</v>
      </c>
      <c r="P34" s="7">
        <v>0</v>
      </c>
      <c r="Q34" s="13">
        <f>O34+P34</f>
        <v>0</v>
      </c>
      <c r="R34" s="7">
        <v>0</v>
      </c>
      <c r="S34" s="7">
        <v>0</v>
      </c>
      <c r="T34" s="13">
        <f>R34+S34</f>
        <v>0</v>
      </c>
      <c r="U34" s="7">
        <v>0</v>
      </c>
      <c r="V34" s="7">
        <v>0</v>
      </c>
      <c r="W34" s="14">
        <f>U34+V34</f>
        <v>0</v>
      </c>
      <c r="X34" s="7">
        <v>0</v>
      </c>
      <c r="Y34" s="7">
        <v>0</v>
      </c>
      <c r="Z34" s="14">
        <f>X34+Y34</f>
        <v>0</v>
      </c>
      <c r="AA34" s="7">
        <v>0</v>
      </c>
      <c r="AB34" s="7">
        <v>0</v>
      </c>
      <c r="AC34" s="12">
        <f>AA34+AB34</f>
        <v>0</v>
      </c>
    </row>
    <row r="35" spans="1:29" ht="18" customHeight="1">
      <c r="A35" s="26"/>
      <c r="B35" s="19" t="s">
        <v>3</v>
      </c>
      <c r="C35" s="7">
        <f t="shared" ref="C35:D36" si="77">F35+I35+L35+O35+R35+U35+X35+AA35</f>
        <v>0</v>
      </c>
      <c r="D35" s="7">
        <f t="shared" si="77"/>
        <v>0</v>
      </c>
      <c r="E35" s="12">
        <f t="shared" ref="E35:E36" si="78">C35+D35</f>
        <v>0</v>
      </c>
      <c r="F35" s="8">
        <v>0</v>
      </c>
      <c r="G35" s="8">
        <v>0</v>
      </c>
      <c r="H35" s="13">
        <f t="shared" ref="H35:H36" si="79">F35+G35</f>
        <v>0</v>
      </c>
      <c r="I35" s="7">
        <v>0</v>
      </c>
      <c r="J35" s="7">
        <v>0</v>
      </c>
      <c r="K35" s="13">
        <f t="shared" ref="K35:K36" si="80">I35+J35</f>
        <v>0</v>
      </c>
      <c r="L35" s="7">
        <v>0</v>
      </c>
      <c r="M35" s="7">
        <v>0</v>
      </c>
      <c r="N35" s="13">
        <f t="shared" ref="N35:N36" si="81">L35+M35</f>
        <v>0</v>
      </c>
      <c r="O35" s="7">
        <v>0</v>
      </c>
      <c r="P35" s="7">
        <v>0</v>
      </c>
      <c r="Q35" s="13">
        <f t="shared" ref="Q35:Q36" si="82">O35+P35</f>
        <v>0</v>
      </c>
      <c r="R35" s="7">
        <v>0</v>
      </c>
      <c r="S35" s="7">
        <v>0</v>
      </c>
      <c r="T35" s="13">
        <f t="shared" ref="T35:T36" si="83">R35+S35</f>
        <v>0</v>
      </c>
      <c r="U35" s="7">
        <v>0</v>
      </c>
      <c r="V35" s="7">
        <v>0</v>
      </c>
      <c r="W35" s="14">
        <f t="shared" ref="W35:W36" si="84">U35+V35</f>
        <v>0</v>
      </c>
      <c r="X35" s="7">
        <v>0</v>
      </c>
      <c r="Y35" s="7">
        <v>0</v>
      </c>
      <c r="Z35" s="14">
        <f t="shared" ref="Z35:Z36" si="85">X35+Y35</f>
        <v>0</v>
      </c>
      <c r="AA35" s="7">
        <v>0</v>
      </c>
      <c r="AB35" s="7">
        <v>0</v>
      </c>
      <c r="AC35" s="12">
        <f t="shared" ref="AC35:AC36" si="86">AA35+AB35</f>
        <v>0</v>
      </c>
    </row>
    <row r="36" spans="1:29" ht="18" customHeight="1">
      <c r="A36" s="27"/>
      <c r="B36" s="19" t="s">
        <v>4</v>
      </c>
      <c r="C36" s="7">
        <f t="shared" si="77"/>
        <v>14695929</v>
      </c>
      <c r="D36" s="7">
        <f t="shared" si="77"/>
        <v>25810996</v>
      </c>
      <c r="E36" s="12">
        <f t="shared" si="78"/>
        <v>40506925</v>
      </c>
      <c r="F36" s="8">
        <v>14695929</v>
      </c>
      <c r="G36" s="8">
        <v>25810996</v>
      </c>
      <c r="H36" s="13">
        <f t="shared" si="79"/>
        <v>40506925</v>
      </c>
      <c r="I36" s="7">
        <v>0</v>
      </c>
      <c r="J36" s="7">
        <v>0</v>
      </c>
      <c r="K36" s="13">
        <f t="shared" si="80"/>
        <v>0</v>
      </c>
      <c r="L36" s="7">
        <v>0</v>
      </c>
      <c r="M36" s="7">
        <v>0</v>
      </c>
      <c r="N36" s="13">
        <f t="shared" si="81"/>
        <v>0</v>
      </c>
      <c r="O36" s="7">
        <v>0</v>
      </c>
      <c r="P36" s="7">
        <v>0</v>
      </c>
      <c r="Q36" s="13">
        <f t="shared" si="82"/>
        <v>0</v>
      </c>
      <c r="R36" s="7">
        <v>0</v>
      </c>
      <c r="S36" s="7">
        <v>0</v>
      </c>
      <c r="T36" s="13">
        <f t="shared" si="83"/>
        <v>0</v>
      </c>
      <c r="U36" s="7">
        <v>0</v>
      </c>
      <c r="V36" s="7">
        <v>0</v>
      </c>
      <c r="W36" s="14">
        <f t="shared" si="84"/>
        <v>0</v>
      </c>
      <c r="X36" s="7">
        <v>0</v>
      </c>
      <c r="Y36" s="7">
        <v>0</v>
      </c>
      <c r="Z36" s="14">
        <f t="shared" si="85"/>
        <v>0</v>
      </c>
      <c r="AA36" s="7">
        <v>0</v>
      </c>
      <c r="AB36" s="7">
        <v>0</v>
      </c>
      <c r="AC36" s="12">
        <f t="shared" si="86"/>
        <v>0</v>
      </c>
    </row>
    <row r="37" spans="1:29" ht="18" customHeight="1" thickBot="1">
      <c r="A37" s="15" t="s">
        <v>5</v>
      </c>
      <c r="B37" s="16"/>
      <c r="C37" s="17">
        <f t="shared" ref="C37:AC37" si="87">SUM(C34:C36)</f>
        <v>14695929</v>
      </c>
      <c r="D37" s="17">
        <f t="shared" si="87"/>
        <v>25810996</v>
      </c>
      <c r="E37" s="17">
        <f t="shared" si="87"/>
        <v>40506925</v>
      </c>
      <c r="F37" s="17">
        <f t="shared" si="87"/>
        <v>14695929</v>
      </c>
      <c r="G37" s="17">
        <f t="shared" si="87"/>
        <v>25810996</v>
      </c>
      <c r="H37" s="17">
        <f t="shared" si="87"/>
        <v>40506925</v>
      </c>
      <c r="I37" s="17">
        <f t="shared" si="87"/>
        <v>0</v>
      </c>
      <c r="J37" s="17">
        <f t="shared" si="87"/>
        <v>0</v>
      </c>
      <c r="K37" s="17">
        <f t="shared" si="87"/>
        <v>0</v>
      </c>
      <c r="L37" s="17">
        <f t="shared" si="87"/>
        <v>0</v>
      </c>
      <c r="M37" s="17">
        <f t="shared" si="87"/>
        <v>0</v>
      </c>
      <c r="N37" s="17">
        <f t="shared" si="87"/>
        <v>0</v>
      </c>
      <c r="O37" s="17">
        <f t="shared" si="87"/>
        <v>0</v>
      </c>
      <c r="P37" s="17">
        <f t="shared" si="87"/>
        <v>0</v>
      </c>
      <c r="Q37" s="17">
        <f t="shared" si="87"/>
        <v>0</v>
      </c>
      <c r="R37" s="17">
        <f t="shared" si="87"/>
        <v>0</v>
      </c>
      <c r="S37" s="17">
        <f t="shared" si="87"/>
        <v>0</v>
      </c>
      <c r="T37" s="17">
        <f t="shared" si="87"/>
        <v>0</v>
      </c>
      <c r="U37" s="17">
        <f t="shared" si="87"/>
        <v>0</v>
      </c>
      <c r="V37" s="17">
        <f t="shared" si="87"/>
        <v>0</v>
      </c>
      <c r="W37" s="17">
        <f t="shared" si="87"/>
        <v>0</v>
      </c>
      <c r="X37" s="17">
        <f t="shared" si="87"/>
        <v>0</v>
      </c>
      <c r="Y37" s="17">
        <f t="shared" si="87"/>
        <v>0</v>
      </c>
      <c r="Z37" s="17">
        <f t="shared" si="87"/>
        <v>0</v>
      </c>
      <c r="AA37" s="17">
        <f t="shared" si="87"/>
        <v>0</v>
      </c>
      <c r="AB37" s="17">
        <f t="shared" si="87"/>
        <v>0</v>
      </c>
      <c r="AC37" s="17">
        <f t="shared" si="87"/>
        <v>0</v>
      </c>
    </row>
    <row r="38" spans="1:29" ht="18" customHeight="1">
      <c r="A38" s="25" t="s">
        <v>32</v>
      </c>
      <c r="B38" s="18" t="s">
        <v>2</v>
      </c>
      <c r="C38" s="7">
        <f>F38+I38+L38+O38+R38+U38+X38+AA38</f>
        <v>0</v>
      </c>
      <c r="D38" s="7">
        <f>G38+J38+M38+P38+S38+V38+Y38+AB38</f>
        <v>0</v>
      </c>
      <c r="E38" s="12">
        <f>C38+D38</f>
        <v>0</v>
      </c>
      <c r="F38" s="8">
        <v>0</v>
      </c>
      <c r="G38" s="8">
        <v>0</v>
      </c>
      <c r="H38" s="13">
        <f>F38+G38</f>
        <v>0</v>
      </c>
      <c r="I38" s="7">
        <v>0</v>
      </c>
      <c r="J38" s="7">
        <v>0</v>
      </c>
      <c r="K38" s="13">
        <f>I38+J38</f>
        <v>0</v>
      </c>
      <c r="L38" s="7">
        <v>0</v>
      </c>
      <c r="M38" s="7">
        <v>0</v>
      </c>
      <c r="N38" s="13">
        <f>L38+M38</f>
        <v>0</v>
      </c>
      <c r="O38" s="7">
        <v>0</v>
      </c>
      <c r="P38" s="7">
        <v>0</v>
      </c>
      <c r="Q38" s="13">
        <f>O38+P38</f>
        <v>0</v>
      </c>
      <c r="R38" s="7">
        <v>0</v>
      </c>
      <c r="S38" s="7">
        <v>0</v>
      </c>
      <c r="T38" s="13">
        <f>R38+S38</f>
        <v>0</v>
      </c>
      <c r="U38" s="7">
        <v>0</v>
      </c>
      <c r="V38" s="7">
        <v>0</v>
      </c>
      <c r="W38" s="14">
        <f>U38+V38</f>
        <v>0</v>
      </c>
      <c r="X38" s="7">
        <v>0</v>
      </c>
      <c r="Y38" s="7">
        <v>0</v>
      </c>
      <c r="Z38" s="14">
        <f>X38+Y38</f>
        <v>0</v>
      </c>
      <c r="AA38" s="7">
        <v>0</v>
      </c>
      <c r="AB38" s="7">
        <v>0</v>
      </c>
      <c r="AC38" s="12">
        <f>AA38+AB38</f>
        <v>0</v>
      </c>
    </row>
    <row r="39" spans="1:29" ht="18" customHeight="1">
      <c r="A39" s="26"/>
      <c r="B39" s="19" t="s">
        <v>3</v>
      </c>
      <c r="C39" s="7">
        <f t="shared" ref="C39:D40" si="88">F39+I39+L39+O39+R39+U39+X39+AA39</f>
        <v>0</v>
      </c>
      <c r="D39" s="7">
        <f t="shared" si="88"/>
        <v>0</v>
      </c>
      <c r="E39" s="12">
        <f t="shared" ref="E39:E40" si="89">C39+D39</f>
        <v>0</v>
      </c>
      <c r="F39" s="8">
        <v>0</v>
      </c>
      <c r="G39" s="8">
        <v>0</v>
      </c>
      <c r="H39" s="13">
        <f t="shared" ref="H39:H40" si="90">F39+G39</f>
        <v>0</v>
      </c>
      <c r="I39" s="7">
        <v>0</v>
      </c>
      <c r="J39" s="7">
        <v>0</v>
      </c>
      <c r="K39" s="13">
        <f t="shared" ref="K39:K40" si="91">I39+J39</f>
        <v>0</v>
      </c>
      <c r="L39" s="7">
        <v>0</v>
      </c>
      <c r="M39" s="7">
        <v>0</v>
      </c>
      <c r="N39" s="13">
        <f t="shared" ref="N39:N40" si="92">L39+M39</f>
        <v>0</v>
      </c>
      <c r="O39" s="7">
        <v>0</v>
      </c>
      <c r="P39" s="7">
        <v>0</v>
      </c>
      <c r="Q39" s="13">
        <f t="shared" ref="Q39:Q40" si="93">O39+P39</f>
        <v>0</v>
      </c>
      <c r="R39" s="7">
        <v>0</v>
      </c>
      <c r="S39" s="7">
        <v>0</v>
      </c>
      <c r="T39" s="13">
        <f t="shared" ref="T39:T40" si="94">R39+S39</f>
        <v>0</v>
      </c>
      <c r="U39" s="7">
        <v>0</v>
      </c>
      <c r="V39" s="7">
        <v>0</v>
      </c>
      <c r="W39" s="14">
        <f t="shared" ref="W39:W40" si="95">U39+V39</f>
        <v>0</v>
      </c>
      <c r="X39" s="7">
        <v>0</v>
      </c>
      <c r="Y39" s="7">
        <v>0</v>
      </c>
      <c r="Z39" s="14">
        <f t="shared" ref="Z39:Z40" si="96">X39+Y39</f>
        <v>0</v>
      </c>
      <c r="AA39" s="7">
        <v>0</v>
      </c>
      <c r="AB39" s="7">
        <v>0</v>
      </c>
      <c r="AC39" s="12">
        <f t="shared" ref="AC39:AC40" si="97">AA39+AB39</f>
        <v>0</v>
      </c>
    </row>
    <row r="40" spans="1:29" ht="18" customHeight="1">
      <c r="A40" s="27"/>
      <c r="B40" s="19" t="s">
        <v>4</v>
      </c>
      <c r="C40" s="7">
        <f t="shared" si="88"/>
        <v>11475764</v>
      </c>
      <c r="D40" s="7">
        <f t="shared" si="88"/>
        <v>70144379</v>
      </c>
      <c r="E40" s="12">
        <f t="shared" si="89"/>
        <v>81620143</v>
      </c>
      <c r="F40" s="8">
        <v>11475764</v>
      </c>
      <c r="G40" s="8">
        <v>70144379</v>
      </c>
      <c r="H40" s="13">
        <f t="shared" si="90"/>
        <v>81620143</v>
      </c>
      <c r="I40" s="7">
        <v>0</v>
      </c>
      <c r="J40" s="7">
        <v>0</v>
      </c>
      <c r="K40" s="13">
        <f t="shared" si="91"/>
        <v>0</v>
      </c>
      <c r="L40" s="7">
        <v>0</v>
      </c>
      <c r="M40" s="7">
        <v>0</v>
      </c>
      <c r="N40" s="13">
        <f t="shared" si="92"/>
        <v>0</v>
      </c>
      <c r="O40" s="7">
        <v>0</v>
      </c>
      <c r="P40" s="7">
        <v>0</v>
      </c>
      <c r="Q40" s="13">
        <f t="shared" si="93"/>
        <v>0</v>
      </c>
      <c r="R40" s="7">
        <v>0</v>
      </c>
      <c r="S40" s="7">
        <v>0</v>
      </c>
      <c r="T40" s="13">
        <f t="shared" si="94"/>
        <v>0</v>
      </c>
      <c r="U40" s="7">
        <v>0</v>
      </c>
      <c r="V40" s="7">
        <v>0</v>
      </c>
      <c r="W40" s="14">
        <f t="shared" si="95"/>
        <v>0</v>
      </c>
      <c r="X40" s="7">
        <v>0</v>
      </c>
      <c r="Y40" s="7">
        <v>0</v>
      </c>
      <c r="Z40" s="14">
        <f t="shared" si="96"/>
        <v>0</v>
      </c>
      <c r="AA40" s="7">
        <v>0</v>
      </c>
      <c r="AB40" s="7">
        <v>0</v>
      </c>
      <c r="AC40" s="12">
        <f t="shared" si="97"/>
        <v>0</v>
      </c>
    </row>
    <row r="41" spans="1:29" ht="18" customHeight="1" thickBot="1">
      <c r="A41" s="15" t="s">
        <v>5</v>
      </c>
      <c r="B41" s="16"/>
      <c r="C41" s="17">
        <f t="shared" ref="C41:AC41" si="98">SUM(C38:C40)</f>
        <v>11475764</v>
      </c>
      <c r="D41" s="17">
        <f t="shared" si="98"/>
        <v>70144379</v>
      </c>
      <c r="E41" s="17">
        <f t="shared" si="98"/>
        <v>81620143</v>
      </c>
      <c r="F41" s="17">
        <f t="shared" si="98"/>
        <v>11475764</v>
      </c>
      <c r="G41" s="17">
        <f t="shared" si="98"/>
        <v>70144379</v>
      </c>
      <c r="H41" s="17">
        <f t="shared" si="98"/>
        <v>81620143</v>
      </c>
      <c r="I41" s="17">
        <f t="shared" si="98"/>
        <v>0</v>
      </c>
      <c r="J41" s="17">
        <f t="shared" si="98"/>
        <v>0</v>
      </c>
      <c r="K41" s="17">
        <f t="shared" si="98"/>
        <v>0</v>
      </c>
      <c r="L41" s="17">
        <f t="shared" si="98"/>
        <v>0</v>
      </c>
      <c r="M41" s="17">
        <f t="shared" si="98"/>
        <v>0</v>
      </c>
      <c r="N41" s="17">
        <f t="shared" si="98"/>
        <v>0</v>
      </c>
      <c r="O41" s="17">
        <f t="shared" si="98"/>
        <v>0</v>
      </c>
      <c r="P41" s="17">
        <f t="shared" si="98"/>
        <v>0</v>
      </c>
      <c r="Q41" s="17">
        <f t="shared" si="98"/>
        <v>0</v>
      </c>
      <c r="R41" s="17">
        <f t="shared" si="98"/>
        <v>0</v>
      </c>
      <c r="S41" s="17">
        <f t="shared" si="98"/>
        <v>0</v>
      </c>
      <c r="T41" s="17">
        <f t="shared" si="98"/>
        <v>0</v>
      </c>
      <c r="U41" s="17">
        <f t="shared" si="98"/>
        <v>0</v>
      </c>
      <c r="V41" s="17">
        <f t="shared" si="98"/>
        <v>0</v>
      </c>
      <c r="W41" s="17">
        <f t="shared" si="98"/>
        <v>0</v>
      </c>
      <c r="X41" s="17">
        <f t="shared" si="98"/>
        <v>0</v>
      </c>
      <c r="Y41" s="17">
        <f t="shared" si="98"/>
        <v>0</v>
      </c>
      <c r="Z41" s="17">
        <f t="shared" si="98"/>
        <v>0</v>
      </c>
      <c r="AA41" s="17">
        <f t="shared" si="98"/>
        <v>0</v>
      </c>
      <c r="AB41" s="17">
        <f t="shared" si="98"/>
        <v>0</v>
      </c>
      <c r="AC41" s="17">
        <f t="shared" si="98"/>
        <v>0</v>
      </c>
    </row>
    <row r="42" spans="1:29" ht="18" customHeight="1">
      <c r="A42" s="25" t="s">
        <v>33</v>
      </c>
      <c r="B42" s="18" t="s">
        <v>2</v>
      </c>
      <c r="C42" s="7">
        <f>F42+I42+L42+O42+R42+U42+X42+AA42</f>
        <v>211154</v>
      </c>
      <c r="D42" s="7">
        <f>G42+J42+M42+P42+S42+V42+Y42+AB42</f>
        <v>2277806</v>
      </c>
      <c r="E42" s="12">
        <f>C42+D42</f>
        <v>2488960</v>
      </c>
      <c r="F42" s="8">
        <v>211154</v>
      </c>
      <c r="G42" s="8">
        <v>2277806</v>
      </c>
      <c r="H42" s="13">
        <f>F42+G42</f>
        <v>2488960</v>
      </c>
      <c r="I42" s="7">
        <v>0</v>
      </c>
      <c r="J42" s="7">
        <v>0</v>
      </c>
      <c r="K42" s="13">
        <f>I42+J42</f>
        <v>0</v>
      </c>
      <c r="L42" s="7">
        <v>0</v>
      </c>
      <c r="M42" s="7">
        <v>0</v>
      </c>
      <c r="N42" s="13">
        <f>L42+M42</f>
        <v>0</v>
      </c>
      <c r="O42" s="7">
        <v>0</v>
      </c>
      <c r="P42" s="7">
        <v>0</v>
      </c>
      <c r="Q42" s="13">
        <f>O42+P42</f>
        <v>0</v>
      </c>
      <c r="R42" s="7">
        <v>0</v>
      </c>
      <c r="S42" s="7">
        <v>0</v>
      </c>
      <c r="T42" s="13">
        <f>R42+S42</f>
        <v>0</v>
      </c>
      <c r="U42" s="7">
        <v>0</v>
      </c>
      <c r="V42" s="7">
        <v>0</v>
      </c>
      <c r="W42" s="14">
        <f>U42+V42</f>
        <v>0</v>
      </c>
      <c r="X42" s="7">
        <v>0</v>
      </c>
      <c r="Y42" s="7">
        <v>0</v>
      </c>
      <c r="Z42" s="14">
        <f>X42+Y42</f>
        <v>0</v>
      </c>
      <c r="AA42" s="7">
        <v>0</v>
      </c>
      <c r="AB42" s="7">
        <v>0</v>
      </c>
      <c r="AC42" s="12">
        <f>AA42+AB42</f>
        <v>0</v>
      </c>
    </row>
    <row r="43" spans="1:29" ht="18" customHeight="1">
      <c r="A43" s="26"/>
      <c r="B43" s="19" t="s">
        <v>3</v>
      </c>
      <c r="C43" s="7">
        <f t="shared" ref="C43:D44" si="99">F43+I43+L43+O43+R43+U43+X43+AA43</f>
        <v>11092569</v>
      </c>
      <c r="D43" s="7">
        <f t="shared" si="99"/>
        <v>0</v>
      </c>
      <c r="E43" s="12">
        <f t="shared" ref="E43:E44" si="100">C43+D43</f>
        <v>11092569</v>
      </c>
      <c r="F43" s="8">
        <v>0</v>
      </c>
      <c r="G43" s="8">
        <v>0</v>
      </c>
      <c r="H43" s="13">
        <f t="shared" ref="H43:H44" si="101">F43+G43</f>
        <v>0</v>
      </c>
      <c r="I43" s="7">
        <v>0</v>
      </c>
      <c r="J43" s="7">
        <v>0</v>
      </c>
      <c r="K43" s="13">
        <f t="shared" ref="K43:K44" si="102">I43+J43</f>
        <v>0</v>
      </c>
      <c r="L43" s="7">
        <v>0</v>
      </c>
      <c r="M43" s="7">
        <v>0</v>
      </c>
      <c r="N43" s="13">
        <f t="shared" ref="N43:N44" si="103">L43+M43</f>
        <v>0</v>
      </c>
      <c r="O43" s="7">
        <v>0</v>
      </c>
      <c r="P43" s="7">
        <v>0</v>
      </c>
      <c r="Q43" s="13">
        <f t="shared" ref="Q43:Q44" si="104">O43+P43</f>
        <v>0</v>
      </c>
      <c r="R43" s="7">
        <v>0</v>
      </c>
      <c r="S43" s="7">
        <v>0</v>
      </c>
      <c r="T43" s="13">
        <f t="shared" ref="T43:T44" si="105">R43+S43</f>
        <v>0</v>
      </c>
      <c r="U43" s="7">
        <v>11092569</v>
      </c>
      <c r="V43" s="7">
        <v>0</v>
      </c>
      <c r="W43" s="14">
        <f t="shared" ref="W43:W44" si="106">U43+V43</f>
        <v>11092569</v>
      </c>
      <c r="X43" s="7">
        <v>0</v>
      </c>
      <c r="Y43" s="7">
        <v>0</v>
      </c>
      <c r="Z43" s="14">
        <f t="shared" ref="Z43:Z44" si="107">X43+Y43</f>
        <v>0</v>
      </c>
      <c r="AA43" s="7">
        <v>0</v>
      </c>
      <c r="AB43" s="7">
        <v>0</v>
      </c>
      <c r="AC43" s="12">
        <f t="shared" ref="AC43:AC44" si="108">AA43+AB43</f>
        <v>0</v>
      </c>
    </row>
    <row r="44" spans="1:29" ht="18" customHeight="1">
      <c r="A44" s="27"/>
      <c r="B44" s="19" t="s">
        <v>4</v>
      </c>
      <c r="C44" s="7">
        <f t="shared" si="99"/>
        <v>178564644</v>
      </c>
      <c r="D44" s="7">
        <f t="shared" si="99"/>
        <v>1240461</v>
      </c>
      <c r="E44" s="12">
        <f t="shared" si="100"/>
        <v>179805105</v>
      </c>
      <c r="F44" s="8">
        <v>169882395</v>
      </c>
      <c r="G44" s="8">
        <v>92862</v>
      </c>
      <c r="H44" s="13">
        <f t="shared" si="101"/>
        <v>169975257</v>
      </c>
      <c r="I44" s="7">
        <v>0</v>
      </c>
      <c r="J44" s="7">
        <v>0</v>
      </c>
      <c r="K44" s="13">
        <f t="shared" si="102"/>
        <v>0</v>
      </c>
      <c r="L44" s="7">
        <v>0</v>
      </c>
      <c r="M44" s="7">
        <v>0</v>
      </c>
      <c r="N44" s="13">
        <f t="shared" si="103"/>
        <v>0</v>
      </c>
      <c r="O44" s="7">
        <v>0</v>
      </c>
      <c r="P44" s="7">
        <v>0</v>
      </c>
      <c r="Q44" s="13">
        <f t="shared" si="104"/>
        <v>0</v>
      </c>
      <c r="R44" s="7">
        <v>0</v>
      </c>
      <c r="S44" s="7">
        <v>0</v>
      </c>
      <c r="T44" s="13">
        <f t="shared" si="105"/>
        <v>0</v>
      </c>
      <c r="U44" s="7">
        <v>8682249</v>
      </c>
      <c r="V44" s="7">
        <v>1147599</v>
      </c>
      <c r="W44" s="14">
        <f t="shared" si="106"/>
        <v>9829848</v>
      </c>
      <c r="X44" s="7">
        <v>0</v>
      </c>
      <c r="Y44" s="7">
        <v>0</v>
      </c>
      <c r="Z44" s="14">
        <f t="shared" si="107"/>
        <v>0</v>
      </c>
      <c r="AA44" s="7">
        <v>0</v>
      </c>
      <c r="AB44" s="7">
        <v>0</v>
      </c>
      <c r="AC44" s="12">
        <f t="shared" si="108"/>
        <v>0</v>
      </c>
    </row>
    <row r="45" spans="1:29" ht="18" customHeight="1" thickBot="1">
      <c r="A45" s="15" t="s">
        <v>5</v>
      </c>
      <c r="B45" s="16"/>
      <c r="C45" s="17">
        <f t="shared" ref="C45:AC45" si="109">SUM(C42:C44)</f>
        <v>189868367</v>
      </c>
      <c r="D45" s="17">
        <f t="shared" si="109"/>
        <v>3518267</v>
      </c>
      <c r="E45" s="17">
        <f t="shared" si="109"/>
        <v>193386634</v>
      </c>
      <c r="F45" s="17">
        <f t="shared" si="109"/>
        <v>170093549</v>
      </c>
      <c r="G45" s="17">
        <f t="shared" si="109"/>
        <v>2370668</v>
      </c>
      <c r="H45" s="17">
        <f t="shared" si="109"/>
        <v>172464217</v>
      </c>
      <c r="I45" s="17">
        <f t="shared" si="109"/>
        <v>0</v>
      </c>
      <c r="J45" s="17">
        <f t="shared" si="109"/>
        <v>0</v>
      </c>
      <c r="K45" s="17">
        <f t="shared" si="109"/>
        <v>0</v>
      </c>
      <c r="L45" s="17">
        <f t="shared" si="109"/>
        <v>0</v>
      </c>
      <c r="M45" s="17">
        <f t="shared" si="109"/>
        <v>0</v>
      </c>
      <c r="N45" s="17">
        <f t="shared" si="109"/>
        <v>0</v>
      </c>
      <c r="O45" s="17">
        <f t="shared" si="109"/>
        <v>0</v>
      </c>
      <c r="P45" s="17">
        <f t="shared" si="109"/>
        <v>0</v>
      </c>
      <c r="Q45" s="17">
        <f t="shared" si="109"/>
        <v>0</v>
      </c>
      <c r="R45" s="17">
        <f t="shared" si="109"/>
        <v>0</v>
      </c>
      <c r="S45" s="17">
        <f t="shared" si="109"/>
        <v>0</v>
      </c>
      <c r="T45" s="17">
        <f t="shared" si="109"/>
        <v>0</v>
      </c>
      <c r="U45" s="17">
        <f t="shared" si="109"/>
        <v>19774818</v>
      </c>
      <c r="V45" s="17">
        <f t="shared" si="109"/>
        <v>1147599</v>
      </c>
      <c r="W45" s="17">
        <f t="shared" si="109"/>
        <v>20922417</v>
      </c>
      <c r="X45" s="17">
        <f t="shared" si="109"/>
        <v>0</v>
      </c>
      <c r="Y45" s="17">
        <f t="shared" si="109"/>
        <v>0</v>
      </c>
      <c r="Z45" s="17">
        <f t="shared" si="109"/>
        <v>0</v>
      </c>
      <c r="AA45" s="17">
        <f t="shared" si="109"/>
        <v>0</v>
      </c>
      <c r="AB45" s="17">
        <f t="shared" si="109"/>
        <v>0</v>
      </c>
      <c r="AC45" s="17">
        <f t="shared" si="109"/>
        <v>0</v>
      </c>
    </row>
    <row r="46" spans="1:29" ht="18" customHeight="1">
      <c r="A46" s="25" t="s">
        <v>34</v>
      </c>
      <c r="B46" s="18" t="s">
        <v>2</v>
      </c>
      <c r="C46" s="7">
        <f>F46+I46+L46+O46+R46+U46+X46+AA46</f>
        <v>2205789</v>
      </c>
      <c r="D46" s="7">
        <f>G46+J46+M46+P46+S46+V46+Y46+AB46</f>
        <v>1523000</v>
      </c>
      <c r="E46" s="12">
        <f>C46+D46</f>
        <v>3728789</v>
      </c>
      <c r="F46" s="8">
        <v>2205789</v>
      </c>
      <c r="G46" s="8">
        <v>0</v>
      </c>
      <c r="H46" s="13">
        <f>F46+G46</f>
        <v>2205789</v>
      </c>
      <c r="I46" s="7">
        <v>0</v>
      </c>
      <c r="J46" s="7">
        <v>0</v>
      </c>
      <c r="K46" s="13">
        <f>I46+J46</f>
        <v>0</v>
      </c>
      <c r="L46" s="7">
        <v>0</v>
      </c>
      <c r="M46" s="7">
        <v>0</v>
      </c>
      <c r="N46" s="13">
        <f>L46+M46</f>
        <v>0</v>
      </c>
      <c r="O46" s="7">
        <v>0</v>
      </c>
      <c r="P46" s="7">
        <v>0</v>
      </c>
      <c r="Q46" s="13">
        <f>O46+P46</f>
        <v>0</v>
      </c>
      <c r="R46" s="7">
        <v>0</v>
      </c>
      <c r="S46" s="7">
        <v>0</v>
      </c>
      <c r="T46" s="13">
        <f>R46+S46</f>
        <v>0</v>
      </c>
      <c r="U46" s="7">
        <v>0</v>
      </c>
      <c r="V46" s="7">
        <v>0</v>
      </c>
      <c r="W46" s="14">
        <f>U46+V46</f>
        <v>0</v>
      </c>
      <c r="X46" s="7">
        <v>0</v>
      </c>
      <c r="Y46" s="7">
        <v>1523000</v>
      </c>
      <c r="Z46" s="14">
        <f>X46+Y46</f>
        <v>1523000</v>
      </c>
      <c r="AA46" s="7">
        <v>0</v>
      </c>
      <c r="AB46" s="7">
        <v>0</v>
      </c>
      <c r="AC46" s="12">
        <f>AA46+AB46</f>
        <v>0</v>
      </c>
    </row>
    <row r="47" spans="1:29" ht="18" customHeight="1">
      <c r="A47" s="26"/>
      <c r="B47" s="19" t="s">
        <v>3</v>
      </c>
      <c r="C47" s="7">
        <f t="shared" ref="C47:D48" si="110">F47+I47+L47+O47+R47+U47+X47+AA47</f>
        <v>58041925</v>
      </c>
      <c r="D47" s="7">
        <f t="shared" si="110"/>
        <v>52391038</v>
      </c>
      <c r="E47" s="12">
        <f t="shared" ref="E47:E48" si="111">C47+D47</f>
        <v>110432963</v>
      </c>
      <c r="F47" s="8">
        <v>0</v>
      </c>
      <c r="G47" s="8">
        <v>0</v>
      </c>
      <c r="H47" s="13">
        <f t="shared" ref="H47:H48" si="112">F47+G47</f>
        <v>0</v>
      </c>
      <c r="I47" s="7">
        <v>0</v>
      </c>
      <c r="J47" s="7">
        <v>0</v>
      </c>
      <c r="K47" s="13">
        <f t="shared" ref="K47:K48" si="113">I47+J47</f>
        <v>0</v>
      </c>
      <c r="L47" s="7">
        <v>0</v>
      </c>
      <c r="M47" s="7">
        <v>0</v>
      </c>
      <c r="N47" s="13">
        <f t="shared" ref="N47:N48" si="114">L47+M47</f>
        <v>0</v>
      </c>
      <c r="O47" s="7">
        <v>0</v>
      </c>
      <c r="P47" s="7">
        <v>0</v>
      </c>
      <c r="Q47" s="13">
        <f t="shared" ref="Q47:Q48" si="115">O47+P47</f>
        <v>0</v>
      </c>
      <c r="R47" s="7">
        <v>0</v>
      </c>
      <c r="S47" s="7">
        <v>0</v>
      </c>
      <c r="T47" s="13">
        <f t="shared" ref="T47:T48" si="116">R47+S47</f>
        <v>0</v>
      </c>
      <c r="U47" s="7">
        <v>0</v>
      </c>
      <c r="V47" s="7">
        <v>0</v>
      </c>
      <c r="W47" s="14">
        <f t="shared" ref="W47:W48" si="117">U47+V47</f>
        <v>0</v>
      </c>
      <c r="X47" s="7">
        <v>58041925</v>
      </c>
      <c r="Y47" s="7">
        <v>52391038</v>
      </c>
      <c r="Z47" s="14">
        <f t="shared" ref="Z47:Z48" si="118">X47+Y47</f>
        <v>110432963</v>
      </c>
      <c r="AA47" s="7">
        <v>0</v>
      </c>
      <c r="AB47" s="7">
        <v>0</v>
      </c>
      <c r="AC47" s="12">
        <f t="shared" ref="AC47:AC48" si="119">AA47+AB47</f>
        <v>0</v>
      </c>
    </row>
    <row r="48" spans="1:29" ht="18" customHeight="1">
      <c r="A48" s="27"/>
      <c r="B48" s="19" t="s">
        <v>4</v>
      </c>
      <c r="C48" s="7">
        <f t="shared" si="110"/>
        <v>68271788</v>
      </c>
      <c r="D48" s="7">
        <f t="shared" si="110"/>
        <v>33383302</v>
      </c>
      <c r="E48" s="12">
        <f t="shared" si="111"/>
        <v>101655090</v>
      </c>
      <c r="F48" s="8">
        <v>68271788</v>
      </c>
      <c r="G48" s="8">
        <v>33383302</v>
      </c>
      <c r="H48" s="13">
        <f t="shared" si="112"/>
        <v>101655090</v>
      </c>
      <c r="I48" s="7">
        <v>0</v>
      </c>
      <c r="J48" s="7">
        <v>0</v>
      </c>
      <c r="K48" s="13">
        <f t="shared" si="113"/>
        <v>0</v>
      </c>
      <c r="L48" s="7">
        <v>0</v>
      </c>
      <c r="M48" s="7">
        <v>0</v>
      </c>
      <c r="N48" s="13">
        <f t="shared" si="114"/>
        <v>0</v>
      </c>
      <c r="O48" s="7">
        <v>0</v>
      </c>
      <c r="P48" s="7">
        <v>0</v>
      </c>
      <c r="Q48" s="13">
        <f t="shared" si="115"/>
        <v>0</v>
      </c>
      <c r="R48" s="7">
        <v>0</v>
      </c>
      <c r="S48" s="7">
        <v>0</v>
      </c>
      <c r="T48" s="13">
        <f t="shared" si="116"/>
        <v>0</v>
      </c>
      <c r="U48" s="7">
        <v>0</v>
      </c>
      <c r="V48" s="7">
        <v>0</v>
      </c>
      <c r="W48" s="14">
        <f t="shared" si="117"/>
        <v>0</v>
      </c>
      <c r="X48" s="7">
        <v>0</v>
      </c>
      <c r="Y48" s="7">
        <v>0</v>
      </c>
      <c r="Z48" s="14">
        <f t="shared" si="118"/>
        <v>0</v>
      </c>
      <c r="AA48" s="7">
        <v>0</v>
      </c>
      <c r="AB48" s="7">
        <v>0</v>
      </c>
      <c r="AC48" s="12">
        <f t="shared" si="119"/>
        <v>0</v>
      </c>
    </row>
    <row r="49" spans="1:29" ht="18" customHeight="1" thickBot="1">
      <c r="A49" s="15" t="s">
        <v>5</v>
      </c>
      <c r="B49" s="16"/>
      <c r="C49" s="17">
        <f t="shared" ref="C49:AC49" si="120">SUM(C46:C48)</f>
        <v>128519502</v>
      </c>
      <c r="D49" s="17">
        <f t="shared" si="120"/>
        <v>87297340</v>
      </c>
      <c r="E49" s="17">
        <f t="shared" si="120"/>
        <v>215816842</v>
      </c>
      <c r="F49" s="17">
        <f t="shared" si="120"/>
        <v>70477577</v>
      </c>
      <c r="G49" s="17">
        <f t="shared" si="120"/>
        <v>33383302</v>
      </c>
      <c r="H49" s="17">
        <f t="shared" si="120"/>
        <v>103860879</v>
      </c>
      <c r="I49" s="17">
        <f t="shared" si="120"/>
        <v>0</v>
      </c>
      <c r="J49" s="17">
        <f t="shared" si="120"/>
        <v>0</v>
      </c>
      <c r="K49" s="17">
        <f t="shared" si="120"/>
        <v>0</v>
      </c>
      <c r="L49" s="17">
        <f t="shared" si="120"/>
        <v>0</v>
      </c>
      <c r="M49" s="17">
        <f t="shared" si="120"/>
        <v>0</v>
      </c>
      <c r="N49" s="17">
        <f t="shared" si="120"/>
        <v>0</v>
      </c>
      <c r="O49" s="17">
        <f t="shared" si="120"/>
        <v>0</v>
      </c>
      <c r="P49" s="17">
        <f t="shared" si="120"/>
        <v>0</v>
      </c>
      <c r="Q49" s="17">
        <f t="shared" si="120"/>
        <v>0</v>
      </c>
      <c r="R49" s="17">
        <f t="shared" si="120"/>
        <v>0</v>
      </c>
      <c r="S49" s="17">
        <f t="shared" si="120"/>
        <v>0</v>
      </c>
      <c r="T49" s="17">
        <f t="shared" si="120"/>
        <v>0</v>
      </c>
      <c r="U49" s="17">
        <f t="shared" si="120"/>
        <v>0</v>
      </c>
      <c r="V49" s="17">
        <f t="shared" si="120"/>
        <v>0</v>
      </c>
      <c r="W49" s="17">
        <f t="shared" si="120"/>
        <v>0</v>
      </c>
      <c r="X49" s="17">
        <f t="shared" si="120"/>
        <v>58041925</v>
      </c>
      <c r="Y49" s="17">
        <f t="shared" si="120"/>
        <v>53914038</v>
      </c>
      <c r="Z49" s="17">
        <f t="shared" si="120"/>
        <v>111955963</v>
      </c>
      <c r="AA49" s="17">
        <f t="shared" si="120"/>
        <v>0</v>
      </c>
      <c r="AB49" s="17">
        <f t="shared" si="120"/>
        <v>0</v>
      </c>
      <c r="AC49" s="17">
        <f t="shared" si="120"/>
        <v>0</v>
      </c>
    </row>
    <row r="50" spans="1:29" ht="18" customHeight="1">
      <c r="A50" s="25" t="s">
        <v>35</v>
      </c>
      <c r="B50" s="18" t="s">
        <v>2</v>
      </c>
      <c r="C50" s="7">
        <f>F50+I50+L50+O50+R50+U50+X50+AA50</f>
        <v>0</v>
      </c>
      <c r="D50" s="7">
        <f>G50+J50+M50+P50+S50+V50+Y50+AB50</f>
        <v>0</v>
      </c>
      <c r="E50" s="12">
        <f>C50+D50</f>
        <v>0</v>
      </c>
      <c r="F50" s="8">
        <v>0</v>
      </c>
      <c r="G50" s="8">
        <v>0</v>
      </c>
      <c r="H50" s="13">
        <f>F50+G50</f>
        <v>0</v>
      </c>
      <c r="I50" s="7">
        <v>0</v>
      </c>
      <c r="J50" s="7">
        <v>0</v>
      </c>
      <c r="K50" s="13">
        <f>I50+J50</f>
        <v>0</v>
      </c>
      <c r="L50" s="7">
        <v>0</v>
      </c>
      <c r="M50" s="7">
        <v>0</v>
      </c>
      <c r="N50" s="13">
        <f>L50+M50</f>
        <v>0</v>
      </c>
      <c r="O50" s="7">
        <v>0</v>
      </c>
      <c r="P50" s="7">
        <v>0</v>
      </c>
      <c r="Q50" s="13">
        <f>O50+P50</f>
        <v>0</v>
      </c>
      <c r="R50" s="7">
        <v>0</v>
      </c>
      <c r="S50" s="7">
        <v>0</v>
      </c>
      <c r="T50" s="13">
        <f>R50+S50</f>
        <v>0</v>
      </c>
      <c r="U50" s="7">
        <v>0</v>
      </c>
      <c r="V50" s="7">
        <v>0</v>
      </c>
      <c r="W50" s="14">
        <f>U50+V50</f>
        <v>0</v>
      </c>
      <c r="X50" s="7">
        <v>0</v>
      </c>
      <c r="Y50" s="7">
        <v>0</v>
      </c>
      <c r="Z50" s="14">
        <f>X50+Y50</f>
        <v>0</v>
      </c>
      <c r="AA50" s="7">
        <v>0</v>
      </c>
      <c r="AB50" s="7">
        <v>0</v>
      </c>
      <c r="AC50" s="12">
        <f>AA50+AB50</f>
        <v>0</v>
      </c>
    </row>
    <row r="51" spans="1:29" ht="18" customHeight="1">
      <c r="A51" s="26"/>
      <c r="B51" s="19" t="s">
        <v>3</v>
      </c>
      <c r="C51" s="7">
        <f t="shared" ref="C51:D52" si="121">F51+I51+L51+O51+R51+U51+X51+AA51</f>
        <v>0</v>
      </c>
      <c r="D51" s="7">
        <f t="shared" si="121"/>
        <v>0</v>
      </c>
      <c r="E51" s="12">
        <f t="shared" ref="E51:E52" si="122">C51+D51</f>
        <v>0</v>
      </c>
      <c r="F51" s="8">
        <v>0</v>
      </c>
      <c r="G51" s="8">
        <v>0</v>
      </c>
      <c r="H51" s="13">
        <f t="shared" ref="H51:H52" si="123">F51+G51</f>
        <v>0</v>
      </c>
      <c r="I51" s="7">
        <v>0</v>
      </c>
      <c r="J51" s="7">
        <v>0</v>
      </c>
      <c r="K51" s="13">
        <f t="shared" ref="K51:K52" si="124">I51+J51</f>
        <v>0</v>
      </c>
      <c r="L51" s="7">
        <v>0</v>
      </c>
      <c r="M51" s="7">
        <v>0</v>
      </c>
      <c r="N51" s="13">
        <f t="shared" ref="N51:N52" si="125">L51+M51</f>
        <v>0</v>
      </c>
      <c r="O51" s="7">
        <v>0</v>
      </c>
      <c r="P51" s="7">
        <v>0</v>
      </c>
      <c r="Q51" s="13">
        <f t="shared" ref="Q51:Q52" si="126">O51+P51</f>
        <v>0</v>
      </c>
      <c r="R51" s="7">
        <v>0</v>
      </c>
      <c r="S51" s="7">
        <v>0</v>
      </c>
      <c r="T51" s="13">
        <f t="shared" ref="T51:T52" si="127">R51+S51</f>
        <v>0</v>
      </c>
      <c r="U51" s="7">
        <v>0</v>
      </c>
      <c r="V51" s="7">
        <v>0</v>
      </c>
      <c r="W51" s="14">
        <f t="shared" ref="W51:W52" si="128">U51+V51</f>
        <v>0</v>
      </c>
      <c r="X51" s="7">
        <v>0</v>
      </c>
      <c r="Y51" s="7">
        <v>0</v>
      </c>
      <c r="Z51" s="14">
        <f t="shared" ref="Z51:Z52" si="129">X51+Y51</f>
        <v>0</v>
      </c>
      <c r="AA51" s="7">
        <v>0</v>
      </c>
      <c r="AB51" s="7">
        <v>0</v>
      </c>
      <c r="AC51" s="12">
        <f t="shared" ref="AC51:AC52" si="130">AA51+AB51</f>
        <v>0</v>
      </c>
    </row>
    <row r="52" spans="1:29" ht="18" customHeight="1">
      <c r="A52" s="27"/>
      <c r="B52" s="19" t="s">
        <v>4</v>
      </c>
      <c r="C52" s="7">
        <f t="shared" si="121"/>
        <v>108458984</v>
      </c>
      <c r="D52" s="7">
        <f t="shared" si="121"/>
        <v>5985135</v>
      </c>
      <c r="E52" s="12">
        <f t="shared" si="122"/>
        <v>114444119</v>
      </c>
      <c r="F52" s="8">
        <v>108458984</v>
      </c>
      <c r="G52" s="8">
        <v>5985135</v>
      </c>
      <c r="H52" s="13">
        <f t="shared" si="123"/>
        <v>114444119</v>
      </c>
      <c r="I52" s="7">
        <v>0</v>
      </c>
      <c r="J52" s="7">
        <v>0</v>
      </c>
      <c r="K52" s="13">
        <f t="shared" si="124"/>
        <v>0</v>
      </c>
      <c r="L52" s="7">
        <v>0</v>
      </c>
      <c r="M52" s="7">
        <v>0</v>
      </c>
      <c r="N52" s="13">
        <f t="shared" si="125"/>
        <v>0</v>
      </c>
      <c r="O52" s="7">
        <v>0</v>
      </c>
      <c r="P52" s="7">
        <v>0</v>
      </c>
      <c r="Q52" s="13">
        <f t="shared" si="126"/>
        <v>0</v>
      </c>
      <c r="R52" s="7">
        <v>0</v>
      </c>
      <c r="S52" s="7">
        <v>0</v>
      </c>
      <c r="T52" s="13">
        <f t="shared" si="127"/>
        <v>0</v>
      </c>
      <c r="U52" s="7">
        <v>0</v>
      </c>
      <c r="V52" s="7">
        <v>0</v>
      </c>
      <c r="W52" s="14">
        <f t="shared" si="128"/>
        <v>0</v>
      </c>
      <c r="X52" s="7">
        <v>0</v>
      </c>
      <c r="Y52" s="7">
        <v>0</v>
      </c>
      <c r="Z52" s="14">
        <f t="shared" si="129"/>
        <v>0</v>
      </c>
      <c r="AA52" s="7">
        <v>0</v>
      </c>
      <c r="AB52" s="7">
        <v>0</v>
      </c>
      <c r="AC52" s="12">
        <f t="shared" si="130"/>
        <v>0</v>
      </c>
    </row>
    <row r="53" spans="1:29" ht="18" customHeight="1" thickBot="1">
      <c r="A53" s="15" t="s">
        <v>5</v>
      </c>
      <c r="B53" s="16"/>
      <c r="C53" s="17">
        <f t="shared" ref="C53:AC53" si="131">SUM(C50:C52)</f>
        <v>108458984</v>
      </c>
      <c r="D53" s="17">
        <f t="shared" si="131"/>
        <v>5985135</v>
      </c>
      <c r="E53" s="17">
        <f t="shared" si="131"/>
        <v>114444119</v>
      </c>
      <c r="F53" s="17">
        <f t="shared" si="131"/>
        <v>108458984</v>
      </c>
      <c r="G53" s="17">
        <f t="shared" si="131"/>
        <v>5985135</v>
      </c>
      <c r="H53" s="17">
        <f t="shared" si="131"/>
        <v>114444119</v>
      </c>
      <c r="I53" s="17">
        <f t="shared" si="131"/>
        <v>0</v>
      </c>
      <c r="J53" s="17">
        <f t="shared" si="131"/>
        <v>0</v>
      </c>
      <c r="K53" s="17">
        <f t="shared" si="131"/>
        <v>0</v>
      </c>
      <c r="L53" s="17">
        <f t="shared" si="131"/>
        <v>0</v>
      </c>
      <c r="M53" s="17">
        <f t="shared" si="131"/>
        <v>0</v>
      </c>
      <c r="N53" s="17">
        <f t="shared" si="131"/>
        <v>0</v>
      </c>
      <c r="O53" s="17">
        <f t="shared" si="131"/>
        <v>0</v>
      </c>
      <c r="P53" s="17">
        <f t="shared" si="131"/>
        <v>0</v>
      </c>
      <c r="Q53" s="17">
        <f t="shared" si="131"/>
        <v>0</v>
      </c>
      <c r="R53" s="17">
        <f t="shared" si="131"/>
        <v>0</v>
      </c>
      <c r="S53" s="17">
        <f t="shared" si="131"/>
        <v>0</v>
      </c>
      <c r="T53" s="17">
        <f t="shared" si="131"/>
        <v>0</v>
      </c>
      <c r="U53" s="17">
        <f t="shared" si="131"/>
        <v>0</v>
      </c>
      <c r="V53" s="17">
        <f t="shared" si="131"/>
        <v>0</v>
      </c>
      <c r="W53" s="17">
        <f t="shared" si="131"/>
        <v>0</v>
      </c>
      <c r="X53" s="17">
        <f t="shared" si="131"/>
        <v>0</v>
      </c>
      <c r="Y53" s="17">
        <f t="shared" si="131"/>
        <v>0</v>
      </c>
      <c r="Z53" s="17">
        <f t="shared" si="131"/>
        <v>0</v>
      </c>
      <c r="AA53" s="17">
        <f t="shared" si="131"/>
        <v>0</v>
      </c>
      <c r="AB53" s="17">
        <f t="shared" si="131"/>
        <v>0</v>
      </c>
      <c r="AC53" s="17">
        <f t="shared" si="131"/>
        <v>0</v>
      </c>
    </row>
    <row r="54" spans="1:29" ht="18" customHeight="1">
      <c r="A54" s="25" t="s">
        <v>36</v>
      </c>
      <c r="B54" s="18" t="s">
        <v>2</v>
      </c>
      <c r="C54" s="7">
        <f>F54+I54+L54+O54+R54+U54+X54+AA54</f>
        <v>0</v>
      </c>
      <c r="D54" s="7">
        <f>G54+J54+M54+P54+S54+V54+Y54+AB54</f>
        <v>0</v>
      </c>
      <c r="E54" s="12">
        <f>C54+D54</f>
        <v>0</v>
      </c>
      <c r="F54" s="8">
        <v>0</v>
      </c>
      <c r="G54" s="8">
        <v>0</v>
      </c>
      <c r="H54" s="13">
        <f>F54+G54</f>
        <v>0</v>
      </c>
      <c r="I54" s="7">
        <v>0</v>
      </c>
      <c r="J54" s="7">
        <v>0</v>
      </c>
      <c r="K54" s="13">
        <f>I54+J54</f>
        <v>0</v>
      </c>
      <c r="L54" s="7">
        <v>0</v>
      </c>
      <c r="M54" s="7">
        <v>0</v>
      </c>
      <c r="N54" s="13">
        <f>L54+M54</f>
        <v>0</v>
      </c>
      <c r="O54" s="7">
        <v>0</v>
      </c>
      <c r="P54" s="7">
        <v>0</v>
      </c>
      <c r="Q54" s="13">
        <f>O54+P54</f>
        <v>0</v>
      </c>
      <c r="R54" s="7">
        <v>0</v>
      </c>
      <c r="S54" s="7">
        <v>0</v>
      </c>
      <c r="T54" s="13">
        <f>R54+S54</f>
        <v>0</v>
      </c>
      <c r="U54" s="7">
        <v>0</v>
      </c>
      <c r="V54" s="7">
        <v>0</v>
      </c>
      <c r="W54" s="14">
        <f>U54+V54</f>
        <v>0</v>
      </c>
      <c r="X54" s="7">
        <v>0</v>
      </c>
      <c r="Y54" s="7">
        <v>0</v>
      </c>
      <c r="Z54" s="14">
        <f>X54+Y54</f>
        <v>0</v>
      </c>
      <c r="AA54" s="7">
        <v>0</v>
      </c>
      <c r="AB54" s="7">
        <v>0</v>
      </c>
      <c r="AC54" s="12">
        <f>AA54+AB54</f>
        <v>0</v>
      </c>
    </row>
    <row r="55" spans="1:29" ht="18" customHeight="1">
      <c r="A55" s="26"/>
      <c r="B55" s="19" t="s">
        <v>3</v>
      </c>
      <c r="C55" s="7">
        <f t="shared" ref="C55:D56" si="132">F55+I55+L55+O55+R55+U55+X55+AA55</f>
        <v>0</v>
      </c>
      <c r="D55" s="7">
        <f t="shared" si="132"/>
        <v>0</v>
      </c>
      <c r="E55" s="12">
        <f t="shared" ref="E55:E56" si="133">C55+D55</f>
        <v>0</v>
      </c>
      <c r="F55" s="8">
        <v>0</v>
      </c>
      <c r="G55" s="8">
        <v>0</v>
      </c>
      <c r="H55" s="13">
        <f t="shared" ref="H55:H56" si="134">F55+G55</f>
        <v>0</v>
      </c>
      <c r="I55" s="7">
        <v>0</v>
      </c>
      <c r="J55" s="7">
        <v>0</v>
      </c>
      <c r="K55" s="13">
        <f t="shared" ref="K55:K56" si="135">I55+J55</f>
        <v>0</v>
      </c>
      <c r="L55" s="7">
        <v>0</v>
      </c>
      <c r="M55" s="7">
        <v>0</v>
      </c>
      <c r="N55" s="13">
        <f t="shared" ref="N55:N56" si="136">L55+M55</f>
        <v>0</v>
      </c>
      <c r="O55" s="7">
        <v>0</v>
      </c>
      <c r="P55" s="7">
        <v>0</v>
      </c>
      <c r="Q55" s="13">
        <f t="shared" ref="Q55:Q56" si="137">O55+P55</f>
        <v>0</v>
      </c>
      <c r="R55" s="7">
        <v>0</v>
      </c>
      <c r="S55" s="7">
        <v>0</v>
      </c>
      <c r="T55" s="13">
        <f t="shared" ref="T55:T56" si="138">R55+S55</f>
        <v>0</v>
      </c>
      <c r="U55" s="7">
        <v>0</v>
      </c>
      <c r="V55" s="7">
        <v>0</v>
      </c>
      <c r="W55" s="14">
        <f t="shared" ref="W55:W56" si="139">U55+V55</f>
        <v>0</v>
      </c>
      <c r="X55" s="7">
        <v>0</v>
      </c>
      <c r="Y55" s="7">
        <v>0</v>
      </c>
      <c r="Z55" s="14">
        <f t="shared" ref="Z55:Z56" si="140">X55+Y55</f>
        <v>0</v>
      </c>
      <c r="AA55" s="7">
        <v>0</v>
      </c>
      <c r="AB55" s="7">
        <v>0</v>
      </c>
      <c r="AC55" s="12">
        <f t="shared" ref="AC55:AC56" si="141">AA55+AB55</f>
        <v>0</v>
      </c>
    </row>
    <row r="56" spans="1:29" ht="18" customHeight="1">
      <c r="A56" s="27"/>
      <c r="B56" s="19" t="s">
        <v>4</v>
      </c>
      <c r="C56" s="7">
        <f t="shared" si="132"/>
        <v>6291563</v>
      </c>
      <c r="D56" s="7">
        <f t="shared" si="132"/>
        <v>54254</v>
      </c>
      <c r="E56" s="12">
        <f t="shared" si="133"/>
        <v>6345817</v>
      </c>
      <c r="F56" s="8">
        <v>6291563</v>
      </c>
      <c r="G56" s="8">
        <v>54254</v>
      </c>
      <c r="H56" s="13">
        <f t="shared" si="134"/>
        <v>6345817</v>
      </c>
      <c r="I56" s="7">
        <v>0</v>
      </c>
      <c r="J56" s="7">
        <v>0</v>
      </c>
      <c r="K56" s="13">
        <f t="shared" si="135"/>
        <v>0</v>
      </c>
      <c r="L56" s="7">
        <v>0</v>
      </c>
      <c r="M56" s="7">
        <v>0</v>
      </c>
      <c r="N56" s="13">
        <f t="shared" si="136"/>
        <v>0</v>
      </c>
      <c r="O56" s="7">
        <v>0</v>
      </c>
      <c r="P56" s="7">
        <v>0</v>
      </c>
      <c r="Q56" s="13">
        <f t="shared" si="137"/>
        <v>0</v>
      </c>
      <c r="R56" s="7">
        <v>0</v>
      </c>
      <c r="S56" s="7">
        <v>0</v>
      </c>
      <c r="T56" s="13">
        <f t="shared" si="138"/>
        <v>0</v>
      </c>
      <c r="U56" s="7">
        <v>0</v>
      </c>
      <c r="V56" s="7">
        <v>0</v>
      </c>
      <c r="W56" s="14">
        <f t="shared" si="139"/>
        <v>0</v>
      </c>
      <c r="X56" s="7">
        <v>0</v>
      </c>
      <c r="Y56" s="7">
        <v>0</v>
      </c>
      <c r="Z56" s="14">
        <f t="shared" si="140"/>
        <v>0</v>
      </c>
      <c r="AA56" s="7">
        <v>0</v>
      </c>
      <c r="AB56" s="7">
        <v>0</v>
      </c>
      <c r="AC56" s="12">
        <f t="shared" si="141"/>
        <v>0</v>
      </c>
    </row>
    <row r="57" spans="1:29" ht="18" customHeight="1" thickBot="1">
      <c r="A57" s="15" t="s">
        <v>5</v>
      </c>
      <c r="B57" s="16"/>
      <c r="C57" s="17">
        <f t="shared" ref="C57:AC57" si="142">SUM(C54:C56)</f>
        <v>6291563</v>
      </c>
      <c r="D57" s="17">
        <f t="shared" si="142"/>
        <v>54254</v>
      </c>
      <c r="E57" s="17">
        <f t="shared" si="142"/>
        <v>6345817</v>
      </c>
      <c r="F57" s="17">
        <f t="shared" si="142"/>
        <v>6291563</v>
      </c>
      <c r="G57" s="17">
        <f t="shared" si="142"/>
        <v>54254</v>
      </c>
      <c r="H57" s="17">
        <f t="shared" si="142"/>
        <v>6345817</v>
      </c>
      <c r="I57" s="17">
        <f t="shared" si="142"/>
        <v>0</v>
      </c>
      <c r="J57" s="17">
        <f t="shared" si="142"/>
        <v>0</v>
      </c>
      <c r="K57" s="17">
        <f t="shared" si="142"/>
        <v>0</v>
      </c>
      <c r="L57" s="17">
        <f t="shared" si="142"/>
        <v>0</v>
      </c>
      <c r="M57" s="17">
        <f t="shared" si="142"/>
        <v>0</v>
      </c>
      <c r="N57" s="17">
        <f t="shared" si="142"/>
        <v>0</v>
      </c>
      <c r="O57" s="17">
        <f t="shared" si="142"/>
        <v>0</v>
      </c>
      <c r="P57" s="17">
        <f t="shared" si="142"/>
        <v>0</v>
      </c>
      <c r="Q57" s="17">
        <f t="shared" si="142"/>
        <v>0</v>
      </c>
      <c r="R57" s="17">
        <f t="shared" si="142"/>
        <v>0</v>
      </c>
      <c r="S57" s="17">
        <f t="shared" si="142"/>
        <v>0</v>
      </c>
      <c r="T57" s="17">
        <f t="shared" si="142"/>
        <v>0</v>
      </c>
      <c r="U57" s="17">
        <f t="shared" si="142"/>
        <v>0</v>
      </c>
      <c r="V57" s="17">
        <f t="shared" si="142"/>
        <v>0</v>
      </c>
      <c r="W57" s="17">
        <f t="shared" si="142"/>
        <v>0</v>
      </c>
      <c r="X57" s="17">
        <f t="shared" si="142"/>
        <v>0</v>
      </c>
      <c r="Y57" s="17">
        <f t="shared" si="142"/>
        <v>0</v>
      </c>
      <c r="Z57" s="17">
        <f t="shared" si="142"/>
        <v>0</v>
      </c>
      <c r="AA57" s="17">
        <f t="shared" si="142"/>
        <v>0</v>
      </c>
      <c r="AB57" s="17">
        <f t="shared" si="142"/>
        <v>0</v>
      </c>
      <c r="AC57" s="17">
        <f t="shared" si="142"/>
        <v>0</v>
      </c>
    </row>
    <row r="58" spans="1:29" ht="18" customHeight="1">
      <c r="A58" s="25" t="s">
        <v>37</v>
      </c>
      <c r="B58" s="18" t="s">
        <v>2</v>
      </c>
      <c r="C58" s="7">
        <f>F58+I58+L58+O58+R58+U58+X58+AA58</f>
        <v>0</v>
      </c>
      <c r="D58" s="7">
        <f>G58+J58+M58+P58+S58+V58+Y58+AB58</f>
        <v>0</v>
      </c>
      <c r="E58" s="12">
        <f>C58+D58</f>
        <v>0</v>
      </c>
      <c r="F58" s="8">
        <v>0</v>
      </c>
      <c r="G58" s="8">
        <v>0</v>
      </c>
      <c r="H58" s="13">
        <f>F58+G58</f>
        <v>0</v>
      </c>
      <c r="I58" s="7">
        <v>0</v>
      </c>
      <c r="J58" s="7">
        <v>0</v>
      </c>
      <c r="K58" s="13">
        <f>I58+J58</f>
        <v>0</v>
      </c>
      <c r="L58" s="7">
        <v>0</v>
      </c>
      <c r="M58" s="7">
        <v>0</v>
      </c>
      <c r="N58" s="13">
        <f>L58+M58</f>
        <v>0</v>
      </c>
      <c r="O58" s="7">
        <v>0</v>
      </c>
      <c r="P58" s="7">
        <v>0</v>
      </c>
      <c r="Q58" s="13">
        <f>O58+P58</f>
        <v>0</v>
      </c>
      <c r="R58" s="7">
        <v>0</v>
      </c>
      <c r="S58" s="7">
        <v>0</v>
      </c>
      <c r="T58" s="13">
        <f>R58+S58</f>
        <v>0</v>
      </c>
      <c r="U58" s="7">
        <v>0</v>
      </c>
      <c r="V58" s="7">
        <v>0</v>
      </c>
      <c r="W58" s="14">
        <f>U58+V58</f>
        <v>0</v>
      </c>
      <c r="X58" s="7">
        <v>0</v>
      </c>
      <c r="Y58" s="7">
        <v>0</v>
      </c>
      <c r="Z58" s="14">
        <f>X58+Y58</f>
        <v>0</v>
      </c>
      <c r="AA58" s="7">
        <v>0</v>
      </c>
      <c r="AB58" s="7">
        <v>0</v>
      </c>
      <c r="AC58" s="12">
        <f>AA58+AB58</f>
        <v>0</v>
      </c>
    </row>
    <row r="59" spans="1:29" ht="18" customHeight="1">
      <c r="A59" s="26"/>
      <c r="B59" s="19" t="s">
        <v>3</v>
      </c>
      <c r="C59" s="7">
        <f t="shared" ref="C59:D60" si="143">F59+I59+L59+O59+R59+U59+X59+AA59</f>
        <v>0</v>
      </c>
      <c r="D59" s="7">
        <f t="shared" si="143"/>
        <v>0</v>
      </c>
      <c r="E59" s="12">
        <f t="shared" ref="E59:E60" si="144">C59+D59</f>
        <v>0</v>
      </c>
      <c r="F59" s="8">
        <v>0</v>
      </c>
      <c r="G59" s="8">
        <v>0</v>
      </c>
      <c r="H59" s="13">
        <f t="shared" ref="H59:H60" si="145">F59+G59</f>
        <v>0</v>
      </c>
      <c r="I59" s="7">
        <v>0</v>
      </c>
      <c r="J59" s="7">
        <v>0</v>
      </c>
      <c r="K59" s="13">
        <f t="shared" ref="K59:K60" si="146">I59+J59</f>
        <v>0</v>
      </c>
      <c r="L59" s="7">
        <v>0</v>
      </c>
      <c r="M59" s="7">
        <v>0</v>
      </c>
      <c r="N59" s="13">
        <f t="shared" ref="N59:N60" si="147">L59+M59</f>
        <v>0</v>
      </c>
      <c r="O59" s="7">
        <v>0</v>
      </c>
      <c r="P59" s="7">
        <v>0</v>
      </c>
      <c r="Q59" s="13">
        <f t="shared" ref="Q59:Q60" si="148">O59+P59</f>
        <v>0</v>
      </c>
      <c r="R59" s="7">
        <v>0</v>
      </c>
      <c r="S59" s="7">
        <v>0</v>
      </c>
      <c r="T59" s="13">
        <f t="shared" ref="T59:T60" si="149">R59+S59</f>
        <v>0</v>
      </c>
      <c r="U59" s="7">
        <v>0</v>
      </c>
      <c r="V59" s="7">
        <v>0</v>
      </c>
      <c r="W59" s="14">
        <f t="shared" ref="W59:W60" si="150">U59+V59</f>
        <v>0</v>
      </c>
      <c r="X59" s="7">
        <v>0</v>
      </c>
      <c r="Y59" s="7">
        <v>0</v>
      </c>
      <c r="Z59" s="14">
        <f t="shared" ref="Z59:Z60" si="151">X59+Y59</f>
        <v>0</v>
      </c>
      <c r="AA59" s="7">
        <v>0</v>
      </c>
      <c r="AB59" s="7">
        <v>0</v>
      </c>
      <c r="AC59" s="12">
        <f t="shared" ref="AC59:AC60" si="152">AA59+AB59</f>
        <v>0</v>
      </c>
    </row>
    <row r="60" spans="1:29" ht="18" customHeight="1">
      <c r="A60" s="27"/>
      <c r="B60" s="19" t="s">
        <v>4</v>
      </c>
      <c r="C60" s="7">
        <f t="shared" si="143"/>
        <v>15675789</v>
      </c>
      <c r="D60" s="7">
        <f t="shared" si="143"/>
        <v>16500437</v>
      </c>
      <c r="E60" s="12">
        <f t="shared" si="144"/>
        <v>32176226</v>
      </c>
      <c r="F60" s="8">
        <v>15675789</v>
      </c>
      <c r="G60" s="8">
        <v>16500437</v>
      </c>
      <c r="H60" s="13">
        <f t="shared" si="145"/>
        <v>32176226</v>
      </c>
      <c r="I60" s="7">
        <v>0</v>
      </c>
      <c r="J60" s="7">
        <v>0</v>
      </c>
      <c r="K60" s="13">
        <f t="shared" si="146"/>
        <v>0</v>
      </c>
      <c r="L60" s="7">
        <v>0</v>
      </c>
      <c r="M60" s="7">
        <v>0</v>
      </c>
      <c r="N60" s="13">
        <f t="shared" si="147"/>
        <v>0</v>
      </c>
      <c r="O60" s="7">
        <v>0</v>
      </c>
      <c r="P60" s="7">
        <v>0</v>
      </c>
      <c r="Q60" s="13">
        <f t="shared" si="148"/>
        <v>0</v>
      </c>
      <c r="R60" s="7">
        <v>0</v>
      </c>
      <c r="S60" s="7">
        <v>0</v>
      </c>
      <c r="T60" s="13">
        <f t="shared" si="149"/>
        <v>0</v>
      </c>
      <c r="U60" s="7">
        <v>0</v>
      </c>
      <c r="V60" s="7">
        <v>0</v>
      </c>
      <c r="W60" s="14">
        <f t="shared" si="150"/>
        <v>0</v>
      </c>
      <c r="X60" s="7">
        <v>0</v>
      </c>
      <c r="Y60" s="7">
        <v>0</v>
      </c>
      <c r="Z60" s="14">
        <f t="shared" si="151"/>
        <v>0</v>
      </c>
      <c r="AA60" s="7">
        <v>0</v>
      </c>
      <c r="AB60" s="7">
        <v>0</v>
      </c>
      <c r="AC60" s="12">
        <f t="shared" si="152"/>
        <v>0</v>
      </c>
    </row>
    <row r="61" spans="1:29" ht="18" customHeight="1" thickBot="1">
      <c r="A61" s="15" t="s">
        <v>5</v>
      </c>
      <c r="B61" s="16"/>
      <c r="C61" s="17">
        <f t="shared" ref="C61:AC61" si="153">SUM(C58:C60)</f>
        <v>15675789</v>
      </c>
      <c r="D61" s="17">
        <f t="shared" si="153"/>
        <v>16500437</v>
      </c>
      <c r="E61" s="17">
        <f t="shared" si="153"/>
        <v>32176226</v>
      </c>
      <c r="F61" s="17">
        <f t="shared" si="153"/>
        <v>15675789</v>
      </c>
      <c r="G61" s="17">
        <f t="shared" si="153"/>
        <v>16500437</v>
      </c>
      <c r="H61" s="17">
        <f t="shared" si="153"/>
        <v>32176226</v>
      </c>
      <c r="I61" s="17">
        <f t="shared" si="153"/>
        <v>0</v>
      </c>
      <c r="J61" s="17">
        <f t="shared" si="153"/>
        <v>0</v>
      </c>
      <c r="K61" s="17">
        <f t="shared" si="153"/>
        <v>0</v>
      </c>
      <c r="L61" s="17">
        <f t="shared" si="153"/>
        <v>0</v>
      </c>
      <c r="M61" s="17">
        <f t="shared" si="153"/>
        <v>0</v>
      </c>
      <c r="N61" s="17">
        <f t="shared" si="153"/>
        <v>0</v>
      </c>
      <c r="O61" s="17">
        <f t="shared" si="153"/>
        <v>0</v>
      </c>
      <c r="P61" s="17">
        <f t="shared" si="153"/>
        <v>0</v>
      </c>
      <c r="Q61" s="17">
        <f t="shared" si="153"/>
        <v>0</v>
      </c>
      <c r="R61" s="17">
        <f t="shared" si="153"/>
        <v>0</v>
      </c>
      <c r="S61" s="17">
        <f t="shared" si="153"/>
        <v>0</v>
      </c>
      <c r="T61" s="17">
        <f t="shared" si="153"/>
        <v>0</v>
      </c>
      <c r="U61" s="17">
        <f t="shared" si="153"/>
        <v>0</v>
      </c>
      <c r="V61" s="17">
        <f t="shared" si="153"/>
        <v>0</v>
      </c>
      <c r="W61" s="17">
        <f t="shared" si="153"/>
        <v>0</v>
      </c>
      <c r="X61" s="17">
        <f t="shared" si="153"/>
        <v>0</v>
      </c>
      <c r="Y61" s="17">
        <f t="shared" si="153"/>
        <v>0</v>
      </c>
      <c r="Z61" s="17">
        <f t="shared" si="153"/>
        <v>0</v>
      </c>
      <c r="AA61" s="17">
        <f t="shared" si="153"/>
        <v>0</v>
      </c>
      <c r="AB61" s="17">
        <f t="shared" si="153"/>
        <v>0</v>
      </c>
      <c r="AC61" s="17">
        <f t="shared" si="153"/>
        <v>0</v>
      </c>
    </row>
    <row r="62" spans="1:29" ht="18" customHeight="1">
      <c r="A62" s="25" t="s">
        <v>38</v>
      </c>
      <c r="B62" s="18" t="s">
        <v>2</v>
      </c>
      <c r="C62" s="7">
        <f>F62+I62+L62+O62+R62+U62+X62+AA62</f>
        <v>0</v>
      </c>
      <c r="D62" s="7">
        <f>G62+J62+M62+P62+S62+V62+Y62+AB62</f>
        <v>0</v>
      </c>
      <c r="E62" s="12">
        <f>C62+D62</f>
        <v>0</v>
      </c>
      <c r="F62" s="8">
        <v>0</v>
      </c>
      <c r="G62" s="8">
        <v>0</v>
      </c>
      <c r="H62" s="13">
        <f>F62+G62</f>
        <v>0</v>
      </c>
      <c r="I62" s="7">
        <v>0</v>
      </c>
      <c r="J62" s="7">
        <v>0</v>
      </c>
      <c r="K62" s="13">
        <f>I62+J62</f>
        <v>0</v>
      </c>
      <c r="L62" s="7">
        <v>0</v>
      </c>
      <c r="M62" s="7">
        <v>0</v>
      </c>
      <c r="N62" s="13">
        <f>L62+M62</f>
        <v>0</v>
      </c>
      <c r="O62" s="7">
        <v>0</v>
      </c>
      <c r="P62" s="7">
        <v>0</v>
      </c>
      <c r="Q62" s="13">
        <f>O62+P62</f>
        <v>0</v>
      </c>
      <c r="R62" s="7">
        <v>0</v>
      </c>
      <c r="S62" s="7">
        <v>0</v>
      </c>
      <c r="T62" s="13">
        <f>R62+S62</f>
        <v>0</v>
      </c>
      <c r="U62" s="7">
        <v>0</v>
      </c>
      <c r="V62" s="7">
        <v>0</v>
      </c>
      <c r="W62" s="14">
        <f>U62+V62</f>
        <v>0</v>
      </c>
      <c r="X62" s="7">
        <v>0</v>
      </c>
      <c r="Y62" s="7">
        <v>0</v>
      </c>
      <c r="Z62" s="14">
        <f>X62+Y62</f>
        <v>0</v>
      </c>
      <c r="AA62" s="7">
        <v>0</v>
      </c>
      <c r="AB62" s="7">
        <v>0</v>
      </c>
      <c r="AC62" s="12">
        <f>AA62+AB62</f>
        <v>0</v>
      </c>
    </row>
    <row r="63" spans="1:29" ht="18" customHeight="1">
      <c r="A63" s="26"/>
      <c r="B63" s="19" t="s">
        <v>3</v>
      </c>
      <c r="C63" s="7">
        <f t="shared" ref="C63:D64" si="154">F63+I63+L63+O63+R63+U63+X63+AA63</f>
        <v>0</v>
      </c>
      <c r="D63" s="7">
        <f t="shared" si="154"/>
        <v>0</v>
      </c>
      <c r="E63" s="12">
        <f t="shared" ref="E63:E64" si="155">C63+D63</f>
        <v>0</v>
      </c>
      <c r="F63" s="8">
        <v>0</v>
      </c>
      <c r="G63" s="8">
        <v>0</v>
      </c>
      <c r="H63" s="13">
        <f t="shared" ref="H63:H64" si="156">F63+G63</f>
        <v>0</v>
      </c>
      <c r="I63" s="7">
        <v>0</v>
      </c>
      <c r="J63" s="7">
        <v>0</v>
      </c>
      <c r="K63" s="13">
        <f t="shared" ref="K63:K64" si="157">I63+J63</f>
        <v>0</v>
      </c>
      <c r="L63" s="7">
        <v>0</v>
      </c>
      <c r="M63" s="7">
        <v>0</v>
      </c>
      <c r="N63" s="13">
        <f t="shared" ref="N63:N64" si="158">L63+M63</f>
        <v>0</v>
      </c>
      <c r="O63" s="7">
        <v>0</v>
      </c>
      <c r="P63" s="7">
        <v>0</v>
      </c>
      <c r="Q63" s="13">
        <f t="shared" ref="Q63:Q64" si="159">O63+P63</f>
        <v>0</v>
      </c>
      <c r="R63" s="7">
        <v>0</v>
      </c>
      <c r="S63" s="7">
        <v>0</v>
      </c>
      <c r="T63" s="13">
        <f t="shared" ref="T63:T64" si="160">R63+S63</f>
        <v>0</v>
      </c>
      <c r="U63" s="7">
        <v>0</v>
      </c>
      <c r="V63" s="7">
        <v>0</v>
      </c>
      <c r="W63" s="14">
        <f t="shared" ref="W63:W64" si="161">U63+V63</f>
        <v>0</v>
      </c>
      <c r="X63" s="7">
        <v>0</v>
      </c>
      <c r="Y63" s="7">
        <v>0</v>
      </c>
      <c r="Z63" s="14">
        <f t="shared" ref="Z63:Z64" si="162">X63+Y63</f>
        <v>0</v>
      </c>
      <c r="AA63" s="7">
        <v>0</v>
      </c>
      <c r="AB63" s="7">
        <v>0</v>
      </c>
      <c r="AC63" s="12">
        <f t="shared" ref="AC63:AC64" si="163">AA63+AB63</f>
        <v>0</v>
      </c>
    </row>
    <row r="64" spans="1:29" ht="18" customHeight="1">
      <c r="A64" s="27"/>
      <c r="B64" s="19" t="s">
        <v>4</v>
      </c>
      <c r="C64" s="7">
        <f t="shared" si="154"/>
        <v>38957158</v>
      </c>
      <c r="D64" s="7">
        <f t="shared" si="154"/>
        <v>0</v>
      </c>
      <c r="E64" s="12">
        <f t="shared" si="155"/>
        <v>38957158</v>
      </c>
      <c r="F64" s="8">
        <v>38957158</v>
      </c>
      <c r="G64" s="8">
        <v>0</v>
      </c>
      <c r="H64" s="13">
        <f t="shared" si="156"/>
        <v>38957158</v>
      </c>
      <c r="I64" s="7">
        <v>0</v>
      </c>
      <c r="J64" s="7">
        <v>0</v>
      </c>
      <c r="K64" s="13">
        <f t="shared" si="157"/>
        <v>0</v>
      </c>
      <c r="L64" s="7">
        <v>0</v>
      </c>
      <c r="M64" s="7">
        <v>0</v>
      </c>
      <c r="N64" s="13">
        <f t="shared" si="158"/>
        <v>0</v>
      </c>
      <c r="O64" s="7">
        <v>0</v>
      </c>
      <c r="P64" s="7">
        <v>0</v>
      </c>
      <c r="Q64" s="13">
        <f t="shared" si="159"/>
        <v>0</v>
      </c>
      <c r="R64" s="7">
        <v>0</v>
      </c>
      <c r="S64" s="7">
        <v>0</v>
      </c>
      <c r="T64" s="13">
        <f t="shared" si="160"/>
        <v>0</v>
      </c>
      <c r="U64" s="7">
        <v>0</v>
      </c>
      <c r="V64" s="7">
        <v>0</v>
      </c>
      <c r="W64" s="14">
        <f t="shared" si="161"/>
        <v>0</v>
      </c>
      <c r="X64" s="7">
        <v>0</v>
      </c>
      <c r="Y64" s="7">
        <v>0</v>
      </c>
      <c r="Z64" s="14">
        <f t="shared" si="162"/>
        <v>0</v>
      </c>
      <c r="AA64" s="7">
        <v>0</v>
      </c>
      <c r="AB64" s="7">
        <v>0</v>
      </c>
      <c r="AC64" s="12">
        <f t="shared" si="163"/>
        <v>0</v>
      </c>
    </row>
    <row r="65" spans="1:29" ht="18" customHeight="1" thickBot="1">
      <c r="A65" s="15" t="s">
        <v>5</v>
      </c>
      <c r="B65" s="16"/>
      <c r="C65" s="17">
        <f t="shared" ref="C65:AC65" si="164">SUM(C62:C64)</f>
        <v>38957158</v>
      </c>
      <c r="D65" s="17">
        <f t="shared" si="164"/>
        <v>0</v>
      </c>
      <c r="E65" s="17">
        <f t="shared" si="164"/>
        <v>38957158</v>
      </c>
      <c r="F65" s="17">
        <f t="shared" si="164"/>
        <v>38957158</v>
      </c>
      <c r="G65" s="17">
        <f t="shared" si="164"/>
        <v>0</v>
      </c>
      <c r="H65" s="17">
        <f t="shared" si="164"/>
        <v>38957158</v>
      </c>
      <c r="I65" s="17">
        <f t="shared" si="164"/>
        <v>0</v>
      </c>
      <c r="J65" s="17">
        <f t="shared" si="164"/>
        <v>0</v>
      </c>
      <c r="K65" s="17">
        <f t="shared" si="164"/>
        <v>0</v>
      </c>
      <c r="L65" s="17">
        <f t="shared" si="164"/>
        <v>0</v>
      </c>
      <c r="M65" s="17">
        <f t="shared" si="164"/>
        <v>0</v>
      </c>
      <c r="N65" s="17">
        <f t="shared" si="164"/>
        <v>0</v>
      </c>
      <c r="O65" s="17">
        <f t="shared" si="164"/>
        <v>0</v>
      </c>
      <c r="P65" s="17">
        <f t="shared" si="164"/>
        <v>0</v>
      </c>
      <c r="Q65" s="17">
        <f t="shared" si="164"/>
        <v>0</v>
      </c>
      <c r="R65" s="17">
        <f t="shared" si="164"/>
        <v>0</v>
      </c>
      <c r="S65" s="17">
        <f t="shared" si="164"/>
        <v>0</v>
      </c>
      <c r="T65" s="17">
        <f t="shared" si="164"/>
        <v>0</v>
      </c>
      <c r="U65" s="17">
        <f t="shared" si="164"/>
        <v>0</v>
      </c>
      <c r="V65" s="17">
        <f t="shared" si="164"/>
        <v>0</v>
      </c>
      <c r="W65" s="17">
        <f t="shared" si="164"/>
        <v>0</v>
      </c>
      <c r="X65" s="17">
        <f t="shared" si="164"/>
        <v>0</v>
      </c>
      <c r="Y65" s="17">
        <f t="shared" si="164"/>
        <v>0</v>
      </c>
      <c r="Z65" s="17">
        <f t="shared" si="164"/>
        <v>0</v>
      </c>
      <c r="AA65" s="17">
        <f t="shared" si="164"/>
        <v>0</v>
      </c>
      <c r="AB65" s="17">
        <f t="shared" si="164"/>
        <v>0</v>
      </c>
      <c r="AC65" s="17">
        <f t="shared" si="164"/>
        <v>0</v>
      </c>
    </row>
    <row r="66" spans="1:29" ht="18" customHeight="1">
      <c r="A66" s="25" t="s">
        <v>39</v>
      </c>
      <c r="B66" s="18" t="s">
        <v>2</v>
      </c>
      <c r="C66" s="7">
        <f>F66+I66+L66+O66+R66+U66+X66+AA66</f>
        <v>0</v>
      </c>
      <c r="D66" s="7">
        <f>G66+J66+M66+P66+S66+V66+Y66+AB66</f>
        <v>0</v>
      </c>
      <c r="E66" s="12">
        <f>C66+D66</f>
        <v>0</v>
      </c>
      <c r="F66" s="8">
        <v>0</v>
      </c>
      <c r="G66" s="8">
        <v>0</v>
      </c>
      <c r="H66" s="13">
        <f>F66+G66</f>
        <v>0</v>
      </c>
      <c r="I66" s="7">
        <v>0</v>
      </c>
      <c r="J66" s="7">
        <v>0</v>
      </c>
      <c r="K66" s="13">
        <f>I66+J66</f>
        <v>0</v>
      </c>
      <c r="L66" s="7">
        <v>0</v>
      </c>
      <c r="M66" s="7">
        <v>0</v>
      </c>
      <c r="N66" s="13">
        <f>L66+M66</f>
        <v>0</v>
      </c>
      <c r="O66" s="7">
        <v>0</v>
      </c>
      <c r="P66" s="7">
        <v>0</v>
      </c>
      <c r="Q66" s="13">
        <f>O66+P66</f>
        <v>0</v>
      </c>
      <c r="R66" s="7">
        <v>0</v>
      </c>
      <c r="S66" s="7">
        <v>0</v>
      </c>
      <c r="T66" s="13">
        <f>R66+S66</f>
        <v>0</v>
      </c>
      <c r="U66" s="7">
        <v>0</v>
      </c>
      <c r="V66" s="7">
        <v>0</v>
      </c>
      <c r="W66" s="14">
        <f>U66+V66</f>
        <v>0</v>
      </c>
      <c r="X66" s="7">
        <v>0</v>
      </c>
      <c r="Y66" s="7">
        <v>0</v>
      </c>
      <c r="Z66" s="14">
        <f>X66+Y66</f>
        <v>0</v>
      </c>
      <c r="AA66" s="7">
        <v>0</v>
      </c>
      <c r="AB66" s="7">
        <v>0</v>
      </c>
      <c r="AC66" s="12">
        <f>AA66+AB66</f>
        <v>0</v>
      </c>
    </row>
    <row r="67" spans="1:29" ht="18" customHeight="1">
      <c r="A67" s="26"/>
      <c r="B67" s="19" t="s">
        <v>3</v>
      </c>
      <c r="C67" s="7">
        <f t="shared" ref="C67:D68" si="165">F67+I67+L67+O67+R67+U67+X67+AA67</f>
        <v>0</v>
      </c>
      <c r="D67" s="7">
        <f t="shared" si="165"/>
        <v>0</v>
      </c>
      <c r="E67" s="12">
        <f t="shared" ref="E67:E68" si="166">C67+D67</f>
        <v>0</v>
      </c>
      <c r="F67" s="8">
        <v>0</v>
      </c>
      <c r="G67" s="8">
        <v>0</v>
      </c>
      <c r="H67" s="13">
        <f t="shared" ref="H67:H68" si="167">F67+G67</f>
        <v>0</v>
      </c>
      <c r="I67" s="7">
        <v>0</v>
      </c>
      <c r="J67" s="7">
        <v>0</v>
      </c>
      <c r="K67" s="13">
        <f t="shared" ref="K67:K68" si="168">I67+J67</f>
        <v>0</v>
      </c>
      <c r="L67" s="7">
        <v>0</v>
      </c>
      <c r="M67" s="7">
        <v>0</v>
      </c>
      <c r="N67" s="13">
        <f t="shared" ref="N67:N68" si="169">L67+M67</f>
        <v>0</v>
      </c>
      <c r="O67" s="7">
        <v>0</v>
      </c>
      <c r="P67" s="7">
        <v>0</v>
      </c>
      <c r="Q67" s="13">
        <f t="shared" ref="Q67:Q68" si="170">O67+P67</f>
        <v>0</v>
      </c>
      <c r="R67" s="7">
        <v>0</v>
      </c>
      <c r="S67" s="7">
        <v>0</v>
      </c>
      <c r="T67" s="13">
        <f t="shared" ref="T67:T68" si="171">R67+S67</f>
        <v>0</v>
      </c>
      <c r="U67" s="7">
        <v>0</v>
      </c>
      <c r="V67" s="7">
        <v>0</v>
      </c>
      <c r="W67" s="14">
        <f t="shared" ref="W67:W68" si="172">U67+V67</f>
        <v>0</v>
      </c>
      <c r="X67" s="7">
        <v>0</v>
      </c>
      <c r="Y67" s="7">
        <v>0</v>
      </c>
      <c r="Z67" s="14">
        <f t="shared" ref="Z67:Z68" si="173">X67+Y67</f>
        <v>0</v>
      </c>
      <c r="AA67" s="7">
        <v>0</v>
      </c>
      <c r="AB67" s="7">
        <v>0</v>
      </c>
      <c r="AC67" s="12">
        <f t="shared" ref="AC67:AC68" si="174">AA67+AB67</f>
        <v>0</v>
      </c>
    </row>
    <row r="68" spans="1:29" ht="18" customHeight="1">
      <c r="A68" s="27"/>
      <c r="B68" s="19" t="s">
        <v>4</v>
      </c>
      <c r="C68" s="7">
        <f t="shared" si="165"/>
        <v>7605167</v>
      </c>
      <c r="D68" s="7">
        <f t="shared" si="165"/>
        <v>225301</v>
      </c>
      <c r="E68" s="12">
        <f t="shared" si="166"/>
        <v>7830468</v>
      </c>
      <c r="F68" s="8">
        <v>7605167</v>
      </c>
      <c r="G68" s="8">
        <v>225301</v>
      </c>
      <c r="H68" s="13">
        <f t="shared" si="167"/>
        <v>7830468</v>
      </c>
      <c r="I68" s="7">
        <v>0</v>
      </c>
      <c r="J68" s="7">
        <v>0</v>
      </c>
      <c r="K68" s="13">
        <f t="shared" si="168"/>
        <v>0</v>
      </c>
      <c r="L68" s="7">
        <v>0</v>
      </c>
      <c r="M68" s="7">
        <v>0</v>
      </c>
      <c r="N68" s="13">
        <f t="shared" si="169"/>
        <v>0</v>
      </c>
      <c r="O68" s="7">
        <v>0</v>
      </c>
      <c r="P68" s="7">
        <v>0</v>
      </c>
      <c r="Q68" s="13">
        <f t="shared" si="170"/>
        <v>0</v>
      </c>
      <c r="R68" s="7">
        <v>0</v>
      </c>
      <c r="S68" s="7">
        <v>0</v>
      </c>
      <c r="T68" s="13">
        <f t="shared" si="171"/>
        <v>0</v>
      </c>
      <c r="U68" s="7">
        <v>0</v>
      </c>
      <c r="V68" s="7">
        <v>0</v>
      </c>
      <c r="W68" s="14">
        <f t="shared" si="172"/>
        <v>0</v>
      </c>
      <c r="X68" s="7">
        <v>0</v>
      </c>
      <c r="Y68" s="7">
        <v>0</v>
      </c>
      <c r="Z68" s="14">
        <f t="shared" si="173"/>
        <v>0</v>
      </c>
      <c r="AA68" s="7">
        <v>0</v>
      </c>
      <c r="AB68" s="7">
        <v>0</v>
      </c>
      <c r="AC68" s="12">
        <f t="shared" si="174"/>
        <v>0</v>
      </c>
    </row>
    <row r="69" spans="1:29" ht="18" customHeight="1" thickBot="1">
      <c r="A69" s="15" t="s">
        <v>5</v>
      </c>
      <c r="B69" s="16"/>
      <c r="C69" s="17">
        <f t="shared" ref="C69:AC69" si="175">SUM(C66:C68)</f>
        <v>7605167</v>
      </c>
      <c r="D69" s="17">
        <f t="shared" si="175"/>
        <v>225301</v>
      </c>
      <c r="E69" s="17">
        <f t="shared" si="175"/>
        <v>7830468</v>
      </c>
      <c r="F69" s="17">
        <f t="shared" si="175"/>
        <v>7605167</v>
      </c>
      <c r="G69" s="17">
        <f t="shared" si="175"/>
        <v>225301</v>
      </c>
      <c r="H69" s="17">
        <f t="shared" si="175"/>
        <v>7830468</v>
      </c>
      <c r="I69" s="17">
        <f t="shared" si="175"/>
        <v>0</v>
      </c>
      <c r="J69" s="17">
        <f t="shared" si="175"/>
        <v>0</v>
      </c>
      <c r="K69" s="17">
        <f t="shared" si="175"/>
        <v>0</v>
      </c>
      <c r="L69" s="17">
        <f t="shared" si="175"/>
        <v>0</v>
      </c>
      <c r="M69" s="17">
        <f t="shared" si="175"/>
        <v>0</v>
      </c>
      <c r="N69" s="17">
        <f t="shared" si="175"/>
        <v>0</v>
      </c>
      <c r="O69" s="17">
        <f t="shared" si="175"/>
        <v>0</v>
      </c>
      <c r="P69" s="17">
        <f t="shared" si="175"/>
        <v>0</v>
      </c>
      <c r="Q69" s="17">
        <f t="shared" si="175"/>
        <v>0</v>
      </c>
      <c r="R69" s="17">
        <f t="shared" si="175"/>
        <v>0</v>
      </c>
      <c r="S69" s="17">
        <f t="shared" si="175"/>
        <v>0</v>
      </c>
      <c r="T69" s="17">
        <f t="shared" si="175"/>
        <v>0</v>
      </c>
      <c r="U69" s="17">
        <f t="shared" si="175"/>
        <v>0</v>
      </c>
      <c r="V69" s="17">
        <f t="shared" si="175"/>
        <v>0</v>
      </c>
      <c r="W69" s="17">
        <f t="shared" si="175"/>
        <v>0</v>
      </c>
      <c r="X69" s="17">
        <f t="shared" si="175"/>
        <v>0</v>
      </c>
      <c r="Y69" s="17">
        <f t="shared" si="175"/>
        <v>0</v>
      </c>
      <c r="Z69" s="17">
        <f t="shared" si="175"/>
        <v>0</v>
      </c>
      <c r="AA69" s="17">
        <f t="shared" si="175"/>
        <v>0</v>
      </c>
      <c r="AB69" s="17">
        <f t="shared" si="175"/>
        <v>0</v>
      </c>
      <c r="AC69" s="17">
        <f t="shared" si="175"/>
        <v>0</v>
      </c>
    </row>
    <row r="70" spans="1:29" ht="18" customHeight="1">
      <c r="A70" s="25" t="s">
        <v>40</v>
      </c>
      <c r="B70" s="18" t="s">
        <v>2</v>
      </c>
      <c r="C70" s="7">
        <f>F70+I70+L70+O70+R70+U70+X70+AA70</f>
        <v>0</v>
      </c>
      <c r="D70" s="7">
        <f>G70+J70+M70+P70+S70+V70+Y70+AB70</f>
        <v>0</v>
      </c>
      <c r="E70" s="12">
        <f>C70+D70</f>
        <v>0</v>
      </c>
      <c r="F70" s="8">
        <v>0</v>
      </c>
      <c r="G70" s="8">
        <v>0</v>
      </c>
      <c r="H70" s="13">
        <f>F70+G70</f>
        <v>0</v>
      </c>
      <c r="I70" s="7">
        <v>0</v>
      </c>
      <c r="J70" s="7">
        <v>0</v>
      </c>
      <c r="K70" s="13">
        <f>I70+J70</f>
        <v>0</v>
      </c>
      <c r="L70" s="7">
        <v>0</v>
      </c>
      <c r="M70" s="7">
        <v>0</v>
      </c>
      <c r="N70" s="13">
        <f>L70+M70</f>
        <v>0</v>
      </c>
      <c r="O70" s="7">
        <v>0</v>
      </c>
      <c r="P70" s="7">
        <v>0</v>
      </c>
      <c r="Q70" s="13">
        <f>O70+P70</f>
        <v>0</v>
      </c>
      <c r="R70" s="7">
        <v>0</v>
      </c>
      <c r="S70" s="7">
        <v>0</v>
      </c>
      <c r="T70" s="13">
        <f>R70+S70</f>
        <v>0</v>
      </c>
      <c r="U70" s="7">
        <v>0</v>
      </c>
      <c r="V70" s="7">
        <v>0</v>
      </c>
      <c r="W70" s="14">
        <f>U70+V70</f>
        <v>0</v>
      </c>
      <c r="X70" s="7">
        <v>0</v>
      </c>
      <c r="Y70" s="7">
        <v>0</v>
      </c>
      <c r="Z70" s="14">
        <f>X70+Y70</f>
        <v>0</v>
      </c>
      <c r="AA70" s="7">
        <v>0</v>
      </c>
      <c r="AB70" s="7">
        <v>0</v>
      </c>
      <c r="AC70" s="12">
        <f>AA70+AB70</f>
        <v>0</v>
      </c>
    </row>
    <row r="71" spans="1:29" ht="18" customHeight="1">
      <c r="A71" s="26"/>
      <c r="B71" s="19" t="s">
        <v>3</v>
      </c>
      <c r="C71" s="7">
        <f t="shared" ref="C71:D72" si="176">F71+I71+L71+O71+R71+U71+X71+AA71</f>
        <v>0</v>
      </c>
      <c r="D71" s="7">
        <f t="shared" si="176"/>
        <v>0</v>
      </c>
      <c r="E71" s="12">
        <f t="shared" ref="E71:E72" si="177">C71+D71</f>
        <v>0</v>
      </c>
      <c r="F71" s="8">
        <v>0</v>
      </c>
      <c r="G71" s="8">
        <v>0</v>
      </c>
      <c r="H71" s="13">
        <f t="shared" ref="H71:H72" si="178">F71+G71</f>
        <v>0</v>
      </c>
      <c r="I71" s="7">
        <v>0</v>
      </c>
      <c r="J71" s="7">
        <v>0</v>
      </c>
      <c r="K71" s="13">
        <f t="shared" ref="K71:K72" si="179">I71+J71</f>
        <v>0</v>
      </c>
      <c r="L71" s="7">
        <v>0</v>
      </c>
      <c r="M71" s="7">
        <v>0</v>
      </c>
      <c r="N71" s="13">
        <f t="shared" ref="N71:N72" si="180">L71+M71</f>
        <v>0</v>
      </c>
      <c r="O71" s="7">
        <v>0</v>
      </c>
      <c r="P71" s="7">
        <v>0</v>
      </c>
      <c r="Q71" s="13">
        <f t="shared" ref="Q71:Q72" si="181">O71+P71</f>
        <v>0</v>
      </c>
      <c r="R71" s="7">
        <v>0</v>
      </c>
      <c r="S71" s="7">
        <v>0</v>
      </c>
      <c r="T71" s="13">
        <f t="shared" ref="T71:T72" si="182">R71+S71</f>
        <v>0</v>
      </c>
      <c r="U71" s="7">
        <v>0</v>
      </c>
      <c r="V71" s="7">
        <v>0</v>
      </c>
      <c r="W71" s="14">
        <f t="shared" ref="W71:W72" si="183">U71+V71</f>
        <v>0</v>
      </c>
      <c r="X71" s="7">
        <v>0</v>
      </c>
      <c r="Y71" s="7">
        <v>0</v>
      </c>
      <c r="Z71" s="14">
        <f t="shared" ref="Z71:Z72" si="184">X71+Y71</f>
        <v>0</v>
      </c>
      <c r="AA71" s="7">
        <v>0</v>
      </c>
      <c r="AB71" s="7">
        <v>0</v>
      </c>
      <c r="AC71" s="12">
        <f t="shared" ref="AC71:AC72" si="185">AA71+AB71</f>
        <v>0</v>
      </c>
    </row>
    <row r="72" spans="1:29" ht="18" customHeight="1">
      <c r="A72" s="27"/>
      <c r="B72" s="19" t="s">
        <v>4</v>
      </c>
      <c r="C72" s="7">
        <f t="shared" si="176"/>
        <v>0</v>
      </c>
      <c r="D72" s="7">
        <f t="shared" si="176"/>
        <v>0</v>
      </c>
      <c r="E72" s="12">
        <f t="shared" si="177"/>
        <v>0</v>
      </c>
      <c r="F72" s="8">
        <v>0</v>
      </c>
      <c r="G72" s="8">
        <v>0</v>
      </c>
      <c r="H72" s="13">
        <f t="shared" si="178"/>
        <v>0</v>
      </c>
      <c r="I72" s="7">
        <v>0</v>
      </c>
      <c r="J72" s="7">
        <v>0</v>
      </c>
      <c r="K72" s="13">
        <f t="shared" si="179"/>
        <v>0</v>
      </c>
      <c r="L72" s="7">
        <v>0</v>
      </c>
      <c r="M72" s="7">
        <v>0</v>
      </c>
      <c r="N72" s="13">
        <f t="shared" si="180"/>
        <v>0</v>
      </c>
      <c r="O72" s="7">
        <v>0</v>
      </c>
      <c r="P72" s="7">
        <v>0</v>
      </c>
      <c r="Q72" s="13">
        <f t="shared" si="181"/>
        <v>0</v>
      </c>
      <c r="R72" s="7">
        <v>0</v>
      </c>
      <c r="S72" s="7">
        <v>0</v>
      </c>
      <c r="T72" s="13">
        <f t="shared" si="182"/>
        <v>0</v>
      </c>
      <c r="U72" s="7">
        <v>0</v>
      </c>
      <c r="V72" s="7">
        <v>0</v>
      </c>
      <c r="W72" s="14">
        <f t="shared" si="183"/>
        <v>0</v>
      </c>
      <c r="X72" s="7">
        <v>0</v>
      </c>
      <c r="Y72" s="7">
        <v>0</v>
      </c>
      <c r="Z72" s="14">
        <f t="shared" si="184"/>
        <v>0</v>
      </c>
      <c r="AA72" s="7">
        <v>0</v>
      </c>
      <c r="AB72" s="7">
        <v>0</v>
      </c>
      <c r="AC72" s="12">
        <f t="shared" si="185"/>
        <v>0</v>
      </c>
    </row>
    <row r="73" spans="1:29" ht="18" customHeight="1" thickBot="1">
      <c r="A73" s="15" t="s">
        <v>5</v>
      </c>
      <c r="B73" s="16"/>
      <c r="C73" s="17">
        <f t="shared" ref="C73:AC73" si="186">SUM(C70:C72)</f>
        <v>0</v>
      </c>
      <c r="D73" s="17">
        <f t="shared" si="186"/>
        <v>0</v>
      </c>
      <c r="E73" s="17">
        <f t="shared" si="186"/>
        <v>0</v>
      </c>
      <c r="F73" s="17">
        <f t="shared" si="186"/>
        <v>0</v>
      </c>
      <c r="G73" s="17">
        <f t="shared" si="186"/>
        <v>0</v>
      </c>
      <c r="H73" s="17">
        <f t="shared" si="186"/>
        <v>0</v>
      </c>
      <c r="I73" s="17">
        <f t="shared" si="186"/>
        <v>0</v>
      </c>
      <c r="J73" s="17">
        <f t="shared" si="186"/>
        <v>0</v>
      </c>
      <c r="K73" s="17">
        <f t="shared" si="186"/>
        <v>0</v>
      </c>
      <c r="L73" s="17">
        <f t="shared" si="186"/>
        <v>0</v>
      </c>
      <c r="M73" s="17">
        <f t="shared" si="186"/>
        <v>0</v>
      </c>
      <c r="N73" s="17">
        <f t="shared" si="186"/>
        <v>0</v>
      </c>
      <c r="O73" s="17">
        <f t="shared" si="186"/>
        <v>0</v>
      </c>
      <c r="P73" s="17">
        <f t="shared" si="186"/>
        <v>0</v>
      </c>
      <c r="Q73" s="17">
        <f t="shared" si="186"/>
        <v>0</v>
      </c>
      <c r="R73" s="17">
        <f t="shared" si="186"/>
        <v>0</v>
      </c>
      <c r="S73" s="17">
        <f t="shared" si="186"/>
        <v>0</v>
      </c>
      <c r="T73" s="17">
        <f t="shared" si="186"/>
        <v>0</v>
      </c>
      <c r="U73" s="17">
        <f t="shared" si="186"/>
        <v>0</v>
      </c>
      <c r="V73" s="17">
        <f t="shared" si="186"/>
        <v>0</v>
      </c>
      <c r="W73" s="17">
        <f t="shared" si="186"/>
        <v>0</v>
      </c>
      <c r="X73" s="17">
        <f t="shared" si="186"/>
        <v>0</v>
      </c>
      <c r="Y73" s="17">
        <f t="shared" si="186"/>
        <v>0</v>
      </c>
      <c r="Z73" s="17">
        <f t="shared" si="186"/>
        <v>0</v>
      </c>
      <c r="AA73" s="17">
        <f t="shared" si="186"/>
        <v>0</v>
      </c>
      <c r="AB73" s="17">
        <f t="shared" si="186"/>
        <v>0</v>
      </c>
      <c r="AC73" s="17">
        <f t="shared" si="186"/>
        <v>0</v>
      </c>
    </row>
    <row r="74" spans="1:29" ht="18" customHeight="1">
      <c r="A74" s="25" t="s">
        <v>41</v>
      </c>
      <c r="B74" s="18" t="s">
        <v>2</v>
      </c>
      <c r="C74" s="7">
        <f>F74+I74+L74+O74+R74+U74+X74+AA74</f>
        <v>4181124007</v>
      </c>
      <c r="D74" s="7">
        <f>G74+J74+M74+P74+S74+V74+Y74+AB74</f>
        <v>2427076190</v>
      </c>
      <c r="E74" s="12">
        <f>C74+D74</f>
        <v>6608200197</v>
      </c>
      <c r="F74" s="8">
        <v>3774285972</v>
      </c>
      <c r="G74" s="8">
        <v>2281286388</v>
      </c>
      <c r="H74" s="13">
        <f>F74+G74</f>
        <v>6055572360</v>
      </c>
      <c r="I74" s="7">
        <v>92516474</v>
      </c>
      <c r="J74" s="7">
        <v>69826525</v>
      </c>
      <c r="K74" s="13">
        <f>I74+J74</f>
        <v>162342999</v>
      </c>
      <c r="L74" s="7">
        <v>71985854</v>
      </c>
      <c r="M74" s="7">
        <v>34610064</v>
      </c>
      <c r="N74" s="13">
        <f>L74+M74</f>
        <v>106595918</v>
      </c>
      <c r="O74" s="7">
        <v>0</v>
      </c>
      <c r="P74" s="7">
        <v>85373</v>
      </c>
      <c r="Q74" s="13">
        <f>O74+P74</f>
        <v>85373</v>
      </c>
      <c r="R74" s="7">
        <v>941679</v>
      </c>
      <c r="S74" s="7">
        <v>293045</v>
      </c>
      <c r="T74" s="13">
        <f>R74+S74</f>
        <v>1234724</v>
      </c>
      <c r="U74" s="7">
        <v>232333089</v>
      </c>
      <c r="V74" s="7">
        <v>33873144</v>
      </c>
      <c r="W74" s="14">
        <f>U74+V74</f>
        <v>266206233</v>
      </c>
      <c r="X74" s="7">
        <v>0</v>
      </c>
      <c r="Y74" s="7">
        <v>0</v>
      </c>
      <c r="Z74" s="14">
        <f>X74+Y74</f>
        <v>0</v>
      </c>
      <c r="AA74" s="7">
        <v>9060939</v>
      </c>
      <c r="AB74" s="7">
        <v>7101651</v>
      </c>
      <c r="AC74" s="12">
        <f>AA74+AB74</f>
        <v>16162590</v>
      </c>
    </row>
    <row r="75" spans="1:29" ht="18" customHeight="1">
      <c r="A75" s="26"/>
      <c r="B75" s="19" t="s">
        <v>3</v>
      </c>
      <c r="C75" s="7">
        <f t="shared" ref="C75:D76" si="187">F75+I75+L75+O75+R75+U75+X75+AA75</f>
        <v>2328756019</v>
      </c>
      <c r="D75" s="7">
        <f t="shared" si="187"/>
        <v>1083474229</v>
      </c>
      <c r="E75" s="12">
        <f t="shared" ref="E75:E76" si="188">C75+D75</f>
        <v>3412230248</v>
      </c>
      <c r="F75" s="8">
        <v>1117553963</v>
      </c>
      <c r="G75" s="8">
        <v>623107588</v>
      </c>
      <c r="H75" s="13">
        <f t="shared" ref="H75:H76" si="189">F75+G75</f>
        <v>1740661551</v>
      </c>
      <c r="I75" s="7">
        <v>53152011</v>
      </c>
      <c r="J75" s="7">
        <v>80550287</v>
      </c>
      <c r="K75" s="13">
        <f t="shared" ref="K75:K76" si="190">I75+J75</f>
        <v>133702298</v>
      </c>
      <c r="L75" s="7">
        <v>38453313</v>
      </c>
      <c r="M75" s="7">
        <v>22823219</v>
      </c>
      <c r="N75" s="13">
        <f t="shared" ref="N75:N76" si="191">L75+M75</f>
        <v>61276532</v>
      </c>
      <c r="O75" s="7">
        <v>0</v>
      </c>
      <c r="P75" s="7">
        <v>0</v>
      </c>
      <c r="Q75" s="13">
        <f t="shared" ref="Q75:Q76" si="192">O75+P75</f>
        <v>0</v>
      </c>
      <c r="R75" s="7">
        <v>176488</v>
      </c>
      <c r="S75" s="7">
        <v>211771</v>
      </c>
      <c r="T75" s="13">
        <f t="shared" ref="T75:T76" si="193">R75+S75</f>
        <v>388259</v>
      </c>
      <c r="U75" s="7">
        <v>1003884726</v>
      </c>
      <c r="V75" s="7">
        <v>356781364</v>
      </c>
      <c r="W75" s="14">
        <f t="shared" ref="W75:W76" si="194">U75+V75</f>
        <v>1360666090</v>
      </c>
      <c r="X75" s="7">
        <v>115510510</v>
      </c>
      <c r="Y75" s="7">
        <v>0</v>
      </c>
      <c r="Z75" s="14">
        <f t="shared" ref="Z75:Z76" si="195">X75+Y75</f>
        <v>115510510</v>
      </c>
      <c r="AA75" s="7">
        <v>25008</v>
      </c>
      <c r="AB75" s="7">
        <v>0</v>
      </c>
      <c r="AC75" s="12">
        <f t="shared" ref="AC75:AC76" si="196">AA75+AB75</f>
        <v>25008</v>
      </c>
    </row>
    <row r="76" spans="1:29" ht="18" customHeight="1">
      <c r="A76" s="27"/>
      <c r="B76" s="19" t="s">
        <v>4</v>
      </c>
      <c r="C76" s="7">
        <f t="shared" si="187"/>
        <v>16230150306</v>
      </c>
      <c r="D76" s="7">
        <f t="shared" si="187"/>
        <v>6235436151</v>
      </c>
      <c r="E76" s="12">
        <f t="shared" si="188"/>
        <v>22465586457</v>
      </c>
      <c r="F76" s="8">
        <v>7148372508</v>
      </c>
      <c r="G76" s="8">
        <v>3651677570</v>
      </c>
      <c r="H76" s="13">
        <f t="shared" si="189"/>
        <v>10800050078</v>
      </c>
      <c r="I76" s="7">
        <v>1306656993</v>
      </c>
      <c r="J76" s="7">
        <v>1446626269</v>
      </c>
      <c r="K76" s="13">
        <f t="shared" si="190"/>
        <v>2753283262</v>
      </c>
      <c r="L76" s="7">
        <v>30209595</v>
      </c>
      <c r="M76" s="7">
        <v>10079258</v>
      </c>
      <c r="N76" s="13">
        <f t="shared" si="191"/>
        <v>40288853</v>
      </c>
      <c r="O76" s="7">
        <v>0</v>
      </c>
      <c r="P76" s="7">
        <v>0</v>
      </c>
      <c r="Q76" s="13">
        <f t="shared" si="192"/>
        <v>0</v>
      </c>
      <c r="R76" s="7">
        <v>6249297</v>
      </c>
      <c r="S76" s="7">
        <v>9573254</v>
      </c>
      <c r="T76" s="13">
        <f t="shared" si="193"/>
        <v>15822551</v>
      </c>
      <c r="U76" s="7">
        <v>7738661913</v>
      </c>
      <c r="V76" s="7">
        <v>1117479800</v>
      </c>
      <c r="W76" s="14">
        <f t="shared" si="194"/>
        <v>8856141713</v>
      </c>
      <c r="X76" s="7">
        <v>0</v>
      </c>
      <c r="Y76" s="7">
        <v>0</v>
      </c>
      <c r="Z76" s="14">
        <f t="shared" si="195"/>
        <v>0</v>
      </c>
      <c r="AA76" s="7">
        <v>0</v>
      </c>
      <c r="AB76" s="7">
        <v>0</v>
      </c>
      <c r="AC76" s="12">
        <f t="shared" si="196"/>
        <v>0</v>
      </c>
    </row>
    <row r="77" spans="1:29" ht="18" customHeight="1" thickBot="1">
      <c r="A77" s="15" t="s">
        <v>5</v>
      </c>
      <c r="B77" s="16"/>
      <c r="C77" s="17">
        <f t="shared" ref="C77:AC77" si="197">SUM(C74:C76)</f>
        <v>22740030332</v>
      </c>
      <c r="D77" s="17">
        <f t="shared" si="197"/>
        <v>9745986570</v>
      </c>
      <c r="E77" s="17">
        <f t="shared" si="197"/>
        <v>32486016902</v>
      </c>
      <c r="F77" s="17">
        <f t="shared" si="197"/>
        <v>12040212443</v>
      </c>
      <c r="G77" s="17">
        <f t="shared" si="197"/>
        <v>6556071546</v>
      </c>
      <c r="H77" s="17">
        <f t="shared" si="197"/>
        <v>18596283989</v>
      </c>
      <c r="I77" s="17">
        <f t="shared" si="197"/>
        <v>1452325478</v>
      </c>
      <c r="J77" s="17">
        <f t="shared" si="197"/>
        <v>1597003081</v>
      </c>
      <c r="K77" s="17">
        <f t="shared" si="197"/>
        <v>3049328559</v>
      </c>
      <c r="L77" s="17">
        <f t="shared" si="197"/>
        <v>140648762</v>
      </c>
      <c r="M77" s="17">
        <f t="shared" si="197"/>
        <v>67512541</v>
      </c>
      <c r="N77" s="17">
        <f t="shared" si="197"/>
        <v>208161303</v>
      </c>
      <c r="O77" s="17">
        <f t="shared" si="197"/>
        <v>0</v>
      </c>
      <c r="P77" s="17">
        <f t="shared" si="197"/>
        <v>85373</v>
      </c>
      <c r="Q77" s="17">
        <f t="shared" si="197"/>
        <v>85373</v>
      </c>
      <c r="R77" s="17">
        <f t="shared" si="197"/>
        <v>7367464</v>
      </c>
      <c r="S77" s="17">
        <f t="shared" si="197"/>
        <v>10078070</v>
      </c>
      <c r="T77" s="17">
        <f t="shared" si="197"/>
        <v>17445534</v>
      </c>
      <c r="U77" s="17">
        <f t="shared" si="197"/>
        <v>8974879728</v>
      </c>
      <c r="V77" s="17">
        <f t="shared" si="197"/>
        <v>1508134308</v>
      </c>
      <c r="W77" s="17">
        <f t="shared" si="197"/>
        <v>10483014036</v>
      </c>
      <c r="X77" s="17">
        <f t="shared" si="197"/>
        <v>115510510</v>
      </c>
      <c r="Y77" s="17">
        <f t="shared" si="197"/>
        <v>0</v>
      </c>
      <c r="Z77" s="17">
        <f t="shared" si="197"/>
        <v>115510510</v>
      </c>
      <c r="AA77" s="17">
        <f t="shared" si="197"/>
        <v>9085947</v>
      </c>
      <c r="AB77" s="17">
        <f t="shared" si="197"/>
        <v>7101651</v>
      </c>
      <c r="AC77" s="17">
        <f t="shared" si="197"/>
        <v>16187598</v>
      </c>
    </row>
    <row r="78" spans="1:29" ht="18" customHeight="1">
      <c r="A78" s="25" t="s">
        <v>42</v>
      </c>
      <c r="B78" s="18" t="s">
        <v>2</v>
      </c>
      <c r="C78" s="7">
        <f>F78+I78+L78+O78+R78+U78+X78+AA78</f>
        <v>0</v>
      </c>
      <c r="D78" s="7">
        <f>G78+J78+M78+P78+S78+V78+Y78+AB78</f>
        <v>8445775</v>
      </c>
      <c r="E78" s="12">
        <f>C78+D78</f>
        <v>8445775</v>
      </c>
      <c r="F78" s="8">
        <v>0</v>
      </c>
      <c r="G78" s="8">
        <v>8445775</v>
      </c>
      <c r="H78" s="13">
        <f>F78+G78</f>
        <v>8445775</v>
      </c>
      <c r="I78" s="7">
        <v>0</v>
      </c>
      <c r="J78" s="7">
        <v>0</v>
      </c>
      <c r="K78" s="13">
        <f>I78+J78</f>
        <v>0</v>
      </c>
      <c r="L78" s="7">
        <v>0</v>
      </c>
      <c r="M78" s="7">
        <v>0</v>
      </c>
      <c r="N78" s="13">
        <f>L78+M78</f>
        <v>0</v>
      </c>
      <c r="O78" s="7">
        <v>0</v>
      </c>
      <c r="P78" s="7">
        <v>0</v>
      </c>
      <c r="Q78" s="13">
        <f>O78+P78</f>
        <v>0</v>
      </c>
      <c r="R78" s="7">
        <v>0</v>
      </c>
      <c r="S78" s="7">
        <v>0</v>
      </c>
      <c r="T78" s="13">
        <f>R78+S78</f>
        <v>0</v>
      </c>
      <c r="U78" s="7">
        <v>0</v>
      </c>
      <c r="V78" s="7">
        <v>0</v>
      </c>
      <c r="W78" s="14">
        <f>U78+V78</f>
        <v>0</v>
      </c>
      <c r="X78" s="7">
        <v>0</v>
      </c>
      <c r="Y78" s="7">
        <v>0</v>
      </c>
      <c r="Z78" s="14">
        <f>X78+Y78</f>
        <v>0</v>
      </c>
      <c r="AA78" s="7">
        <v>0</v>
      </c>
      <c r="AB78" s="7">
        <v>0</v>
      </c>
      <c r="AC78" s="12">
        <f>AA78+AB78</f>
        <v>0</v>
      </c>
    </row>
    <row r="79" spans="1:29" ht="18" customHeight="1">
      <c r="A79" s="26"/>
      <c r="B79" s="19" t="s">
        <v>3</v>
      </c>
      <c r="C79" s="7">
        <f t="shared" ref="C79:D80" si="198">F79+I79+L79+O79+R79+U79+X79+AA79</f>
        <v>696944896</v>
      </c>
      <c r="D79" s="7">
        <f t="shared" si="198"/>
        <v>151708852</v>
      </c>
      <c r="E79" s="12">
        <f t="shared" ref="E79:E80" si="199">C79+D79</f>
        <v>848653748</v>
      </c>
      <c r="F79" s="8">
        <v>696944896</v>
      </c>
      <c r="G79" s="8">
        <v>151708852</v>
      </c>
      <c r="H79" s="13">
        <f t="shared" ref="H79:H80" si="200">F79+G79</f>
        <v>848653748</v>
      </c>
      <c r="I79" s="7">
        <v>0</v>
      </c>
      <c r="J79" s="7">
        <v>0</v>
      </c>
      <c r="K79" s="13">
        <f t="shared" ref="K79:K80" si="201">I79+J79</f>
        <v>0</v>
      </c>
      <c r="L79" s="7">
        <v>0</v>
      </c>
      <c r="M79" s="7">
        <v>0</v>
      </c>
      <c r="N79" s="13">
        <f t="shared" ref="N79:N80" si="202">L79+M79</f>
        <v>0</v>
      </c>
      <c r="O79" s="7">
        <v>0</v>
      </c>
      <c r="P79" s="7">
        <v>0</v>
      </c>
      <c r="Q79" s="13">
        <f t="shared" ref="Q79:Q80" si="203">O79+P79</f>
        <v>0</v>
      </c>
      <c r="R79" s="7">
        <v>0</v>
      </c>
      <c r="S79" s="7">
        <v>0</v>
      </c>
      <c r="T79" s="13">
        <f t="shared" ref="T79:T80" si="204">R79+S79</f>
        <v>0</v>
      </c>
      <c r="U79" s="7">
        <v>0</v>
      </c>
      <c r="V79" s="7">
        <v>0</v>
      </c>
      <c r="W79" s="14">
        <f t="shared" ref="W79:W80" si="205">U79+V79</f>
        <v>0</v>
      </c>
      <c r="X79" s="7">
        <v>0</v>
      </c>
      <c r="Y79" s="7">
        <v>0</v>
      </c>
      <c r="Z79" s="14">
        <f t="shared" ref="Z79:Z80" si="206">X79+Y79</f>
        <v>0</v>
      </c>
      <c r="AA79" s="7">
        <v>0</v>
      </c>
      <c r="AB79" s="7">
        <v>0</v>
      </c>
      <c r="AC79" s="12">
        <f t="shared" ref="AC79:AC80" si="207">AA79+AB79</f>
        <v>0</v>
      </c>
    </row>
    <row r="80" spans="1:29" ht="18" customHeight="1">
      <c r="A80" s="27"/>
      <c r="B80" s="19" t="s">
        <v>4</v>
      </c>
      <c r="C80" s="7">
        <f t="shared" si="198"/>
        <v>2803929091</v>
      </c>
      <c r="D80" s="7">
        <f t="shared" si="198"/>
        <v>2751094064</v>
      </c>
      <c r="E80" s="12">
        <f t="shared" si="199"/>
        <v>5555023155</v>
      </c>
      <c r="F80" s="8">
        <v>2803929091</v>
      </c>
      <c r="G80" s="8">
        <v>2751094064</v>
      </c>
      <c r="H80" s="13">
        <f t="shared" si="200"/>
        <v>5555023155</v>
      </c>
      <c r="I80" s="7">
        <v>0</v>
      </c>
      <c r="J80" s="7">
        <v>0</v>
      </c>
      <c r="K80" s="13">
        <f t="shared" si="201"/>
        <v>0</v>
      </c>
      <c r="L80" s="7">
        <v>0</v>
      </c>
      <c r="M80" s="7">
        <v>0</v>
      </c>
      <c r="N80" s="13">
        <f t="shared" si="202"/>
        <v>0</v>
      </c>
      <c r="O80" s="7">
        <v>0</v>
      </c>
      <c r="P80" s="7">
        <v>0</v>
      </c>
      <c r="Q80" s="13">
        <f t="shared" si="203"/>
        <v>0</v>
      </c>
      <c r="R80" s="7">
        <v>0</v>
      </c>
      <c r="S80" s="7">
        <v>0</v>
      </c>
      <c r="T80" s="13">
        <f t="shared" si="204"/>
        <v>0</v>
      </c>
      <c r="U80" s="7">
        <v>0</v>
      </c>
      <c r="V80" s="7">
        <v>0</v>
      </c>
      <c r="W80" s="14">
        <f t="shared" si="205"/>
        <v>0</v>
      </c>
      <c r="X80" s="7">
        <v>0</v>
      </c>
      <c r="Y80" s="7">
        <v>0</v>
      </c>
      <c r="Z80" s="14">
        <f t="shared" si="206"/>
        <v>0</v>
      </c>
      <c r="AA80" s="7">
        <v>0</v>
      </c>
      <c r="AB80" s="7">
        <v>0</v>
      </c>
      <c r="AC80" s="12">
        <f t="shared" si="207"/>
        <v>0</v>
      </c>
    </row>
    <row r="81" spans="1:29" ht="18" customHeight="1" thickBot="1">
      <c r="A81" s="15" t="s">
        <v>5</v>
      </c>
      <c r="B81" s="16"/>
      <c r="C81" s="17">
        <f t="shared" ref="C81:AC81" si="208">SUM(C78:C80)</f>
        <v>3500873987</v>
      </c>
      <c r="D81" s="17">
        <f t="shared" si="208"/>
        <v>2911248691</v>
      </c>
      <c r="E81" s="17">
        <f t="shared" si="208"/>
        <v>6412122678</v>
      </c>
      <c r="F81" s="17">
        <f t="shared" si="208"/>
        <v>3500873987</v>
      </c>
      <c r="G81" s="17">
        <f t="shared" si="208"/>
        <v>2911248691</v>
      </c>
      <c r="H81" s="17">
        <f t="shared" si="208"/>
        <v>6412122678</v>
      </c>
      <c r="I81" s="17">
        <f t="shared" si="208"/>
        <v>0</v>
      </c>
      <c r="J81" s="17">
        <f t="shared" si="208"/>
        <v>0</v>
      </c>
      <c r="K81" s="17">
        <f t="shared" si="208"/>
        <v>0</v>
      </c>
      <c r="L81" s="17">
        <f t="shared" si="208"/>
        <v>0</v>
      </c>
      <c r="M81" s="17">
        <f t="shared" si="208"/>
        <v>0</v>
      </c>
      <c r="N81" s="17">
        <f t="shared" si="208"/>
        <v>0</v>
      </c>
      <c r="O81" s="17">
        <f t="shared" si="208"/>
        <v>0</v>
      </c>
      <c r="P81" s="17">
        <f t="shared" si="208"/>
        <v>0</v>
      </c>
      <c r="Q81" s="17">
        <f t="shared" si="208"/>
        <v>0</v>
      </c>
      <c r="R81" s="17">
        <f t="shared" si="208"/>
        <v>0</v>
      </c>
      <c r="S81" s="17">
        <f t="shared" si="208"/>
        <v>0</v>
      </c>
      <c r="T81" s="17">
        <f t="shared" si="208"/>
        <v>0</v>
      </c>
      <c r="U81" s="17">
        <f t="shared" si="208"/>
        <v>0</v>
      </c>
      <c r="V81" s="17">
        <f t="shared" si="208"/>
        <v>0</v>
      </c>
      <c r="W81" s="17">
        <f t="shared" si="208"/>
        <v>0</v>
      </c>
      <c r="X81" s="17">
        <f t="shared" si="208"/>
        <v>0</v>
      </c>
      <c r="Y81" s="17">
        <f t="shared" si="208"/>
        <v>0</v>
      </c>
      <c r="Z81" s="17">
        <f t="shared" si="208"/>
        <v>0</v>
      </c>
      <c r="AA81" s="17">
        <f t="shared" si="208"/>
        <v>0</v>
      </c>
      <c r="AB81" s="17">
        <f t="shared" si="208"/>
        <v>0</v>
      </c>
      <c r="AC81" s="17">
        <f t="shared" si="208"/>
        <v>0</v>
      </c>
    </row>
    <row r="82" spans="1:29" ht="18" customHeight="1">
      <c r="A82" s="25" t="s">
        <v>7</v>
      </c>
      <c r="B82" s="18" t="s">
        <v>2</v>
      </c>
      <c r="C82" s="7">
        <f>F82+I82+L82+O82+R82+U82+X82+AA82</f>
        <v>228235101</v>
      </c>
      <c r="D82" s="7">
        <f>G82+J82+M82+P82+S82+V82+Y82+AB82</f>
        <v>303162786</v>
      </c>
      <c r="E82" s="12">
        <f>C82+D82</f>
        <v>531397887</v>
      </c>
      <c r="F82" s="8">
        <v>223287870</v>
      </c>
      <c r="G82" s="8">
        <v>299244909</v>
      </c>
      <c r="H82" s="13">
        <f>F82+G82</f>
        <v>522532779</v>
      </c>
      <c r="I82" s="7">
        <v>4947231</v>
      </c>
      <c r="J82" s="7">
        <v>3917877</v>
      </c>
      <c r="K82" s="13">
        <f>I82+J82</f>
        <v>8865108</v>
      </c>
      <c r="L82" s="7">
        <v>0</v>
      </c>
      <c r="M82" s="7">
        <v>0</v>
      </c>
      <c r="N82" s="13">
        <f>L82+M82</f>
        <v>0</v>
      </c>
      <c r="O82" s="7">
        <v>0</v>
      </c>
      <c r="P82" s="7">
        <v>0</v>
      </c>
      <c r="Q82" s="13">
        <f>O82+P82</f>
        <v>0</v>
      </c>
      <c r="R82" s="7">
        <v>0</v>
      </c>
      <c r="S82" s="7">
        <v>0</v>
      </c>
      <c r="T82" s="13">
        <f>R82+S82</f>
        <v>0</v>
      </c>
      <c r="U82" s="7">
        <v>0</v>
      </c>
      <c r="V82" s="7">
        <v>0</v>
      </c>
      <c r="W82" s="14">
        <f>U82+V82</f>
        <v>0</v>
      </c>
      <c r="X82" s="7">
        <v>0</v>
      </c>
      <c r="Y82" s="7">
        <v>0</v>
      </c>
      <c r="Z82" s="14">
        <f>X82+Y82</f>
        <v>0</v>
      </c>
      <c r="AA82" s="7">
        <v>0</v>
      </c>
      <c r="AB82" s="7">
        <v>0</v>
      </c>
      <c r="AC82" s="12">
        <f>AA82+AB82</f>
        <v>0</v>
      </c>
    </row>
    <row r="83" spans="1:29" ht="18" customHeight="1">
      <c r="A83" s="26"/>
      <c r="B83" s="19" t="s">
        <v>3</v>
      </c>
      <c r="C83" s="7">
        <f t="shared" ref="C83:D84" si="209">F83+I83+L83+O83+R83+U83+X83+AA83</f>
        <v>243222439</v>
      </c>
      <c r="D83" s="7">
        <f t="shared" si="209"/>
        <v>56490291</v>
      </c>
      <c r="E83" s="12">
        <f t="shared" ref="E83:E84" si="210">C83+D83</f>
        <v>299712730</v>
      </c>
      <c r="F83" s="8">
        <v>242939537</v>
      </c>
      <c r="G83" s="8">
        <v>56490291</v>
      </c>
      <c r="H83" s="13">
        <f t="shared" ref="H83:H84" si="211">F83+G83</f>
        <v>299429828</v>
      </c>
      <c r="I83" s="7">
        <v>282902</v>
      </c>
      <c r="J83" s="7">
        <v>0</v>
      </c>
      <c r="K83" s="13">
        <f t="shared" ref="K83:K84" si="212">I83+J83</f>
        <v>282902</v>
      </c>
      <c r="L83" s="7">
        <v>0</v>
      </c>
      <c r="M83" s="7">
        <v>0</v>
      </c>
      <c r="N83" s="13">
        <f t="shared" ref="N83:N84" si="213">L83+M83</f>
        <v>0</v>
      </c>
      <c r="O83" s="7">
        <v>0</v>
      </c>
      <c r="P83" s="7">
        <v>0</v>
      </c>
      <c r="Q83" s="13">
        <f t="shared" ref="Q83:Q84" si="214">O83+P83</f>
        <v>0</v>
      </c>
      <c r="R83" s="7">
        <v>0</v>
      </c>
      <c r="S83" s="7">
        <v>0</v>
      </c>
      <c r="T83" s="13">
        <f t="shared" ref="T83:T84" si="215">R83+S83</f>
        <v>0</v>
      </c>
      <c r="U83" s="7">
        <v>0</v>
      </c>
      <c r="V83" s="7">
        <v>0</v>
      </c>
      <c r="W83" s="14">
        <f t="shared" ref="W83:W84" si="216">U83+V83</f>
        <v>0</v>
      </c>
      <c r="X83" s="7">
        <v>0</v>
      </c>
      <c r="Y83" s="7">
        <v>0</v>
      </c>
      <c r="Z83" s="14">
        <f t="shared" ref="Z83:Z84" si="217">X83+Y83</f>
        <v>0</v>
      </c>
      <c r="AA83" s="7">
        <v>0</v>
      </c>
      <c r="AB83" s="7">
        <v>0</v>
      </c>
      <c r="AC83" s="12">
        <f t="shared" ref="AC83:AC84" si="218">AA83+AB83</f>
        <v>0</v>
      </c>
    </row>
    <row r="84" spans="1:29" ht="18" customHeight="1">
      <c r="A84" s="27"/>
      <c r="B84" s="19" t="s">
        <v>4</v>
      </c>
      <c r="C84" s="7">
        <f t="shared" si="209"/>
        <v>1360977196</v>
      </c>
      <c r="D84" s="7">
        <f t="shared" si="209"/>
        <v>577358314</v>
      </c>
      <c r="E84" s="12">
        <f t="shared" si="210"/>
        <v>1938335510</v>
      </c>
      <c r="F84" s="8">
        <v>1280199793</v>
      </c>
      <c r="G84" s="8">
        <v>550074721</v>
      </c>
      <c r="H84" s="13">
        <f t="shared" si="211"/>
        <v>1830274514</v>
      </c>
      <c r="I84" s="7">
        <v>4010275</v>
      </c>
      <c r="J84" s="7">
        <v>13015076</v>
      </c>
      <c r="K84" s="13">
        <f t="shared" si="212"/>
        <v>17025351</v>
      </c>
      <c r="L84" s="7">
        <v>0</v>
      </c>
      <c r="M84" s="7">
        <v>0</v>
      </c>
      <c r="N84" s="13">
        <f t="shared" si="213"/>
        <v>0</v>
      </c>
      <c r="O84" s="7">
        <v>0</v>
      </c>
      <c r="P84" s="7">
        <v>0</v>
      </c>
      <c r="Q84" s="13">
        <f t="shared" si="214"/>
        <v>0</v>
      </c>
      <c r="R84" s="7">
        <v>0</v>
      </c>
      <c r="S84" s="7">
        <v>14268517</v>
      </c>
      <c r="T84" s="13">
        <f t="shared" si="215"/>
        <v>14268517</v>
      </c>
      <c r="U84" s="7">
        <v>76767128</v>
      </c>
      <c r="V84" s="7">
        <v>0</v>
      </c>
      <c r="W84" s="14">
        <f t="shared" si="216"/>
        <v>76767128</v>
      </c>
      <c r="X84" s="7">
        <v>0</v>
      </c>
      <c r="Y84" s="7">
        <v>0</v>
      </c>
      <c r="Z84" s="14">
        <f t="shared" si="217"/>
        <v>0</v>
      </c>
      <c r="AA84" s="7">
        <v>0</v>
      </c>
      <c r="AB84" s="7">
        <v>0</v>
      </c>
      <c r="AC84" s="12">
        <f t="shared" si="218"/>
        <v>0</v>
      </c>
    </row>
    <row r="85" spans="1:29" ht="18" customHeight="1" thickBot="1">
      <c r="A85" s="15" t="s">
        <v>5</v>
      </c>
      <c r="B85" s="16"/>
      <c r="C85" s="17">
        <f t="shared" ref="C85:AC85" si="219">SUM(C82:C84)</f>
        <v>1832434736</v>
      </c>
      <c r="D85" s="17">
        <f t="shared" si="219"/>
        <v>937011391</v>
      </c>
      <c r="E85" s="17">
        <f t="shared" si="219"/>
        <v>2769446127</v>
      </c>
      <c r="F85" s="17">
        <f t="shared" si="219"/>
        <v>1746427200</v>
      </c>
      <c r="G85" s="17">
        <f t="shared" si="219"/>
        <v>905809921</v>
      </c>
      <c r="H85" s="17">
        <f t="shared" si="219"/>
        <v>2652237121</v>
      </c>
      <c r="I85" s="17">
        <f t="shared" si="219"/>
        <v>9240408</v>
      </c>
      <c r="J85" s="17">
        <f t="shared" si="219"/>
        <v>16932953</v>
      </c>
      <c r="K85" s="17">
        <f t="shared" si="219"/>
        <v>26173361</v>
      </c>
      <c r="L85" s="17">
        <f t="shared" si="219"/>
        <v>0</v>
      </c>
      <c r="M85" s="17">
        <f t="shared" si="219"/>
        <v>0</v>
      </c>
      <c r="N85" s="17">
        <f t="shared" si="219"/>
        <v>0</v>
      </c>
      <c r="O85" s="17">
        <f t="shared" si="219"/>
        <v>0</v>
      </c>
      <c r="P85" s="17">
        <f t="shared" si="219"/>
        <v>0</v>
      </c>
      <c r="Q85" s="17">
        <f t="shared" si="219"/>
        <v>0</v>
      </c>
      <c r="R85" s="17">
        <f t="shared" si="219"/>
        <v>0</v>
      </c>
      <c r="S85" s="17">
        <f t="shared" si="219"/>
        <v>14268517</v>
      </c>
      <c r="T85" s="17">
        <f t="shared" si="219"/>
        <v>14268517</v>
      </c>
      <c r="U85" s="17">
        <f t="shared" si="219"/>
        <v>76767128</v>
      </c>
      <c r="V85" s="17">
        <f t="shared" si="219"/>
        <v>0</v>
      </c>
      <c r="W85" s="17">
        <f t="shared" si="219"/>
        <v>76767128</v>
      </c>
      <c r="X85" s="17">
        <f t="shared" si="219"/>
        <v>0</v>
      </c>
      <c r="Y85" s="17">
        <f t="shared" si="219"/>
        <v>0</v>
      </c>
      <c r="Z85" s="17">
        <f t="shared" si="219"/>
        <v>0</v>
      </c>
      <c r="AA85" s="17">
        <f t="shared" si="219"/>
        <v>0</v>
      </c>
      <c r="AB85" s="17">
        <f t="shared" si="219"/>
        <v>0</v>
      </c>
      <c r="AC85" s="17">
        <f t="shared" si="219"/>
        <v>0</v>
      </c>
    </row>
    <row r="86" spans="1:29" ht="18" customHeight="1">
      <c r="A86" s="25" t="s">
        <v>43</v>
      </c>
      <c r="B86" s="18" t="s">
        <v>2</v>
      </c>
      <c r="C86" s="7">
        <f>F86+I86+L86+O86+R86+U86+X86+AA86</f>
        <v>429016</v>
      </c>
      <c r="D86" s="7">
        <f>G86+J86+M86+P86+S86+V86+Y86+AB86</f>
        <v>442556</v>
      </c>
      <c r="E86" s="12">
        <f>C86+D86</f>
        <v>871572</v>
      </c>
      <c r="F86" s="8">
        <v>429016</v>
      </c>
      <c r="G86" s="8">
        <v>442556</v>
      </c>
      <c r="H86" s="13">
        <f>F86+G86</f>
        <v>871572</v>
      </c>
      <c r="I86" s="7">
        <v>0</v>
      </c>
      <c r="J86" s="7">
        <v>0</v>
      </c>
      <c r="K86" s="13">
        <f>I86+J86</f>
        <v>0</v>
      </c>
      <c r="L86" s="7">
        <v>0</v>
      </c>
      <c r="M86" s="7">
        <v>0</v>
      </c>
      <c r="N86" s="13">
        <f>L86+M86</f>
        <v>0</v>
      </c>
      <c r="O86" s="7">
        <v>0</v>
      </c>
      <c r="P86" s="7">
        <v>0</v>
      </c>
      <c r="Q86" s="13">
        <f>O86+P86</f>
        <v>0</v>
      </c>
      <c r="R86" s="7">
        <v>0</v>
      </c>
      <c r="S86" s="7">
        <v>0</v>
      </c>
      <c r="T86" s="13">
        <f>R86+S86</f>
        <v>0</v>
      </c>
      <c r="U86" s="7">
        <v>0</v>
      </c>
      <c r="V86" s="7">
        <v>0</v>
      </c>
      <c r="W86" s="14">
        <f>U86+V86</f>
        <v>0</v>
      </c>
      <c r="X86" s="7">
        <v>0</v>
      </c>
      <c r="Y86" s="7">
        <v>0</v>
      </c>
      <c r="Z86" s="14">
        <f>X86+Y86</f>
        <v>0</v>
      </c>
      <c r="AA86" s="7">
        <v>0</v>
      </c>
      <c r="AB86" s="7">
        <v>0</v>
      </c>
      <c r="AC86" s="12">
        <f>AA86+AB86</f>
        <v>0</v>
      </c>
    </row>
    <row r="87" spans="1:29" ht="18" customHeight="1">
      <c r="A87" s="26"/>
      <c r="B87" s="19" t="s">
        <v>3</v>
      </c>
      <c r="C87" s="7">
        <f t="shared" ref="C87:D88" si="220">F87+I87+L87+O87+R87+U87+X87+AA87</f>
        <v>0</v>
      </c>
      <c r="D87" s="7">
        <f t="shared" si="220"/>
        <v>0</v>
      </c>
      <c r="E87" s="12">
        <f t="shared" ref="E87:E88" si="221">C87+D87</f>
        <v>0</v>
      </c>
      <c r="F87" s="8">
        <v>0</v>
      </c>
      <c r="G87" s="8">
        <v>0</v>
      </c>
      <c r="H87" s="13">
        <f t="shared" ref="H87:H88" si="222">F87+G87</f>
        <v>0</v>
      </c>
      <c r="I87" s="7">
        <v>0</v>
      </c>
      <c r="J87" s="7">
        <v>0</v>
      </c>
      <c r="K87" s="13">
        <f t="shared" ref="K87:K88" si="223">I87+J87</f>
        <v>0</v>
      </c>
      <c r="L87" s="7">
        <v>0</v>
      </c>
      <c r="M87" s="7">
        <v>0</v>
      </c>
      <c r="N87" s="13">
        <f t="shared" ref="N87:N88" si="224">L87+M87</f>
        <v>0</v>
      </c>
      <c r="O87" s="7">
        <v>0</v>
      </c>
      <c r="P87" s="7">
        <v>0</v>
      </c>
      <c r="Q87" s="13">
        <f t="shared" ref="Q87:Q88" si="225">O87+P87</f>
        <v>0</v>
      </c>
      <c r="R87" s="7">
        <v>0</v>
      </c>
      <c r="S87" s="7">
        <v>0</v>
      </c>
      <c r="T87" s="13">
        <f t="shared" ref="T87:T88" si="226">R87+S87</f>
        <v>0</v>
      </c>
      <c r="U87" s="7">
        <v>0</v>
      </c>
      <c r="V87" s="7">
        <v>0</v>
      </c>
      <c r="W87" s="14">
        <f t="shared" ref="W87:W88" si="227">U87+V87</f>
        <v>0</v>
      </c>
      <c r="X87" s="7">
        <v>0</v>
      </c>
      <c r="Y87" s="7">
        <v>0</v>
      </c>
      <c r="Z87" s="14">
        <f t="shared" ref="Z87:Z88" si="228">X87+Y87</f>
        <v>0</v>
      </c>
      <c r="AA87" s="7">
        <v>0</v>
      </c>
      <c r="AB87" s="7">
        <v>0</v>
      </c>
      <c r="AC87" s="12">
        <f t="shared" ref="AC87:AC88" si="229">AA87+AB87</f>
        <v>0</v>
      </c>
    </row>
    <row r="88" spans="1:29" ht="18" customHeight="1">
      <c r="A88" s="27"/>
      <c r="B88" s="19" t="s">
        <v>4</v>
      </c>
      <c r="C88" s="7">
        <f t="shared" si="220"/>
        <v>192541777</v>
      </c>
      <c r="D88" s="7">
        <f t="shared" si="220"/>
        <v>492793703</v>
      </c>
      <c r="E88" s="12">
        <f t="shared" si="221"/>
        <v>685335480</v>
      </c>
      <c r="F88" s="8">
        <v>192541777</v>
      </c>
      <c r="G88" s="8">
        <v>492793703</v>
      </c>
      <c r="H88" s="13">
        <f t="shared" si="222"/>
        <v>685335480</v>
      </c>
      <c r="I88" s="7">
        <v>0</v>
      </c>
      <c r="J88" s="7">
        <v>0</v>
      </c>
      <c r="K88" s="13">
        <f t="shared" si="223"/>
        <v>0</v>
      </c>
      <c r="L88" s="7">
        <v>0</v>
      </c>
      <c r="M88" s="7">
        <v>0</v>
      </c>
      <c r="N88" s="13">
        <f t="shared" si="224"/>
        <v>0</v>
      </c>
      <c r="O88" s="7">
        <v>0</v>
      </c>
      <c r="P88" s="7">
        <v>0</v>
      </c>
      <c r="Q88" s="13">
        <f t="shared" si="225"/>
        <v>0</v>
      </c>
      <c r="R88" s="7">
        <v>0</v>
      </c>
      <c r="S88" s="7">
        <v>0</v>
      </c>
      <c r="T88" s="13">
        <f t="shared" si="226"/>
        <v>0</v>
      </c>
      <c r="U88" s="7">
        <v>0</v>
      </c>
      <c r="V88" s="7">
        <v>0</v>
      </c>
      <c r="W88" s="14">
        <f t="shared" si="227"/>
        <v>0</v>
      </c>
      <c r="X88" s="7">
        <v>0</v>
      </c>
      <c r="Y88" s="7">
        <v>0</v>
      </c>
      <c r="Z88" s="14">
        <f t="shared" si="228"/>
        <v>0</v>
      </c>
      <c r="AA88" s="7">
        <v>0</v>
      </c>
      <c r="AB88" s="7">
        <v>0</v>
      </c>
      <c r="AC88" s="12">
        <f t="shared" si="229"/>
        <v>0</v>
      </c>
    </row>
    <row r="89" spans="1:29" ht="18" customHeight="1" thickBot="1">
      <c r="A89" s="15" t="s">
        <v>5</v>
      </c>
      <c r="B89" s="16"/>
      <c r="C89" s="17">
        <f t="shared" ref="C89:AC89" si="230">SUM(C86:C88)</f>
        <v>192970793</v>
      </c>
      <c r="D89" s="17">
        <f t="shared" si="230"/>
        <v>493236259</v>
      </c>
      <c r="E89" s="17">
        <f t="shared" si="230"/>
        <v>686207052</v>
      </c>
      <c r="F89" s="17">
        <f t="shared" si="230"/>
        <v>192970793</v>
      </c>
      <c r="G89" s="17">
        <f t="shared" si="230"/>
        <v>493236259</v>
      </c>
      <c r="H89" s="17">
        <f t="shared" si="230"/>
        <v>686207052</v>
      </c>
      <c r="I89" s="17">
        <f t="shared" si="230"/>
        <v>0</v>
      </c>
      <c r="J89" s="17">
        <f t="shared" si="230"/>
        <v>0</v>
      </c>
      <c r="K89" s="17">
        <f t="shared" si="230"/>
        <v>0</v>
      </c>
      <c r="L89" s="17">
        <f t="shared" si="230"/>
        <v>0</v>
      </c>
      <c r="M89" s="17">
        <f t="shared" si="230"/>
        <v>0</v>
      </c>
      <c r="N89" s="17">
        <f t="shared" si="230"/>
        <v>0</v>
      </c>
      <c r="O89" s="17">
        <f t="shared" si="230"/>
        <v>0</v>
      </c>
      <c r="P89" s="17">
        <f t="shared" si="230"/>
        <v>0</v>
      </c>
      <c r="Q89" s="17">
        <f t="shared" si="230"/>
        <v>0</v>
      </c>
      <c r="R89" s="17">
        <f t="shared" si="230"/>
        <v>0</v>
      </c>
      <c r="S89" s="17">
        <f t="shared" si="230"/>
        <v>0</v>
      </c>
      <c r="T89" s="17">
        <f t="shared" si="230"/>
        <v>0</v>
      </c>
      <c r="U89" s="17">
        <f t="shared" si="230"/>
        <v>0</v>
      </c>
      <c r="V89" s="17">
        <f t="shared" si="230"/>
        <v>0</v>
      </c>
      <c r="W89" s="17">
        <f t="shared" si="230"/>
        <v>0</v>
      </c>
      <c r="X89" s="17">
        <f t="shared" si="230"/>
        <v>0</v>
      </c>
      <c r="Y89" s="17">
        <f t="shared" si="230"/>
        <v>0</v>
      </c>
      <c r="Z89" s="17">
        <f t="shared" si="230"/>
        <v>0</v>
      </c>
      <c r="AA89" s="17">
        <f t="shared" si="230"/>
        <v>0</v>
      </c>
      <c r="AB89" s="17">
        <f t="shared" si="230"/>
        <v>0</v>
      </c>
      <c r="AC89" s="17">
        <f t="shared" si="230"/>
        <v>0</v>
      </c>
    </row>
    <row r="90" spans="1:29" ht="18" customHeight="1">
      <c r="A90" s="25" t="s">
        <v>44</v>
      </c>
      <c r="B90" s="18" t="s">
        <v>2</v>
      </c>
      <c r="C90" s="7">
        <f>F90+I90+L90+O90+R90+U90+X90+AA90</f>
        <v>69447894</v>
      </c>
      <c r="D90" s="7">
        <f>G90+J90+M90+P90+S90+V90+Y90+AB90</f>
        <v>27829311</v>
      </c>
      <c r="E90" s="12">
        <f>C90+D90</f>
        <v>97277205</v>
      </c>
      <c r="F90" s="8">
        <v>25291939</v>
      </c>
      <c r="G90" s="8">
        <v>27829311</v>
      </c>
      <c r="H90" s="13">
        <f>F90+G90</f>
        <v>53121250</v>
      </c>
      <c r="I90" s="7">
        <v>223661</v>
      </c>
      <c r="J90" s="7">
        <v>0</v>
      </c>
      <c r="K90" s="13">
        <f>I90+J90</f>
        <v>223661</v>
      </c>
      <c r="L90" s="7">
        <v>0</v>
      </c>
      <c r="M90" s="7">
        <v>0</v>
      </c>
      <c r="N90" s="13">
        <f>L90+M90</f>
        <v>0</v>
      </c>
      <c r="O90" s="7">
        <v>0</v>
      </c>
      <c r="P90" s="7">
        <v>0</v>
      </c>
      <c r="Q90" s="13">
        <f>O90+P90</f>
        <v>0</v>
      </c>
      <c r="R90" s="7">
        <v>0</v>
      </c>
      <c r="S90" s="7">
        <v>0</v>
      </c>
      <c r="T90" s="13">
        <f>R90+S90</f>
        <v>0</v>
      </c>
      <c r="U90" s="7">
        <v>43932294</v>
      </c>
      <c r="V90" s="7">
        <v>0</v>
      </c>
      <c r="W90" s="14">
        <f>U90+V90</f>
        <v>43932294</v>
      </c>
      <c r="X90" s="7">
        <v>0</v>
      </c>
      <c r="Y90" s="7">
        <v>0</v>
      </c>
      <c r="Z90" s="14">
        <f>X90+Y90</f>
        <v>0</v>
      </c>
      <c r="AA90" s="7">
        <v>0</v>
      </c>
      <c r="AB90" s="7">
        <v>0</v>
      </c>
      <c r="AC90" s="12">
        <f>AA90+AB90</f>
        <v>0</v>
      </c>
    </row>
    <row r="91" spans="1:29" ht="18" customHeight="1">
      <c r="A91" s="26"/>
      <c r="B91" s="19" t="s">
        <v>3</v>
      </c>
      <c r="C91" s="7">
        <f t="shared" ref="C91:D92" si="231">F91+I91+L91+O91+R91+U91+X91+AA91</f>
        <v>381125903</v>
      </c>
      <c r="D91" s="7">
        <f t="shared" si="231"/>
        <v>146452911</v>
      </c>
      <c r="E91" s="12">
        <f t="shared" ref="E91:E92" si="232">C91+D91</f>
        <v>527578814</v>
      </c>
      <c r="F91" s="8">
        <v>88909470</v>
      </c>
      <c r="G91" s="8">
        <v>0</v>
      </c>
      <c r="H91" s="13">
        <f t="shared" ref="H91:H92" si="233">F91+G91</f>
        <v>88909470</v>
      </c>
      <c r="I91" s="7">
        <v>0</v>
      </c>
      <c r="J91" s="7">
        <v>0</v>
      </c>
      <c r="K91" s="13">
        <f t="shared" ref="K91:K92" si="234">I91+J91</f>
        <v>0</v>
      </c>
      <c r="L91" s="7">
        <v>0</v>
      </c>
      <c r="M91" s="7">
        <v>0</v>
      </c>
      <c r="N91" s="13">
        <f t="shared" ref="N91:N92" si="235">L91+M91</f>
        <v>0</v>
      </c>
      <c r="O91" s="7">
        <v>0</v>
      </c>
      <c r="P91" s="7">
        <v>0</v>
      </c>
      <c r="Q91" s="13">
        <f t="shared" ref="Q91:Q92" si="236">O91+P91</f>
        <v>0</v>
      </c>
      <c r="R91" s="7">
        <v>0</v>
      </c>
      <c r="S91" s="7">
        <v>0</v>
      </c>
      <c r="T91" s="13">
        <f t="shared" ref="T91:T92" si="237">R91+S91</f>
        <v>0</v>
      </c>
      <c r="U91" s="7">
        <v>292216433</v>
      </c>
      <c r="V91" s="7">
        <v>146452911</v>
      </c>
      <c r="W91" s="14">
        <f t="shared" ref="W91:W92" si="238">U91+V91</f>
        <v>438669344</v>
      </c>
      <c r="X91" s="7">
        <v>0</v>
      </c>
      <c r="Y91" s="7">
        <v>0</v>
      </c>
      <c r="Z91" s="14">
        <f t="shared" ref="Z91:Z92" si="239">X91+Y91</f>
        <v>0</v>
      </c>
      <c r="AA91" s="7">
        <v>0</v>
      </c>
      <c r="AB91" s="7">
        <v>0</v>
      </c>
      <c r="AC91" s="12">
        <f t="shared" ref="AC91:AC92" si="240">AA91+AB91</f>
        <v>0</v>
      </c>
    </row>
    <row r="92" spans="1:29" ht="18" customHeight="1">
      <c r="A92" s="27"/>
      <c r="B92" s="19" t="s">
        <v>4</v>
      </c>
      <c r="C92" s="7">
        <f t="shared" si="231"/>
        <v>1272778950</v>
      </c>
      <c r="D92" s="7">
        <f t="shared" si="231"/>
        <v>396485341</v>
      </c>
      <c r="E92" s="12">
        <f t="shared" si="232"/>
        <v>1669264291</v>
      </c>
      <c r="F92" s="8">
        <v>1233670068</v>
      </c>
      <c r="G92" s="8">
        <v>396485341</v>
      </c>
      <c r="H92" s="13">
        <f t="shared" si="233"/>
        <v>1630155409</v>
      </c>
      <c r="I92" s="7">
        <v>0</v>
      </c>
      <c r="J92" s="7">
        <v>0</v>
      </c>
      <c r="K92" s="13">
        <f t="shared" si="234"/>
        <v>0</v>
      </c>
      <c r="L92" s="7">
        <v>0</v>
      </c>
      <c r="M92" s="7">
        <v>0</v>
      </c>
      <c r="N92" s="13">
        <f t="shared" si="235"/>
        <v>0</v>
      </c>
      <c r="O92" s="7">
        <v>0</v>
      </c>
      <c r="P92" s="7">
        <v>0</v>
      </c>
      <c r="Q92" s="13">
        <f t="shared" si="236"/>
        <v>0</v>
      </c>
      <c r="R92" s="7">
        <v>3406575</v>
      </c>
      <c r="S92" s="7">
        <v>0</v>
      </c>
      <c r="T92" s="13">
        <f t="shared" si="237"/>
        <v>3406575</v>
      </c>
      <c r="U92" s="7">
        <v>35702307</v>
      </c>
      <c r="V92" s="7">
        <v>0</v>
      </c>
      <c r="W92" s="14">
        <f t="shared" si="238"/>
        <v>35702307</v>
      </c>
      <c r="X92" s="7">
        <v>0</v>
      </c>
      <c r="Y92" s="7">
        <v>0</v>
      </c>
      <c r="Z92" s="14">
        <f t="shared" si="239"/>
        <v>0</v>
      </c>
      <c r="AA92" s="7">
        <v>0</v>
      </c>
      <c r="AB92" s="7">
        <v>0</v>
      </c>
      <c r="AC92" s="12">
        <f t="shared" si="240"/>
        <v>0</v>
      </c>
    </row>
    <row r="93" spans="1:29" ht="18" customHeight="1" thickBot="1">
      <c r="A93" s="15" t="s">
        <v>5</v>
      </c>
      <c r="B93" s="16"/>
      <c r="C93" s="17">
        <f t="shared" ref="C93:AC93" si="241">SUM(C90:C92)</f>
        <v>1723352747</v>
      </c>
      <c r="D93" s="17">
        <f t="shared" si="241"/>
        <v>570767563</v>
      </c>
      <c r="E93" s="17">
        <f t="shared" si="241"/>
        <v>2294120310</v>
      </c>
      <c r="F93" s="17">
        <f t="shared" si="241"/>
        <v>1347871477</v>
      </c>
      <c r="G93" s="17">
        <f t="shared" si="241"/>
        <v>424314652</v>
      </c>
      <c r="H93" s="17">
        <f t="shared" si="241"/>
        <v>1772186129</v>
      </c>
      <c r="I93" s="17">
        <f t="shared" si="241"/>
        <v>223661</v>
      </c>
      <c r="J93" s="17">
        <f t="shared" si="241"/>
        <v>0</v>
      </c>
      <c r="K93" s="17">
        <f t="shared" si="241"/>
        <v>223661</v>
      </c>
      <c r="L93" s="17">
        <f t="shared" si="241"/>
        <v>0</v>
      </c>
      <c r="M93" s="17">
        <f t="shared" si="241"/>
        <v>0</v>
      </c>
      <c r="N93" s="17">
        <f t="shared" si="241"/>
        <v>0</v>
      </c>
      <c r="O93" s="17">
        <f t="shared" si="241"/>
        <v>0</v>
      </c>
      <c r="P93" s="17">
        <f t="shared" si="241"/>
        <v>0</v>
      </c>
      <c r="Q93" s="17">
        <f t="shared" si="241"/>
        <v>0</v>
      </c>
      <c r="R93" s="17">
        <f t="shared" si="241"/>
        <v>3406575</v>
      </c>
      <c r="S93" s="17">
        <f t="shared" si="241"/>
        <v>0</v>
      </c>
      <c r="T93" s="17">
        <f t="shared" si="241"/>
        <v>3406575</v>
      </c>
      <c r="U93" s="17">
        <f t="shared" si="241"/>
        <v>371851034</v>
      </c>
      <c r="V93" s="17">
        <f t="shared" si="241"/>
        <v>146452911</v>
      </c>
      <c r="W93" s="17">
        <f t="shared" si="241"/>
        <v>518303945</v>
      </c>
      <c r="X93" s="17">
        <f t="shared" si="241"/>
        <v>0</v>
      </c>
      <c r="Y93" s="17">
        <f t="shared" si="241"/>
        <v>0</v>
      </c>
      <c r="Z93" s="17">
        <f t="shared" si="241"/>
        <v>0</v>
      </c>
      <c r="AA93" s="17">
        <f t="shared" si="241"/>
        <v>0</v>
      </c>
      <c r="AB93" s="17">
        <f t="shared" si="241"/>
        <v>0</v>
      </c>
      <c r="AC93" s="17">
        <f t="shared" si="241"/>
        <v>0</v>
      </c>
    </row>
    <row r="94" spans="1:29" ht="18" customHeight="1">
      <c r="A94" s="25" t="s">
        <v>45</v>
      </c>
      <c r="B94" s="18" t="s">
        <v>2</v>
      </c>
      <c r="C94" s="7">
        <f>F94+I94+L94+O94+R94+U94+X94+AA94</f>
        <v>89784</v>
      </c>
      <c r="D94" s="7">
        <f>G94+J94+M94+P94+S94+V94+Y94+AB94</f>
        <v>388266</v>
      </c>
      <c r="E94" s="12">
        <f>C94+D94</f>
        <v>478050</v>
      </c>
      <c r="F94" s="8">
        <v>89784</v>
      </c>
      <c r="G94" s="8">
        <v>388266</v>
      </c>
      <c r="H94" s="13">
        <f>F94+G94</f>
        <v>478050</v>
      </c>
      <c r="I94" s="7">
        <v>0</v>
      </c>
      <c r="J94" s="7">
        <v>0</v>
      </c>
      <c r="K94" s="13">
        <f>I94+J94</f>
        <v>0</v>
      </c>
      <c r="L94" s="7">
        <v>0</v>
      </c>
      <c r="M94" s="7">
        <v>0</v>
      </c>
      <c r="N94" s="13">
        <f>L94+M94</f>
        <v>0</v>
      </c>
      <c r="O94" s="7">
        <v>0</v>
      </c>
      <c r="P94" s="7">
        <v>0</v>
      </c>
      <c r="Q94" s="13">
        <f>O94+P94</f>
        <v>0</v>
      </c>
      <c r="R94" s="7">
        <v>0</v>
      </c>
      <c r="S94" s="7">
        <v>0</v>
      </c>
      <c r="T94" s="13">
        <f>R94+S94</f>
        <v>0</v>
      </c>
      <c r="U94" s="7">
        <v>0</v>
      </c>
      <c r="V94" s="7">
        <v>0</v>
      </c>
      <c r="W94" s="14">
        <f>U94+V94</f>
        <v>0</v>
      </c>
      <c r="X94" s="7">
        <v>0</v>
      </c>
      <c r="Y94" s="7">
        <v>0</v>
      </c>
      <c r="Z94" s="14">
        <f>X94+Y94</f>
        <v>0</v>
      </c>
      <c r="AA94" s="7">
        <v>0</v>
      </c>
      <c r="AB94" s="7">
        <v>0</v>
      </c>
      <c r="AC94" s="12">
        <f>AA94+AB94</f>
        <v>0</v>
      </c>
    </row>
    <row r="95" spans="1:29" ht="18" customHeight="1">
      <c r="A95" s="26"/>
      <c r="B95" s="19" t="s">
        <v>3</v>
      </c>
      <c r="C95" s="7">
        <f t="shared" ref="C95:D96" si="242">F95+I95+L95+O95+R95+U95+X95+AA95</f>
        <v>67722614</v>
      </c>
      <c r="D95" s="7">
        <f t="shared" si="242"/>
        <v>0</v>
      </c>
      <c r="E95" s="12">
        <f t="shared" ref="E95:E96" si="243">C95+D95</f>
        <v>67722614</v>
      </c>
      <c r="F95" s="8">
        <v>67722614</v>
      </c>
      <c r="G95" s="8">
        <v>0</v>
      </c>
      <c r="H95" s="13">
        <f t="shared" ref="H95:H96" si="244">F95+G95</f>
        <v>67722614</v>
      </c>
      <c r="I95" s="7">
        <v>0</v>
      </c>
      <c r="J95" s="7">
        <v>0</v>
      </c>
      <c r="K95" s="13">
        <f t="shared" ref="K95:K96" si="245">I95+J95</f>
        <v>0</v>
      </c>
      <c r="L95" s="7">
        <v>0</v>
      </c>
      <c r="M95" s="7">
        <v>0</v>
      </c>
      <c r="N95" s="13">
        <f t="shared" ref="N95:N96" si="246">L95+M95</f>
        <v>0</v>
      </c>
      <c r="O95" s="7">
        <v>0</v>
      </c>
      <c r="P95" s="7">
        <v>0</v>
      </c>
      <c r="Q95" s="13">
        <f t="shared" ref="Q95:Q96" si="247">O95+P95</f>
        <v>0</v>
      </c>
      <c r="R95" s="7">
        <v>0</v>
      </c>
      <c r="S95" s="7">
        <v>0</v>
      </c>
      <c r="T95" s="13">
        <f t="shared" ref="T95:T96" si="248">R95+S95</f>
        <v>0</v>
      </c>
      <c r="U95" s="7">
        <v>0</v>
      </c>
      <c r="V95" s="7">
        <v>0</v>
      </c>
      <c r="W95" s="14">
        <f t="shared" ref="W95:W96" si="249">U95+V95</f>
        <v>0</v>
      </c>
      <c r="X95" s="7">
        <v>0</v>
      </c>
      <c r="Y95" s="7">
        <v>0</v>
      </c>
      <c r="Z95" s="14">
        <f t="shared" ref="Z95:Z96" si="250">X95+Y95</f>
        <v>0</v>
      </c>
      <c r="AA95" s="7">
        <v>0</v>
      </c>
      <c r="AB95" s="7">
        <v>0</v>
      </c>
      <c r="AC95" s="12">
        <f t="shared" ref="AC95:AC96" si="251">AA95+AB95</f>
        <v>0</v>
      </c>
    </row>
    <row r="96" spans="1:29" ht="18" customHeight="1">
      <c r="A96" s="27"/>
      <c r="B96" s="19" t="s">
        <v>4</v>
      </c>
      <c r="C96" s="7">
        <f t="shared" si="242"/>
        <v>105919216</v>
      </c>
      <c r="D96" s="7">
        <f t="shared" si="242"/>
        <v>10607859</v>
      </c>
      <c r="E96" s="12">
        <f t="shared" si="243"/>
        <v>116527075</v>
      </c>
      <c r="F96" s="8">
        <v>105919216</v>
      </c>
      <c r="G96" s="8">
        <v>10607859</v>
      </c>
      <c r="H96" s="13">
        <f t="shared" si="244"/>
        <v>116527075</v>
      </c>
      <c r="I96" s="7">
        <v>0</v>
      </c>
      <c r="J96" s="7">
        <v>0</v>
      </c>
      <c r="K96" s="13">
        <f t="shared" si="245"/>
        <v>0</v>
      </c>
      <c r="L96" s="7">
        <v>0</v>
      </c>
      <c r="M96" s="7">
        <v>0</v>
      </c>
      <c r="N96" s="13">
        <f t="shared" si="246"/>
        <v>0</v>
      </c>
      <c r="O96" s="7">
        <v>0</v>
      </c>
      <c r="P96" s="7">
        <v>0</v>
      </c>
      <c r="Q96" s="13">
        <f t="shared" si="247"/>
        <v>0</v>
      </c>
      <c r="R96" s="7">
        <v>0</v>
      </c>
      <c r="S96" s="7">
        <v>0</v>
      </c>
      <c r="T96" s="13">
        <f t="shared" si="248"/>
        <v>0</v>
      </c>
      <c r="U96" s="7">
        <v>0</v>
      </c>
      <c r="V96" s="7">
        <v>0</v>
      </c>
      <c r="W96" s="14">
        <f t="shared" si="249"/>
        <v>0</v>
      </c>
      <c r="X96" s="7">
        <v>0</v>
      </c>
      <c r="Y96" s="7">
        <v>0</v>
      </c>
      <c r="Z96" s="14">
        <f t="shared" si="250"/>
        <v>0</v>
      </c>
      <c r="AA96" s="7">
        <v>0</v>
      </c>
      <c r="AB96" s="7">
        <v>0</v>
      </c>
      <c r="AC96" s="12">
        <f t="shared" si="251"/>
        <v>0</v>
      </c>
    </row>
    <row r="97" spans="1:29" ht="18" customHeight="1" thickBot="1">
      <c r="A97" s="15" t="s">
        <v>5</v>
      </c>
      <c r="B97" s="16"/>
      <c r="C97" s="17">
        <f t="shared" ref="C97:AC97" si="252">SUM(C94:C96)</f>
        <v>173731614</v>
      </c>
      <c r="D97" s="17">
        <f t="shared" si="252"/>
        <v>10996125</v>
      </c>
      <c r="E97" s="17">
        <f t="shared" si="252"/>
        <v>184727739</v>
      </c>
      <c r="F97" s="17">
        <f t="shared" si="252"/>
        <v>173731614</v>
      </c>
      <c r="G97" s="17">
        <f t="shared" si="252"/>
        <v>10996125</v>
      </c>
      <c r="H97" s="17">
        <f t="shared" si="252"/>
        <v>184727739</v>
      </c>
      <c r="I97" s="17">
        <f t="shared" si="252"/>
        <v>0</v>
      </c>
      <c r="J97" s="17">
        <f t="shared" si="252"/>
        <v>0</v>
      </c>
      <c r="K97" s="17">
        <f t="shared" si="252"/>
        <v>0</v>
      </c>
      <c r="L97" s="17">
        <f t="shared" si="252"/>
        <v>0</v>
      </c>
      <c r="M97" s="17">
        <f t="shared" si="252"/>
        <v>0</v>
      </c>
      <c r="N97" s="17">
        <f t="shared" si="252"/>
        <v>0</v>
      </c>
      <c r="O97" s="17">
        <f t="shared" si="252"/>
        <v>0</v>
      </c>
      <c r="P97" s="17">
        <f t="shared" si="252"/>
        <v>0</v>
      </c>
      <c r="Q97" s="17">
        <f t="shared" si="252"/>
        <v>0</v>
      </c>
      <c r="R97" s="17">
        <f t="shared" si="252"/>
        <v>0</v>
      </c>
      <c r="S97" s="17">
        <f t="shared" si="252"/>
        <v>0</v>
      </c>
      <c r="T97" s="17">
        <f t="shared" si="252"/>
        <v>0</v>
      </c>
      <c r="U97" s="17">
        <f t="shared" si="252"/>
        <v>0</v>
      </c>
      <c r="V97" s="17">
        <f t="shared" si="252"/>
        <v>0</v>
      </c>
      <c r="W97" s="17">
        <f t="shared" si="252"/>
        <v>0</v>
      </c>
      <c r="X97" s="17">
        <f t="shared" si="252"/>
        <v>0</v>
      </c>
      <c r="Y97" s="17">
        <f t="shared" si="252"/>
        <v>0</v>
      </c>
      <c r="Z97" s="17">
        <f t="shared" si="252"/>
        <v>0</v>
      </c>
      <c r="AA97" s="17">
        <f t="shared" si="252"/>
        <v>0</v>
      </c>
      <c r="AB97" s="17">
        <f t="shared" si="252"/>
        <v>0</v>
      </c>
      <c r="AC97" s="17">
        <f t="shared" si="252"/>
        <v>0</v>
      </c>
    </row>
    <row r="98" spans="1:29" ht="18" customHeight="1">
      <c r="A98" s="25" t="s">
        <v>46</v>
      </c>
      <c r="B98" s="18" t="s">
        <v>2</v>
      </c>
      <c r="C98" s="7">
        <f>F98+I98+L98+O98+R98+U98+X98+AA98</f>
        <v>0</v>
      </c>
      <c r="D98" s="7">
        <f>G98+J98+M98+P98+S98+V98+Y98+AB98</f>
        <v>0</v>
      </c>
      <c r="E98" s="12">
        <f>C98+D98</f>
        <v>0</v>
      </c>
      <c r="F98" s="8">
        <v>0</v>
      </c>
      <c r="G98" s="8">
        <v>0</v>
      </c>
      <c r="H98" s="13">
        <f>F98+G98</f>
        <v>0</v>
      </c>
      <c r="I98" s="7">
        <v>0</v>
      </c>
      <c r="J98" s="7">
        <v>0</v>
      </c>
      <c r="K98" s="13">
        <f>I98+J98</f>
        <v>0</v>
      </c>
      <c r="L98" s="7">
        <v>0</v>
      </c>
      <c r="M98" s="7">
        <v>0</v>
      </c>
      <c r="N98" s="13">
        <f>L98+M98</f>
        <v>0</v>
      </c>
      <c r="O98" s="7">
        <v>0</v>
      </c>
      <c r="P98" s="7">
        <v>0</v>
      </c>
      <c r="Q98" s="13">
        <f>O98+P98</f>
        <v>0</v>
      </c>
      <c r="R98" s="7">
        <v>0</v>
      </c>
      <c r="S98" s="7">
        <v>0</v>
      </c>
      <c r="T98" s="13">
        <f>R98+S98</f>
        <v>0</v>
      </c>
      <c r="U98" s="7">
        <v>0</v>
      </c>
      <c r="V98" s="7">
        <v>0</v>
      </c>
      <c r="W98" s="14">
        <f>U98+V98</f>
        <v>0</v>
      </c>
      <c r="X98" s="7">
        <v>0</v>
      </c>
      <c r="Y98" s="7">
        <v>0</v>
      </c>
      <c r="Z98" s="14">
        <f>X98+Y98</f>
        <v>0</v>
      </c>
      <c r="AA98" s="7">
        <v>0</v>
      </c>
      <c r="AB98" s="7">
        <v>0</v>
      </c>
      <c r="AC98" s="12">
        <f>AA98+AB98</f>
        <v>0</v>
      </c>
    </row>
    <row r="99" spans="1:29" ht="18" customHeight="1">
      <c r="A99" s="26"/>
      <c r="B99" s="19" t="s">
        <v>3</v>
      </c>
      <c r="C99" s="7">
        <f t="shared" ref="C99:D100" si="253">F99+I99+L99+O99+R99+U99+X99+AA99</f>
        <v>24404593</v>
      </c>
      <c r="D99" s="7">
        <f t="shared" si="253"/>
        <v>0</v>
      </c>
      <c r="E99" s="12">
        <f t="shared" ref="E99:E100" si="254">C99+D99</f>
        <v>24404593</v>
      </c>
      <c r="F99" s="8">
        <v>18089552</v>
      </c>
      <c r="G99" s="8">
        <v>0</v>
      </c>
      <c r="H99" s="13">
        <f t="shared" ref="H99:H100" si="255">F99+G99</f>
        <v>18089552</v>
      </c>
      <c r="I99" s="7">
        <v>0</v>
      </c>
      <c r="J99" s="7">
        <v>0</v>
      </c>
      <c r="K99" s="13">
        <f t="shared" ref="K99:K100" si="256">I99+J99</f>
        <v>0</v>
      </c>
      <c r="L99" s="7">
        <v>0</v>
      </c>
      <c r="M99" s="7">
        <v>0</v>
      </c>
      <c r="N99" s="13">
        <f t="shared" ref="N99:N100" si="257">L99+M99</f>
        <v>0</v>
      </c>
      <c r="O99" s="7">
        <v>6315041</v>
      </c>
      <c r="P99" s="7">
        <v>0</v>
      </c>
      <c r="Q99" s="13">
        <f t="shared" ref="Q99:Q100" si="258">O99+P99</f>
        <v>6315041</v>
      </c>
      <c r="R99" s="7">
        <v>0</v>
      </c>
      <c r="S99" s="7">
        <v>0</v>
      </c>
      <c r="T99" s="13">
        <f t="shared" ref="T99:T100" si="259">R99+S99</f>
        <v>0</v>
      </c>
      <c r="U99" s="7">
        <v>0</v>
      </c>
      <c r="V99" s="7">
        <v>0</v>
      </c>
      <c r="W99" s="14">
        <f t="shared" ref="W99:W100" si="260">U99+V99</f>
        <v>0</v>
      </c>
      <c r="X99" s="7">
        <v>0</v>
      </c>
      <c r="Y99" s="7">
        <v>0</v>
      </c>
      <c r="Z99" s="14">
        <f t="shared" ref="Z99:Z100" si="261">X99+Y99</f>
        <v>0</v>
      </c>
      <c r="AA99" s="7">
        <v>0</v>
      </c>
      <c r="AB99" s="7">
        <v>0</v>
      </c>
      <c r="AC99" s="12">
        <f t="shared" ref="AC99:AC100" si="262">AA99+AB99</f>
        <v>0</v>
      </c>
    </row>
    <row r="100" spans="1:29" ht="18" customHeight="1">
      <c r="A100" s="27"/>
      <c r="B100" s="19" t="s">
        <v>4</v>
      </c>
      <c r="C100" s="7">
        <f t="shared" si="253"/>
        <v>259819313</v>
      </c>
      <c r="D100" s="7">
        <f t="shared" si="253"/>
        <v>43133700</v>
      </c>
      <c r="E100" s="12">
        <f t="shared" si="254"/>
        <v>302953013</v>
      </c>
      <c r="F100" s="8">
        <v>220346196</v>
      </c>
      <c r="G100" s="8">
        <v>32738319</v>
      </c>
      <c r="H100" s="13">
        <f t="shared" si="255"/>
        <v>253084515</v>
      </c>
      <c r="I100" s="7">
        <v>0</v>
      </c>
      <c r="J100" s="7">
        <v>0</v>
      </c>
      <c r="K100" s="13">
        <f t="shared" si="256"/>
        <v>0</v>
      </c>
      <c r="L100" s="7">
        <v>0</v>
      </c>
      <c r="M100" s="7">
        <v>0</v>
      </c>
      <c r="N100" s="13">
        <f t="shared" si="257"/>
        <v>0</v>
      </c>
      <c r="O100" s="7">
        <v>39473117</v>
      </c>
      <c r="P100" s="7">
        <v>10395381</v>
      </c>
      <c r="Q100" s="13">
        <f t="shared" si="258"/>
        <v>49868498</v>
      </c>
      <c r="R100" s="7">
        <v>0</v>
      </c>
      <c r="S100" s="7">
        <v>0</v>
      </c>
      <c r="T100" s="13">
        <f t="shared" si="259"/>
        <v>0</v>
      </c>
      <c r="U100" s="7">
        <v>0</v>
      </c>
      <c r="V100" s="7">
        <v>0</v>
      </c>
      <c r="W100" s="14">
        <f t="shared" si="260"/>
        <v>0</v>
      </c>
      <c r="X100" s="7">
        <v>0</v>
      </c>
      <c r="Y100" s="7">
        <v>0</v>
      </c>
      <c r="Z100" s="14">
        <f t="shared" si="261"/>
        <v>0</v>
      </c>
      <c r="AA100" s="7">
        <v>0</v>
      </c>
      <c r="AB100" s="7">
        <v>0</v>
      </c>
      <c r="AC100" s="12">
        <f t="shared" si="262"/>
        <v>0</v>
      </c>
    </row>
    <row r="101" spans="1:29" ht="18" customHeight="1" thickBot="1">
      <c r="A101" s="15" t="s">
        <v>5</v>
      </c>
      <c r="B101" s="16"/>
      <c r="C101" s="17">
        <f t="shared" ref="C101:AC101" si="263">SUM(C98:C100)</f>
        <v>284223906</v>
      </c>
      <c r="D101" s="17">
        <f t="shared" si="263"/>
        <v>43133700</v>
      </c>
      <c r="E101" s="17">
        <f t="shared" si="263"/>
        <v>327357606</v>
      </c>
      <c r="F101" s="17">
        <f t="shared" si="263"/>
        <v>238435748</v>
      </c>
      <c r="G101" s="17">
        <f t="shared" si="263"/>
        <v>32738319</v>
      </c>
      <c r="H101" s="17">
        <f t="shared" si="263"/>
        <v>271174067</v>
      </c>
      <c r="I101" s="17">
        <f t="shared" si="263"/>
        <v>0</v>
      </c>
      <c r="J101" s="17">
        <f t="shared" si="263"/>
        <v>0</v>
      </c>
      <c r="K101" s="17">
        <f t="shared" si="263"/>
        <v>0</v>
      </c>
      <c r="L101" s="17">
        <f t="shared" si="263"/>
        <v>0</v>
      </c>
      <c r="M101" s="17">
        <f t="shared" si="263"/>
        <v>0</v>
      </c>
      <c r="N101" s="17">
        <f t="shared" si="263"/>
        <v>0</v>
      </c>
      <c r="O101" s="17">
        <f t="shared" si="263"/>
        <v>45788158</v>
      </c>
      <c r="P101" s="17">
        <f t="shared" si="263"/>
        <v>10395381</v>
      </c>
      <c r="Q101" s="17">
        <f t="shared" si="263"/>
        <v>56183539</v>
      </c>
      <c r="R101" s="17">
        <f t="shared" si="263"/>
        <v>0</v>
      </c>
      <c r="S101" s="17">
        <f t="shared" si="263"/>
        <v>0</v>
      </c>
      <c r="T101" s="17">
        <f t="shared" si="263"/>
        <v>0</v>
      </c>
      <c r="U101" s="17">
        <f t="shared" si="263"/>
        <v>0</v>
      </c>
      <c r="V101" s="17">
        <f t="shared" si="263"/>
        <v>0</v>
      </c>
      <c r="W101" s="17">
        <f t="shared" si="263"/>
        <v>0</v>
      </c>
      <c r="X101" s="17">
        <f t="shared" si="263"/>
        <v>0</v>
      </c>
      <c r="Y101" s="17">
        <f t="shared" si="263"/>
        <v>0</v>
      </c>
      <c r="Z101" s="17">
        <f t="shared" si="263"/>
        <v>0</v>
      </c>
      <c r="AA101" s="17">
        <f t="shared" si="263"/>
        <v>0</v>
      </c>
      <c r="AB101" s="17">
        <f t="shared" si="263"/>
        <v>0</v>
      </c>
      <c r="AC101" s="17">
        <f t="shared" si="263"/>
        <v>0</v>
      </c>
    </row>
    <row r="102" spans="1:29" ht="18" customHeight="1">
      <c r="A102" s="25" t="s">
        <v>47</v>
      </c>
      <c r="B102" s="18" t="s">
        <v>2</v>
      </c>
      <c r="C102" s="7">
        <f>F102+I102+L102+O102+R102+U102+X102+AA102</f>
        <v>0</v>
      </c>
      <c r="D102" s="7">
        <f>G102+J102+M102+P102+S102+V102+Y102+AB102</f>
        <v>468798</v>
      </c>
      <c r="E102" s="12">
        <f>C102+D102</f>
        <v>468798</v>
      </c>
      <c r="F102" s="8">
        <v>0</v>
      </c>
      <c r="G102" s="8">
        <v>468798</v>
      </c>
      <c r="H102" s="13">
        <f>F102+G102</f>
        <v>468798</v>
      </c>
      <c r="I102" s="7">
        <v>0</v>
      </c>
      <c r="J102" s="7">
        <v>0</v>
      </c>
      <c r="K102" s="13">
        <f>I102+J102</f>
        <v>0</v>
      </c>
      <c r="L102" s="7">
        <v>0</v>
      </c>
      <c r="M102" s="7">
        <v>0</v>
      </c>
      <c r="N102" s="13">
        <f>L102+M102</f>
        <v>0</v>
      </c>
      <c r="O102" s="7">
        <v>0</v>
      </c>
      <c r="P102" s="7">
        <v>0</v>
      </c>
      <c r="Q102" s="13">
        <f>O102+P102</f>
        <v>0</v>
      </c>
      <c r="R102" s="7">
        <v>0</v>
      </c>
      <c r="S102" s="7">
        <v>0</v>
      </c>
      <c r="T102" s="13">
        <f>R102+S102</f>
        <v>0</v>
      </c>
      <c r="U102" s="7">
        <v>0</v>
      </c>
      <c r="V102" s="7">
        <v>0</v>
      </c>
      <c r="W102" s="14">
        <f>U102+V102</f>
        <v>0</v>
      </c>
      <c r="X102" s="7">
        <v>0</v>
      </c>
      <c r="Y102" s="7">
        <v>0</v>
      </c>
      <c r="Z102" s="14">
        <f>X102+Y102</f>
        <v>0</v>
      </c>
      <c r="AA102" s="7">
        <v>0</v>
      </c>
      <c r="AB102" s="7">
        <v>0</v>
      </c>
      <c r="AC102" s="12">
        <f>AA102+AB102</f>
        <v>0</v>
      </c>
    </row>
    <row r="103" spans="1:29" ht="18" customHeight="1">
      <c r="A103" s="26"/>
      <c r="B103" s="19" t="s">
        <v>3</v>
      </c>
      <c r="C103" s="7">
        <f t="shared" ref="C103:D104" si="264">F103+I103+L103+O103+R103+U103+X103+AA103</f>
        <v>0</v>
      </c>
      <c r="D103" s="7">
        <f t="shared" si="264"/>
        <v>29130174</v>
      </c>
      <c r="E103" s="12">
        <f t="shared" ref="E103:E104" si="265">C103+D103</f>
        <v>29130174</v>
      </c>
      <c r="F103" s="8">
        <v>0</v>
      </c>
      <c r="G103" s="8">
        <v>0</v>
      </c>
      <c r="H103" s="13">
        <f t="shared" ref="H103:H104" si="266">F103+G103</f>
        <v>0</v>
      </c>
      <c r="I103" s="7">
        <v>0</v>
      </c>
      <c r="J103" s="7">
        <v>0</v>
      </c>
      <c r="K103" s="13">
        <f t="shared" ref="K103:K104" si="267">I103+J103</f>
        <v>0</v>
      </c>
      <c r="L103" s="7">
        <v>0</v>
      </c>
      <c r="M103" s="7">
        <v>0</v>
      </c>
      <c r="N103" s="13">
        <f t="shared" ref="N103:N104" si="268">L103+M103</f>
        <v>0</v>
      </c>
      <c r="O103" s="7">
        <v>0</v>
      </c>
      <c r="P103" s="7">
        <v>0</v>
      </c>
      <c r="Q103" s="13">
        <f t="shared" ref="Q103:Q104" si="269">O103+P103</f>
        <v>0</v>
      </c>
      <c r="R103" s="7">
        <v>0</v>
      </c>
      <c r="S103" s="7">
        <v>0</v>
      </c>
      <c r="T103" s="13">
        <f t="shared" ref="T103:T104" si="270">R103+S103</f>
        <v>0</v>
      </c>
      <c r="U103" s="7">
        <v>0</v>
      </c>
      <c r="V103" s="7">
        <v>29130174</v>
      </c>
      <c r="W103" s="14">
        <f t="shared" ref="W103:W104" si="271">U103+V103</f>
        <v>29130174</v>
      </c>
      <c r="X103" s="7">
        <v>0</v>
      </c>
      <c r="Y103" s="7">
        <v>0</v>
      </c>
      <c r="Z103" s="14">
        <f t="shared" ref="Z103:Z104" si="272">X103+Y103</f>
        <v>0</v>
      </c>
      <c r="AA103" s="7">
        <v>0</v>
      </c>
      <c r="AB103" s="7">
        <v>0</v>
      </c>
      <c r="AC103" s="12">
        <f t="shared" ref="AC103:AC104" si="273">AA103+AB103</f>
        <v>0</v>
      </c>
    </row>
    <row r="104" spans="1:29" ht="18" customHeight="1">
      <c r="A104" s="27"/>
      <c r="B104" s="19" t="s">
        <v>4</v>
      </c>
      <c r="C104" s="7">
        <f t="shared" si="264"/>
        <v>105689157</v>
      </c>
      <c r="D104" s="7">
        <f t="shared" si="264"/>
        <v>36826229</v>
      </c>
      <c r="E104" s="12">
        <f t="shared" si="265"/>
        <v>142515386</v>
      </c>
      <c r="F104" s="8">
        <v>105689157</v>
      </c>
      <c r="G104" s="8">
        <v>36826229</v>
      </c>
      <c r="H104" s="13">
        <f t="shared" si="266"/>
        <v>142515386</v>
      </c>
      <c r="I104" s="7">
        <v>0</v>
      </c>
      <c r="J104" s="7">
        <v>0</v>
      </c>
      <c r="K104" s="13">
        <f t="shared" si="267"/>
        <v>0</v>
      </c>
      <c r="L104" s="7">
        <v>0</v>
      </c>
      <c r="M104" s="7">
        <v>0</v>
      </c>
      <c r="N104" s="13">
        <f t="shared" si="268"/>
        <v>0</v>
      </c>
      <c r="O104" s="7">
        <v>0</v>
      </c>
      <c r="P104" s="7">
        <v>0</v>
      </c>
      <c r="Q104" s="13">
        <f t="shared" si="269"/>
        <v>0</v>
      </c>
      <c r="R104" s="7">
        <v>0</v>
      </c>
      <c r="S104" s="7">
        <v>0</v>
      </c>
      <c r="T104" s="13">
        <f t="shared" si="270"/>
        <v>0</v>
      </c>
      <c r="U104" s="7">
        <v>0</v>
      </c>
      <c r="V104" s="7">
        <v>0</v>
      </c>
      <c r="W104" s="14">
        <f t="shared" si="271"/>
        <v>0</v>
      </c>
      <c r="X104" s="7">
        <v>0</v>
      </c>
      <c r="Y104" s="7">
        <v>0</v>
      </c>
      <c r="Z104" s="14">
        <f t="shared" si="272"/>
        <v>0</v>
      </c>
      <c r="AA104" s="7">
        <v>0</v>
      </c>
      <c r="AB104" s="7">
        <v>0</v>
      </c>
      <c r="AC104" s="12">
        <f t="shared" si="273"/>
        <v>0</v>
      </c>
    </row>
    <row r="105" spans="1:29" ht="18" customHeight="1" thickBot="1">
      <c r="A105" s="15" t="s">
        <v>5</v>
      </c>
      <c r="B105" s="16"/>
      <c r="C105" s="17">
        <f t="shared" ref="C105:AC105" si="274">SUM(C102:C104)</f>
        <v>105689157</v>
      </c>
      <c r="D105" s="17">
        <f t="shared" si="274"/>
        <v>66425201</v>
      </c>
      <c r="E105" s="17">
        <f t="shared" si="274"/>
        <v>172114358</v>
      </c>
      <c r="F105" s="17">
        <f t="shared" si="274"/>
        <v>105689157</v>
      </c>
      <c r="G105" s="17">
        <f t="shared" si="274"/>
        <v>37295027</v>
      </c>
      <c r="H105" s="17">
        <f t="shared" si="274"/>
        <v>142984184</v>
      </c>
      <c r="I105" s="17">
        <f t="shared" si="274"/>
        <v>0</v>
      </c>
      <c r="J105" s="17">
        <f t="shared" si="274"/>
        <v>0</v>
      </c>
      <c r="K105" s="17">
        <f t="shared" si="274"/>
        <v>0</v>
      </c>
      <c r="L105" s="17">
        <f t="shared" si="274"/>
        <v>0</v>
      </c>
      <c r="M105" s="17">
        <f t="shared" si="274"/>
        <v>0</v>
      </c>
      <c r="N105" s="17">
        <f t="shared" si="274"/>
        <v>0</v>
      </c>
      <c r="O105" s="17">
        <f t="shared" si="274"/>
        <v>0</v>
      </c>
      <c r="P105" s="17">
        <f t="shared" si="274"/>
        <v>0</v>
      </c>
      <c r="Q105" s="17">
        <f t="shared" si="274"/>
        <v>0</v>
      </c>
      <c r="R105" s="17">
        <f t="shared" si="274"/>
        <v>0</v>
      </c>
      <c r="S105" s="17">
        <f t="shared" si="274"/>
        <v>0</v>
      </c>
      <c r="T105" s="17">
        <f t="shared" si="274"/>
        <v>0</v>
      </c>
      <c r="U105" s="17">
        <f t="shared" si="274"/>
        <v>0</v>
      </c>
      <c r="V105" s="17">
        <f t="shared" si="274"/>
        <v>29130174</v>
      </c>
      <c r="W105" s="17">
        <f t="shared" si="274"/>
        <v>29130174</v>
      </c>
      <c r="X105" s="17">
        <f t="shared" si="274"/>
        <v>0</v>
      </c>
      <c r="Y105" s="17">
        <f t="shared" si="274"/>
        <v>0</v>
      </c>
      <c r="Z105" s="17">
        <f t="shared" si="274"/>
        <v>0</v>
      </c>
      <c r="AA105" s="17">
        <f t="shared" si="274"/>
        <v>0</v>
      </c>
      <c r="AB105" s="17">
        <f t="shared" si="274"/>
        <v>0</v>
      </c>
      <c r="AC105" s="17">
        <f t="shared" si="274"/>
        <v>0</v>
      </c>
    </row>
    <row r="106" spans="1:29" ht="18" customHeight="1">
      <c r="A106" s="25" t="s">
        <v>48</v>
      </c>
      <c r="B106" s="18" t="s">
        <v>2</v>
      </c>
      <c r="C106" s="7">
        <f>F106+I106+L106+O106+R106+U106+X106+AA106</f>
        <v>0</v>
      </c>
      <c r="D106" s="7">
        <f>G106+J106+M106+P106+S106+V106+Y106+AB106</f>
        <v>0</v>
      </c>
      <c r="E106" s="12">
        <f>C106+D106</f>
        <v>0</v>
      </c>
      <c r="F106" s="8">
        <v>0</v>
      </c>
      <c r="G106" s="8">
        <v>0</v>
      </c>
      <c r="H106" s="13">
        <f>F106+G106</f>
        <v>0</v>
      </c>
      <c r="I106" s="7">
        <v>0</v>
      </c>
      <c r="J106" s="7">
        <v>0</v>
      </c>
      <c r="K106" s="13">
        <f>I106+J106</f>
        <v>0</v>
      </c>
      <c r="L106" s="7">
        <v>0</v>
      </c>
      <c r="M106" s="7">
        <v>0</v>
      </c>
      <c r="N106" s="13">
        <f>L106+M106</f>
        <v>0</v>
      </c>
      <c r="O106" s="7">
        <v>0</v>
      </c>
      <c r="P106" s="7">
        <v>0</v>
      </c>
      <c r="Q106" s="13">
        <f>O106+P106</f>
        <v>0</v>
      </c>
      <c r="R106" s="7">
        <v>0</v>
      </c>
      <c r="S106" s="7">
        <v>0</v>
      </c>
      <c r="T106" s="13">
        <f>R106+S106</f>
        <v>0</v>
      </c>
      <c r="U106" s="7">
        <v>0</v>
      </c>
      <c r="V106" s="7">
        <v>0</v>
      </c>
      <c r="W106" s="14">
        <f>U106+V106</f>
        <v>0</v>
      </c>
      <c r="X106" s="7">
        <v>0</v>
      </c>
      <c r="Y106" s="7">
        <v>0</v>
      </c>
      <c r="Z106" s="14">
        <f>X106+Y106</f>
        <v>0</v>
      </c>
      <c r="AA106" s="7">
        <v>0</v>
      </c>
      <c r="AB106" s="7">
        <v>0</v>
      </c>
      <c r="AC106" s="12">
        <f>AA106+AB106</f>
        <v>0</v>
      </c>
    </row>
    <row r="107" spans="1:29" ht="18" customHeight="1">
      <c r="A107" s="26"/>
      <c r="B107" s="19" t="s">
        <v>3</v>
      </c>
      <c r="C107" s="7">
        <f t="shared" ref="C107:D108" si="275">F107+I107+L107+O107+R107+U107+X107+AA107</f>
        <v>6087665</v>
      </c>
      <c r="D107" s="7">
        <f t="shared" si="275"/>
        <v>11086250</v>
      </c>
      <c r="E107" s="12">
        <f t="shared" ref="E107:E108" si="276">C107+D107</f>
        <v>17173915</v>
      </c>
      <c r="F107" s="8">
        <v>0</v>
      </c>
      <c r="G107" s="8">
        <v>0</v>
      </c>
      <c r="H107" s="13">
        <f t="shared" ref="H107:H108" si="277">F107+G107</f>
        <v>0</v>
      </c>
      <c r="I107" s="7">
        <v>0</v>
      </c>
      <c r="J107" s="7">
        <v>0</v>
      </c>
      <c r="K107" s="13">
        <f t="shared" ref="K107:K108" si="278">I107+J107</f>
        <v>0</v>
      </c>
      <c r="L107" s="7">
        <v>0</v>
      </c>
      <c r="M107" s="7">
        <v>0</v>
      </c>
      <c r="N107" s="13">
        <f t="shared" ref="N107:N108" si="279">L107+M107</f>
        <v>0</v>
      </c>
      <c r="O107" s="7">
        <v>0</v>
      </c>
      <c r="P107" s="7">
        <v>0</v>
      </c>
      <c r="Q107" s="13">
        <f t="shared" ref="Q107:Q108" si="280">O107+P107</f>
        <v>0</v>
      </c>
      <c r="R107" s="7">
        <v>0</v>
      </c>
      <c r="S107" s="7">
        <v>0</v>
      </c>
      <c r="T107" s="13">
        <f t="shared" ref="T107:T108" si="281">R107+S107</f>
        <v>0</v>
      </c>
      <c r="U107" s="7">
        <v>6087665</v>
      </c>
      <c r="V107" s="7">
        <v>11086250</v>
      </c>
      <c r="W107" s="14">
        <f t="shared" ref="W107:W108" si="282">U107+V107</f>
        <v>17173915</v>
      </c>
      <c r="X107" s="7">
        <v>0</v>
      </c>
      <c r="Y107" s="7">
        <v>0</v>
      </c>
      <c r="Z107" s="14">
        <f t="shared" ref="Z107:Z108" si="283">X107+Y107</f>
        <v>0</v>
      </c>
      <c r="AA107" s="7">
        <v>0</v>
      </c>
      <c r="AB107" s="7">
        <v>0</v>
      </c>
      <c r="AC107" s="12">
        <f t="shared" ref="AC107:AC108" si="284">AA107+AB107</f>
        <v>0</v>
      </c>
    </row>
    <row r="108" spans="1:29" ht="18" customHeight="1">
      <c r="A108" s="27"/>
      <c r="B108" s="19" t="s">
        <v>4</v>
      </c>
      <c r="C108" s="7">
        <f t="shared" si="275"/>
        <v>36332658</v>
      </c>
      <c r="D108" s="7">
        <f t="shared" si="275"/>
        <v>43910171</v>
      </c>
      <c r="E108" s="12">
        <f t="shared" si="276"/>
        <v>80242829</v>
      </c>
      <c r="F108" s="8">
        <v>6411293</v>
      </c>
      <c r="G108" s="8">
        <v>43910171</v>
      </c>
      <c r="H108" s="13">
        <f t="shared" si="277"/>
        <v>50321464</v>
      </c>
      <c r="I108" s="7">
        <v>0</v>
      </c>
      <c r="J108" s="7">
        <v>0</v>
      </c>
      <c r="K108" s="13">
        <f t="shared" si="278"/>
        <v>0</v>
      </c>
      <c r="L108" s="7">
        <v>0</v>
      </c>
      <c r="M108" s="7">
        <v>0</v>
      </c>
      <c r="N108" s="13">
        <f t="shared" si="279"/>
        <v>0</v>
      </c>
      <c r="O108" s="7">
        <v>0</v>
      </c>
      <c r="P108" s="7">
        <v>0</v>
      </c>
      <c r="Q108" s="13">
        <f t="shared" si="280"/>
        <v>0</v>
      </c>
      <c r="R108" s="7">
        <v>0</v>
      </c>
      <c r="S108" s="7">
        <v>0</v>
      </c>
      <c r="T108" s="13">
        <f t="shared" si="281"/>
        <v>0</v>
      </c>
      <c r="U108" s="7">
        <v>29921365</v>
      </c>
      <c r="V108" s="7">
        <v>0</v>
      </c>
      <c r="W108" s="14">
        <f t="shared" si="282"/>
        <v>29921365</v>
      </c>
      <c r="X108" s="7">
        <v>0</v>
      </c>
      <c r="Y108" s="7">
        <v>0</v>
      </c>
      <c r="Z108" s="14">
        <f t="shared" si="283"/>
        <v>0</v>
      </c>
      <c r="AA108" s="7">
        <v>0</v>
      </c>
      <c r="AB108" s="7">
        <v>0</v>
      </c>
      <c r="AC108" s="12">
        <f t="shared" si="284"/>
        <v>0</v>
      </c>
    </row>
    <row r="109" spans="1:29" ht="18" customHeight="1" thickBot="1">
      <c r="A109" s="15" t="s">
        <v>5</v>
      </c>
      <c r="B109" s="16"/>
      <c r="C109" s="17">
        <f t="shared" ref="C109:AC109" si="285">SUM(C106:C108)</f>
        <v>42420323</v>
      </c>
      <c r="D109" s="17">
        <f t="shared" si="285"/>
        <v>54996421</v>
      </c>
      <c r="E109" s="17">
        <f t="shared" si="285"/>
        <v>97416744</v>
      </c>
      <c r="F109" s="17">
        <f t="shared" si="285"/>
        <v>6411293</v>
      </c>
      <c r="G109" s="17">
        <f t="shared" si="285"/>
        <v>43910171</v>
      </c>
      <c r="H109" s="17">
        <f t="shared" si="285"/>
        <v>50321464</v>
      </c>
      <c r="I109" s="17">
        <f t="shared" si="285"/>
        <v>0</v>
      </c>
      <c r="J109" s="17">
        <f t="shared" si="285"/>
        <v>0</v>
      </c>
      <c r="K109" s="17">
        <f t="shared" si="285"/>
        <v>0</v>
      </c>
      <c r="L109" s="17">
        <f t="shared" si="285"/>
        <v>0</v>
      </c>
      <c r="M109" s="17">
        <f t="shared" si="285"/>
        <v>0</v>
      </c>
      <c r="N109" s="17">
        <f t="shared" si="285"/>
        <v>0</v>
      </c>
      <c r="O109" s="17">
        <f t="shared" si="285"/>
        <v>0</v>
      </c>
      <c r="P109" s="17">
        <f t="shared" si="285"/>
        <v>0</v>
      </c>
      <c r="Q109" s="17">
        <f t="shared" si="285"/>
        <v>0</v>
      </c>
      <c r="R109" s="17">
        <f t="shared" si="285"/>
        <v>0</v>
      </c>
      <c r="S109" s="17">
        <f t="shared" si="285"/>
        <v>0</v>
      </c>
      <c r="T109" s="17">
        <f t="shared" si="285"/>
        <v>0</v>
      </c>
      <c r="U109" s="17">
        <f t="shared" si="285"/>
        <v>36009030</v>
      </c>
      <c r="V109" s="17">
        <f t="shared" si="285"/>
        <v>11086250</v>
      </c>
      <c r="W109" s="17">
        <f t="shared" si="285"/>
        <v>47095280</v>
      </c>
      <c r="X109" s="17">
        <f t="shared" si="285"/>
        <v>0</v>
      </c>
      <c r="Y109" s="17">
        <f t="shared" si="285"/>
        <v>0</v>
      </c>
      <c r="Z109" s="17">
        <f t="shared" si="285"/>
        <v>0</v>
      </c>
      <c r="AA109" s="17">
        <f t="shared" si="285"/>
        <v>0</v>
      </c>
      <c r="AB109" s="17">
        <f t="shared" si="285"/>
        <v>0</v>
      </c>
      <c r="AC109" s="17">
        <f t="shared" si="285"/>
        <v>0</v>
      </c>
    </row>
    <row r="110" spans="1:29" ht="18" customHeight="1">
      <c r="A110" s="25" t="s">
        <v>49</v>
      </c>
      <c r="B110" s="18" t="s">
        <v>2</v>
      </c>
      <c r="C110" s="7">
        <f>F110+I110+L110+O110+R110+U110+X110+AA110</f>
        <v>0</v>
      </c>
      <c r="D110" s="7">
        <f>G110+J110+M110+P110+S110+V110+Y110+AB110</f>
        <v>0</v>
      </c>
      <c r="E110" s="12">
        <f>C110+D110</f>
        <v>0</v>
      </c>
      <c r="F110" s="8">
        <v>0</v>
      </c>
      <c r="G110" s="8">
        <v>0</v>
      </c>
      <c r="H110" s="13">
        <f>F110+G110</f>
        <v>0</v>
      </c>
      <c r="I110" s="7">
        <v>0</v>
      </c>
      <c r="J110" s="7">
        <v>0</v>
      </c>
      <c r="K110" s="13">
        <f>I110+J110</f>
        <v>0</v>
      </c>
      <c r="L110" s="7">
        <v>0</v>
      </c>
      <c r="M110" s="7">
        <v>0</v>
      </c>
      <c r="N110" s="13">
        <f>L110+M110</f>
        <v>0</v>
      </c>
      <c r="O110" s="7">
        <v>0</v>
      </c>
      <c r="P110" s="7">
        <v>0</v>
      </c>
      <c r="Q110" s="13">
        <f>O110+P110</f>
        <v>0</v>
      </c>
      <c r="R110" s="7">
        <v>0</v>
      </c>
      <c r="S110" s="7">
        <v>0</v>
      </c>
      <c r="T110" s="13">
        <f>R110+S110</f>
        <v>0</v>
      </c>
      <c r="U110" s="7">
        <v>0</v>
      </c>
      <c r="V110" s="7">
        <v>0</v>
      </c>
      <c r="W110" s="14">
        <f>U110+V110</f>
        <v>0</v>
      </c>
      <c r="X110" s="7">
        <v>0</v>
      </c>
      <c r="Y110" s="7">
        <v>0</v>
      </c>
      <c r="Z110" s="14">
        <f>X110+Y110</f>
        <v>0</v>
      </c>
      <c r="AA110" s="7">
        <v>0</v>
      </c>
      <c r="AB110" s="7">
        <v>0</v>
      </c>
      <c r="AC110" s="12">
        <f>AA110+AB110</f>
        <v>0</v>
      </c>
    </row>
    <row r="111" spans="1:29" ht="18" customHeight="1">
      <c r="A111" s="26"/>
      <c r="B111" s="19" t="s">
        <v>3</v>
      </c>
      <c r="C111" s="7">
        <f t="shared" ref="C111:D112" si="286">F111+I111+L111+O111+R111+U111+X111+AA111</f>
        <v>0</v>
      </c>
      <c r="D111" s="7">
        <f t="shared" si="286"/>
        <v>0</v>
      </c>
      <c r="E111" s="12">
        <f t="shared" ref="E111:E112" si="287">C111+D111</f>
        <v>0</v>
      </c>
      <c r="F111" s="8">
        <v>0</v>
      </c>
      <c r="G111" s="8">
        <v>0</v>
      </c>
      <c r="H111" s="13">
        <f t="shared" ref="H111:H112" si="288">F111+G111</f>
        <v>0</v>
      </c>
      <c r="I111" s="7">
        <v>0</v>
      </c>
      <c r="J111" s="7">
        <v>0</v>
      </c>
      <c r="K111" s="13">
        <f t="shared" ref="K111:K112" si="289">I111+J111</f>
        <v>0</v>
      </c>
      <c r="L111" s="7">
        <v>0</v>
      </c>
      <c r="M111" s="7">
        <v>0</v>
      </c>
      <c r="N111" s="13">
        <f t="shared" ref="N111:N112" si="290">L111+M111</f>
        <v>0</v>
      </c>
      <c r="O111" s="7">
        <v>0</v>
      </c>
      <c r="P111" s="7">
        <v>0</v>
      </c>
      <c r="Q111" s="13">
        <f t="shared" ref="Q111:Q112" si="291">O111+P111</f>
        <v>0</v>
      </c>
      <c r="R111" s="7">
        <v>0</v>
      </c>
      <c r="S111" s="7">
        <v>0</v>
      </c>
      <c r="T111" s="13">
        <f t="shared" ref="T111:T112" si="292">R111+S111</f>
        <v>0</v>
      </c>
      <c r="U111" s="7">
        <v>0</v>
      </c>
      <c r="V111" s="7">
        <v>0</v>
      </c>
      <c r="W111" s="14">
        <f t="shared" ref="W111:W112" si="293">U111+V111</f>
        <v>0</v>
      </c>
      <c r="X111" s="7">
        <v>0</v>
      </c>
      <c r="Y111" s="7">
        <v>0</v>
      </c>
      <c r="Z111" s="14">
        <f t="shared" ref="Z111:Z112" si="294">X111+Y111</f>
        <v>0</v>
      </c>
      <c r="AA111" s="7">
        <v>0</v>
      </c>
      <c r="AB111" s="7">
        <v>0</v>
      </c>
      <c r="AC111" s="12">
        <f t="shared" ref="AC111:AC112" si="295">AA111+AB111</f>
        <v>0</v>
      </c>
    </row>
    <row r="112" spans="1:29" ht="18" customHeight="1">
      <c r="A112" s="27"/>
      <c r="B112" s="19" t="s">
        <v>4</v>
      </c>
      <c r="C112" s="7">
        <f t="shared" si="286"/>
        <v>10949117</v>
      </c>
      <c r="D112" s="7">
        <f t="shared" si="286"/>
        <v>18750966</v>
      </c>
      <c r="E112" s="12">
        <f t="shared" si="287"/>
        <v>29700083</v>
      </c>
      <c r="F112" s="8">
        <v>10949117</v>
      </c>
      <c r="G112" s="8">
        <v>18750966</v>
      </c>
      <c r="H112" s="13">
        <f t="shared" si="288"/>
        <v>29700083</v>
      </c>
      <c r="I112" s="7">
        <v>0</v>
      </c>
      <c r="J112" s="7">
        <v>0</v>
      </c>
      <c r="K112" s="13">
        <f t="shared" si="289"/>
        <v>0</v>
      </c>
      <c r="L112" s="7">
        <v>0</v>
      </c>
      <c r="M112" s="7">
        <v>0</v>
      </c>
      <c r="N112" s="13">
        <f t="shared" si="290"/>
        <v>0</v>
      </c>
      <c r="O112" s="7">
        <v>0</v>
      </c>
      <c r="P112" s="7">
        <v>0</v>
      </c>
      <c r="Q112" s="13">
        <f t="shared" si="291"/>
        <v>0</v>
      </c>
      <c r="R112" s="7">
        <v>0</v>
      </c>
      <c r="S112" s="7">
        <v>0</v>
      </c>
      <c r="T112" s="13">
        <f t="shared" si="292"/>
        <v>0</v>
      </c>
      <c r="U112" s="7">
        <v>0</v>
      </c>
      <c r="V112" s="7">
        <v>0</v>
      </c>
      <c r="W112" s="14">
        <f t="shared" si="293"/>
        <v>0</v>
      </c>
      <c r="X112" s="7">
        <v>0</v>
      </c>
      <c r="Y112" s="7">
        <v>0</v>
      </c>
      <c r="Z112" s="14">
        <f t="shared" si="294"/>
        <v>0</v>
      </c>
      <c r="AA112" s="7">
        <v>0</v>
      </c>
      <c r="AB112" s="7">
        <v>0</v>
      </c>
      <c r="AC112" s="12">
        <f t="shared" si="295"/>
        <v>0</v>
      </c>
    </row>
    <row r="113" spans="1:29" ht="18" customHeight="1" thickBot="1">
      <c r="A113" s="15" t="s">
        <v>5</v>
      </c>
      <c r="B113" s="16"/>
      <c r="C113" s="17">
        <f t="shared" ref="C113:AC113" si="296">SUM(C110:C112)</f>
        <v>10949117</v>
      </c>
      <c r="D113" s="17">
        <f t="shared" si="296"/>
        <v>18750966</v>
      </c>
      <c r="E113" s="17">
        <f t="shared" si="296"/>
        <v>29700083</v>
      </c>
      <c r="F113" s="17">
        <f t="shared" si="296"/>
        <v>10949117</v>
      </c>
      <c r="G113" s="17">
        <f t="shared" si="296"/>
        <v>18750966</v>
      </c>
      <c r="H113" s="17">
        <f t="shared" si="296"/>
        <v>29700083</v>
      </c>
      <c r="I113" s="17">
        <f t="shared" si="296"/>
        <v>0</v>
      </c>
      <c r="J113" s="17">
        <f t="shared" si="296"/>
        <v>0</v>
      </c>
      <c r="K113" s="17">
        <f t="shared" si="296"/>
        <v>0</v>
      </c>
      <c r="L113" s="17">
        <f t="shared" si="296"/>
        <v>0</v>
      </c>
      <c r="M113" s="17">
        <f t="shared" si="296"/>
        <v>0</v>
      </c>
      <c r="N113" s="17">
        <f t="shared" si="296"/>
        <v>0</v>
      </c>
      <c r="O113" s="17">
        <f t="shared" si="296"/>
        <v>0</v>
      </c>
      <c r="P113" s="17">
        <f t="shared" si="296"/>
        <v>0</v>
      </c>
      <c r="Q113" s="17">
        <f t="shared" si="296"/>
        <v>0</v>
      </c>
      <c r="R113" s="17">
        <f t="shared" si="296"/>
        <v>0</v>
      </c>
      <c r="S113" s="17">
        <f t="shared" si="296"/>
        <v>0</v>
      </c>
      <c r="T113" s="17">
        <f t="shared" si="296"/>
        <v>0</v>
      </c>
      <c r="U113" s="17">
        <f t="shared" si="296"/>
        <v>0</v>
      </c>
      <c r="V113" s="17">
        <f t="shared" si="296"/>
        <v>0</v>
      </c>
      <c r="W113" s="17">
        <f t="shared" si="296"/>
        <v>0</v>
      </c>
      <c r="X113" s="17">
        <f t="shared" si="296"/>
        <v>0</v>
      </c>
      <c r="Y113" s="17">
        <f t="shared" si="296"/>
        <v>0</v>
      </c>
      <c r="Z113" s="17">
        <f t="shared" si="296"/>
        <v>0</v>
      </c>
      <c r="AA113" s="17">
        <f t="shared" si="296"/>
        <v>0</v>
      </c>
      <c r="AB113" s="17">
        <f t="shared" si="296"/>
        <v>0</v>
      </c>
      <c r="AC113" s="17">
        <f t="shared" si="296"/>
        <v>0</v>
      </c>
    </row>
    <row r="114" spans="1:29" ht="18" customHeight="1">
      <c r="A114" s="25" t="s">
        <v>50</v>
      </c>
      <c r="B114" s="18" t="s">
        <v>2</v>
      </c>
      <c r="C114" s="7">
        <f>F114+I114+L114+O114+R114+U114+X114+AA114</f>
        <v>0</v>
      </c>
      <c r="D114" s="7">
        <f>G114+J114+M114+P114+S114+V114+Y114+AB114</f>
        <v>0</v>
      </c>
      <c r="E114" s="12">
        <f>C114+D114</f>
        <v>0</v>
      </c>
      <c r="F114" s="8">
        <v>0</v>
      </c>
      <c r="G114" s="8">
        <v>0</v>
      </c>
      <c r="H114" s="13">
        <f>F114+G114</f>
        <v>0</v>
      </c>
      <c r="I114" s="7">
        <v>0</v>
      </c>
      <c r="J114" s="7">
        <v>0</v>
      </c>
      <c r="K114" s="13">
        <f>I114+J114</f>
        <v>0</v>
      </c>
      <c r="L114" s="7">
        <v>0</v>
      </c>
      <c r="M114" s="7">
        <v>0</v>
      </c>
      <c r="N114" s="13">
        <f>L114+M114</f>
        <v>0</v>
      </c>
      <c r="O114" s="7">
        <v>0</v>
      </c>
      <c r="P114" s="7">
        <v>0</v>
      </c>
      <c r="Q114" s="13">
        <f>O114+P114</f>
        <v>0</v>
      </c>
      <c r="R114" s="7">
        <v>0</v>
      </c>
      <c r="S114" s="7">
        <v>0</v>
      </c>
      <c r="T114" s="13">
        <f>R114+S114</f>
        <v>0</v>
      </c>
      <c r="U114" s="7">
        <v>0</v>
      </c>
      <c r="V114" s="7">
        <v>0</v>
      </c>
      <c r="W114" s="14">
        <f>U114+V114</f>
        <v>0</v>
      </c>
      <c r="X114" s="7">
        <v>0</v>
      </c>
      <c r="Y114" s="7">
        <v>0</v>
      </c>
      <c r="Z114" s="14">
        <f>X114+Y114</f>
        <v>0</v>
      </c>
      <c r="AA114" s="7">
        <v>0</v>
      </c>
      <c r="AB114" s="7">
        <v>0</v>
      </c>
      <c r="AC114" s="12">
        <f>AA114+AB114</f>
        <v>0</v>
      </c>
    </row>
    <row r="115" spans="1:29" ht="18" customHeight="1">
      <c r="A115" s="26"/>
      <c r="B115" s="19" t="s">
        <v>3</v>
      </c>
      <c r="C115" s="7">
        <f t="shared" ref="C115:D116" si="297">F115+I115+L115+O115+R115+U115+X115+AA115</f>
        <v>0</v>
      </c>
      <c r="D115" s="7">
        <f t="shared" si="297"/>
        <v>0</v>
      </c>
      <c r="E115" s="12">
        <f t="shared" ref="E115:E116" si="298">C115+D115</f>
        <v>0</v>
      </c>
      <c r="F115" s="8">
        <v>0</v>
      </c>
      <c r="G115" s="8">
        <v>0</v>
      </c>
      <c r="H115" s="13">
        <f t="shared" ref="H115:H116" si="299">F115+G115</f>
        <v>0</v>
      </c>
      <c r="I115" s="7">
        <v>0</v>
      </c>
      <c r="J115" s="7">
        <v>0</v>
      </c>
      <c r="K115" s="13">
        <f t="shared" ref="K115:K116" si="300">I115+J115</f>
        <v>0</v>
      </c>
      <c r="L115" s="7">
        <v>0</v>
      </c>
      <c r="M115" s="7">
        <v>0</v>
      </c>
      <c r="N115" s="13">
        <f t="shared" ref="N115:N116" si="301">L115+M115</f>
        <v>0</v>
      </c>
      <c r="O115" s="7">
        <v>0</v>
      </c>
      <c r="P115" s="7">
        <v>0</v>
      </c>
      <c r="Q115" s="13">
        <f t="shared" ref="Q115:Q116" si="302">O115+P115</f>
        <v>0</v>
      </c>
      <c r="R115" s="7">
        <v>0</v>
      </c>
      <c r="S115" s="7">
        <v>0</v>
      </c>
      <c r="T115" s="13">
        <f t="shared" ref="T115:T116" si="303">R115+S115</f>
        <v>0</v>
      </c>
      <c r="U115" s="7">
        <v>0</v>
      </c>
      <c r="V115" s="7">
        <v>0</v>
      </c>
      <c r="W115" s="14">
        <f t="shared" ref="W115:W116" si="304">U115+V115</f>
        <v>0</v>
      </c>
      <c r="X115" s="7">
        <v>0</v>
      </c>
      <c r="Y115" s="7">
        <v>0</v>
      </c>
      <c r="Z115" s="14">
        <f t="shared" ref="Z115:Z116" si="305">X115+Y115</f>
        <v>0</v>
      </c>
      <c r="AA115" s="7">
        <v>0</v>
      </c>
      <c r="AB115" s="7">
        <v>0</v>
      </c>
      <c r="AC115" s="12">
        <f t="shared" ref="AC115:AC116" si="306">AA115+AB115</f>
        <v>0</v>
      </c>
    </row>
    <row r="116" spans="1:29" ht="18" customHeight="1">
      <c r="A116" s="27"/>
      <c r="B116" s="19" t="s">
        <v>4</v>
      </c>
      <c r="C116" s="7">
        <f t="shared" si="297"/>
        <v>0</v>
      </c>
      <c r="D116" s="7">
        <f t="shared" si="297"/>
        <v>0</v>
      </c>
      <c r="E116" s="12">
        <f t="shared" si="298"/>
        <v>0</v>
      </c>
      <c r="F116" s="8">
        <v>0</v>
      </c>
      <c r="G116" s="8">
        <v>0</v>
      </c>
      <c r="H116" s="13">
        <f t="shared" si="299"/>
        <v>0</v>
      </c>
      <c r="I116" s="7">
        <v>0</v>
      </c>
      <c r="J116" s="7">
        <v>0</v>
      </c>
      <c r="K116" s="13">
        <f t="shared" si="300"/>
        <v>0</v>
      </c>
      <c r="L116" s="7">
        <v>0</v>
      </c>
      <c r="M116" s="7">
        <v>0</v>
      </c>
      <c r="N116" s="13">
        <f t="shared" si="301"/>
        <v>0</v>
      </c>
      <c r="O116" s="7">
        <v>0</v>
      </c>
      <c r="P116" s="7">
        <v>0</v>
      </c>
      <c r="Q116" s="13">
        <f t="shared" si="302"/>
        <v>0</v>
      </c>
      <c r="R116" s="7">
        <v>0</v>
      </c>
      <c r="S116" s="7">
        <v>0</v>
      </c>
      <c r="T116" s="13">
        <f t="shared" si="303"/>
        <v>0</v>
      </c>
      <c r="U116" s="7">
        <v>0</v>
      </c>
      <c r="V116" s="7">
        <v>0</v>
      </c>
      <c r="W116" s="14">
        <f t="shared" si="304"/>
        <v>0</v>
      </c>
      <c r="X116" s="7">
        <v>0</v>
      </c>
      <c r="Y116" s="7">
        <v>0</v>
      </c>
      <c r="Z116" s="14">
        <f t="shared" si="305"/>
        <v>0</v>
      </c>
      <c r="AA116" s="7">
        <v>0</v>
      </c>
      <c r="AB116" s="7">
        <v>0</v>
      </c>
      <c r="AC116" s="12">
        <f t="shared" si="306"/>
        <v>0</v>
      </c>
    </row>
    <row r="117" spans="1:29" ht="18" customHeight="1" thickBot="1">
      <c r="A117" s="15" t="s">
        <v>5</v>
      </c>
      <c r="B117" s="16"/>
      <c r="C117" s="17">
        <f t="shared" ref="C117:AC117" si="307">SUM(C114:C116)</f>
        <v>0</v>
      </c>
      <c r="D117" s="17">
        <f t="shared" si="307"/>
        <v>0</v>
      </c>
      <c r="E117" s="17">
        <f t="shared" si="307"/>
        <v>0</v>
      </c>
      <c r="F117" s="17">
        <f t="shared" si="307"/>
        <v>0</v>
      </c>
      <c r="G117" s="17">
        <f t="shared" si="307"/>
        <v>0</v>
      </c>
      <c r="H117" s="17">
        <f t="shared" si="307"/>
        <v>0</v>
      </c>
      <c r="I117" s="17">
        <f t="shared" si="307"/>
        <v>0</v>
      </c>
      <c r="J117" s="17">
        <f t="shared" si="307"/>
        <v>0</v>
      </c>
      <c r="K117" s="17">
        <f t="shared" si="307"/>
        <v>0</v>
      </c>
      <c r="L117" s="17">
        <f t="shared" si="307"/>
        <v>0</v>
      </c>
      <c r="M117" s="17">
        <f t="shared" si="307"/>
        <v>0</v>
      </c>
      <c r="N117" s="17">
        <f t="shared" si="307"/>
        <v>0</v>
      </c>
      <c r="O117" s="17">
        <f t="shared" si="307"/>
        <v>0</v>
      </c>
      <c r="P117" s="17">
        <f t="shared" si="307"/>
        <v>0</v>
      </c>
      <c r="Q117" s="17">
        <f t="shared" si="307"/>
        <v>0</v>
      </c>
      <c r="R117" s="17">
        <f t="shared" si="307"/>
        <v>0</v>
      </c>
      <c r="S117" s="17">
        <f t="shared" si="307"/>
        <v>0</v>
      </c>
      <c r="T117" s="17">
        <f t="shared" si="307"/>
        <v>0</v>
      </c>
      <c r="U117" s="17">
        <f t="shared" si="307"/>
        <v>0</v>
      </c>
      <c r="V117" s="17">
        <f t="shared" si="307"/>
        <v>0</v>
      </c>
      <c r="W117" s="17">
        <f t="shared" si="307"/>
        <v>0</v>
      </c>
      <c r="X117" s="17">
        <f t="shared" si="307"/>
        <v>0</v>
      </c>
      <c r="Y117" s="17">
        <f t="shared" si="307"/>
        <v>0</v>
      </c>
      <c r="Z117" s="17">
        <f t="shared" si="307"/>
        <v>0</v>
      </c>
      <c r="AA117" s="17">
        <f t="shared" si="307"/>
        <v>0</v>
      </c>
      <c r="AB117" s="17">
        <f t="shared" si="307"/>
        <v>0</v>
      </c>
      <c r="AC117" s="17">
        <f t="shared" si="307"/>
        <v>0</v>
      </c>
    </row>
    <row r="118" spans="1:29" ht="18" customHeight="1">
      <c r="A118" s="25" t="s">
        <v>51</v>
      </c>
      <c r="B118" s="18" t="s">
        <v>2</v>
      </c>
      <c r="C118" s="7">
        <f>F118+I118+L118+O118+R118+U118+X118+AA118</f>
        <v>155030</v>
      </c>
      <c r="D118" s="7">
        <f>G118+J118+M118+P118+S118+V118+Y118+AB118</f>
        <v>3728407</v>
      </c>
      <c r="E118" s="12">
        <f>C118+D118</f>
        <v>3883437</v>
      </c>
      <c r="F118" s="8">
        <v>155030</v>
      </c>
      <c r="G118" s="8">
        <v>3728407</v>
      </c>
      <c r="H118" s="13">
        <f>F118+G118</f>
        <v>3883437</v>
      </c>
      <c r="I118" s="7">
        <v>0</v>
      </c>
      <c r="J118" s="7">
        <v>0</v>
      </c>
      <c r="K118" s="13">
        <f>I118+J118</f>
        <v>0</v>
      </c>
      <c r="L118" s="7">
        <v>0</v>
      </c>
      <c r="M118" s="7">
        <v>0</v>
      </c>
      <c r="N118" s="13">
        <f>L118+M118</f>
        <v>0</v>
      </c>
      <c r="O118" s="7">
        <v>0</v>
      </c>
      <c r="P118" s="7">
        <v>0</v>
      </c>
      <c r="Q118" s="13">
        <f>O118+P118</f>
        <v>0</v>
      </c>
      <c r="R118" s="7">
        <v>0</v>
      </c>
      <c r="S118" s="7">
        <v>0</v>
      </c>
      <c r="T118" s="13">
        <f>R118+S118</f>
        <v>0</v>
      </c>
      <c r="U118" s="7">
        <v>0</v>
      </c>
      <c r="V118" s="7">
        <v>0</v>
      </c>
      <c r="W118" s="14">
        <f>U118+V118</f>
        <v>0</v>
      </c>
      <c r="X118" s="7">
        <v>0</v>
      </c>
      <c r="Y118" s="7">
        <v>0</v>
      </c>
      <c r="Z118" s="14">
        <f>X118+Y118</f>
        <v>0</v>
      </c>
      <c r="AA118" s="7">
        <v>0</v>
      </c>
      <c r="AB118" s="7">
        <v>0</v>
      </c>
      <c r="AC118" s="12">
        <f>AA118+AB118</f>
        <v>0</v>
      </c>
    </row>
    <row r="119" spans="1:29" ht="18" customHeight="1">
      <c r="A119" s="26"/>
      <c r="B119" s="19" t="s">
        <v>3</v>
      </c>
      <c r="C119" s="7">
        <f t="shared" ref="C119:D120" si="308">F119+I119+L119+O119+R119+U119+X119+AA119</f>
        <v>9050769</v>
      </c>
      <c r="D119" s="7">
        <f t="shared" si="308"/>
        <v>10138338</v>
      </c>
      <c r="E119" s="12">
        <f t="shared" ref="E119:E120" si="309">C119+D119</f>
        <v>19189107</v>
      </c>
      <c r="F119" s="8">
        <v>3029516</v>
      </c>
      <c r="G119" s="8">
        <v>10138338</v>
      </c>
      <c r="H119" s="13">
        <f t="shared" ref="H119:H120" si="310">F119+G119</f>
        <v>13167854</v>
      </c>
      <c r="I119" s="7">
        <v>0</v>
      </c>
      <c r="J119" s="7">
        <v>0</v>
      </c>
      <c r="K119" s="13">
        <f t="shared" ref="K119:K120" si="311">I119+J119</f>
        <v>0</v>
      </c>
      <c r="L119" s="7">
        <v>0</v>
      </c>
      <c r="M119" s="7">
        <v>0</v>
      </c>
      <c r="N119" s="13">
        <f t="shared" ref="N119:N120" si="312">L119+M119</f>
        <v>0</v>
      </c>
      <c r="O119" s="7">
        <v>0</v>
      </c>
      <c r="P119" s="7">
        <v>0</v>
      </c>
      <c r="Q119" s="13">
        <f t="shared" ref="Q119:Q120" si="313">O119+P119</f>
        <v>0</v>
      </c>
      <c r="R119" s="7">
        <v>0</v>
      </c>
      <c r="S119" s="7">
        <v>0</v>
      </c>
      <c r="T119" s="13">
        <f t="shared" ref="T119:T120" si="314">R119+S119</f>
        <v>0</v>
      </c>
      <c r="U119" s="7">
        <v>6021253</v>
      </c>
      <c r="V119" s="7">
        <v>0</v>
      </c>
      <c r="W119" s="14">
        <f t="shared" ref="W119:W120" si="315">U119+V119</f>
        <v>6021253</v>
      </c>
      <c r="X119" s="7">
        <v>0</v>
      </c>
      <c r="Y119" s="7">
        <v>0</v>
      </c>
      <c r="Z119" s="14">
        <f t="shared" ref="Z119:Z120" si="316">X119+Y119</f>
        <v>0</v>
      </c>
      <c r="AA119" s="7">
        <v>0</v>
      </c>
      <c r="AB119" s="7">
        <v>0</v>
      </c>
      <c r="AC119" s="12">
        <f t="shared" ref="AC119:AC120" si="317">AA119+AB119</f>
        <v>0</v>
      </c>
    </row>
    <row r="120" spans="1:29" ht="18" customHeight="1">
      <c r="A120" s="27"/>
      <c r="B120" s="19" t="s">
        <v>4</v>
      </c>
      <c r="C120" s="7">
        <f t="shared" si="308"/>
        <v>67600756</v>
      </c>
      <c r="D120" s="7">
        <f t="shared" si="308"/>
        <v>179131725</v>
      </c>
      <c r="E120" s="12">
        <f t="shared" si="309"/>
        <v>246732481</v>
      </c>
      <c r="F120" s="8">
        <v>63594258</v>
      </c>
      <c r="G120" s="8">
        <v>179131725</v>
      </c>
      <c r="H120" s="13">
        <f t="shared" si="310"/>
        <v>242725983</v>
      </c>
      <c r="I120" s="7">
        <v>0</v>
      </c>
      <c r="J120" s="7">
        <v>0</v>
      </c>
      <c r="K120" s="13">
        <f t="shared" si="311"/>
        <v>0</v>
      </c>
      <c r="L120" s="7">
        <v>0</v>
      </c>
      <c r="M120" s="7">
        <v>0</v>
      </c>
      <c r="N120" s="13">
        <f t="shared" si="312"/>
        <v>0</v>
      </c>
      <c r="O120" s="7">
        <v>0</v>
      </c>
      <c r="P120" s="7">
        <v>0</v>
      </c>
      <c r="Q120" s="13">
        <f t="shared" si="313"/>
        <v>0</v>
      </c>
      <c r="R120" s="7">
        <v>0</v>
      </c>
      <c r="S120" s="7">
        <v>0</v>
      </c>
      <c r="T120" s="13">
        <f t="shared" si="314"/>
        <v>0</v>
      </c>
      <c r="U120" s="7">
        <v>4006498</v>
      </c>
      <c r="V120" s="7">
        <v>0</v>
      </c>
      <c r="W120" s="14">
        <f t="shared" si="315"/>
        <v>4006498</v>
      </c>
      <c r="X120" s="7">
        <v>0</v>
      </c>
      <c r="Y120" s="7">
        <v>0</v>
      </c>
      <c r="Z120" s="14">
        <f t="shared" si="316"/>
        <v>0</v>
      </c>
      <c r="AA120" s="7">
        <v>0</v>
      </c>
      <c r="AB120" s="7">
        <v>0</v>
      </c>
      <c r="AC120" s="12">
        <f t="shared" si="317"/>
        <v>0</v>
      </c>
    </row>
    <row r="121" spans="1:29" ht="18" customHeight="1" thickBot="1">
      <c r="A121" s="15" t="s">
        <v>5</v>
      </c>
      <c r="B121" s="16"/>
      <c r="C121" s="17">
        <f t="shared" ref="C121:AC121" si="318">SUM(C118:C120)</f>
        <v>76806555</v>
      </c>
      <c r="D121" s="17">
        <f t="shared" si="318"/>
        <v>192998470</v>
      </c>
      <c r="E121" s="17">
        <f t="shared" si="318"/>
        <v>269805025</v>
      </c>
      <c r="F121" s="17">
        <f t="shared" si="318"/>
        <v>66778804</v>
      </c>
      <c r="G121" s="17">
        <f t="shared" si="318"/>
        <v>192998470</v>
      </c>
      <c r="H121" s="17">
        <f t="shared" si="318"/>
        <v>259777274</v>
      </c>
      <c r="I121" s="17">
        <f t="shared" si="318"/>
        <v>0</v>
      </c>
      <c r="J121" s="17">
        <f t="shared" si="318"/>
        <v>0</v>
      </c>
      <c r="K121" s="17">
        <f t="shared" si="318"/>
        <v>0</v>
      </c>
      <c r="L121" s="17">
        <f t="shared" si="318"/>
        <v>0</v>
      </c>
      <c r="M121" s="17">
        <f t="shared" si="318"/>
        <v>0</v>
      </c>
      <c r="N121" s="17">
        <f t="shared" si="318"/>
        <v>0</v>
      </c>
      <c r="O121" s="17">
        <f t="shared" si="318"/>
        <v>0</v>
      </c>
      <c r="P121" s="17">
        <f t="shared" si="318"/>
        <v>0</v>
      </c>
      <c r="Q121" s="17">
        <f t="shared" si="318"/>
        <v>0</v>
      </c>
      <c r="R121" s="17">
        <f t="shared" si="318"/>
        <v>0</v>
      </c>
      <c r="S121" s="17">
        <f t="shared" si="318"/>
        <v>0</v>
      </c>
      <c r="T121" s="17">
        <f t="shared" si="318"/>
        <v>0</v>
      </c>
      <c r="U121" s="17">
        <f t="shared" si="318"/>
        <v>10027751</v>
      </c>
      <c r="V121" s="17">
        <f t="shared" si="318"/>
        <v>0</v>
      </c>
      <c r="W121" s="17">
        <f t="shared" si="318"/>
        <v>10027751</v>
      </c>
      <c r="X121" s="17">
        <f t="shared" si="318"/>
        <v>0</v>
      </c>
      <c r="Y121" s="17">
        <f t="shared" si="318"/>
        <v>0</v>
      </c>
      <c r="Z121" s="17">
        <f t="shared" si="318"/>
        <v>0</v>
      </c>
      <c r="AA121" s="17">
        <f t="shared" si="318"/>
        <v>0</v>
      </c>
      <c r="AB121" s="17">
        <f t="shared" si="318"/>
        <v>0</v>
      </c>
      <c r="AC121" s="17">
        <f t="shared" si="318"/>
        <v>0</v>
      </c>
    </row>
    <row r="122" spans="1:29" ht="18" customHeight="1">
      <c r="A122" s="25" t="s">
        <v>52</v>
      </c>
      <c r="B122" s="18" t="s">
        <v>2</v>
      </c>
      <c r="C122" s="7">
        <f>F122+I122+L122+O122+R122+U122+X122+AA122</f>
        <v>0</v>
      </c>
      <c r="D122" s="7">
        <f>G122+J122+M122+P122+S122+V122+Y122+AB122</f>
        <v>0</v>
      </c>
      <c r="E122" s="12">
        <f>C122+D122</f>
        <v>0</v>
      </c>
      <c r="F122" s="8">
        <v>0</v>
      </c>
      <c r="G122" s="8">
        <v>0</v>
      </c>
      <c r="H122" s="13">
        <f>F122+G122</f>
        <v>0</v>
      </c>
      <c r="I122" s="7">
        <v>0</v>
      </c>
      <c r="J122" s="7">
        <v>0</v>
      </c>
      <c r="K122" s="13">
        <f>I122+J122</f>
        <v>0</v>
      </c>
      <c r="L122" s="7">
        <v>0</v>
      </c>
      <c r="M122" s="7">
        <v>0</v>
      </c>
      <c r="N122" s="13">
        <f>L122+M122</f>
        <v>0</v>
      </c>
      <c r="O122" s="7">
        <v>0</v>
      </c>
      <c r="P122" s="7">
        <v>0</v>
      </c>
      <c r="Q122" s="13">
        <f>O122+P122</f>
        <v>0</v>
      </c>
      <c r="R122" s="7">
        <v>0</v>
      </c>
      <c r="S122" s="7">
        <v>0</v>
      </c>
      <c r="T122" s="13">
        <f>R122+S122</f>
        <v>0</v>
      </c>
      <c r="U122" s="7">
        <v>0</v>
      </c>
      <c r="V122" s="7">
        <v>0</v>
      </c>
      <c r="W122" s="14">
        <f>U122+V122</f>
        <v>0</v>
      </c>
      <c r="X122" s="7">
        <v>0</v>
      </c>
      <c r="Y122" s="7">
        <v>0</v>
      </c>
      <c r="Z122" s="14">
        <f>X122+Y122</f>
        <v>0</v>
      </c>
      <c r="AA122" s="7">
        <v>0</v>
      </c>
      <c r="AB122" s="7">
        <v>0</v>
      </c>
      <c r="AC122" s="12">
        <f>AA122+AB122</f>
        <v>0</v>
      </c>
    </row>
    <row r="123" spans="1:29" ht="18" customHeight="1">
      <c r="A123" s="26" t="s">
        <v>52</v>
      </c>
      <c r="B123" s="19" t="s">
        <v>3</v>
      </c>
      <c r="C123" s="7">
        <f t="shared" ref="C123:D124" si="319">F123+I123+L123+O123+R123+U123+X123+AA123</f>
        <v>0</v>
      </c>
      <c r="D123" s="7">
        <f t="shared" si="319"/>
        <v>0</v>
      </c>
      <c r="E123" s="12">
        <f t="shared" ref="E123:E124" si="320">C123+D123</f>
        <v>0</v>
      </c>
      <c r="F123" s="8">
        <v>0</v>
      </c>
      <c r="G123" s="8">
        <v>0</v>
      </c>
      <c r="H123" s="13">
        <f t="shared" ref="H123:H124" si="321">F123+G123</f>
        <v>0</v>
      </c>
      <c r="I123" s="7">
        <v>0</v>
      </c>
      <c r="J123" s="7">
        <v>0</v>
      </c>
      <c r="K123" s="13">
        <f t="shared" ref="K123:K124" si="322">I123+J123</f>
        <v>0</v>
      </c>
      <c r="L123" s="7">
        <v>0</v>
      </c>
      <c r="M123" s="7">
        <v>0</v>
      </c>
      <c r="N123" s="13">
        <f t="shared" ref="N123:N124" si="323">L123+M123</f>
        <v>0</v>
      </c>
      <c r="O123" s="7">
        <v>0</v>
      </c>
      <c r="P123" s="7">
        <v>0</v>
      </c>
      <c r="Q123" s="13">
        <f t="shared" ref="Q123:Q124" si="324">O123+P123</f>
        <v>0</v>
      </c>
      <c r="R123" s="7">
        <v>0</v>
      </c>
      <c r="S123" s="7">
        <v>0</v>
      </c>
      <c r="T123" s="13">
        <f t="shared" ref="T123:T124" si="325">R123+S123</f>
        <v>0</v>
      </c>
      <c r="U123" s="7">
        <v>0</v>
      </c>
      <c r="V123" s="7">
        <v>0</v>
      </c>
      <c r="W123" s="14">
        <f t="shared" ref="W123:W124" si="326">U123+V123</f>
        <v>0</v>
      </c>
      <c r="X123" s="7">
        <v>0</v>
      </c>
      <c r="Y123" s="7">
        <v>0</v>
      </c>
      <c r="Z123" s="14">
        <f t="shared" ref="Z123:Z124" si="327">X123+Y123</f>
        <v>0</v>
      </c>
      <c r="AA123" s="7">
        <v>0</v>
      </c>
      <c r="AB123" s="7">
        <v>0</v>
      </c>
      <c r="AC123" s="12">
        <f t="shared" ref="AC123:AC124" si="328">AA123+AB123</f>
        <v>0</v>
      </c>
    </row>
    <row r="124" spans="1:29" ht="18" customHeight="1">
      <c r="A124" s="27"/>
      <c r="B124" s="19" t="s">
        <v>4</v>
      </c>
      <c r="C124" s="7">
        <f t="shared" si="319"/>
        <v>2083403</v>
      </c>
      <c r="D124" s="7">
        <f t="shared" si="319"/>
        <v>0</v>
      </c>
      <c r="E124" s="12">
        <f t="shared" si="320"/>
        <v>2083403</v>
      </c>
      <c r="F124" s="8">
        <v>2083403</v>
      </c>
      <c r="G124" s="8">
        <v>0</v>
      </c>
      <c r="H124" s="13">
        <f t="shared" si="321"/>
        <v>2083403</v>
      </c>
      <c r="I124" s="7">
        <v>0</v>
      </c>
      <c r="J124" s="7">
        <v>0</v>
      </c>
      <c r="K124" s="13">
        <f t="shared" si="322"/>
        <v>0</v>
      </c>
      <c r="L124" s="7">
        <v>0</v>
      </c>
      <c r="M124" s="7">
        <v>0</v>
      </c>
      <c r="N124" s="13">
        <f t="shared" si="323"/>
        <v>0</v>
      </c>
      <c r="O124" s="7">
        <v>0</v>
      </c>
      <c r="P124" s="7">
        <v>0</v>
      </c>
      <c r="Q124" s="13">
        <f t="shared" si="324"/>
        <v>0</v>
      </c>
      <c r="R124" s="7">
        <v>0</v>
      </c>
      <c r="S124" s="7">
        <v>0</v>
      </c>
      <c r="T124" s="13">
        <f t="shared" si="325"/>
        <v>0</v>
      </c>
      <c r="U124" s="7">
        <v>0</v>
      </c>
      <c r="V124" s="7">
        <v>0</v>
      </c>
      <c r="W124" s="14">
        <f t="shared" si="326"/>
        <v>0</v>
      </c>
      <c r="X124" s="7">
        <v>0</v>
      </c>
      <c r="Y124" s="7">
        <v>0</v>
      </c>
      <c r="Z124" s="14">
        <f t="shared" si="327"/>
        <v>0</v>
      </c>
      <c r="AA124" s="7">
        <v>0</v>
      </c>
      <c r="AB124" s="7">
        <v>0</v>
      </c>
      <c r="AC124" s="12">
        <f t="shared" si="328"/>
        <v>0</v>
      </c>
    </row>
    <row r="125" spans="1:29" ht="18" customHeight="1" thickBot="1">
      <c r="A125" s="15" t="s">
        <v>5</v>
      </c>
      <c r="B125" s="16"/>
      <c r="C125" s="17">
        <f t="shared" ref="C125:AC125" si="329">SUM(C122:C124)</f>
        <v>2083403</v>
      </c>
      <c r="D125" s="17">
        <f t="shared" si="329"/>
        <v>0</v>
      </c>
      <c r="E125" s="17">
        <f t="shared" si="329"/>
        <v>2083403</v>
      </c>
      <c r="F125" s="17">
        <f t="shared" si="329"/>
        <v>2083403</v>
      </c>
      <c r="G125" s="17">
        <f t="shared" si="329"/>
        <v>0</v>
      </c>
      <c r="H125" s="17">
        <f t="shared" si="329"/>
        <v>2083403</v>
      </c>
      <c r="I125" s="17">
        <f t="shared" si="329"/>
        <v>0</v>
      </c>
      <c r="J125" s="17">
        <f t="shared" si="329"/>
        <v>0</v>
      </c>
      <c r="K125" s="17">
        <f t="shared" si="329"/>
        <v>0</v>
      </c>
      <c r="L125" s="17">
        <f t="shared" si="329"/>
        <v>0</v>
      </c>
      <c r="M125" s="17">
        <f t="shared" si="329"/>
        <v>0</v>
      </c>
      <c r="N125" s="17">
        <f t="shared" si="329"/>
        <v>0</v>
      </c>
      <c r="O125" s="17">
        <f t="shared" si="329"/>
        <v>0</v>
      </c>
      <c r="P125" s="17">
        <f t="shared" si="329"/>
        <v>0</v>
      </c>
      <c r="Q125" s="17">
        <f t="shared" si="329"/>
        <v>0</v>
      </c>
      <c r="R125" s="17">
        <f t="shared" si="329"/>
        <v>0</v>
      </c>
      <c r="S125" s="17">
        <f t="shared" si="329"/>
        <v>0</v>
      </c>
      <c r="T125" s="17">
        <f t="shared" si="329"/>
        <v>0</v>
      </c>
      <c r="U125" s="17">
        <f t="shared" si="329"/>
        <v>0</v>
      </c>
      <c r="V125" s="17">
        <f t="shared" si="329"/>
        <v>0</v>
      </c>
      <c r="W125" s="17">
        <f t="shared" si="329"/>
        <v>0</v>
      </c>
      <c r="X125" s="17">
        <f t="shared" si="329"/>
        <v>0</v>
      </c>
      <c r="Y125" s="17">
        <f t="shared" si="329"/>
        <v>0</v>
      </c>
      <c r="Z125" s="17">
        <f t="shared" si="329"/>
        <v>0</v>
      </c>
      <c r="AA125" s="17">
        <f t="shared" si="329"/>
        <v>0</v>
      </c>
      <c r="AB125" s="17">
        <f t="shared" si="329"/>
        <v>0</v>
      </c>
      <c r="AC125" s="17">
        <f t="shared" si="329"/>
        <v>0</v>
      </c>
    </row>
    <row r="126" spans="1:29" ht="18" customHeight="1">
      <c r="A126" s="25" t="s">
        <v>53</v>
      </c>
      <c r="B126" s="18" t="s">
        <v>2</v>
      </c>
      <c r="C126" s="7">
        <f>F126+I126+L126+O126+R126+U126+X126+AA126</f>
        <v>0</v>
      </c>
      <c r="D126" s="7">
        <f>G126+J126+M126+P126+S126+V126+Y126+AB126</f>
        <v>0</v>
      </c>
      <c r="E126" s="12">
        <f>C126+D126</f>
        <v>0</v>
      </c>
      <c r="F126" s="8">
        <v>0</v>
      </c>
      <c r="G126" s="8">
        <v>0</v>
      </c>
      <c r="H126" s="13">
        <f>F126+G126</f>
        <v>0</v>
      </c>
      <c r="I126" s="7">
        <v>0</v>
      </c>
      <c r="J126" s="7">
        <v>0</v>
      </c>
      <c r="K126" s="13">
        <f>I126+J126</f>
        <v>0</v>
      </c>
      <c r="L126" s="7">
        <v>0</v>
      </c>
      <c r="M126" s="7">
        <v>0</v>
      </c>
      <c r="N126" s="13">
        <f>L126+M126</f>
        <v>0</v>
      </c>
      <c r="O126" s="7">
        <v>0</v>
      </c>
      <c r="P126" s="7">
        <v>0</v>
      </c>
      <c r="Q126" s="13">
        <f>O126+P126</f>
        <v>0</v>
      </c>
      <c r="R126" s="7">
        <v>0</v>
      </c>
      <c r="S126" s="7">
        <v>0</v>
      </c>
      <c r="T126" s="13">
        <f>R126+S126</f>
        <v>0</v>
      </c>
      <c r="U126" s="7">
        <v>0</v>
      </c>
      <c r="V126" s="7">
        <v>0</v>
      </c>
      <c r="W126" s="14">
        <f>U126+V126</f>
        <v>0</v>
      </c>
      <c r="X126" s="7">
        <v>0</v>
      </c>
      <c r="Y126" s="7">
        <v>0</v>
      </c>
      <c r="Z126" s="14">
        <f>X126+Y126</f>
        <v>0</v>
      </c>
      <c r="AA126" s="7">
        <v>0</v>
      </c>
      <c r="AB126" s="7">
        <v>0</v>
      </c>
      <c r="AC126" s="12">
        <f>AA126+AB126</f>
        <v>0</v>
      </c>
    </row>
    <row r="127" spans="1:29" ht="18" customHeight="1">
      <c r="A127" s="26"/>
      <c r="B127" s="19" t="s">
        <v>3</v>
      </c>
      <c r="C127" s="7">
        <f t="shared" ref="C127:D128" si="330">F127+I127+L127+O127+R127+U127+X127+AA127</f>
        <v>0</v>
      </c>
      <c r="D127" s="7">
        <f t="shared" si="330"/>
        <v>0</v>
      </c>
      <c r="E127" s="12">
        <f t="shared" ref="E127:E128" si="331">C127+D127</f>
        <v>0</v>
      </c>
      <c r="F127" s="8">
        <v>0</v>
      </c>
      <c r="G127" s="8">
        <v>0</v>
      </c>
      <c r="H127" s="13">
        <f t="shared" ref="H127:H128" si="332">F127+G127</f>
        <v>0</v>
      </c>
      <c r="I127" s="7">
        <v>0</v>
      </c>
      <c r="J127" s="7">
        <v>0</v>
      </c>
      <c r="K127" s="13">
        <f t="shared" ref="K127:K128" si="333">I127+J127</f>
        <v>0</v>
      </c>
      <c r="L127" s="7">
        <v>0</v>
      </c>
      <c r="M127" s="7">
        <v>0</v>
      </c>
      <c r="N127" s="13">
        <f t="shared" ref="N127:N128" si="334">L127+M127</f>
        <v>0</v>
      </c>
      <c r="O127" s="7">
        <v>0</v>
      </c>
      <c r="P127" s="7">
        <v>0</v>
      </c>
      <c r="Q127" s="13">
        <f t="shared" ref="Q127:Q128" si="335">O127+P127</f>
        <v>0</v>
      </c>
      <c r="R127" s="7">
        <v>0</v>
      </c>
      <c r="S127" s="7">
        <v>0</v>
      </c>
      <c r="T127" s="13">
        <f t="shared" ref="T127:T128" si="336">R127+S127</f>
        <v>0</v>
      </c>
      <c r="U127" s="7">
        <v>0</v>
      </c>
      <c r="V127" s="7">
        <v>0</v>
      </c>
      <c r="W127" s="14">
        <f t="shared" ref="W127:W128" si="337">U127+V127</f>
        <v>0</v>
      </c>
      <c r="X127" s="7">
        <v>0</v>
      </c>
      <c r="Y127" s="7">
        <v>0</v>
      </c>
      <c r="Z127" s="14">
        <f t="shared" ref="Z127:Z128" si="338">X127+Y127</f>
        <v>0</v>
      </c>
      <c r="AA127" s="7">
        <v>0</v>
      </c>
      <c r="AB127" s="7">
        <v>0</v>
      </c>
      <c r="AC127" s="12">
        <f t="shared" ref="AC127:AC128" si="339">AA127+AB127</f>
        <v>0</v>
      </c>
    </row>
    <row r="128" spans="1:29" ht="18" customHeight="1">
      <c r="A128" s="27"/>
      <c r="B128" s="19" t="s">
        <v>4</v>
      </c>
      <c r="C128" s="7">
        <f t="shared" si="330"/>
        <v>0</v>
      </c>
      <c r="D128" s="7">
        <f t="shared" si="330"/>
        <v>0</v>
      </c>
      <c r="E128" s="12">
        <f t="shared" si="331"/>
        <v>0</v>
      </c>
      <c r="F128" s="8">
        <v>0</v>
      </c>
      <c r="G128" s="8">
        <v>0</v>
      </c>
      <c r="H128" s="13">
        <f t="shared" si="332"/>
        <v>0</v>
      </c>
      <c r="I128" s="7">
        <v>0</v>
      </c>
      <c r="J128" s="7">
        <v>0</v>
      </c>
      <c r="K128" s="13">
        <f t="shared" si="333"/>
        <v>0</v>
      </c>
      <c r="L128" s="7">
        <v>0</v>
      </c>
      <c r="M128" s="7">
        <v>0</v>
      </c>
      <c r="N128" s="13">
        <f t="shared" si="334"/>
        <v>0</v>
      </c>
      <c r="O128" s="7">
        <v>0</v>
      </c>
      <c r="P128" s="7">
        <v>0</v>
      </c>
      <c r="Q128" s="13">
        <f t="shared" si="335"/>
        <v>0</v>
      </c>
      <c r="R128" s="7">
        <v>0</v>
      </c>
      <c r="S128" s="7">
        <v>0</v>
      </c>
      <c r="T128" s="13">
        <f t="shared" si="336"/>
        <v>0</v>
      </c>
      <c r="U128" s="7">
        <v>0</v>
      </c>
      <c r="V128" s="7">
        <v>0</v>
      </c>
      <c r="W128" s="14">
        <f t="shared" si="337"/>
        <v>0</v>
      </c>
      <c r="X128" s="7">
        <v>0</v>
      </c>
      <c r="Y128" s="7">
        <v>0</v>
      </c>
      <c r="Z128" s="14">
        <f t="shared" si="338"/>
        <v>0</v>
      </c>
      <c r="AA128" s="7">
        <v>0</v>
      </c>
      <c r="AB128" s="7">
        <v>0</v>
      </c>
      <c r="AC128" s="12">
        <f t="shared" si="339"/>
        <v>0</v>
      </c>
    </row>
    <row r="129" spans="1:29" ht="18" customHeight="1" thickBot="1">
      <c r="A129" s="15" t="s">
        <v>5</v>
      </c>
      <c r="B129" s="16"/>
      <c r="C129" s="17">
        <f t="shared" ref="C129:AC129" si="340">SUM(C126:C128)</f>
        <v>0</v>
      </c>
      <c r="D129" s="17">
        <f t="shared" si="340"/>
        <v>0</v>
      </c>
      <c r="E129" s="17">
        <f t="shared" si="340"/>
        <v>0</v>
      </c>
      <c r="F129" s="17">
        <f t="shared" si="340"/>
        <v>0</v>
      </c>
      <c r="G129" s="17">
        <f t="shared" si="340"/>
        <v>0</v>
      </c>
      <c r="H129" s="17">
        <f t="shared" si="340"/>
        <v>0</v>
      </c>
      <c r="I129" s="17">
        <f t="shared" si="340"/>
        <v>0</v>
      </c>
      <c r="J129" s="17">
        <f t="shared" si="340"/>
        <v>0</v>
      </c>
      <c r="K129" s="17">
        <f t="shared" si="340"/>
        <v>0</v>
      </c>
      <c r="L129" s="17">
        <f t="shared" si="340"/>
        <v>0</v>
      </c>
      <c r="M129" s="17">
        <f t="shared" si="340"/>
        <v>0</v>
      </c>
      <c r="N129" s="17">
        <f t="shared" si="340"/>
        <v>0</v>
      </c>
      <c r="O129" s="17">
        <f t="shared" si="340"/>
        <v>0</v>
      </c>
      <c r="P129" s="17">
        <f t="shared" si="340"/>
        <v>0</v>
      </c>
      <c r="Q129" s="17">
        <f t="shared" si="340"/>
        <v>0</v>
      </c>
      <c r="R129" s="17">
        <f t="shared" si="340"/>
        <v>0</v>
      </c>
      <c r="S129" s="17">
        <f t="shared" si="340"/>
        <v>0</v>
      </c>
      <c r="T129" s="17">
        <f t="shared" si="340"/>
        <v>0</v>
      </c>
      <c r="U129" s="17">
        <f t="shared" si="340"/>
        <v>0</v>
      </c>
      <c r="V129" s="17">
        <f t="shared" si="340"/>
        <v>0</v>
      </c>
      <c r="W129" s="17">
        <f t="shared" si="340"/>
        <v>0</v>
      </c>
      <c r="X129" s="17">
        <f t="shared" si="340"/>
        <v>0</v>
      </c>
      <c r="Y129" s="17">
        <f t="shared" si="340"/>
        <v>0</v>
      </c>
      <c r="Z129" s="17">
        <f t="shared" si="340"/>
        <v>0</v>
      </c>
      <c r="AA129" s="17">
        <f t="shared" si="340"/>
        <v>0</v>
      </c>
      <c r="AB129" s="17">
        <f t="shared" si="340"/>
        <v>0</v>
      </c>
      <c r="AC129" s="17">
        <f t="shared" si="340"/>
        <v>0</v>
      </c>
    </row>
    <row r="130" spans="1:29" ht="18" customHeight="1">
      <c r="A130" s="25" t="s">
        <v>54</v>
      </c>
      <c r="B130" s="18" t="s">
        <v>2</v>
      </c>
      <c r="C130" s="7">
        <f>F130+I130+L130+O130+R130+U130+X130+AA130</f>
        <v>0</v>
      </c>
      <c r="D130" s="7">
        <f>G130+J130+M130+P130+S130+V130+Y130+AB130</f>
        <v>0</v>
      </c>
      <c r="E130" s="12">
        <f>C130+D130</f>
        <v>0</v>
      </c>
      <c r="F130" s="8">
        <v>0</v>
      </c>
      <c r="G130" s="8">
        <v>0</v>
      </c>
      <c r="H130" s="13">
        <f>F130+G130</f>
        <v>0</v>
      </c>
      <c r="I130" s="7">
        <v>0</v>
      </c>
      <c r="J130" s="7">
        <v>0</v>
      </c>
      <c r="K130" s="13">
        <f>I130+J130</f>
        <v>0</v>
      </c>
      <c r="L130" s="7">
        <v>0</v>
      </c>
      <c r="M130" s="7">
        <v>0</v>
      </c>
      <c r="N130" s="13">
        <f>L130+M130</f>
        <v>0</v>
      </c>
      <c r="O130" s="7">
        <v>0</v>
      </c>
      <c r="P130" s="7">
        <v>0</v>
      </c>
      <c r="Q130" s="13">
        <f>O130+P130</f>
        <v>0</v>
      </c>
      <c r="R130" s="7">
        <v>0</v>
      </c>
      <c r="S130" s="7">
        <v>0</v>
      </c>
      <c r="T130" s="13">
        <f>R130+S130</f>
        <v>0</v>
      </c>
      <c r="U130" s="7">
        <v>0</v>
      </c>
      <c r="V130" s="7">
        <v>0</v>
      </c>
      <c r="W130" s="14">
        <f>U130+V130</f>
        <v>0</v>
      </c>
      <c r="X130" s="7">
        <v>0</v>
      </c>
      <c r="Y130" s="7">
        <v>0</v>
      </c>
      <c r="Z130" s="14">
        <f>X130+Y130</f>
        <v>0</v>
      </c>
      <c r="AA130" s="7">
        <v>0</v>
      </c>
      <c r="AB130" s="7">
        <v>0</v>
      </c>
      <c r="AC130" s="12">
        <f>AA130+AB130</f>
        <v>0</v>
      </c>
    </row>
    <row r="131" spans="1:29" ht="18" customHeight="1">
      <c r="A131" s="26"/>
      <c r="B131" s="19" t="s">
        <v>3</v>
      </c>
      <c r="C131" s="7">
        <f t="shared" ref="C131:D132" si="341">F131+I131+L131+O131+R131+U131+X131+AA131</f>
        <v>0</v>
      </c>
      <c r="D131" s="7">
        <f t="shared" si="341"/>
        <v>0</v>
      </c>
      <c r="E131" s="12">
        <f t="shared" ref="E131:E132" si="342">C131+D131</f>
        <v>0</v>
      </c>
      <c r="F131" s="8">
        <v>0</v>
      </c>
      <c r="G131" s="8">
        <v>0</v>
      </c>
      <c r="H131" s="13">
        <f t="shared" ref="H131:H132" si="343">F131+G131</f>
        <v>0</v>
      </c>
      <c r="I131" s="7">
        <v>0</v>
      </c>
      <c r="J131" s="7">
        <v>0</v>
      </c>
      <c r="K131" s="13">
        <f t="shared" ref="K131:K132" si="344">I131+J131</f>
        <v>0</v>
      </c>
      <c r="L131" s="7">
        <v>0</v>
      </c>
      <c r="M131" s="7">
        <v>0</v>
      </c>
      <c r="N131" s="13">
        <f t="shared" ref="N131:N132" si="345">L131+M131</f>
        <v>0</v>
      </c>
      <c r="O131" s="7">
        <v>0</v>
      </c>
      <c r="P131" s="7">
        <v>0</v>
      </c>
      <c r="Q131" s="13">
        <f t="shared" ref="Q131:Q132" si="346">O131+P131</f>
        <v>0</v>
      </c>
      <c r="R131" s="7">
        <v>0</v>
      </c>
      <c r="S131" s="7">
        <v>0</v>
      </c>
      <c r="T131" s="13">
        <f t="shared" ref="T131:T132" si="347">R131+S131</f>
        <v>0</v>
      </c>
      <c r="U131" s="7">
        <v>0</v>
      </c>
      <c r="V131" s="7">
        <v>0</v>
      </c>
      <c r="W131" s="14">
        <f t="shared" ref="W131:W132" si="348">U131+V131</f>
        <v>0</v>
      </c>
      <c r="X131" s="7">
        <v>0</v>
      </c>
      <c r="Y131" s="7">
        <v>0</v>
      </c>
      <c r="Z131" s="14">
        <f t="shared" ref="Z131:Z132" si="349">X131+Y131</f>
        <v>0</v>
      </c>
      <c r="AA131" s="7">
        <v>0</v>
      </c>
      <c r="AB131" s="7">
        <v>0</v>
      </c>
      <c r="AC131" s="12">
        <f t="shared" ref="AC131:AC132" si="350">AA131+AB131</f>
        <v>0</v>
      </c>
    </row>
    <row r="132" spans="1:29" ht="18" customHeight="1">
      <c r="A132" s="27"/>
      <c r="B132" s="19" t="s">
        <v>4</v>
      </c>
      <c r="C132" s="7">
        <f t="shared" si="341"/>
        <v>7880601</v>
      </c>
      <c r="D132" s="7">
        <f t="shared" si="341"/>
        <v>897653</v>
      </c>
      <c r="E132" s="12">
        <f t="shared" si="342"/>
        <v>8778254</v>
      </c>
      <c r="F132" s="8">
        <v>1940486</v>
      </c>
      <c r="G132" s="8">
        <v>897653</v>
      </c>
      <c r="H132" s="13">
        <f t="shared" si="343"/>
        <v>2838139</v>
      </c>
      <c r="I132" s="7">
        <v>0</v>
      </c>
      <c r="J132" s="7">
        <v>0</v>
      </c>
      <c r="K132" s="13">
        <f t="shared" si="344"/>
        <v>0</v>
      </c>
      <c r="L132" s="7">
        <v>0</v>
      </c>
      <c r="M132" s="7">
        <v>0</v>
      </c>
      <c r="N132" s="13">
        <f t="shared" si="345"/>
        <v>0</v>
      </c>
      <c r="O132" s="7">
        <v>0</v>
      </c>
      <c r="P132" s="7">
        <v>0</v>
      </c>
      <c r="Q132" s="13">
        <f t="shared" si="346"/>
        <v>0</v>
      </c>
      <c r="R132" s="7">
        <v>0</v>
      </c>
      <c r="S132" s="7">
        <v>0</v>
      </c>
      <c r="T132" s="13">
        <f t="shared" si="347"/>
        <v>0</v>
      </c>
      <c r="U132" s="7">
        <v>5940115</v>
      </c>
      <c r="V132" s="7">
        <v>0</v>
      </c>
      <c r="W132" s="14">
        <f t="shared" si="348"/>
        <v>5940115</v>
      </c>
      <c r="X132" s="7">
        <v>0</v>
      </c>
      <c r="Y132" s="7">
        <v>0</v>
      </c>
      <c r="Z132" s="14">
        <f t="shared" si="349"/>
        <v>0</v>
      </c>
      <c r="AA132" s="7">
        <v>0</v>
      </c>
      <c r="AB132" s="7">
        <v>0</v>
      </c>
      <c r="AC132" s="12">
        <f t="shared" si="350"/>
        <v>0</v>
      </c>
    </row>
    <row r="133" spans="1:29" ht="18" customHeight="1" thickBot="1">
      <c r="A133" s="15" t="s">
        <v>5</v>
      </c>
      <c r="B133" s="16"/>
      <c r="C133" s="17">
        <f t="shared" ref="C133:AC133" si="351">SUM(C130:C132)</f>
        <v>7880601</v>
      </c>
      <c r="D133" s="17">
        <f t="shared" si="351"/>
        <v>897653</v>
      </c>
      <c r="E133" s="17">
        <f t="shared" si="351"/>
        <v>8778254</v>
      </c>
      <c r="F133" s="17">
        <f t="shared" si="351"/>
        <v>1940486</v>
      </c>
      <c r="G133" s="17">
        <f t="shared" si="351"/>
        <v>897653</v>
      </c>
      <c r="H133" s="17">
        <f t="shared" si="351"/>
        <v>2838139</v>
      </c>
      <c r="I133" s="17">
        <f t="shared" si="351"/>
        <v>0</v>
      </c>
      <c r="J133" s="17">
        <f t="shared" si="351"/>
        <v>0</v>
      </c>
      <c r="K133" s="17">
        <f t="shared" si="351"/>
        <v>0</v>
      </c>
      <c r="L133" s="17">
        <f t="shared" si="351"/>
        <v>0</v>
      </c>
      <c r="M133" s="17">
        <f t="shared" si="351"/>
        <v>0</v>
      </c>
      <c r="N133" s="17">
        <f t="shared" si="351"/>
        <v>0</v>
      </c>
      <c r="O133" s="17">
        <f t="shared" si="351"/>
        <v>0</v>
      </c>
      <c r="P133" s="17">
        <f t="shared" si="351"/>
        <v>0</v>
      </c>
      <c r="Q133" s="17">
        <f t="shared" si="351"/>
        <v>0</v>
      </c>
      <c r="R133" s="17">
        <f t="shared" si="351"/>
        <v>0</v>
      </c>
      <c r="S133" s="17">
        <f t="shared" si="351"/>
        <v>0</v>
      </c>
      <c r="T133" s="17">
        <f t="shared" si="351"/>
        <v>0</v>
      </c>
      <c r="U133" s="17">
        <f t="shared" si="351"/>
        <v>5940115</v>
      </c>
      <c r="V133" s="17">
        <f t="shared" si="351"/>
        <v>0</v>
      </c>
      <c r="W133" s="17">
        <f t="shared" si="351"/>
        <v>5940115</v>
      </c>
      <c r="X133" s="17">
        <f t="shared" si="351"/>
        <v>0</v>
      </c>
      <c r="Y133" s="17">
        <f t="shared" si="351"/>
        <v>0</v>
      </c>
      <c r="Z133" s="17">
        <f t="shared" si="351"/>
        <v>0</v>
      </c>
      <c r="AA133" s="17">
        <f t="shared" si="351"/>
        <v>0</v>
      </c>
      <c r="AB133" s="17">
        <f t="shared" si="351"/>
        <v>0</v>
      </c>
      <c r="AC133" s="17">
        <f t="shared" si="351"/>
        <v>0</v>
      </c>
    </row>
    <row r="134" spans="1:29" ht="18" customHeight="1">
      <c r="A134" s="25" t="s">
        <v>55</v>
      </c>
      <c r="B134" s="18" t="s">
        <v>2</v>
      </c>
      <c r="C134" s="7">
        <f>F134+I134+L134+O134+R134+U134+X134+AA134</f>
        <v>0</v>
      </c>
      <c r="D134" s="7">
        <f>G134+J134+M134+P134+S134+V134+Y134+AB134</f>
        <v>0</v>
      </c>
      <c r="E134" s="12">
        <f>C134+D134</f>
        <v>0</v>
      </c>
      <c r="F134" s="8">
        <v>0</v>
      </c>
      <c r="G134" s="8">
        <v>0</v>
      </c>
      <c r="H134" s="13">
        <f>F134+G134</f>
        <v>0</v>
      </c>
      <c r="I134" s="7">
        <v>0</v>
      </c>
      <c r="J134" s="7">
        <v>0</v>
      </c>
      <c r="K134" s="13">
        <f>I134+J134</f>
        <v>0</v>
      </c>
      <c r="L134" s="7">
        <v>0</v>
      </c>
      <c r="M134" s="7">
        <v>0</v>
      </c>
      <c r="N134" s="13">
        <f>L134+M134</f>
        <v>0</v>
      </c>
      <c r="O134" s="7">
        <v>0</v>
      </c>
      <c r="P134" s="7">
        <v>0</v>
      </c>
      <c r="Q134" s="13">
        <f>O134+P134</f>
        <v>0</v>
      </c>
      <c r="R134" s="7">
        <v>0</v>
      </c>
      <c r="S134" s="7">
        <v>0</v>
      </c>
      <c r="T134" s="13">
        <f>R134+S134</f>
        <v>0</v>
      </c>
      <c r="U134" s="7">
        <v>0</v>
      </c>
      <c r="V134" s="7">
        <v>0</v>
      </c>
      <c r="W134" s="14">
        <f>U134+V134</f>
        <v>0</v>
      </c>
      <c r="X134" s="7">
        <v>0</v>
      </c>
      <c r="Y134" s="7">
        <v>0</v>
      </c>
      <c r="Z134" s="14">
        <f>X134+Y134</f>
        <v>0</v>
      </c>
      <c r="AA134" s="7">
        <v>0</v>
      </c>
      <c r="AB134" s="7">
        <v>0</v>
      </c>
      <c r="AC134" s="12">
        <f>AA134+AB134</f>
        <v>0</v>
      </c>
    </row>
    <row r="135" spans="1:29" ht="18" customHeight="1">
      <c r="A135" s="26"/>
      <c r="B135" s="19" t="s">
        <v>3</v>
      </c>
      <c r="C135" s="7">
        <f t="shared" ref="C135:D136" si="352">F135+I135+L135+O135+R135+U135+X135+AA135</f>
        <v>0</v>
      </c>
      <c r="D135" s="7">
        <f t="shared" si="352"/>
        <v>0</v>
      </c>
      <c r="E135" s="12">
        <f t="shared" ref="E135:E136" si="353">C135+D135</f>
        <v>0</v>
      </c>
      <c r="F135" s="8">
        <v>0</v>
      </c>
      <c r="G135" s="8">
        <v>0</v>
      </c>
      <c r="H135" s="13">
        <f t="shared" ref="H135:H136" si="354">F135+G135</f>
        <v>0</v>
      </c>
      <c r="I135" s="7">
        <v>0</v>
      </c>
      <c r="J135" s="7">
        <v>0</v>
      </c>
      <c r="K135" s="13">
        <f t="shared" ref="K135:K136" si="355">I135+J135</f>
        <v>0</v>
      </c>
      <c r="L135" s="7">
        <v>0</v>
      </c>
      <c r="M135" s="7">
        <v>0</v>
      </c>
      <c r="N135" s="13">
        <f t="shared" ref="N135:N136" si="356">L135+M135</f>
        <v>0</v>
      </c>
      <c r="O135" s="7">
        <v>0</v>
      </c>
      <c r="P135" s="7">
        <v>0</v>
      </c>
      <c r="Q135" s="13">
        <f t="shared" ref="Q135:Q136" si="357">O135+P135</f>
        <v>0</v>
      </c>
      <c r="R135" s="7">
        <v>0</v>
      </c>
      <c r="S135" s="7">
        <v>0</v>
      </c>
      <c r="T135" s="13">
        <f t="shared" ref="T135:T136" si="358">R135+S135</f>
        <v>0</v>
      </c>
      <c r="U135" s="7">
        <v>0</v>
      </c>
      <c r="V135" s="7">
        <v>0</v>
      </c>
      <c r="W135" s="14">
        <f t="shared" ref="W135:W136" si="359">U135+V135</f>
        <v>0</v>
      </c>
      <c r="X135" s="7">
        <v>0</v>
      </c>
      <c r="Y135" s="7">
        <v>0</v>
      </c>
      <c r="Z135" s="14">
        <f t="shared" ref="Z135:Z136" si="360">X135+Y135</f>
        <v>0</v>
      </c>
      <c r="AA135" s="7">
        <v>0</v>
      </c>
      <c r="AB135" s="7">
        <v>0</v>
      </c>
      <c r="AC135" s="12">
        <f t="shared" ref="AC135:AC136" si="361">AA135+AB135</f>
        <v>0</v>
      </c>
    </row>
    <row r="136" spans="1:29" ht="18" customHeight="1">
      <c r="A136" s="27"/>
      <c r="B136" s="19" t="s">
        <v>4</v>
      </c>
      <c r="C136" s="7">
        <f t="shared" si="352"/>
        <v>8888059</v>
      </c>
      <c r="D136" s="7">
        <f t="shared" si="352"/>
        <v>0</v>
      </c>
      <c r="E136" s="12">
        <f t="shared" si="353"/>
        <v>8888059</v>
      </c>
      <c r="F136" s="8">
        <v>0</v>
      </c>
      <c r="G136" s="8">
        <v>0</v>
      </c>
      <c r="H136" s="13">
        <f t="shared" si="354"/>
        <v>0</v>
      </c>
      <c r="I136" s="7">
        <v>0</v>
      </c>
      <c r="J136" s="7">
        <v>0</v>
      </c>
      <c r="K136" s="13">
        <f t="shared" si="355"/>
        <v>0</v>
      </c>
      <c r="L136" s="7">
        <v>0</v>
      </c>
      <c r="M136" s="7">
        <v>0</v>
      </c>
      <c r="N136" s="13">
        <f t="shared" si="356"/>
        <v>0</v>
      </c>
      <c r="O136" s="7">
        <v>0</v>
      </c>
      <c r="P136" s="7">
        <v>0</v>
      </c>
      <c r="Q136" s="13">
        <f t="shared" si="357"/>
        <v>0</v>
      </c>
      <c r="R136" s="7">
        <v>0</v>
      </c>
      <c r="S136" s="7">
        <v>0</v>
      </c>
      <c r="T136" s="13">
        <f t="shared" si="358"/>
        <v>0</v>
      </c>
      <c r="U136" s="7">
        <v>8888059</v>
      </c>
      <c r="V136" s="7">
        <v>0</v>
      </c>
      <c r="W136" s="14">
        <f t="shared" si="359"/>
        <v>8888059</v>
      </c>
      <c r="X136" s="7">
        <v>0</v>
      </c>
      <c r="Y136" s="7">
        <v>0</v>
      </c>
      <c r="Z136" s="14">
        <f t="shared" si="360"/>
        <v>0</v>
      </c>
      <c r="AA136" s="7">
        <v>0</v>
      </c>
      <c r="AB136" s="7">
        <v>0</v>
      </c>
      <c r="AC136" s="12">
        <f t="shared" si="361"/>
        <v>0</v>
      </c>
    </row>
    <row r="137" spans="1:29" ht="18" customHeight="1" thickBot="1">
      <c r="A137" s="15" t="s">
        <v>5</v>
      </c>
      <c r="B137" s="16"/>
      <c r="C137" s="17">
        <f t="shared" ref="C137:AC137" si="362">SUM(C134:C136)</f>
        <v>8888059</v>
      </c>
      <c r="D137" s="17">
        <f t="shared" si="362"/>
        <v>0</v>
      </c>
      <c r="E137" s="17">
        <f t="shared" si="362"/>
        <v>8888059</v>
      </c>
      <c r="F137" s="17">
        <f t="shared" si="362"/>
        <v>0</v>
      </c>
      <c r="G137" s="17">
        <f t="shared" si="362"/>
        <v>0</v>
      </c>
      <c r="H137" s="17">
        <f t="shared" si="362"/>
        <v>0</v>
      </c>
      <c r="I137" s="17">
        <f t="shared" si="362"/>
        <v>0</v>
      </c>
      <c r="J137" s="17">
        <f t="shared" si="362"/>
        <v>0</v>
      </c>
      <c r="K137" s="17">
        <f t="shared" si="362"/>
        <v>0</v>
      </c>
      <c r="L137" s="17">
        <f t="shared" si="362"/>
        <v>0</v>
      </c>
      <c r="M137" s="17">
        <f t="shared" si="362"/>
        <v>0</v>
      </c>
      <c r="N137" s="17">
        <f t="shared" si="362"/>
        <v>0</v>
      </c>
      <c r="O137" s="17">
        <f t="shared" si="362"/>
        <v>0</v>
      </c>
      <c r="P137" s="17">
        <f t="shared" si="362"/>
        <v>0</v>
      </c>
      <c r="Q137" s="17">
        <f t="shared" si="362"/>
        <v>0</v>
      </c>
      <c r="R137" s="17">
        <f t="shared" si="362"/>
        <v>0</v>
      </c>
      <c r="S137" s="17">
        <f t="shared" si="362"/>
        <v>0</v>
      </c>
      <c r="T137" s="17">
        <f t="shared" si="362"/>
        <v>0</v>
      </c>
      <c r="U137" s="17">
        <f t="shared" si="362"/>
        <v>8888059</v>
      </c>
      <c r="V137" s="17">
        <f t="shared" si="362"/>
        <v>0</v>
      </c>
      <c r="W137" s="17">
        <f t="shared" si="362"/>
        <v>8888059</v>
      </c>
      <c r="X137" s="17">
        <f t="shared" si="362"/>
        <v>0</v>
      </c>
      <c r="Y137" s="17">
        <f t="shared" si="362"/>
        <v>0</v>
      </c>
      <c r="Z137" s="17">
        <f t="shared" si="362"/>
        <v>0</v>
      </c>
      <c r="AA137" s="17">
        <f t="shared" si="362"/>
        <v>0</v>
      </c>
      <c r="AB137" s="17">
        <f t="shared" si="362"/>
        <v>0</v>
      </c>
      <c r="AC137" s="17">
        <f t="shared" si="362"/>
        <v>0</v>
      </c>
    </row>
    <row r="138" spans="1:29" ht="18" customHeight="1">
      <c r="A138" s="25" t="s">
        <v>56</v>
      </c>
      <c r="B138" s="18" t="s">
        <v>2</v>
      </c>
      <c r="C138" s="7">
        <f>F138+I138+L138+O138+R138+U138+X138+AA138</f>
        <v>0</v>
      </c>
      <c r="D138" s="7">
        <f>G138+J138+M138+P138+S138+V138+Y138+AB138</f>
        <v>0</v>
      </c>
      <c r="E138" s="12">
        <f>C138+D138</f>
        <v>0</v>
      </c>
      <c r="F138" s="8">
        <v>0</v>
      </c>
      <c r="G138" s="8">
        <v>0</v>
      </c>
      <c r="H138" s="13">
        <f>F138+G138</f>
        <v>0</v>
      </c>
      <c r="I138" s="7">
        <v>0</v>
      </c>
      <c r="J138" s="7">
        <v>0</v>
      </c>
      <c r="K138" s="13">
        <f>I138+J138</f>
        <v>0</v>
      </c>
      <c r="L138" s="7">
        <v>0</v>
      </c>
      <c r="M138" s="7">
        <v>0</v>
      </c>
      <c r="N138" s="13">
        <f>L138+M138</f>
        <v>0</v>
      </c>
      <c r="O138" s="7">
        <v>0</v>
      </c>
      <c r="P138" s="7">
        <v>0</v>
      </c>
      <c r="Q138" s="13">
        <f>O138+P138</f>
        <v>0</v>
      </c>
      <c r="R138" s="7">
        <v>0</v>
      </c>
      <c r="S138" s="7">
        <v>0</v>
      </c>
      <c r="T138" s="13">
        <f>R138+S138</f>
        <v>0</v>
      </c>
      <c r="U138" s="7">
        <v>0</v>
      </c>
      <c r="V138" s="7">
        <v>0</v>
      </c>
      <c r="W138" s="14">
        <f>U138+V138</f>
        <v>0</v>
      </c>
      <c r="X138" s="7">
        <v>0</v>
      </c>
      <c r="Y138" s="7">
        <v>0</v>
      </c>
      <c r="Z138" s="14">
        <f>X138+Y138</f>
        <v>0</v>
      </c>
      <c r="AA138" s="7">
        <v>0</v>
      </c>
      <c r="AB138" s="7">
        <v>0</v>
      </c>
      <c r="AC138" s="12">
        <f>AA138+AB138</f>
        <v>0</v>
      </c>
    </row>
    <row r="139" spans="1:29" ht="18" customHeight="1">
      <c r="A139" s="26"/>
      <c r="B139" s="19" t="s">
        <v>3</v>
      </c>
      <c r="C139" s="7">
        <f t="shared" ref="C139:D140" si="363">F139+I139+L139+O139+R139+U139+X139+AA139</f>
        <v>0</v>
      </c>
      <c r="D139" s="7">
        <f t="shared" si="363"/>
        <v>0</v>
      </c>
      <c r="E139" s="12">
        <f t="shared" ref="E139:E140" si="364">C139+D139</f>
        <v>0</v>
      </c>
      <c r="F139" s="8">
        <v>0</v>
      </c>
      <c r="G139" s="8">
        <v>0</v>
      </c>
      <c r="H139" s="13">
        <f t="shared" ref="H139:H140" si="365">F139+G139</f>
        <v>0</v>
      </c>
      <c r="I139" s="7">
        <v>0</v>
      </c>
      <c r="J139" s="7">
        <v>0</v>
      </c>
      <c r="K139" s="13">
        <f t="shared" ref="K139:K140" si="366">I139+J139</f>
        <v>0</v>
      </c>
      <c r="L139" s="7">
        <v>0</v>
      </c>
      <c r="M139" s="7">
        <v>0</v>
      </c>
      <c r="N139" s="13">
        <f t="shared" ref="N139:N140" si="367">L139+M139</f>
        <v>0</v>
      </c>
      <c r="O139" s="7">
        <v>0</v>
      </c>
      <c r="P139" s="7">
        <v>0</v>
      </c>
      <c r="Q139" s="13">
        <f t="shared" ref="Q139:Q140" si="368">O139+P139</f>
        <v>0</v>
      </c>
      <c r="R139" s="7">
        <v>0</v>
      </c>
      <c r="S139" s="7">
        <v>0</v>
      </c>
      <c r="T139" s="13">
        <f t="shared" ref="T139:T140" si="369">R139+S139</f>
        <v>0</v>
      </c>
      <c r="U139" s="7">
        <v>0</v>
      </c>
      <c r="V139" s="7">
        <v>0</v>
      </c>
      <c r="W139" s="14">
        <f t="shared" ref="W139:W140" si="370">U139+V139</f>
        <v>0</v>
      </c>
      <c r="X139" s="7">
        <v>0</v>
      </c>
      <c r="Y139" s="7">
        <v>0</v>
      </c>
      <c r="Z139" s="14">
        <f t="shared" ref="Z139:Z140" si="371">X139+Y139</f>
        <v>0</v>
      </c>
      <c r="AA139" s="7">
        <v>0</v>
      </c>
      <c r="AB139" s="7">
        <v>0</v>
      </c>
      <c r="AC139" s="12">
        <f t="shared" ref="AC139:AC140" si="372">AA139+AB139</f>
        <v>0</v>
      </c>
    </row>
    <row r="140" spans="1:29" ht="18" customHeight="1">
      <c r="A140" s="27"/>
      <c r="B140" s="19" t="s">
        <v>4</v>
      </c>
      <c r="C140" s="7">
        <f t="shared" si="363"/>
        <v>0</v>
      </c>
      <c r="D140" s="7">
        <f t="shared" si="363"/>
        <v>30692866</v>
      </c>
      <c r="E140" s="12">
        <f t="shared" si="364"/>
        <v>30692866</v>
      </c>
      <c r="F140" s="8">
        <v>0</v>
      </c>
      <c r="G140" s="8">
        <v>30692866</v>
      </c>
      <c r="H140" s="13">
        <f t="shared" si="365"/>
        <v>30692866</v>
      </c>
      <c r="I140" s="7">
        <v>0</v>
      </c>
      <c r="J140" s="7">
        <v>0</v>
      </c>
      <c r="K140" s="13">
        <f t="shared" si="366"/>
        <v>0</v>
      </c>
      <c r="L140" s="7">
        <v>0</v>
      </c>
      <c r="M140" s="7">
        <v>0</v>
      </c>
      <c r="N140" s="13">
        <f t="shared" si="367"/>
        <v>0</v>
      </c>
      <c r="O140" s="7">
        <v>0</v>
      </c>
      <c r="P140" s="7">
        <v>0</v>
      </c>
      <c r="Q140" s="13">
        <f t="shared" si="368"/>
        <v>0</v>
      </c>
      <c r="R140" s="7">
        <v>0</v>
      </c>
      <c r="S140" s="7">
        <v>0</v>
      </c>
      <c r="T140" s="13">
        <f t="shared" si="369"/>
        <v>0</v>
      </c>
      <c r="U140" s="7">
        <v>0</v>
      </c>
      <c r="V140" s="7">
        <v>0</v>
      </c>
      <c r="W140" s="14">
        <f t="shared" si="370"/>
        <v>0</v>
      </c>
      <c r="X140" s="7">
        <v>0</v>
      </c>
      <c r="Y140" s="7">
        <v>0</v>
      </c>
      <c r="Z140" s="14">
        <f t="shared" si="371"/>
        <v>0</v>
      </c>
      <c r="AA140" s="7">
        <v>0</v>
      </c>
      <c r="AB140" s="7">
        <v>0</v>
      </c>
      <c r="AC140" s="12">
        <f t="shared" si="372"/>
        <v>0</v>
      </c>
    </row>
    <row r="141" spans="1:29" ht="18" customHeight="1" thickBot="1">
      <c r="A141" s="15" t="s">
        <v>5</v>
      </c>
      <c r="B141" s="16"/>
      <c r="C141" s="17">
        <f t="shared" ref="C141:AC141" si="373">SUM(C138:C140)</f>
        <v>0</v>
      </c>
      <c r="D141" s="17">
        <f t="shared" si="373"/>
        <v>30692866</v>
      </c>
      <c r="E141" s="17">
        <f t="shared" si="373"/>
        <v>30692866</v>
      </c>
      <c r="F141" s="17">
        <f t="shared" si="373"/>
        <v>0</v>
      </c>
      <c r="G141" s="17">
        <f t="shared" si="373"/>
        <v>30692866</v>
      </c>
      <c r="H141" s="17">
        <f t="shared" si="373"/>
        <v>30692866</v>
      </c>
      <c r="I141" s="17">
        <f t="shared" si="373"/>
        <v>0</v>
      </c>
      <c r="J141" s="17">
        <f t="shared" si="373"/>
        <v>0</v>
      </c>
      <c r="K141" s="17">
        <f t="shared" si="373"/>
        <v>0</v>
      </c>
      <c r="L141" s="17">
        <f t="shared" si="373"/>
        <v>0</v>
      </c>
      <c r="M141" s="17">
        <f t="shared" si="373"/>
        <v>0</v>
      </c>
      <c r="N141" s="17">
        <f t="shared" si="373"/>
        <v>0</v>
      </c>
      <c r="O141" s="17">
        <f t="shared" si="373"/>
        <v>0</v>
      </c>
      <c r="P141" s="17">
        <f t="shared" si="373"/>
        <v>0</v>
      </c>
      <c r="Q141" s="17">
        <f t="shared" si="373"/>
        <v>0</v>
      </c>
      <c r="R141" s="17">
        <f t="shared" si="373"/>
        <v>0</v>
      </c>
      <c r="S141" s="17">
        <f t="shared" si="373"/>
        <v>0</v>
      </c>
      <c r="T141" s="17">
        <f t="shared" si="373"/>
        <v>0</v>
      </c>
      <c r="U141" s="17">
        <f t="shared" si="373"/>
        <v>0</v>
      </c>
      <c r="V141" s="17">
        <f t="shared" si="373"/>
        <v>0</v>
      </c>
      <c r="W141" s="17">
        <f t="shared" si="373"/>
        <v>0</v>
      </c>
      <c r="X141" s="17">
        <f t="shared" si="373"/>
        <v>0</v>
      </c>
      <c r="Y141" s="17">
        <f t="shared" si="373"/>
        <v>0</v>
      </c>
      <c r="Z141" s="17">
        <f t="shared" si="373"/>
        <v>0</v>
      </c>
      <c r="AA141" s="17">
        <f t="shared" si="373"/>
        <v>0</v>
      </c>
      <c r="AB141" s="17">
        <f t="shared" si="373"/>
        <v>0</v>
      </c>
      <c r="AC141" s="17">
        <f t="shared" si="373"/>
        <v>0</v>
      </c>
    </row>
    <row r="142" spans="1:29" ht="18" customHeight="1">
      <c r="A142" s="25" t="s">
        <v>57</v>
      </c>
      <c r="B142" s="18" t="s">
        <v>2</v>
      </c>
      <c r="C142" s="7">
        <f>F142+I142+L142+O142+R142+U142+X142+AA142</f>
        <v>0</v>
      </c>
      <c r="D142" s="7">
        <f>G142+J142+M142+P142+S142+V142+Y142+AB142</f>
        <v>0</v>
      </c>
      <c r="E142" s="12">
        <f>C142+D142</f>
        <v>0</v>
      </c>
      <c r="F142" s="8">
        <v>0</v>
      </c>
      <c r="G142" s="8">
        <v>0</v>
      </c>
      <c r="H142" s="13">
        <f>F142+G142</f>
        <v>0</v>
      </c>
      <c r="I142" s="7">
        <v>0</v>
      </c>
      <c r="J142" s="7">
        <v>0</v>
      </c>
      <c r="K142" s="13">
        <f>I142+J142</f>
        <v>0</v>
      </c>
      <c r="L142" s="7">
        <v>0</v>
      </c>
      <c r="M142" s="7">
        <v>0</v>
      </c>
      <c r="N142" s="13">
        <f>L142+M142</f>
        <v>0</v>
      </c>
      <c r="O142" s="7">
        <v>0</v>
      </c>
      <c r="P142" s="7">
        <v>0</v>
      </c>
      <c r="Q142" s="13">
        <f>O142+P142</f>
        <v>0</v>
      </c>
      <c r="R142" s="7">
        <v>0</v>
      </c>
      <c r="S142" s="7">
        <v>0</v>
      </c>
      <c r="T142" s="13">
        <f>R142+S142</f>
        <v>0</v>
      </c>
      <c r="U142" s="7">
        <v>0</v>
      </c>
      <c r="V142" s="7">
        <v>0</v>
      </c>
      <c r="W142" s="14">
        <f>U142+V142</f>
        <v>0</v>
      </c>
      <c r="X142" s="7">
        <v>0</v>
      </c>
      <c r="Y142" s="7">
        <v>0</v>
      </c>
      <c r="Z142" s="14">
        <f>X142+Y142</f>
        <v>0</v>
      </c>
      <c r="AA142" s="7">
        <v>0</v>
      </c>
      <c r="AB142" s="7">
        <v>0</v>
      </c>
      <c r="AC142" s="12">
        <f>AA142+AB142</f>
        <v>0</v>
      </c>
    </row>
    <row r="143" spans="1:29" ht="18" customHeight="1">
      <c r="A143" s="26"/>
      <c r="B143" s="19" t="s">
        <v>3</v>
      </c>
      <c r="C143" s="7">
        <f t="shared" ref="C143:D144" si="374">F143+I143+L143+O143+R143+U143+X143+AA143</f>
        <v>0</v>
      </c>
      <c r="D143" s="7">
        <f t="shared" si="374"/>
        <v>0</v>
      </c>
      <c r="E143" s="12">
        <f t="shared" ref="E143:E144" si="375">C143+D143</f>
        <v>0</v>
      </c>
      <c r="F143" s="8">
        <v>0</v>
      </c>
      <c r="G143" s="8">
        <v>0</v>
      </c>
      <c r="H143" s="13">
        <f t="shared" ref="H143:H144" si="376">F143+G143</f>
        <v>0</v>
      </c>
      <c r="I143" s="7">
        <v>0</v>
      </c>
      <c r="J143" s="7">
        <v>0</v>
      </c>
      <c r="K143" s="13">
        <f t="shared" ref="K143:K144" si="377">I143+J143</f>
        <v>0</v>
      </c>
      <c r="L143" s="7">
        <v>0</v>
      </c>
      <c r="M143" s="7">
        <v>0</v>
      </c>
      <c r="N143" s="13">
        <f t="shared" ref="N143:N144" si="378">L143+M143</f>
        <v>0</v>
      </c>
      <c r="O143" s="7">
        <v>0</v>
      </c>
      <c r="P143" s="7">
        <v>0</v>
      </c>
      <c r="Q143" s="13">
        <f t="shared" ref="Q143:Q144" si="379">O143+P143</f>
        <v>0</v>
      </c>
      <c r="R143" s="7">
        <v>0</v>
      </c>
      <c r="S143" s="7">
        <v>0</v>
      </c>
      <c r="T143" s="13">
        <f t="shared" ref="T143:T144" si="380">R143+S143</f>
        <v>0</v>
      </c>
      <c r="U143" s="7">
        <v>0</v>
      </c>
      <c r="V143" s="7">
        <v>0</v>
      </c>
      <c r="W143" s="14">
        <f t="shared" ref="W143:W144" si="381">U143+V143</f>
        <v>0</v>
      </c>
      <c r="X143" s="7">
        <v>0</v>
      </c>
      <c r="Y143" s="7">
        <v>0</v>
      </c>
      <c r="Z143" s="14">
        <f t="shared" ref="Z143:Z144" si="382">X143+Y143</f>
        <v>0</v>
      </c>
      <c r="AA143" s="7">
        <v>0</v>
      </c>
      <c r="AB143" s="7">
        <v>0</v>
      </c>
      <c r="AC143" s="12">
        <f t="shared" ref="AC143:AC144" si="383">AA143+AB143</f>
        <v>0</v>
      </c>
    </row>
    <row r="144" spans="1:29" ht="18" customHeight="1">
      <c r="A144" s="27"/>
      <c r="B144" s="19" t="s">
        <v>4</v>
      </c>
      <c r="C144" s="7">
        <f t="shared" si="374"/>
        <v>16479825</v>
      </c>
      <c r="D144" s="7">
        <f t="shared" si="374"/>
        <v>11753580</v>
      </c>
      <c r="E144" s="12">
        <f t="shared" si="375"/>
        <v>28233405</v>
      </c>
      <c r="F144" s="8">
        <v>16479825</v>
      </c>
      <c r="G144" s="8">
        <v>10337440</v>
      </c>
      <c r="H144" s="13">
        <f t="shared" si="376"/>
        <v>26817265</v>
      </c>
      <c r="I144" s="7">
        <v>0</v>
      </c>
      <c r="J144" s="7">
        <v>0</v>
      </c>
      <c r="K144" s="13">
        <f t="shared" si="377"/>
        <v>0</v>
      </c>
      <c r="L144" s="7">
        <v>0</v>
      </c>
      <c r="M144" s="7">
        <v>0</v>
      </c>
      <c r="N144" s="13">
        <f t="shared" si="378"/>
        <v>0</v>
      </c>
      <c r="O144" s="7">
        <v>0</v>
      </c>
      <c r="P144" s="7">
        <v>0</v>
      </c>
      <c r="Q144" s="13">
        <f t="shared" si="379"/>
        <v>0</v>
      </c>
      <c r="R144" s="7">
        <v>0</v>
      </c>
      <c r="S144" s="7">
        <v>0</v>
      </c>
      <c r="T144" s="13">
        <f t="shared" si="380"/>
        <v>0</v>
      </c>
      <c r="U144" s="7">
        <v>0</v>
      </c>
      <c r="V144" s="7">
        <v>1416140</v>
      </c>
      <c r="W144" s="14">
        <f t="shared" si="381"/>
        <v>1416140</v>
      </c>
      <c r="X144" s="7">
        <v>0</v>
      </c>
      <c r="Y144" s="7">
        <v>0</v>
      </c>
      <c r="Z144" s="14">
        <f t="shared" si="382"/>
        <v>0</v>
      </c>
      <c r="AA144" s="7">
        <v>0</v>
      </c>
      <c r="AB144" s="7">
        <v>0</v>
      </c>
      <c r="AC144" s="12">
        <f t="shared" si="383"/>
        <v>0</v>
      </c>
    </row>
    <row r="145" spans="1:29" ht="18" customHeight="1" thickBot="1">
      <c r="A145" s="15" t="s">
        <v>5</v>
      </c>
      <c r="B145" s="16"/>
      <c r="C145" s="17">
        <f t="shared" ref="C145:AC145" si="384">SUM(C142:C144)</f>
        <v>16479825</v>
      </c>
      <c r="D145" s="17">
        <f t="shared" si="384"/>
        <v>11753580</v>
      </c>
      <c r="E145" s="17">
        <f t="shared" si="384"/>
        <v>28233405</v>
      </c>
      <c r="F145" s="17">
        <f t="shared" si="384"/>
        <v>16479825</v>
      </c>
      <c r="G145" s="17">
        <f t="shared" si="384"/>
        <v>10337440</v>
      </c>
      <c r="H145" s="17">
        <f t="shared" si="384"/>
        <v>26817265</v>
      </c>
      <c r="I145" s="17">
        <f t="shared" si="384"/>
        <v>0</v>
      </c>
      <c r="J145" s="17">
        <f t="shared" si="384"/>
        <v>0</v>
      </c>
      <c r="K145" s="17">
        <f t="shared" si="384"/>
        <v>0</v>
      </c>
      <c r="L145" s="17">
        <f t="shared" si="384"/>
        <v>0</v>
      </c>
      <c r="M145" s="17">
        <f t="shared" si="384"/>
        <v>0</v>
      </c>
      <c r="N145" s="17">
        <f t="shared" si="384"/>
        <v>0</v>
      </c>
      <c r="O145" s="17">
        <f t="shared" si="384"/>
        <v>0</v>
      </c>
      <c r="P145" s="17">
        <f t="shared" si="384"/>
        <v>0</v>
      </c>
      <c r="Q145" s="17">
        <f t="shared" si="384"/>
        <v>0</v>
      </c>
      <c r="R145" s="17">
        <f t="shared" si="384"/>
        <v>0</v>
      </c>
      <c r="S145" s="17">
        <f t="shared" si="384"/>
        <v>0</v>
      </c>
      <c r="T145" s="17">
        <f t="shared" si="384"/>
        <v>0</v>
      </c>
      <c r="U145" s="17">
        <f t="shared" si="384"/>
        <v>0</v>
      </c>
      <c r="V145" s="17">
        <f t="shared" si="384"/>
        <v>1416140</v>
      </c>
      <c r="W145" s="17">
        <f t="shared" si="384"/>
        <v>1416140</v>
      </c>
      <c r="X145" s="17">
        <f t="shared" si="384"/>
        <v>0</v>
      </c>
      <c r="Y145" s="17">
        <f t="shared" si="384"/>
        <v>0</v>
      </c>
      <c r="Z145" s="17">
        <f t="shared" si="384"/>
        <v>0</v>
      </c>
      <c r="AA145" s="17">
        <f t="shared" si="384"/>
        <v>0</v>
      </c>
      <c r="AB145" s="17">
        <f t="shared" si="384"/>
        <v>0</v>
      </c>
      <c r="AC145" s="17">
        <f t="shared" si="384"/>
        <v>0</v>
      </c>
    </row>
    <row r="146" spans="1:29" ht="18" customHeight="1">
      <c r="A146" s="25" t="s">
        <v>58</v>
      </c>
      <c r="B146" s="18" t="s">
        <v>2</v>
      </c>
      <c r="C146" s="7">
        <f>F146+I146+L146+O146+R146+U146+X146+AA146</f>
        <v>2184706</v>
      </c>
      <c r="D146" s="7">
        <f>G146+J146+M146+P146+S146+V146+Y146+AB146</f>
        <v>0</v>
      </c>
      <c r="E146" s="12">
        <f>C146+D146</f>
        <v>2184706</v>
      </c>
      <c r="F146" s="8">
        <v>0</v>
      </c>
      <c r="G146" s="8">
        <v>0</v>
      </c>
      <c r="H146" s="13">
        <f>F146+G146</f>
        <v>0</v>
      </c>
      <c r="I146" s="7">
        <v>0</v>
      </c>
      <c r="J146" s="7">
        <v>0</v>
      </c>
      <c r="K146" s="13">
        <f>I146+J146</f>
        <v>0</v>
      </c>
      <c r="L146" s="7">
        <v>0</v>
      </c>
      <c r="M146" s="7">
        <v>0</v>
      </c>
      <c r="N146" s="13">
        <f>L146+M146</f>
        <v>0</v>
      </c>
      <c r="O146" s="7">
        <v>0</v>
      </c>
      <c r="P146" s="7">
        <v>0</v>
      </c>
      <c r="Q146" s="13">
        <f>O146+P146</f>
        <v>0</v>
      </c>
      <c r="R146" s="7">
        <v>0</v>
      </c>
      <c r="S146" s="7">
        <v>0</v>
      </c>
      <c r="T146" s="13">
        <f>R146+S146</f>
        <v>0</v>
      </c>
      <c r="U146" s="7">
        <v>2184706</v>
      </c>
      <c r="V146" s="7">
        <v>0</v>
      </c>
      <c r="W146" s="14">
        <f>U146+V146</f>
        <v>2184706</v>
      </c>
      <c r="X146" s="7">
        <v>0</v>
      </c>
      <c r="Y146" s="7">
        <v>0</v>
      </c>
      <c r="Z146" s="14">
        <f>X146+Y146</f>
        <v>0</v>
      </c>
      <c r="AA146" s="7">
        <v>0</v>
      </c>
      <c r="AB146" s="7">
        <v>0</v>
      </c>
      <c r="AC146" s="12">
        <f>AA146+AB146</f>
        <v>0</v>
      </c>
    </row>
    <row r="147" spans="1:29" ht="18" customHeight="1">
      <c r="A147" s="26"/>
      <c r="B147" s="19" t="s">
        <v>3</v>
      </c>
      <c r="C147" s="7">
        <f t="shared" ref="C147:D148" si="385">F147+I147+L147+O147+R147+U147+X147+AA147</f>
        <v>0</v>
      </c>
      <c r="D147" s="7">
        <f t="shared" si="385"/>
        <v>0</v>
      </c>
      <c r="E147" s="12">
        <f t="shared" ref="E147:E148" si="386">C147+D147</f>
        <v>0</v>
      </c>
      <c r="F147" s="8">
        <v>0</v>
      </c>
      <c r="G147" s="8">
        <v>0</v>
      </c>
      <c r="H147" s="13">
        <f t="shared" ref="H147:H148" si="387">F147+G147</f>
        <v>0</v>
      </c>
      <c r="I147" s="7">
        <v>0</v>
      </c>
      <c r="J147" s="7">
        <v>0</v>
      </c>
      <c r="K147" s="13">
        <f t="shared" ref="K147:K148" si="388">I147+J147</f>
        <v>0</v>
      </c>
      <c r="L147" s="7">
        <v>0</v>
      </c>
      <c r="M147" s="7">
        <v>0</v>
      </c>
      <c r="N147" s="13">
        <f t="shared" ref="N147:N148" si="389">L147+M147</f>
        <v>0</v>
      </c>
      <c r="O147" s="7">
        <v>0</v>
      </c>
      <c r="P147" s="7">
        <v>0</v>
      </c>
      <c r="Q147" s="13">
        <f t="shared" ref="Q147:Q148" si="390">O147+P147</f>
        <v>0</v>
      </c>
      <c r="R147" s="7">
        <v>0</v>
      </c>
      <c r="S147" s="7">
        <v>0</v>
      </c>
      <c r="T147" s="13">
        <f t="shared" ref="T147:T148" si="391">R147+S147</f>
        <v>0</v>
      </c>
      <c r="U147" s="7">
        <v>0</v>
      </c>
      <c r="V147" s="7">
        <v>0</v>
      </c>
      <c r="W147" s="14">
        <f t="shared" ref="W147:W148" si="392">U147+V147</f>
        <v>0</v>
      </c>
      <c r="X147" s="7">
        <v>0</v>
      </c>
      <c r="Y147" s="7">
        <v>0</v>
      </c>
      <c r="Z147" s="14">
        <f t="shared" ref="Z147:Z148" si="393">X147+Y147</f>
        <v>0</v>
      </c>
      <c r="AA147" s="7">
        <v>0</v>
      </c>
      <c r="AB147" s="7">
        <v>0</v>
      </c>
      <c r="AC147" s="12">
        <f t="shared" ref="AC147:AC148" si="394">AA147+AB147</f>
        <v>0</v>
      </c>
    </row>
    <row r="148" spans="1:29" ht="18" customHeight="1">
      <c r="A148" s="27"/>
      <c r="B148" s="19" t="s">
        <v>4</v>
      </c>
      <c r="C148" s="7">
        <f t="shared" si="385"/>
        <v>93912190</v>
      </c>
      <c r="D148" s="7">
        <f t="shared" si="385"/>
        <v>15611273</v>
      </c>
      <c r="E148" s="12">
        <f t="shared" si="386"/>
        <v>109523463</v>
      </c>
      <c r="F148" s="8">
        <v>0</v>
      </c>
      <c r="G148" s="8">
        <v>0</v>
      </c>
      <c r="H148" s="13">
        <f t="shared" si="387"/>
        <v>0</v>
      </c>
      <c r="I148" s="7">
        <v>0</v>
      </c>
      <c r="J148" s="7">
        <v>0</v>
      </c>
      <c r="K148" s="13">
        <f t="shared" si="388"/>
        <v>0</v>
      </c>
      <c r="L148" s="7">
        <v>0</v>
      </c>
      <c r="M148" s="7">
        <v>0</v>
      </c>
      <c r="N148" s="13">
        <f t="shared" si="389"/>
        <v>0</v>
      </c>
      <c r="O148" s="7">
        <v>0</v>
      </c>
      <c r="P148" s="7">
        <v>0</v>
      </c>
      <c r="Q148" s="13">
        <f t="shared" si="390"/>
        <v>0</v>
      </c>
      <c r="R148" s="7">
        <v>0</v>
      </c>
      <c r="S148" s="7">
        <v>0</v>
      </c>
      <c r="T148" s="13">
        <f t="shared" si="391"/>
        <v>0</v>
      </c>
      <c r="U148" s="7">
        <v>93912190</v>
      </c>
      <c r="V148" s="7">
        <v>15611273</v>
      </c>
      <c r="W148" s="14">
        <f t="shared" si="392"/>
        <v>109523463</v>
      </c>
      <c r="X148" s="7">
        <v>0</v>
      </c>
      <c r="Y148" s="7">
        <v>0</v>
      </c>
      <c r="Z148" s="14">
        <f t="shared" si="393"/>
        <v>0</v>
      </c>
      <c r="AA148" s="7">
        <v>0</v>
      </c>
      <c r="AB148" s="7">
        <v>0</v>
      </c>
      <c r="AC148" s="12">
        <f t="shared" si="394"/>
        <v>0</v>
      </c>
    </row>
    <row r="149" spans="1:29" ht="18" customHeight="1" thickBot="1">
      <c r="A149" s="15" t="s">
        <v>5</v>
      </c>
      <c r="B149" s="16"/>
      <c r="C149" s="17">
        <f t="shared" ref="C149:AC149" si="395">SUM(C146:C148)</f>
        <v>96096896</v>
      </c>
      <c r="D149" s="17">
        <f t="shared" si="395"/>
        <v>15611273</v>
      </c>
      <c r="E149" s="17">
        <f t="shared" si="395"/>
        <v>111708169</v>
      </c>
      <c r="F149" s="17">
        <f t="shared" si="395"/>
        <v>0</v>
      </c>
      <c r="G149" s="17">
        <f t="shared" si="395"/>
        <v>0</v>
      </c>
      <c r="H149" s="17">
        <f t="shared" si="395"/>
        <v>0</v>
      </c>
      <c r="I149" s="17">
        <f t="shared" si="395"/>
        <v>0</v>
      </c>
      <c r="J149" s="17">
        <f t="shared" si="395"/>
        <v>0</v>
      </c>
      <c r="K149" s="17">
        <f t="shared" si="395"/>
        <v>0</v>
      </c>
      <c r="L149" s="17">
        <f t="shared" si="395"/>
        <v>0</v>
      </c>
      <c r="M149" s="17">
        <f t="shared" si="395"/>
        <v>0</v>
      </c>
      <c r="N149" s="17">
        <f t="shared" si="395"/>
        <v>0</v>
      </c>
      <c r="O149" s="17">
        <f t="shared" si="395"/>
        <v>0</v>
      </c>
      <c r="P149" s="17">
        <f t="shared" si="395"/>
        <v>0</v>
      </c>
      <c r="Q149" s="17">
        <f t="shared" si="395"/>
        <v>0</v>
      </c>
      <c r="R149" s="17">
        <f t="shared" si="395"/>
        <v>0</v>
      </c>
      <c r="S149" s="17">
        <f t="shared" si="395"/>
        <v>0</v>
      </c>
      <c r="T149" s="17">
        <f t="shared" si="395"/>
        <v>0</v>
      </c>
      <c r="U149" s="17">
        <f t="shared" si="395"/>
        <v>96096896</v>
      </c>
      <c r="V149" s="17">
        <f t="shared" si="395"/>
        <v>15611273</v>
      </c>
      <c r="W149" s="17">
        <f t="shared" si="395"/>
        <v>111708169</v>
      </c>
      <c r="X149" s="17">
        <f t="shared" si="395"/>
        <v>0</v>
      </c>
      <c r="Y149" s="17">
        <f t="shared" si="395"/>
        <v>0</v>
      </c>
      <c r="Z149" s="17">
        <f t="shared" si="395"/>
        <v>0</v>
      </c>
      <c r="AA149" s="17">
        <f t="shared" si="395"/>
        <v>0</v>
      </c>
      <c r="AB149" s="17">
        <f t="shared" si="395"/>
        <v>0</v>
      </c>
      <c r="AC149" s="17">
        <f t="shared" si="395"/>
        <v>0</v>
      </c>
    </row>
    <row r="150" spans="1:29" ht="25.05" customHeight="1" thickBot="1">
      <c r="A150" s="20" t="s">
        <v>6</v>
      </c>
      <c r="B150" s="21"/>
      <c r="C150" s="22">
        <f>C9+C13+C17+C21+C25+C29+C33+C37+C41+C45+C49+C53+C57+C61+C65+C69+C73+C77+C81+C85+C89+C93+C97+C101+C105+C109+C113+C117+C121+C125+C129+C133+C137+C141+C145+C149</f>
        <v>89840501566</v>
      </c>
      <c r="D150" s="22">
        <f t="shared" ref="D150:AC150" si="396">D9+D13+D17+D21+D25+D29+D33+D37+D41+D45+D49+D53+D57+D61+D65+D69+D73+D77+D81+D85+D89+D93+D97+D101+D105+D109+D113+D117+D121+D125+D129+D133+D137+D141+D145+D149</f>
        <v>100991523700</v>
      </c>
      <c r="E150" s="22">
        <f t="shared" si="396"/>
        <v>190832025266</v>
      </c>
      <c r="F150" s="22">
        <f t="shared" si="396"/>
        <v>48885999010</v>
      </c>
      <c r="G150" s="22">
        <f t="shared" si="396"/>
        <v>54977976128</v>
      </c>
      <c r="H150" s="22">
        <f t="shared" si="396"/>
        <v>103863975138</v>
      </c>
      <c r="I150" s="22">
        <f t="shared" si="396"/>
        <v>24523017298</v>
      </c>
      <c r="J150" s="22">
        <f t="shared" si="396"/>
        <v>40760356127</v>
      </c>
      <c r="K150" s="22">
        <f t="shared" si="396"/>
        <v>65283373425</v>
      </c>
      <c r="L150" s="22">
        <f t="shared" si="396"/>
        <v>140648762</v>
      </c>
      <c r="M150" s="22">
        <f t="shared" si="396"/>
        <v>67512541</v>
      </c>
      <c r="N150" s="22">
        <f t="shared" si="396"/>
        <v>208161303</v>
      </c>
      <c r="O150" s="22">
        <f t="shared" si="396"/>
        <v>1839293343</v>
      </c>
      <c r="P150" s="22">
        <f t="shared" si="396"/>
        <v>1465362906</v>
      </c>
      <c r="Q150" s="22">
        <f t="shared" si="396"/>
        <v>3304656249</v>
      </c>
      <c r="R150" s="22">
        <f t="shared" si="396"/>
        <v>28666370</v>
      </c>
      <c r="S150" s="22">
        <f t="shared" si="396"/>
        <v>53279241</v>
      </c>
      <c r="T150" s="22">
        <f t="shared" si="396"/>
        <v>81945611</v>
      </c>
      <c r="U150" s="22">
        <f t="shared" si="396"/>
        <v>12175634021</v>
      </c>
      <c r="V150" s="22">
        <f t="shared" si="396"/>
        <v>1962429980</v>
      </c>
      <c r="W150" s="22">
        <f t="shared" si="396"/>
        <v>14138064001</v>
      </c>
      <c r="X150" s="22">
        <f t="shared" si="396"/>
        <v>928099502</v>
      </c>
      <c r="Y150" s="22">
        <f t="shared" si="396"/>
        <v>578323506</v>
      </c>
      <c r="Z150" s="22">
        <f t="shared" si="396"/>
        <v>1506423008</v>
      </c>
      <c r="AA150" s="22">
        <f t="shared" si="396"/>
        <v>1319143260</v>
      </c>
      <c r="AB150" s="22">
        <f t="shared" si="396"/>
        <v>1126283271</v>
      </c>
      <c r="AC150" s="22">
        <f t="shared" si="396"/>
        <v>2445426531</v>
      </c>
    </row>
    <row r="151" spans="1:29" ht="25.05" customHeight="1">
      <c r="A151" s="25" t="s">
        <v>5</v>
      </c>
      <c r="B151" s="18" t="s">
        <v>2</v>
      </c>
      <c r="C151" s="7">
        <f>C6+C10+C14+C18+C22+C26+C30+C34+C38+C42+C46+C50+C54+C58+C62+C66+C70+C74+C78+C82+C86+C90+C94+C98+C102+C106+C110+C114+C118+C122+C126+C130+C134+C138+C142+C146</f>
        <v>14287531629</v>
      </c>
      <c r="D151" s="7">
        <f t="shared" ref="D151:AC153" si="397">D6+D10+D14+D18+D22+D26+D30+D34+D38+D42+D46+D50+D54+D58+D62+D66+D70+D74+D78+D82+D86+D90+D94+D98+D102+D106+D110+D114+D118+D122+D126+D130+D134+D138+D142+D146</f>
        <v>11031132454</v>
      </c>
      <c r="E151" s="12">
        <f t="shared" si="397"/>
        <v>25318664083</v>
      </c>
      <c r="F151" s="8">
        <f t="shared" si="397"/>
        <v>11475319584</v>
      </c>
      <c r="G151" s="8">
        <f t="shared" si="397"/>
        <v>8935628109</v>
      </c>
      <c r="H151" s="13">
        <f t="shared" si="397"/>
        <v>20410947693</v>
      </c>
      <c r="I151" s="7">
        <f t="shared" si="397"/>
        <v>832537860</v>
      </c>
      <c r="J151" s="7">
        <f t="shared" si="397"/>
        <v>787718355</v>
      </c>
      <c r="K151" s="13">
        <f t="shared" si="397"/>
        <v>1620256215</v>
      </c>
      <c r="L151" s="7">
        <f t="shared" si="397"/>
        <v>71985854</v>
      </c>
      <c r="M151" s="7">
        <f t="shared" si="397"/>
        <v>34610064</v>
      </c>
      <c r="N151" s="13">
        <f t="shared" si="397"/>
        <v>106595918</v>
      </c>
      <c r="O151" s="7">
        <f t="shared" si="397"/>
        <v>476035156</v>
      </c>
      <c r="P151" s="7">
        <f t="shared" si="397"/>
        <v>672006822</v>
      </c>
      <c r="Q151" s="13">
        <f t="shared" si="397"/>
        <v>1148041978</v>
      </c>
      <c r="R151" s="7">
        <f t="shared" si="397"/>
        <v>2284232</v>
      </c>
      <c r="S151" s="7">
        <f t="shared" si="397"/>
        <v>349557</v>
      </c>
      <c r="T151" s="13">
        <f t="shared" si="397"/>
        <v>2633789</v>
      </c>
      <c r="U151" s="7">
        <f t="shared" si="397"/>
        <v>617586110</v>
      </c>
      <c r="V151" s="7">
        <f t="shared" si="397"/>
        <v>75805604</v>
      </c>
      <c r="W151" s="14">
        <f t="shared" si="397"/>
        <v>693391714</v>
      </c>
      <c r="X151" s="7">
        <f t="shared" si="397"/>
        <v>918720</v>
      </c>
      <c r="Y151" s="7">
        <f t="shared" si="397"/>
        <v>16659875</v>
      </c>
      <c r="Z151" s="14">
        <f t="shared" si="397"/>
        <v>17578595</v>
      </c>
      <c r="AA151" s="7">
        <f t="shared" si="397"/>
        <v>810864113</v>
      </c>
      <c r="AB151" s="7">
        <f t="shared" si="397"/>
        <v>508354068</v>
      </c>
      <c r="AC151" s="12">
        <f t="shared" si="397"/>
        <v>1319218181</v>
      </c>
    </row>
    <row r="152" spans="1:29" ht="25.05" customHeight="1">
      <c r="A152" s="26"/>
      <c r="B152" s="19" t="s">
        <v>3</v>
      </c>
      <c r="C152" s="7">
        <f>C7+C11+C15+C19+C23+C27+C31+C35+C39+C43+C47+C51+C55+C59+C63+C67+C71+C75+C79+C83+C87+C91+C95+C99+C103+C107+C111+C115+C119+C123+C127+C131+C135+C139+C143+C147</f>
        <v>17955703371</v>
      </c>
      <c r="D152" s="7">
        <f t="shared" si="397"/>
        <v>14796649770</v>
      </c>
      <c r="E152" s="12">
        <f t="shared" si="397"/>
        <v>32752353141</v>
      </c>
      <c r="F152" s="8">
        <f t="shared" si="397"/>
        <v>6591669293</v>
      </c>
      <c r="G152" s="8">
        <f t="shared" si="397"/>
        <v>4383968288</v>
      </c>
      <c r="H152" s="13">
        <f t="shared" si="397"/>
        <v>10975637581</v>
      </c>
      <c r="I152" s="7">
        <f t="shared" si="397"/>
        <v>8271220736</v>
      </c>
      <c r="J152" s="7">
        <f t="shared" si="397"/>
        <v>8081156813</v>
      </c>
      <c r="K152" s="13">
        <f t="shared" si="397"/>
        <v>16352377549</v>
      </c>
      <c r="L152" s="7">
        <f t="shared" si="397"/>
        <v>38453313</v>
      </c>
      <c r="M152" s="7">
        <f t="shared" si="397"/>
        <v>22823219</v>
      </c>
      <c r="N152" s="13">
        <f t="shared" si="397"/>
        <v>61276532</v>
      </c>
      <c r="O152" s="7">
        <f t="shared" si="397"/>
        <v>213836379</v>
      </c>
      <c r="P152" s="7">
        <f t="shared" si="397"/>
        <v>535254414</v>
      </c>
      <c r="Q152" s="13">
        <f t="shared" si="397"/>
        <v>749090793</v>
      </c>
      <c r="R152" s="7">
        <f t="shared" si="397"/>
        <v>176488</v>
      </c>
      <c r="S152" s="7">
        <f t="shared" si="397"/>
        <v>211771</v>
      </c>
      <c r="T152" s="13">
        <f t="shared" si="397"/>
        <v>388259</v>
      </c>
      <c r="U152" s="7">
        <f t="shared" si="397"/>
        <v>1404887233</v>
      </c>
      <c r="V152" s="7">
        <f t="shared" si="397"/>
        <v>593642468</v>
      </c>
      <c r="W152" s="14">
        <f t="shared" si="397"/>
        <v>1998529701</v>
      </c>
      <c r="X152" s="7">
        <f t="shared" si="397"/>
        <v>927180782</v>
      </c>
      <c r="Y152" s="7">
        <f t="shared" si="397"/>
        <v>561663631</v>
      </c>
      <c r="Z152" s="14">
        <f t="shared" si="397"/>
        <v>1488844413</v>
      </c>
      <c r="AA152" s="7">
        <f t="shared" si="397"/>
        <v>508279147</v>
      </c>
      <c r="AB152" s="7">
        <f t="shared" si="397"/>
        <v>617929166</v>
      </c>
      <c r="AC152" s="12">
        <f t="shared" si="397"/>
        <v>1126208313</v>
      </c>
    </row>
    <row r="153" spans="1:29" ht="25.05" customHeight="1">
      <c r="A153" s="27"/>
      <c r="B153" s="19" t="s">
        <v>4</v>
      </c>
      <c r="C153" s="7">
        <f>C8+C12+C16+C20+C24+C28+C32+C36+C40+C44+C48+C52+C56+C60+C64+C68+C72+C76+C80+C84+C88+C92+C96+C100+C104+C108+C112+C116+C120+C124+C128+C132+C136+C140+C144+C148</f>
        <v>57597266566</v>
      </c>
      <c r="D153" s="7">
        <f t="shared" si="397"/>
        <v>75163741476</v>
      </c>
      <c r="E153" s="12">
        <f t="shared" si="397"/>
        <v>132761008042</v>
      </c>
      <c r="F153" s="8">
        <f t="shared" si="397"/>
        <v>30819010133</v>
      </c>
      <c r="G153" s="8">
        <f t="shared" si="397"/>
        <v>41658379731</v>
      </c>
      <c r="H153" s="13">
        <f t="shared" si="397"/>
        <v>72477389864</v>
      </c>
      <c r="I153" s="7">
        <f t="shared" si="397"/>
        <v>15419258702</v>
      </c>
      <c r="J153" s="7">
        <f t="shared" si="397"/>
        <v>31891480959</v>
      </c>
      <c r="K153" s="13">
        <f t="shared" si="397"/>
        <v>47310739661</v>
      </c>
      <c r="L153" s="7">
        <f t="shared" si="397"/>
        <v>30209595</v>
      </c>
      <c r="M153" s="7">
        <f t="shared" si="397"/>
        <v>10079258</v>
      </c>
      <c r="N153" s="13">
        <f t="shared" si="397"/>
        <v>40288853</v>
      </c>
      <c r="O153" s="7">
        <f t="shared" si="397"/>
        <v>1149421808</v>
      </c>
      <c r="P153" s="7">
        <f t="shared" si="397"/>
        <v>258101670</v>
      </c>
      <c r="Q153" s="13">
        <f t="shared" si="397"/>
        <v>1407523478</v>
      </c>
      <c r="R153" s="7">
        <f t="shared" si="397"/>
        <v>26205650</v>
      </c>
      <c r="S153" s="7">
        <f t="shared" si="397"/>
        <v>52717913</v>
      </c>
      <c r="T153" s="13">
        <f t="shared" si="397"/>
        <v>78923563</v>
      </c>
      <c r="U153" s="7">
        <f t="shared" si="397"/>
        <v>10153160678</v>
      </c>
      <c r="V153" s="7">
        <f t="shared" si="397"/>
        <v>1292981908</v>
      </c>
      <c r="W153" s="14">
        <f t="shared" si="397"/>
        <v>11446142586</v>
      </c>
      <c r="X153" s="7">
        <f t="shared" si="397"/>
        <v>0</v>
      </c>
      <c r="Y153" s="7">
        <f t="shared" si="397"/>
        <v>0</v>
      </c>
      <c r="Z153" s="14">
        <f t="shared" si="397"/>
        <v>0</v>
      </c>
      <c r="AA153" s="7">
        <f t="shared" si="397"/>
        <v>0</v>
      </c>
      <c r="AB153" s="7">
        <f t="shared" si="397"/>
        <v>37</v>
      </c>
      <c r="AC153" s="12">
        <f t="shared" si="397"/>
        <v>37</v>
      </c>
    </row>
    <row r="154" spans="1:29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6.05" customHeight="1">
      <c r="A155" s="30" t="s">
        <v>72</v>
      </c>
      <c r="B155" s="23" t="s">
        <v>2</v>
      </c>
      <c r="C155" s="7">
        <v>1404776</v>
      </c>
      <c r="D155" s="5"/>
      <c r="E155" s="5"/>
      <c r="F155" s="5"/>
      <c r="G155" s="5"/>
    </row>
    <row r="156" spans="1:29" ht="16.05" customHeight="1">
      <c r="A156" s="31"/>
      <c r="B156" s="23" t="s">
        <v>59</v>
      </c>
      <c r="C156" s="7">
        <v>7158</v>
      </c>
      <c r="D156" s="5"/>
      <c r="E156" s="6"/>
      <c r="F156" s="5"/>
      <c r="G156" s="5"/>
    </row>
    <row r="157" spans="1:29" ht="16.05" customHeight="1">
      <c r="A157" s="31"/>
      <c r="B157" s="23" t="s">
        <v>4</v>
      </c>
      <c r="C157" s="7">
        <v>3773</v>
      </c>
      <c r="D157" s="5"/>
      <c r="E157" s="5"/>
      <c r="F157" s="5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6.05" customHeight="1">
      <c r="A158" s="31"/>
      <c r="B158" s="23" t="s">
        <v>60</v>
      </c>
      <c r="C158" s="7">
        <f>C155+C156+C157</f>
        <v>1415707</v>
      </c>
      <c r="D158" s="5"/>
      <c r="E158" s="5"/>
      <c r="F158" s="5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>
      <c r="A159" s="28"/>
      <c r="B159" s="29"/>
      <c r="C159" s="29"/>
      <c r="D159" s="5"/>
      <c r="E159" s="5"/>
      <c r="F159" s="5"/>
      <c r="G159" s="5"/>
    </row>
    <row r="160" spans="1:29">
      <c r="D160" s="5"/>
      <c r="E160" s="5"/>
      <c r="F160" s="5"/>
      <c r="G160" s="5"/>
    </row>
    <row r="161" spans="5:5">
      <c r="E161" s="5"/>
    </row>
    <row r="162" spans="5:5">
      <c r="E162" s="5"/>
    </row>
    <row r="163" spans="5:5">
      <c r="E163" s="5"/>
    </row>
    <row r="164" spans="5:5">
      <c r="E164" s="5"/>
    </row>
    <row r="165" spans="5:5">
      <c r="E165" s="5"/>
    </row>
  </sheetData>
  <mergeCells count="54">
    <mergeCell ref="A155:A158"/>
    <mergeCell ref="A106:A108"/>
    <mergeCell ref="A110:A112"/>
    <mergeCell ref="A114:A116"/>
    <mergeCell ref="A118:A120"/>
    <mergeCell ref="A122:A124"/>
    <mergeCell ref="A126:A128"/>
    <mergeCell ref="A130:A132"/>
    <mergeCell ref="A134:A136"/>
    <mergeCell ref="A138:A140"/>
    <mergeCell ref="A142:A144"/>
    <mergeCell ref="A146:A148"/>
    <mergeCell ref="A151:A153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X4:Z4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159:C159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</mergeCells>
  <phoneticPr fontId="1" type="noConversion"/>
  <pageMargins left="0.11811023622047245" right="0.11811023622047245" top="0.55118110236220474" bottom="0.35433070866141736" header="0.31496062992125984" footer="0.31496062992125984"/>
  <pageSetup paperSize="8" scale="41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65"/>
  <sheetViews>
    <sheetView topLeftCell="A120" zoomScale="62" zoomScaleNormal="62" workbookViewId="0">
      <selection activeCell="A134" sqref="A1:XFD1048576"/>
    </sheetView>
  </sheetViews>
  <sheetFormatPr defaultColWidth="13.5546875" defaultRowHeight="16.2"/>
  <cols>
    <col min="1" max="1" width="13.5546875" style="2" customWidth="1"/>
    <col min="2" max="2" width="17.88671875" style="3" customWidth="1"/>
    <col min="3" max="3" width="20.44140625" style="4" customWidth="1"/>
    <col min="4" max="4" width="18.5546875" style="4" customWidth="1"/>
    <col min="5" max="5" width="19.6640625" style="4" customWidth="1"/>
    <col min="6" max="6" width="18.77734375" style="4" customWidth="1"/>
    <col min="7" max="7" width="18.88671875" style="4" customWidth="1"/>
    <col min="8" max="8" width="18.44140625" style="4" customWidth="1"/>
    <col min="9" max="9" width="18" style="4" customWidth="1"/>
    <col min="10" max="10" width="18.6640625" style="4" customWidth="1"/>
    <col min="11" max="11" width="18.77734375" style="4" customWidth="1"/>
    <col min="12" max="12" width="16.44140625" style="4" customWidth="1"/>
    <col min="13" max="13" width="15.44140625" style="4" customWidth="1"/>
    <col min="14" max="14" width="16.109375" style="4" customWidth="1"/>
    <col min="15" max="15" width="16.44140625" style="4" customWidth="1"/>
    <col min="16" max="16" width="17" style="4" customWidth="1"/>
    <col min="17" max="17" width="16.6640625" style="4" customWidth="1"/>
    <col min="18" max="18" width="13.6640625" style="4" customWidth="1"/>
    <col min="19" max="19" width="13.77734375" style="4" customWidth="1"/>
    <col min="20" max="20" width="13.88671875" style="4" customWidth="1"/>
    <col min="21" max="21" width="18.21875" style="4" customWidth="1"/>
    <col min="22" max="22" width="16.88671875" style="4" customWidth="1"/>
    <col min="23" max="23" width="18.5546875" style="4" customWidth="1"/>
    <col min="24" max="24" width="16.21875" style="4" customWidth="1"/>
    <col min="25" max="25" width="14.5546875" style="4" customWidth="1"/>
    <col min="26" max="26" width="17.21875" style="4" customWidth="1"/>
    <col min="27" max="27" width="16.77734375" style="4" customWidth="1"/>
    <col min="28" max="28" width="17" style="4" customWidth="1"/>
    <col min="29" max="29" width="17.21875" style="4" customWidth="1"/>
    <col min="30" max="30" width="13.5546875" style="1" customWidth="1"/>
    <col min="31" max="16384" width="13.5546875" style="1"/>
  </cols>
  <sheetData>
    <row r="1" spans="1:29" ht="30.6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23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23.55" customHeight="1">
      <c r="A3" s="39" t="s">
        <v>24</v>
      </c>
      <c r="B3" s="39" t="s">
        <v>1</v>
      </c>
      <c r="C3" s="42" t="s">
        <v>67</v>
      </c>
      <c r="D3" s="43"/>
      <c r="E3" s="43"/>
      <c r="F3" s="34" t="s">
        <v>10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 t="s">
        <v>11</v>
      </c>
      <c r="V3" s="35"/>
      <c r="W3" s="35"/>
      <c r="X3" s="35"/>
      <c r="Y3" s="35"/>
      <c r="Z3" s="35"/>
      <c r="AA3" s="36" t="s">
        <v>12</v>
      </c>
      <c r="AB3" s="37"/>
      <c r="AC3" s="37"/>
    </row>
    <row r="4" spans="1:29" ht="23.55" customHeight="1">
      <c r="A4" s="40"/>
      <c r="B4" s="40" t="s">
        <v>1</v>
      </c>
      <c r="C4" s="43"/>
      <c r="D4" s="43"/>
      <c r="E4" s="43"/>
      <c r="F4" s="38" t="s">
        <v>13</v>
      </c>
      <c r="G4" s="38"/>
      <c r="H4" s="38"/>
      <c r="I4" s="38" t="s">
        <v>14</v>
      </c>
      <c r="J4" s="38"/>
      <c r="K4" s="38"/>
      <c r="L4" s="38" t="s">
        <v>15</v>
      </c>
      <c r="M4" s="38"/>
      <c r="N4" s="38"/>
      <c r="O4" s="38" t="s">
        <v>16</v>
      </c>
      <c r="P4" s="38"/>
      <c r="Q4" s="38"/>
      <c r="R4" s="38" t="s">
        <v>17</v>
      </c>
      <c r="S4" s="38"/>
      <c r="T4" s="38"/>
      <c r="U4" s="41" t="s">
        <v>18</v>
      </c>
      <c r="V4" s="41"/>
      <c r="W4" s="41"/>
      <c r="X4" s="41" t="s">
        <v>19</v>
      </c>
      <c r="Y4" s="41"/>
      <c r="Z4" s="41"/>
      <c r="AA4" s="37"/>
      <c r="AB4" s="37"/>
      <c r="AC4" s="37"/>
    </row>
    <row r="5" spans="1:29" ht="23.55" customHeight="1">
      <c r="A5" s="40"/>
      <c r="B5" s="40"/>
      <c r="C5" s="9" t="s">
        <v>20</v>
      </c>
      <c r="D5" s="9" t="s">
        <v>21</v>
      </c>
      <c r="E5" s="9" t="s">
        <v>22</v>
      </c>
      <c r="F5" s="10" t="s">
        <v>20</v>
      </c>
      <c r="G5" s="10" t="s">
        <v>21</v>
      </c>
      <c r="H5" s="10" t="s">
        <v>22</v>
      </c>
      <c r="I5" s="10" t="s">
        <v>20</v>
      </c>
      <c r="J5" s="10" t="s">
        <v>21</v>
      </c>
      <c r="K5" s="10" t="s">
        <v>22</v>
      </c>
      <c r="L5" s="10" t="s">
        <v>20</v>
      </c>
      <c r="M5" s="10" t="s">
        <v>21</v>
      </c>
      <c r="N5" s="10" t="s">
        <v>22</v>
      </c>
      <c r="O5" s="10" t="s">
        <v>20</v>
      </c>
      <c r="P5" s="10" t="s">
        <v>21</v>
      </c>
      <c r="Q5" s="10" t="s">
        <v>22</v>
      </c>
      <c r="R5" s="10" t="s">
        <v>20</v>
      </c>
      <c r="S5" s="10" t="s">
        <v>21</v>
      </c>
      <c r="T5" s="10" t="s">
        <v>22</v>
      </c>
      <c r="U5" s="11" t="s">
        <v>20</v>
      </c>
      <c r="V5" s="11" t="s">
        <v>21</v>
      </c>
      <c r="W5" s="11" t="s">
        <v>22</v>
      </c>
      <c r="X5" s="11" t="s">
        <v>20</v>
      </c>
      <c r="Y5" s="11" t="s">
        <v>21</v>
      </c>
      <c r="Z5" s="11" t="s">
        <v>22</v>
      </c>
      <c r="AA5" s="9" t="s">
        <v>20</v>
      </c>
      <c r="AB5" s="9" t="s">
        <v>21</v>
      </c>
      <c r="AC5" s="9" t="s">
        <v>22</v>
      </c>
    </row>
    <row r="6" spans="1:29" ht="19.5" customHeight="1">
      <c r="A6" s="25" t="s">
        <v>26</v>
      </c>
      <c r="B6" s="18" t="s">
        <v>2</v>
      </c>
      <c r="C6" s="7">
        <v>9252170540</v>
      </c>
      <c r="D6" s="7">
        <v>9377663429</v>
      </c>
      <c r="E6" s="12">
        <v>18629833969</v>
      </c>
      <c r="F6" s="8">
        <v>7197102476</v>
      </c>
      <c r="G6" s="8">
        <v>7975256605</v>
      </c>
      <c r="H6" s="13">
        <v>15172359081</v>
      </c>
      <c r="I6" s="7">
        <v>1089055532</v>
      </c>
      <c r="J6" s="7">
        <v>767532210</v>
      </c>
      <c r="K6" s="13">
        <v>1856587742</v>
      </c>
      <c r="L6" s="7">
        <v>0</v>
      </c>
      <c r="M6" s="7">
        <v>0</v>
      </c>
      <c r="N6" s="13">
        <v>0</v>
      </c>
      <c r="O6" s="7">
        <v>658102315</v>
      </c>
      <c r="P6" s="7">
        <v>519691047</v>
      </c>
      <c r="Q6" s="13">
        <v>1177793362</v>
      </c>
      <c r="R6" s="7">
        <v>4641858</v>
      </c>
      <c r="S6" s="7">
        <v>1199633</v>
      </c>
      <c r="T6" s="13">
        <v>5841491</v>
      </c>
      <c r="U6" s="7">
        <v>300187659</v>
      </c>
      <c r="V6" s="7">
        <v>46970641</v>
      </c>
      <c r="W6" s="14">
        <v>347158300</v>
      </c>
      <c r="X6" s="7">
        <v>0</v>
      </c>
      <c r="Y6" s="7">
        <v>0</v>
      </c>
      <c r="Z6" s="14">
        <v>0</v>
      </c>
      <c r="AA6" s="7">
        <v>3080700</v>
      </c>
      <c r="AB6" s="7">
        <v>67013293</v>
      </c>
      <c r="AC6" s="12">
        <v>70093993</v>
      </c>
    </row>
    <row r="7" spans="1:29" ht="19.5" customHeight="1">
      <c r="A7" s="26"/>
      <c r="B7" s="19" t="s">
        <v>3</v>
      </c>
      <c r="C7" s="7">
        <v>14349259025</v>
      </c>
      <c r="D7" s="7">
        <v>14254212331</v>
      </c>
      <c r="E7" s="12">
        <v>28603471356</v>
      </c>
      <c r="F7" s="8">
        <v>6356052483</v>
      </c>
      <c r="G7" s="8">
        <v>6416137282</v>
      </c>
      <c r="H7" s="13">
        <v>12772189765</v>
      </c>
      <c r="I7" s="7">
        <v>7561091727</v>
      </c>
      <c r="J7" s="7">
        <v>7565838115</v>
      </c>
      <c r="K7" s="13">
        <v>15126929842</v>
      </c>
      <c r="L7" s="7">
        <v>0</v>
      </c>
      <c r="M7" s="7">
        <v>0</v>
      </c>
      <c r="N7" s="13">
        <v>0</v>
      </c>
      <c r="O7" s="7">
        <v>272104520</v>
      </c>
      <c r="P7" s="7">
        <v>263029406</v>
      </c>
      <c r="Q7" s="13">
        <v>535133926</v>
      </c>
      <c r="R7" s="7">
        <v>0</v>
      </c>
      <c r="S7" s="7">
        <v>0</v>
      </c>
      <c r="T7" s="13">
        <v>0</v>
      </c>
      <c r="U7" s="7">
        <v>75213635</v>
      </c>
      <c r="V7" s="7">
        <v>9207528</v>
      </c>
      <c r="W7" s="14">
        <v>84421163</v>
      </c>
      <c r="X7" s="7">
        <v>0</v>
      </c>
      <c r="Y7" s="7">
        <v>0</v>
      </c>
      <c r="Z7" s="14">
        <v>0</v>
      </c>
      <c r="AA7" s="7">
        <v>84796660</v>
      </c>
      <c r="AB7" s="7">
        <v>0</v>
      </c>
      <c r="AC7" s="12">
        <v>84796660</v>
      </c>
    </row>
    <row r="8" spans="1:29" ht="19.5" customHeight="1">
      <c r="A8" s="27"/>
      <c r="B8" s="19" t="s">
        <v>4</v>
      </c>
      <c r="C8" s="7">
        <v>45273514516</v>
      </c>
      <c r="D8" s="7">
        <v>31707087454</v>
      </c>
      <c r="E8" s="12">
        <v>76980601970</v>
      </c>
      <c r="F8" s="8">
        <v>25071994643</v>
      </c>
      <c r="G8" s="8">
        <v>11428281992</v>
      </c>
      <c r="H8" s="13">
        <v>36500276635</v>
      </c>
      <c r="I8" s="7">
        <v>18018726656</v>
      </c>
      <c r="J8" s="7">
        <v>19766738569</v>
      </c>
      <c r="K8" s="13">
        <v>37785465225</v>
      </c>
      <c r="L8" s="7">
        <v>0</v>
      </c>
      <c r="M8" s="7">
        <v>0</v>
      </c>
      <c r="N8" s="13">
        <v>0</v>
      </c>
      <c r="O8" s="7">
        <v>762771148</v>
      </c>
      <c r="P8" s="7">
        <v>470313947</v>
      </c>
      <c r="Q8" s="13">
        <v>1233085095</v>
      </c>
      <c r="R8" s="7">
        <v>0</v>
      </c>
      <c r="S8" s="7">
        <v>2607079</v>
      </c>
      <c r="T8" s="13">
        <v>2607079</v>
      </c>
      <c r="U8" s="7">
        <v>1420022069</v>
      </c>
      <c r="V8" s="7">
        <v>39145867</v>
      </c>
      <c r="W8" s="14">
        <v>1459167936</v>
      </c>
      <c r="X8" s="7">
        <v>0</v>
      </c>
      <c r="Y8" s="7">
        <v>0</v>
      </c>
      <c r="Z8" s="14">
        <v>0</v>
      </c>
      <c r="AA8" s="7">
        <v>0</v>
      </c>
      <c r="AB8" s="7">
        <v>0</v>
      </c>
      <c r="AC8" s="12">
        <v>0</v>
      </c>
    </row>
    <row r="9" spans="1:29" ht="19.5" customHeight="1" thickBot="1">
      <c r="A9" s="15" t="s">
        <v>5</v>
      </c>
      <c r="B9" s="16"/>
      <c r="C9" s="17">
        <v>68874944081</v>
      </c>
      <c r="D9" s="17">
        <v>55338963214</v>
      </c>
      <c r="E9" s="17">
        <v>124214000000</v>
      </c>
      <c r="F9" s="17">
        <v>38625149602</v>
      </c>
      <c r="G9" s="17">
        <v>25819675879</v>
      </c>
      <c r="H9" s="17">
        <v>64444825481</v>
      </c>
      <c r="I9" s="17">
        <v>26668873915</v>
      </c>
      <c r="J9" s="17">
        <v>28100108894</v>
      </c>
      <c r="K9" s="17">
        <v>54768982809</v>
      </c>
      <c r="L9" s="17">
        <v>0</v>
      </c>
      <c r="M9" s="17">
        <v>0</v>
      </c>
      <c r="N9" s="17">
        <v>0</v>
      </c>
      <c r="O9" s="17">
        <v>1692977983</v>
      </c>
      <c r="P9" s="17">
        <v>1253034400</v>
      </c>
      <c r="Q9" s="17">
        <v>2946012383</v>
      </c>
      <c r="R9" s="17">
        <v>4641858</v>
      </c>
      <c r="S9" s="17">
        <v>3806712</v>
      </c>
      <c r="T9" s="17">
        <v>8448570</v>
      </c>
      <c r="U9" s="17">
        <v>1795423363</v>
      </c>
      <c r="V9" s="17">
        <v>95324036</v>
      </c>
      <c r="W9" s="17">
        <v>1890747399</v>
      </c>
      <c r="X9" s="17">
        <v>0</v>
      </c>
      <c r="Y9" s="17">
        <v>0</v>
      </c>
      <c r="Z9" s="17">
        <v>0</v>
      </c>
      <c r="AA9" s="17">
        <v>87877360</v>
      </c>
      <c r="AB9" s="17">
        <v>67013293</v>
      </c>
      <c r="AC9" s="17">
        <v>154890653</v>
      </c>
    </row>
    <row r="10" spans="1:29" ht="19.5" customHeight="1">
      <c r="A10" s="25" t="s">
        <v>27</v>
      </c>
      <c r="B10" s="18" t="s">
        <v>2</v>
      </c>
      <c r="C10" s="7">
        <v>24360825</v>
      </c>
      <c r="D10" s="7">
        <v>11863450</v>
      </c>
      <c r="E10" s="12">
        <v>36224275</v>
      </c>
      <c r="F10" s="8">
        <v>20865135</v>
      </c>
      <c r="G10" s="8">
        <v>11863450</v>
      </c>
      <c r="H10" s="13">
        <v>32728585</v>
      </c>
      <c r="I10" s="7">
        <v>0</v>
      </c>
      <c r="J10" s="7">
        <v>0</v>
      </c>
      <c r="K10" s="13">
        <v>0</v>
      </c>
      <c r="L10" s="7">
        <v>0</v>
      </c>
      <c r="M10" s="7">
        <v>0</v>
      </c>
      <c r="N10" s="13">
        <v>0</v>
      </c>
      <c r="O10" s="7">
        <v>0</v>
      </c>
      <c r="P10" s="7">
        <v>0</v>
      </c>
      <c r="Q10" s="13">
        <v>0</v>
      </c>
      <c r="R10" s="7">
        <v>0</v>
      </c>
      <c r="S10" s="7">
        <v>0</v>
      </c>
      <c r="T10" s="13">
        <v>0</v>
      </c>
      <c r="U10" s="7">
        <v>3495690</v>
      </c>
      <c r="V10" s="7">
        <v>0</v>
      </c>
      <c r="W10" s="14">
        <v>3495690</v>
      </c>
      <c r="X10" s="7">
        <v>0</v>
      </c>
      <c r="Y10" s="7">
        <v>0</v>
      </c>
      <c r="Z10" s="14">
        <v>0</v>
      </c>
      <c r="AA10" s="7">
        <v>0</v>
      </c>
      <c r="AB10" s="7">
        <v>0</v>
      </c>
      <c r="AC10" s="12">
        <v>0</v>
      </c>
    </row>
    <row r="11" spans="1:29" ht="19.5" customHeight="1">
      <c r="A11" s="26"/>
      <c r="B11" s="19" t="s">
        <v>3</v>
      </c>
      <c r="C11" s="7">
        <v>0</v>
      </c>
      <c r="D11" s="7">
        <v>0</v>
      </c>
      <c r="E11" s="12">
        <v>0</v>
      </c>
      <c r="F11" s="8">
        <v>0</v>
      </c>
      <c r="G11" s="8">
        <v>0</v>
      </c>
      <c r="H11" s="13">
        <v>0</v>
      </c>
      <c r="I11" s="7">
        <v>0</v>
      </c>
      <c r="J11" s="7">
        <v>0</v>
      </c>
      <c r="K11" s="13">
        <v>0</v>
      </c>
      <c r="L11" s="7">
        <v>0</v>
      </c>
      <c r="M11" s="7">
        <v>0</v>
      </c>
      <c r="N11" s="13">
        <v>0</v>
      </c>
      <c r="O11" s="7">
        <v>0</v>
      </c>
      <c r="P11" s="7">
        <v>0</v>
      </c>
      <c r="Q11" s="13">
        <v>0</v>
      </c>
      <c r="R11" s="7">
        <v>0</v>
      </c>
      <c r="S11" s="7">
        <v>0</v>
      </c>
      <c r="T11" s="13">
        <v>0</v>
      </c>
      <c r="U11" s="7">
        <v>0</v>
      </c>
      <c r="V11" s="7">
        <v>0</v>
      </c>
      <c r="W11" s="14">
        <v>0</v>
      </c>
      <c r="X11" s="7">
        <v>0</v>
      </c>
      <c r="Y11" s="7">
        <v>0</v>
      </c>
      <c r="Z11" s="14">
        <v>0</v>
      </c>
      <c r="AA11" s="7">
        <v>0</v>
      </c>
      <c r="AB11" s="7">
        <v>0</v>
      </c>
      <c r="AC11" s="12">
        <v>0</v>
      </c>
    </row>
    <row r="12" spans="1:29" ht="19.5" customHeight="1">
      <c r="A12" s="27"/>
      <c r="B12" s="19" t="s">
        <v>4</v>
      </c>
      <c r="C12" s="7">
        <v>45852384</v>
      </c>
      <c r="D12" s="7">
        <v>88520479</v>
      </c>
      <c r="E12" s="12">
        <v>134372863</v>
      </c>
      <c r="F12" s="8">
        <v>42205671</v>
      </c>
      <c r="G12" s="8">
        <v>88520479</v>
      </c>
      <c r="H12" s="13">
        <v>130726150</v>
      </c>
      <c r="I12" s="7">
        <v>0</v>
      </c>
      <c r="J12" s="7">
        <v>0</v>
      </c>
      <c r="K12" s="13">
        <v>0</v>
      </c>
      <c r="L12" s="7">
        <v>0</v>
      </c>
      <c r="M12" s="7">
        <v>0</v>
      </c>
      <c r="N12" s="13">
        <v>0</v>
      </c>
      <c r="O12" s="7">
        <v>0</v>
      </c>
      <c r="P12" s="7">
        <v>0</v>
      </c>
      <c r="Q12" s="13">
        <v>0</v>
      </c>
      <c r="R12" s="7">
        <v>0</v>
      </c>
      <c r="S12" s="7">
        <v>0</v>
      </c>
      <c r="T12" s="13">
        <v>0</v>
      </c>
      <c r="U12" s="7">
        <v>3646713</v>
      </c>
      <c r="V12" s="7">
        <v>0</v>
      </c>
      <c r="W12" s="14">
        <v>3646713</v>
      </c>
      <c r="X12" s="7">
        <v>0</v>
      </c>
      <c r="Y12" s="7">
        <v>0</v>
      </c>
      <c r="Z12" s="14">
        <v>0</v>
      </c>
      <c r="AA12" s="7">
        <v>0</v>
      </c>
      <c r="AB12" s="7">
        <v>0</v>
      </c>
      <c r="AC12" s="12">
        <v>0</v>
      </c>
    </row>
    <row r="13" spans="1:29" ht="19.5" customHeight="1" thickBot="1">
      <c r="A13" s="15" t="s">
        <v>5</v>
      </c>
      <c r="B13" s="16"/>
      <c r="C13" s="17">
        <v>70213209</v>
      </c>
      <c r="D13" s="17">
        <v>100383929</v>
      </c>
      <c r="E13" s="17">
        <v>170597138</v>
      </c>
      <c r="F13" s="17">
        <v>63070806</v>
      </c>
      <c r="G13" s="17">
        <v>100383929</v>
      </c>
      <c r="H13" s="17">
        <v>163454735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7142403</v>
      </c>
      <c r="V13" s="17">
        <v>0</v>
      </c>
      <c r="W13" s="17">
        <v>7142403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</row>
    <row r="14" spans="1:29" ht="19.5" customHeight="1">
      <c r="A14" s="25" t="s">
        <v>8</v>
      </c>
      <c r="B14" s="18" t="s">
        <v>2</v>
      </c>
      <c r="C14" s="7">
        <v>682537211</v>
      </c>
      <c r="D14" s="7">
        <v>496711127</v>
      </c>
      <c r="E14" s="12">
        <v>1179248338</v>
      </c>
      <c r="F14" s="8">
        <v>0</v>
      </c>
      <c r="G14" s="8">
        <v>0</v>
      </c>
      <c r="H14" s="13">
        <v>0</v>
      </c>
      <c r="I14" s="7">
        <v>0</v>
      </c>
      <c r="J14" s="7">
        <v>0</v>
      </c>
      <c r="K14" s="13">
        <v>0</v>
      </c>
      <c r="L14" s="7">
        <v>0</v>
      </c>
      <c r="M14" s="7">
        <v>0</v>
      </c>
      <c r="N14" s="13">
        <v>0</v>
      </c>
      <c r="O14" s="7">
        <v>0</v>
      </c>
      <c r="P14" s="7">
        <v>0</v>
      </c>
      <c r="Q14" s="13">
        <v>0</v>
      </c>
      <c r="R14" s="7">
        <v>0</v>
      </c>
      <c r="S14" s="7">
        <v>0</v>
      </c>
      <c r="T14" s="13">
        <v>0</v>
      </c>
      <c r="U14" s="7">
        <v>4968392</v>
      </c>
      <c r="V14" s="7">
        <v>0</v>
      </c>
      <c r="W14" s="14">
        <v>4968392</v>
      </c>
      <c r="X14" s="7">
        <v>0</v>
      </c>
      <c r="Y14" s="7">
        <v>1702592</v>
      </c>
      <c r="Z14" s="14">
        <v>1702592</v>
      </c>
      <c r="AA14" s="7">
        <v>677568819</v>
      </c>
      <c r="AB14" s="7">
        <v>495008535</v>
      </c>
      <c r="AC14" s="12">
        <v>1172577354</v>
      </c>
    </row>
    <row r="15" spans="1:29" ht="19.5" customHeight="1">
      <c r="A15" s="26"/>
      <c r="B15" s="19" t="s">
        <v>3</v>
      </c>
      <c r="C15" s="7">
        <v>1042320252</v>
      </c>
      <c r="D15" s="7">
        <v>566513280</v>
      </c>
      <c r="E15" s="12">
        <v>1608833532</v>
      </c>
      <c r="F15" s="8">
        <v>0</v>
      </c>
      <c r="G15" s="8">
        <v>0</v>
      </c>
      <c r="H15" s="13">
        <v>0</v>
      </c>
      <c r="I15" s="7">
        <v>0</v>
      </c>
      <c r="J15" s="7">
        <v>0</v>
      </c>
      <c r="K15" s="13">
        <v>0</v>
      </c>
      <c r="L15" s="7">
        <v>0</v>
      </c>
      <c r="M15" s="7">
        <v>0</v>
      </c>
      <c r="N15" s="13">
        <v>0</v>
      </c>
      <c r="O15" s="7">
        <v>0</v>
      </c>
      <c r="P15" s="7">
        <v>0</v>
      </c>
      <c r="Q15" s="13">
        <v>0</v>
      </c>
      <c r="R15" s="7">
        <v>0</v>
      </c>
      <c r="S15" s="7">
        <v>0</v>
      </c>
      <c r="T15" s="13">
        <v>0</v>
      </c>
      <c r="U15" s="7">
        <v>0</v>
      </c>
      <c r="V15" s="7">
        <v>0</v>
      </c>
      <c r="W15" s="14">
        <v>0</v>
      </c>
      <c r="X15" s="7">
        <v>453289989</v>
      </c>
      <c r="Y15" s="7">
        <v>162623893</v>
      </c>
      <c r="Z15" s="14">
        <v>615913882</v>
      </c>
      <c r="AA15" s="7">
        <v>589030263</v>
      </c>
      <c r="AB15" s="7">
        <v>403889387</v>
      </c>
      <c r="AC15" s="12">
        <v>992919650</v>
      </c>
    </row>
    <row r="16" spans="1:29" ht="19.5" customHeight="1">
      <c r="A16" s="27"/>
      <c r="B16" s="19" t="s">
        <v>4</v>
      </c>
      <c r="C16" s="7">
        <v>0</v>
      </c>
      <c r="D16" s="7">
        <v>0</v>
      </c>
      <c r="E16" s="12">
        <v>0</v>
      </c>
      <c r="F16" s="8">
        <v>0</v>
      </c>
      <c r="G16" s="8">
        <v>0</v>
      </c>
      <c r="H16" s="13">
        <v>0</v>
      </c>
      <c r="I16" s="7">
        <v>0</v>
      </c>
      <c r="J16" s="7">
        <v>0</v>
      </c>
      <c r="K16" s="13">
        <v>0</v>
      </c>
      <c r="L16" s="7">
        <v>0</v>
      </c>
      <c r="M16" s="7">
        <v>0</v>
      </c>
      <c r="N16" s="13">
        <v>0</v>
      </c>
      <c r="O16" s="7">
        <v>0</v>
      </c>
      <c r="P16" s="7">
        <v>0</v>
      </c>
      <c r="Q16" s="13">
        <v>0</v>
      </c>
      <c r="R16" s="7">
        <v>0</v>
      </c>
      <c r="S16" s="7">
        <v>0</v>
      </c>
      <c r="T16" s="13">
        <v>0</v>
      </c>
      <c r="U16" s="7">
        <v>0</v>
      </c>
      <c r="V16" s="7">
        <v>0</v>
      </c>
      <c r="W16" s="14">
        <v>0</v>
      </c>
      <c r="X16" s="7">
        <v>0</v>
      </c>
      <c r="Y16" s="7">
        <v>0</v>
      </c>
      <c r="Z16" s="14">
        <v>0</v>
      </c>
      <c r="AA16" s="7">
        <v>0</v>
      </c>
      <c r="AB16" s="7">
        <v>0</v>
      </c>
      <c r="AC16" s="12">
        <v>0</v>
      </c>
    </row>
    <row r="17" spans="1:29" ht="19.5" customHeight="1" thickBot="1">
      <c r="A17" s="15" t="s">
        <v>5</v>
      </c>
      <c r="B17" s="16"/>
      <c r="C17" s="17">
        <v>1724857463</v>
      </c>
      <c r="D17" s="17">
        <v>1063224407</v>
      </c>
      <c r="E17" s="17">
        <v>2788081870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4968392</v>
      </c>
      <c r="V17" s="17">
        <v>0</v>
      </c>
      <c r="W17" s="17">
        <v>4968392</v>
      </c>
      <c r="X17" s="17">
        <v>453289989</v>
      </c>
      <c r="Y17" s="17">
        <v>164326485</v>
      </c>
      <c r="Z17" s="17">
        <v>617616474</v>
      </c>
      <c r="AA17" s="17">
        <v>1266599082</v>
      </c>
      <c r="AB17" s="17">
        <v>898897922</v>
      </c>
      <c r="AC17" s="17">
        <v>2165497004</v>
      </c>
    </row>
    <row r="18" spans="1:29" ht="19.5" customHeight="1">
      <c r="A18" s="25" t="s">
        <v>9</v>
      </c>
      <c r="B18" s="18" t="s">
        <v>2</v>
      </c>
      <c r="C18" s="7">
        <v>164806794</v>
      </c>
      <c r="D18" s="7">
        <v>33814995</v>
      </c>
      <c r="E18" s="12">
        <v>198621789</v>
      </c>
      <c r="F18" s="8">
        <v>17275929</v>
      </c>
      <c r="G18" s="8">
        <v>6874727</v>
      </c>
      <c r="H18" s="13">
        <v>24150656</v>
      </c>
      <c r="I18" s="7">
        <v>4628126</v>
      </c>
      <c r="J18" s="7">
        <v>1604173</v>
      </c>
      <c r="K18" s="13">
        <v>6232299</v>
      </c>
      <c r="L18" s="7">
        <v>0</v>
      </c>
      <c r="M18" s="7">
        <v>0</v>
      </c>
      <c r="N18" s="13">
        <v>0</v>
      </c>
      <c r="O18" s="7">
        <v>0</v>
      </c>
      <c r="P18" s="7">
        <v>0</v>
      </c>
      <c r="Q18" s="13">
        <v>0</v>
      </c>
      <c r="R18" s="7">
        <v>0</v>
      </c>
      <c r="S18" s="7">
        <v>0</v>
      </c>
      <c r="T18" s="13">
        <v>0</v>
      </c>
      <c r="U18" s="7">
        <v>142762093</v>
      </c>
      <c r="V18" s="7">
        <v>3654802</v>
      </c>
      <c r="W18" s="14">
        <v>146416895</v>
      </c>
      <c r="X18" s="7">
        <v>0</v>
      </c>
      <c r="Y18" s="7">
        <v>21522900</v>
      </c>
      <c r="Z18" s="14">
        <v>21522900</v>
      </c>
      <c r="AA18" s="7">
        <v>140646</v>
      </c>
      <c r="AB18" s="7">
        <v>158393</v>
      </c>
      <c r="AC18" s="12">
        <v>299039</v>
      </c>
    </row>
    <row r="19" spans="1:29" ht="19.5" customHeight="1">
      <c r="A19" s="26"/>
      <c r="B19" s="19" t="s">
        <v>3</v>
      </c>
      <c r="C19" s="7">
        <v>499229259</v>
      </c>
      <c r="D19" s="7">
        <v>497653560</v>
      </c>
      <c r="E19" s="12">
        <v>996882819</v>
      </c>
      <c r="F19" s="8">
        <v>10452377</v>
      </c>
      <c r="G19" s="8">
        <v>119323638</v>
      </c>
      <c r="H19" s="13">
        <v>129776015</v>
      </c>
      <c r="I19" s="7">
        <v>0</v>
      </c>
      <c r="J19" s="7">
        <v>0</v>
      </c>
      <c r="K19" s="13">
        <v>0</v>
      </c>
      <c r="L19" s="7">
        <v>0</v>
      </c>
      <c r="M19" s="7">
        <v>0</v>
      </c>
      <c r="N19" s="13">
        <v>0</v>
      </c>
      <c r="O19" s="7">
        <v>0</v>
      </c>
      <c r="P19" s="7">
        <v>0</v>
      </c>
      <c r="Q19" s="13">
        <v>0</v>
      </c>
      <c r="R19" s="7">
        <v>0</v>
      </c>
      <c r="S19" s="7">
        <v>0</v>
      </c>
      <c r="T19" s="13">
        <v>0</v>
      </c>
      <c r="U19" s="7">
        <v>82265246</v>
      </c>
      <c r="V19" s="7">
        <v>28748498</v>
      </c>
      <c r="W19" s="14">
        <v>111013744</v>
      </c>
      <c r="X19" s="7">
        <v>406511636</v>
      </c>
      <c r="Y19" s="7">
        <v>349581424</v>
      </c>
      <c r="Z19" s="14">
        <v>756093060</v>
      </c>
      <c r="AA19" s="7">
        <v>0</v>
      </c>
      <c r="AB19" s="7">
        <v>0</v>
      </c>
      <c r="AC19" s="12">
        <v>0</v>
      </c>
    </row>
    <row r="20" spans="1:29" ht="19.5" customHeight="1">
      <c r="A20" s="27"/>
      <c r="B20" s="19" t="s">
        <v>4</v>
      </c>
      <c r="C20" s="7">
        <v>2067817510</v>
      </c>
      <c r="D20" s="7">
        <v>689240028</v>
      </c>
      <c r="E20" s="12">
        <v>2757057538</v>
      </c>
      <c r="F20" s="8">
        <v>140021059</v>
      </c>
      <c r="G20" s="8">
        <v>167666830</v>
      </c>
      <c r="H20" s="13">
        <v>307687889</v>
      </c>
      <c r="I20" s="7">
        <v>850913619</v>
      </c>
      <c r="J20" s="7">
        <v>146858396</v>
      </c>
      <c r="K20" s="13">
        <v>997772015</v>
      </c>
      <c r="L20" s="7">
        <v>0</v>
      </c>
      <c r="M20" s="7">
        <v>0</v>
      </c>
      <c r="N20" s="13">
        <v>0</v>
      </c>
      <c r="O20" s="7">
        <v>5206684</v>
      </c>
      <c r="P20" s="7">
        <v>3931830</v>
      </c>
      <c r="Q20" s="13">
        <v>9138514</v>
      </c>
      <c r="R20" s="7">
        <v>0</v>
      </c>
      <c r="S20" s="7">
        <v>0</v>
      </c>
      <c r="T20" s="13">
        <v>0</v>
      </c>
      <c r="U20" s="7">
        <v>1071676148</v>
      </c>
      <c r="V20" s="7">
        <v>370782972</v>
      </c>
      <c r="W20" s="14">
        <v>1442459120</v>
      </c>
      <c r="X20" s="7">
        <v>0</v>
      </c>
      <c r="Y20" s="7">
        <v>0</v>
      </c>
      <c r="Z20" s="14">
        <v>0</v>
      </c>
      <c r="AA20" s="7">
        <v>0</v>
      </c>
      <c r="AB20" s="7">
        <v>0</v>
      </c>
      <c r="AC20" s="12">
        <v>0</v>
      </c>
    </row>
    <row r="21" spans="1:29" ht="19.5" customHeight="1" thickBot="1">
      <c r="A21" s="15" t="s">
        <v>5</v>
      </c>
      <c r="B21" s="16"/>
      <c r="C21" s="17">
        <v>2731853563</v>
      </c>
      <c r="D21" s="17">
        <v>1220708583</v>
      </c>
      <c r="E21" s="17">
        <v>3952562146</v>
      </c>
      <c r="F21" s="17">
        <v>167749365</v>
      </c>
      <c r="G21" s="17">
        <v>293865195</v>
      </c>
      <c r="H21" s="17">
        <v>461614560</v>
      </c>
      <c r="I21" s="17">
        <v>855541745</v>
      </c>
      <c r="J21" s="17">
        <v>148462569</v>
      </c>
      <c r="K21" s="17">
        <v>1004004314</v>
      </c>
      <c r="L21" s="17">
        <v>0</v>
      </c>
      <c r="M21" s="17">
        <v>0</v>
      </c>
      <c r="N21" s="17">
        <v>0</v>
      </c>
      <c r="O21" s="17">
        <v>5206684</v>
      </c>
      <c r="P21" s="17">
        <v>3931830</v>
      </c>
      <c r="Q21" s="17">
        <v>9138514</v>
      </c>
      <c r="R21" s="17">
        <v>0</v>
      </c>
      <c r="S21" s="17">
        <v>0</v>
      </c>
      <c r="T21" s="17">
        <v>0</v>
      </c>
      <c r="U21" s="17">
        <v>1296703487</v>
      </c>
      <c r="V21" s="17">
        <v>403186272</v>
      </c>
      <c r="W21" s="17">
        <v>1699889759</v>
      </c>
      <c r="X21" s="17">
        <v>406511636</v>
      </c>
      <c r="Y21" s="17">
        <v>371104324</v>
      </c>
      <c r="Z21" s="17">
        <v>777615960</v>
      </c>
      <c r="AA21" s="17">
        <v>140646</v>
      </c>
      <c r="AB21" s="17">
        <v>158393</v>
      </c>
      <c r="AC21" s="17">
        <v>299039</v>
      </c>
    </row>
    <row r="22" spans="1:29" ht="19.5" customHeight="1">
      <c r="A22" s="25" t="s">
        <v>28</v>
      </c>
      <c r="B22" s="18" t="s">
        <v>2</v>
      </c>
      <c r="C22" s="7">
        <v>4061857</v>
      </c>
      <c r="D22" s="7">
        <v>663070</v>
      </c>
      <c r="E22" s="12">
        <v>4724927</v>
      </c>
      <c r="F22" s="8">
        <v>0</v>
      </c>
      <c r="G22" s="8">
        <v>0</v>
      </c>
      <c r="H22" s="13">
        <v>0</v>
      </c>
      <c r="I22" s="7">
        <v>0</v>
      </c>
      <c r="J22" s="7">
        <v>0</v>
      </c>
      <c r="K22" s="13">
        <v>0</v>
      </c>
      <c r="L22" s="7">
        <v>0</v>
      </c>
      <c r="M22" s="7">
        <v>0</v>
      </c>
      <c r="N22" s="13">
        <v>0</v>
      </c>
      <c r="O22" s="7">
        <v>0</v>
      </c>
      <c r="P22" s="7">
        <v>0</v>
      </c>
      <c r="Q22" s="13">
        <v>0</v>
      </c>
      <c r="R22" s="7">
        <v>0</v>
      </c>
      <c r="S22" s="7">
        <v>0</v>
      </c>
      <c r="T22" s="13">
        <v>0</v>
      </c>
      <c r="U22" s="7">
        <v>0</v>
      </c>
      <c r="V22" s="7">
        <v>0</v>
      </c>
      <c r="W22" s="14">
        <v>0</v>
      </c>
      <c r="X22" s="7">
        <v>0</v>
      </c>
      <c r="Y22" s="7">
        <v>0</v>
      </c>
      <c r="Z22" s="14">
        <v>0</v>
      </c>
      <c r="AA22" s="7">
        <v>4061857</v>
      </c>
      <c r="AB22" s="7">
        <v>663070</v>
      </c>
      <c r="AC22" s="12">
        <v>4724927</v>
      </c>
    </row>
    <row r="23" spans="1:29" ht="19.5" customHeight="1">
      <c r="A23" s="26"/>
      <c r="B23" s="19" t="s">
        <v>3</v>
      </c>
      <c r="C23" s="7">
        <v>9224000</v>
      </c>
      <c r="D23" s="7">
        <v>137353989</v>
      </c>
      <c r="E23" s="12">
        <v>146577989</v>
      </c>
      <c r="F23" s="8">
        <v>0</v>
      </c>
      <c r="G23" s="8">
        <v>0</v>
      </c>
      <c r="H23" s="13">
        <v>0</v>
      </c>
      <c r="I23" s="7">
        <v>0</v>
      </c>
      <c r="J23" s="7">
        <v>0</v>
      </c>
      <c r="K23" s="13">
        <v>0</v>
      </c>
      <c r="L23" s="7">
        <v>0</v>
      </c>
      <c r="M23" s="7">
        <v>0</v>
      </c>
      <c r="N23" s="13">
        <v>0</v>
      </c>
      <c r="O23" s="7">
        <v>0</v>
      </c>
      <c r="P23" s="7">
        <v>0</v>
      </c>
      <c r="Q23" s="13">
        <v>0</v>
      </c>
      <c r="R23" s="7">
        <v>0</v>
      </c>
      <c r="S23" s="7">
        <v>0</v>
      </c>
      <c r="T23" s="13">
        <v>0</v>
      </c>
      <c r="U23" s="7">
        <v>0</v>
      </c>
      <c r="V23" s="7">
        <v>0</v>
      </c>
      <c r="W23" s="14">
        <v>0</v>
      </c>
      <c r="X23" s="7">
        <v>0</v>
      </c>
      <c r="Y23" s="7">
        <v>0</v>
      </c>
      <c r="Z23" s="14">
        <v>0</v>
      </c>
      <c r="AA23" s="7">
        <v>9224000</v>
      </c>
      <c r="AB23" s="7">
        <v>137353989</v>
      </c>
      <c r="AC23" s="12">
        <v>146577989</v>
      </c>
    </row>
    <row r="24" spans="1:29" ht="19.5" customHeight="1">
      <c r="A24" s="27"/>
      <c r="B24" s="19" t="s">
        <v>4</v>
      </c>
      <c r="C24" s="7">
        <v>0</v>
      </c>
      <c r="D24" s="7">
        <v>138830</v>
      </c>
      <c r="E24" s="12">
        <v>138830</v>
      </c>
      <c r="F24" s="8">
        <v>0</v>
      </c>
      <c r="G24" s="8">
        <v>138830</v>
      </c>
      <c r="H24" s="13">
        <v>138830</v>
      </c>
      <c r="I24" s="7">
        <v>0</v>
      </c>
      <c r="J24" s="7">
        <v>0</v>
      </c>
      <c r="K24" s="13">
        <v>0</v>
      </c>
      <c r="L24" s="7">
        <v>0</v>
      </c>
      <c r="M24" s="7">
        <v>0</v>
      </c>
      <c r="N24" s="13">
        <v>0</v>
      </c>
      <c r="O24" s="7">
        <v>0</v>
      </c>
      <c r="P24" s="7">
        <v>0</v>
      </c>
      <c r="Q24" s="13">
        <v>0</v>
      </c>
      <c r="R24" s="7">
        <v>0</v>
      </c>
      <c r="S24" s="7">
        <v>0</v>
      </c>
      <c r="T24" s="13">
        <v>0</v>
      </c>
      <c r="U24" s="7">
        <v>0</v>
      </c>
      <c r="V24" s="7">
        <v>0</v>
      </c>
      <c r="W24" s="14">
        <v>0</v>
      </c>
      <c r="X24" s="7">
        <v>0</v>
      </c>
      <c r="Y24" s="7">
        <v>0</v>
      </c>
      <c r="Z24" s="14">
        <v>0</v>
      </c>
      <c r="AA24" s="7">
        <v>0</v>
      </c>
      <c r="AB24" s="7">
        <v>0</v>
      </c>
      <c r="AC24" s="12">
        <v>0</v>
      </c>
    </row>
    <row r="25" spans="1:29" ht="19.5" customHeight="1" thickBot="1">
      <c r="A25" s="15" t="s">
        <v>5</v>
      </c>
      <c r="B25" s="16"/>
      <c r="C25" s="17">
        <v>13285857</v>
      </c>
      <c r="D25" s="17">
        <v>138155889</v>
      </c>
      <c r="E25" s="17">
        <v>151441746</v>
      </c>
      <c r="F25" s="17">
        <v>0</v>
      </c>
      <c r="G25" s="17">
        <v>138830</v>
      </c>
      <c r="H25" s="17">
        <v>138830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13285857</v>
      </c>
      <c r="AB25" s="17">
        <v>138017059</v>
      </c>
      <c r="AC25" s="17">
        <v>151302916</v>
      </c>
    </row>
    <row r="26" spans="1:29" ht="19.5" customHeight="1">
      <c r="A26" s="25" t="s">
        <v>29</v>
      </c>
      <c r="B26" s="18" t="s">
        <v>2</v>
      </c>
      <c r="C26" s="7">
        <v>58338870</v>
      </c>
      <c r="D26" s="7">
        <v>100333198</v>
      </c>
      <c r="E26" s="12">
        <v>158672068</v>
      </c>
      <c r="F26" s="8">
        <v>58338870</v>
      </c>
      <c r="G26" s="8">
        <v>100333198</v>
      </c>
      <c r="H26" s="13">
        <v>158672068</v>
      </c>
      <c r="I26" s="7">
        <v>0</v>
      </c>
      <c r="J26" s="7">
        <v>0</v>
      </c>
      <c r="K26" s="13">
        <v>0</v>
      </c>
      <c r="L26" s="7">
        <v>0</v>
      </c>
      <c r="M26" s="7">
        <v>0</v>
      </c>
      <c r="N26" s="13">
        <v>0</v>
      </c>
      <c r="O26" s="7">
        <v>0</v>
      </c>
      <c r="P26" s="7">
        <v>0</v>
      </c>
      <c r="Q26" s="13">
        <v>0</v>
      </c>
      <c r="R26" s="7">
        <v>0</v>
      </c>
      <c r="S26" s="7">
        <v>0</v>
      </c>
      <c r="T26" s="13">
        <v>0</v>
      </c>
      <c r="U26" s="7">
        <v>0</v>
      </c>
      <c r="V26" s="7">
        <v>0</v>
      </c>
      <c r="W26" s="14">
        <v>0</v>
      </c>
      <c r="X26" s="7">
        <v>0</v>
      </c>
      <c r="Y26" s="7">
        <v>0</v>
      </c>
      <c r="Z26" s="14">
        <v>0</v>
      </c>
      <c r="AA26" s="7">
        <v>0</v>
      </c>
      <c r="AB26" s="7">
        <v>0</v>
      </c>
      <c r="AC26" s="12">
        <v>0</v>
      </c>
    </row>
    <row r="27" spans="1:29" ht="19.5" customHeight="1">
      <c r="A27" s="26"/>
      <c r="B27" s="19" t="s">
        <v>3</v>
      </c>
      <c r="C27" s="7">
        <v>170477568</v>
      </c>
      <c r="D27" s="7">
        <v>11989065</v>
      </c>
      <c r="E27" s="12">
        <v>182466633</v>
      </c>
      <c r="F27" s="8">
        <v>166084333</v>
      </c>
      <c r="G27" s="8">
        <v>11989065</v>
      </c>
      <c r="H27" s="13">
        <v>178073398</v>
      </c>
      <c r="I27" s="7">
        <v>0</v>
      </c>
      <c r="J27" s="7">
        <v>0</v>
      </c>
      <c r="K27" s="13">
        <v>0</v>
      </c>
      <c r="L27" s="7">
        <v>0</v>
      </c>
      <c r="M27" s="7">
        <v>0</v>
      </c>
      <c r="N27" s="13">
        <v>0</v>
      </c>
      <c r="O27" s="7">
        <v>0</v>
      </c>
      <c r="P27" s="7">
        <v>0</v>
      </c>
      <c r="Q27" s="13">
        <v>0</v>
      </c>
      <c r="R27" s="7">
        <v>0</v>
      </c>
      <c r="S27" s="7">
        <v>0</v>
      </c>
      <c r="T27" s="13">
        <v>0</v>
      </c>
      <c r="U27" s="7">
        <v>4393235</v>
      </c>
      <c r="V27" s="7">
        <v>0</v>
      </c>
      <c r="W27" s="14">
        <v>4393235</v>
      </c>
      <c r="X27" s="7">
        <v>0</v>
      </c>
      <c r="Y27" s="7">
        <v>0</v>
      </c>
      <c r="Z27" s="14">
        <v>0</v>
      </c>
      <c r="AA27" s="7">
        <v>0</v>
      </c>
      <c r="AB27" s="7">
        <v>0</v>
      </c>
      <c r="AC27" s="12">
        <v>0</v>
      </c>
    </row>
    <row r="28" spans="1:29" ht="19.5" customHeight="1">
      <c r="A28" s="27"/>
      <c r="B28" s="19" t="s">
        <v>4</v>
      </c>
      <c r="C28" s="7">
        <v>412828885</v>
      </c>
      <c r="D28" s="7">
        <v>625464254</v>
      </c>
      <c r="E28" s="12">
        <v>1038293139</v>
      </c>
      <c r="F28" s="8">
        <v>407509262</v>
      </c>
      <c r="G28" s="8">
        <v>604656332</v>
      </c>
      <c r="H28" s="13">
        <v>1012165594</v>
      </c>
      <c r="I28" s="7">
        <v>5319623</v>
      </c>
      <c r="J28" s="7">
        <v>19316617</v>
      </c>
      <c r="K28" s="13">
        <v>24636240</v>
      </c>
      <c r="L28" s="7">
        <v>0</v>
      </c>
      <c r="M28" s="7">
        <v>0</v>
      </c>
      <c r="N28" s="13">
        <v>0</v>
      </c>
      <c r="O28" s="7">
        <v>0</v>
      </c>
      <c r="P28" s="7">
        <v>0</v>
      </c>
      <c r="Q28" s="13">
        <v>0</v>
      </c>
      <c r="R28" s="7">
        <v>0</v>
      </c>
      <c r="S28" s="7">
        <v>0</v>
      </c>
      <c r="T28" s="13">
        <v>0</v>
      </c>
      <c r="U28" s="7">
        <v>0</v>
      </c>
      <c r="V28" s="7">
        <v>1491305</v>
      </c>
      <c r="W28" s="14">
        <v>1491305</v>
      </c>
      <c r="X28" s="7">
        <v>0</v>
      </c>
      <c r="Y28" s="7">
        <v>0</v>
      </c>
      <c r="Z28" s="14">
        <v>0</v>
      </c>
      <c r="AA28" s="7">
        <v>0</v>
      </c>
      <c r="AB28" s="7">
        <v>0</v>
      </c>
      <c r="AC28" s="12">
        <v>0</v>
      </c>
    </row>
    <row r="29" spans="1:29" ht="19.5" customHeight="1" thickBot="1">
      <c r="A29" s="15" t="s">
        <v>5</v>
      </c>
      <c r="B29" s="16"/>
      <c r="C29" s="17">
        <v>641645323</v>
      </c>
      <c r="D29" s="17">
        <v>737786517</v>
      </c>
      <c r="E29" s="17">
        <v>1379431840</v>
      </c>
      <c r="F29" s="17">
        <v>631932465</v>
      </c>
      <c r="G29" s="17">
        <v>716978595</v>
      </c>
      <c r="H29" s="17">
        <v>1348911060</v>
      </c>
      <c r="I29" s="17">
        <v>5319623</v>
      </c>
      <c r="J29" s="17">
        <v>19316617</v>
      </c>
      <c r="K29" s="17">
        <v>24636240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4393235</v>
      </c>
      <c r="V29" s="17">
        <v>1491305</v>
      </c>
      <c r="W29" s="17">
        <v>5884540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</row>
    <row r="30" spans="1:29" ht="19.5" customHeight="1">
      <c r="A30" s="25" t="s">
        <v>30</v>
      </c>
      <c r="B30" s="18" t="s">
        <v>2</v>
      </c>
      <c r="C30" s="7">
        <v>33364750</v>
      </c>
      <c r="D30" s="7">
        <v>8090686</v>
      </c>
      <c r="E30" s="12">
        <v>41455436</v>
      </c>
      <c r="F30" s="8">
        <v>216850</v>
      </c>
      <c r="G30" s="8">
        <v>6560436</v>
      </c>
      <c r="H30" s="13">
        <v>6777286</v>
      </c>
      <c r="I30" s="7">
        <v>0</v>
      </c>
      <c r="J30" s="7">
        <v>0</v>
      </c>
      <c r="K30" s="13">
        <v>0</v>
      </c>
      <c r="L30" s="7">
        <v>0</v>
      </c>
      <c r="M30" s="7">
        <v>0</v>
      </c>
      <c r="N30" s="13">
        <v>0</v>
      </c>
      <c r="O30" s="7">
        <v>0</v>
      </c>
      <c r="P30" s="7">
        <v>0</v>
      </c>
      <c r="Q30" s="13">
        <v>0</v>
      </c>
      <c r="R30" s="7">
        <v>0</v>
      </c>
      <c r="S30" s="7">
        <v>0</v>
      </c>
      <c r="T30" s="13">
        <v>0</v>
      </c>
      <c r="U30" s="7">
        <v>30087400</v>
      </c>
      <c r="V30" s="7">
        <v>0</v>
      </c>
      <c r="W30" s="14">
        <v>30087400</v>
      </c>
      <c r="X30" s="7">
        <v>3060500</v>
      </c>
      <c r="Y30" s="7">
        <v>1530250</v>
      </c>
      <c r="Z30" s="14">
        <v>4590750</v>
      </c>
      <c r="AA30" s="7">
        <v>0</v>
      </c>
      <c r="AB30" s="7">
        <v>0</v>
      </c>
      <c r="AC30" s="12">
        <v>0</v>
      </c>
    </row>
    <row r="31" spans="1:29" ht="19.5" customHeight="1">
      <c r="A31" s="26"/>
      <c r="B31" s="19" t="s">
        <v>3</v>
      </c>
      <c r="C31" s="7">
        <v>230826790</v>
      </c>
      <c r="D31" s="7">
        <v>183967946</v>
      </c>
      <c r="E31" s="12">
        <v>414794736</v>
      </c>
      <c r="F31" s="8">
        <v>23656605</v>
      </c>
      <c r="G31" s="8">
        <v>6927556</v>
      </c>
      <c r="H31" s="13">
        <v>30584161</v>
      </c>
      <c r="I31" s="7">
        <v>0</v>
      </c>
      <c r="J31" s="7">
        <v>0</v>
      </c>
      <c r="K31" s="13">
        <v>0</v>
      </c>
      <c r="L31" s="7">
        <v>0</v>
      </c>
      <c r="M31" s="7">
        <v>0</v>
      </c>
      <c r="N31" s="13">
        <v>0</v>
      </c>
      <c r="O31" s="7">
        <v>0</v>
      </c>
      <c r="P31" s="7">
        <v>0</v>
      </c>
      <c r="Q31" s="13">
        <v>0</v>
      </c>
      <c r="R31" s="7">
        <v>0</v>
      </c>
      <c r="S31" s="7">
        <v>0</v>
      </c>
      <c r="T31" s="13">
        <v>0</v>
      </c>
      <c r="U31" s="7">
        <v>6380210</v>
      </c>
      <c r="V31" s="7">
        <v>0</v>
      </c>
      <c r="W31" s="14">
        <v>6380210</v>
      </c>
      <c r="X31" s="7">
        <v>200789975</v>
      </c>
      <c r="Y31" s="7">
        <v>177040390</v>
      </c>
      <c r="Z31" s="14">
        <v>377830365</v>
      </c>
      <c r="AA31" s="7">
        <v>0</v>
      </c>
      <c r="AB31" s="7">
        <v>0</v>
      </c>
      <c r="AC31" s="12">
        <v>0</v>
      </c>
    </row>
    <row r="32" spans="1:29" ht="19.5" customHeight="1">
      <c r="A32" s="27"/>
      <c r="B32" s="19" t="s">
        <v>4</v>
      </c>
      <c r="C32" s="7">
        <v>271191952</v>
      </c>
      <c r="D32" s="7">
        <v>283740078</v>
      </c>
      <c r="E32" s="12">
        <v>554932030</v>
      </c>
      <c r="F32" s="8">
        <v>254013909</v>
      </c>
      <c r="G32" s="8">
        <v>257394374</v>
      </c>
      <c r="H32" s="13">
        <v>511408283</v>
      </c>
      <c r="I32" s="7">
        <v>0</v>
      </c>
      <c r="J32" s="7">
        <v>22859981</v>
      </c>
      <c r="K32" s="13">
        <v>22859981</v>
      </c>
      <c r="L32" s="7">
        <v>0</v>
      </c>
      <c r="M32" s="7">
        <v>0</v>
      </c>
      <c r="N32" s="13">
        <v>0</v>
      </c>
      <c r="O32" s="7">
        <v>0</v>
      </c>
      <c r="P32" s="7">
        <v>0</v>
      </c>
      <c r="Q32" s="13">
        <v>0</v>
      </c>
      <c r="R32" s="7">
        <v>0</v>
      </c>
      <c r="S32" s="7">
        <v>0</v>
      </c>
      <c r="T32" s="13">
        <v>0</v>
      </c>
      <c r="U32" s="7">
        <v>17178043</v>
      </c>
      <c r="V32" s="7">
        <v>3485723</v>
      </c>
      <c r="W32" s="14">
        <v>20663766</v>
      </c>
      <c r="X32" s="7">
        <v>0</v>
      </c>
      <c r="Y32" s="7">
        <v>0</v>
      </c>
      <c r="Z32" s="14">
        <v>0</v>
      </c>
      <c r="AA32" s="7">
        <v>0</v>
      </c>
      <c r="AB32" s="7">
        <v>0</v>
      </c>
      <c r="AC32" s="12">
        <v>0</v>
      </c>
    </row>
    <row r="33" spans="1:29" ht="19.5" customHeight="1" thickBot="1">
      <c r="A33" s="15" t="s">
        <v>5</v>
      </c>
      <c r="B33" s="16"/>
      <c r="C33" s="17">
        <v>535383492</v>
      </c>
      <c r="D33" s="17">
        <v>475798710</v>
      </c>
      <c r="E33" s="17">
        <v>1011182202</v>
      </c>
      <c r="F33" s="17">
        <v>277887364</v>
      </c>
      <c r="G33" s="17">
        <v>270882366</v>
      </c>
      <c r="H33" s="17">
        <v>548769730</v>
      </c>
      <c r="I33" s="17">
        <v>0</v>
      </c>
      <c r="J33" s="17">
        <v>22859981</v>
      </c>
      <c r="K33" s="17">
        <v>22859981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53645653</v>
      </c>
      <c r="V33" s="17">
        <v>3485723</v>
      </c>
      <c r="W33" s="17">
        <v>57131376</v>
      </c>
      <c r="X33" s="17">
        <v>203850475</v>
      </c>
      <c r="Y33" s="17">
        <v>178570640</v>
      </c>
      <c r="Z33" s="17">
        <v>382421115</v>
      </c>
      <c r="AA33" s="17">
        <v>0</v>
      </c>
      <c r="AB33" s="17">
        <v>0</v>
      </c>
      <c r="AC33" s="17">
        <v>0</v>
      </c>
    </row>
    <row r="34" spans="1:29" ht="19.5" customHeight="1">
      <c r="A34" s="25" t="s">
        <v>31</v>
      </c>
      <c r="B34" s="18" t="s">
        <v>2</v>
      </c>
      <c r="C34" s="7">
        <v>0</v>
      </c>
      <c r="D34" s="7">
        <v>0</v>
      </c>
      <c r="E34" s="12">
        <v>0</v>
      </c>
      <c r="F34" s="8">
        <v>0</v>
      </c>
      <c r="G34" s="8">
        <v>0</v>
      </c>
      <c r="H34" s="13">
        <v>0</v>
      </c>
      <c r="I34" s="7">
        <v>0</v>
      </c>
      <c r="J34" s="7">
        <v>0</v>
      </c>
      <c r="K34" s="13">
        <v>0</v>
      </c>
      <c r="L34" s="7">
        <v>0</v>
      </c>
      <c r="M34" s="7">
        <v>0</v>
      </c>
      <c r="N34" s="13">
        <v>0</v>
      </c>
      <c r="O34" s="7">
        <v>0</v>
      </c>
      <c r="P34" s="7">
        <v>0</v>
      </c>
      <c r="Q34" s="13">
        <v>0</v>
      </c>
      <c r="R34" s="7">
        <v>0</v>
      </c>
      <c r="S34" s="7">
        <v>0</v>
      </c>
      <c r="T34" s="13">
        <v>0</v>
      </c>
      <c r="U34" s="7">
        <v>0</v>
      </c>
      <c r="V34" s="7">
        <v>0</v>
      </c>
      <c r="W34" s="14">
        <v>0</v>
      </c>
      <c r="X34" s="7">
        <v>0</v>
      </c>
      <c r="Y34" s="7">
        <v>0</v>
      </c>
      <c r="Z34" s="14">
        <v>0</v>
      </c>
      <c r="AA34" s="7">
        <v>0</v>
      </c>
      <c r="AB34" s="7">
        <v>0</v>
      </c>
      <c r="AC34" s="12">
        <v>0</v>
      </c>
    </row>
    <row r="35" spans="1:29" ht="19.5" customHeight="1">
      <c r="A35" s="26"/>
      <c r="B35" s="19" t="s">
        <v>3</v>
      </c>
      <c r="C35" s="7">
        <v>0</v>
      </c>
      <c r="D35" s="7">
        <v>0</v>
      </c>
      <c r="E35" s="12">
        <v>0</v>
      </c>
      <c r="F35" s="8">
        <v>0</v>
      </c>
      <c r="G35" s="8">
        <v>0</v>
      </c>
      <c r="H35" s="13">
        <v>0</v>
      </c>
      <c r="I35" s="7">
        <v>0</v>
      </c>
      <c r="J35" s="7">
        <v>0</v>
      </c>
      <c r="K35" s="13">
        <v>0</v>
      </c>
      <c r="L35" s="7">
        <v>0</v>
      </c>
      <c r="M35" s="7">
        <v>0</v>
      </c>
      <c r="N35" s="13">
        <v>0</v>
      </c>
      <c r="O35" s="7">
        <v>0</v>
      </c>
      <c r="P35" s="7">
        <v>0</v>
      </c>
      <c r="Q35" s="13">
        <v>0</v>
      </c>
      <c r="R35" s="7">
        <v>0</v>
      </c>
      <c r="S35" s="7">
        <v>0</v>
      </c>
      <c r="T35" s="13">
        <v>0</v>
      </c>
      <c r="U35" s="7">
        <v>0</v>
      </c>
      <c r="V35" s="7">
        <v>0</v>
      </c>
      <c r="W35" s="14">
        <v>0</v>
      </c>
      <c r="X35" s="7">
        <v>0</v>
      </c>
      <c r="Y35" s="7">
        <v>0</v>
      </c>
      <c r="Z35" s="14">
        <v>0</v>
      </c>
      <c r="AA35" s="7">
        <v>0</v>
      </c>
      <c r="AB35" s="7">
        <v>0</v>
      </c>
      <c r="AC35" s="12">
        <v>0</v>
      </c>
    </row>
    <row r="36" spans="1:29" ht="19.5" customHeight="1">
      <c r="A36" s="27"/>
      <c r="B36" s="19" t="s">
        <v>4</v>
      </c>
      <c r="C36" s="7">
        <v>44112</v>
      </c>
      <c r="D36" s="7">
        <v>12975533</v>
      </c>
      <c r="E36" s="12">
        <v>13019645</v>
      </c>
      <c r="F36" s="8">
        <v>44112</v>
      </c>
      <c r="G36" s="8">
        <v>12975533</v>
      </c>
      <c r="H36" s="13">
        <v>13019645</v>
      </c>
      <c r="I36" s="7">
        <v>0</v>
      </c>
      <c r="J36" s="7">
        <v>0</v>
      </c>
      <c r="K36" s="13">
        <v>0</v>
      </c>
      <c r="L36" s="7">
        <v>0</v>
      </c>
      <c r="M36" s="7">
        <v>0</v>
      </c>
      <c r="N36" s="13">
        <v>0</v>
      </c>
      <c r="O36" s="7">
        <v>0</v>
      </c>
      <c r="P36" s="7">
        <v>0</v>
      </c>
      <c r="Q36" s="13">
        <v>0</v>
      </c>
      <c r="R36" s="7">
        <v>0</v>
      </c>
      <c r="S36" s="7">
        <v>0</v>
      </c>
      <c r="T36" s="13">
        <v>0</v>
      </c>
      <c r="U36" s="7">
        <v>0</v>
      </c>
      <c r="V36" s="7">
        <v>0</v>
      </c>
      <c r="W36" s="14">
        <v>0</v>
      </c>
      <c r="X36" s="7">
        <v>0</v>
      </c>
      <c r="Y36" s="7">
        <v>0</v>
      </c>
      <c r="Z36" s="14">
        <v>0</v>
      </c>
      <c r="AA36" s="7">
        <v>0</v>
      </c>
      <c r="AB36" s="7">
        <v>0</v>
      </c>
      <c r="AC36" s="12">
        <v>0</v>
      </c>
    </row>
    <row r="37" spans="1:29" ht="19.5" customHeight="1" thickBot="1">
      <c r="A37" s="15" t="s">
        <v>5</v>
      </c>
      <c r="B37" s="16"/>
      <c r="C37" s="17">
        <v>44112</v>
      </c>
      <c r="D37" s="17">
        <v>12975533</v>
      </c>
      <c r="E37" s="17">
        <v>13019645</v>
      </c>
      <c r="F37" s="17">
        <v>44112</v>
      </c>
      <c r="G37" s="17">
        <v>12975533</v>
      </c>
      <c r="H37" s="17">
        <v>13019645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</row>
    <row r="38" spans="1:29" ht="19.5" customHeight="1">
      <c r="A38" s="25" t="s">
        <v>32</v>
      </c>
      <c r="B38" s="18" t="s">
        <v>2</v>
      </c>
      <c r="C38" s="7">
        <v>0</v>
      </c>
      <c r="D38" s="7">
        <v>0</v>
      </c>
      <c r="E38" s="12">
        <v>0</v>
      </c>
      <c r="F38" s="8">
        <v>0</v>
      </c>
      <c r="G38" s="8">
        <v>0</v>
      </c>
      <c r="H38" s="13">
        <v>0</v>
      </c>
      <c r="I38" s="7">
        <v>0</v>
      </c>
      <c r="J38" s="7">
        <v>0</v>
      </c>
      <c r="K38" s="13">
        <v>0</v>
      </c>
      <c r="L38" s="7">
        <v>0</v>
      </c>
      <c r="M38" s="7">
        <v>0</v>
      </c>
      <c r="N38" s="13">
        <v>0</v>
      </c>
      <c r="O38" s="7">
        <v>0</v>
      </c>
      <c r="P38" s="7">
        <v>0</v>
      </c>
      <c r="Q38" s="13">
        <v>0</v>
      </c>
      <c r="R38" s="7">
        <v>0</v>
      </c>
      <c r="S38" s="7">
        <v>0</v>
      </c>
      <c r="T38" s="13">
        <v>0</v>
      </c>
      <c r="U38" s="7">
        <v>0</v>
      </c>
      <c r="V38" s="7">
        <v>0</v>
      </c>
      <c r="W38" s="14">
        <v>0</v>
      </c>
      <c r="X38" s="7">
        <v>0</v>
      </c>
      <c r="Y38" s="7">
        <v>0</v>
      </c>
      <c r="Z38" s="14">
        <v>0</v>
      </c>
      <c r="AA38" s="7">
        <v>0</v>
      </c>
      <c r="AB38" s="7">
        <v>0</v>
      </c>
      <c r="AC38" s="12">
        <v>0</v>
      </c>
    </row>
    <row r="39" spans="1:29" ht="19.5" customHeight="1">
      <c r="A39" s="26"/>
      <c r="B39" s="19" t="s">
        <v>3</v>
      </c>
      <c r="C39" s="7">
        <v>0</v>
      </c>
      <c r="D39" s="7">
        <v>0</v>
      </c>
      <c r="E39" s="12">
        <v>0</v>
      </c>
      <c r="F39" s="8">
        <v>0</v>
      </c>
      <c r="G39" s="8">
        <v>0</v>
      </c>
      <c r="H39" s="13">
        <v>0</v>
      </c>
      <c r="I39" s="7">
        <v>0</v>
      </c>
      <c r="J39" s="7">
        <v>0</v>
      </c>
      <c r="K39" s="13">
        <v>0</v>
      </c>
      <c r="L39" s="7">
        <v>0</v>
      </c>
      <c r="M39" s="7">
        <v>0</v>
      </c>
      <c r="N39" s="13">
        <v>0</v>
      </c>
      <c r="O39" s="7">
        <v>0</v>
      </c>
      <c r="P39" s="7">
        <v>0</v>
      </c>
      <c r="Q39" s="13">
        <v>0</v>
      </c>
      <c r="R39" s="7">
        <v>0</v>
      </c>
      <c r="S39" s="7">
        <v>0</v>
      </c>
      <c r="T39" s="13">
        <v>0</v>
      </c>
      <c r="U39" s="7">
        <v>0</v>
      </c>
      <c r="V39" s="7">
        <v>0</v>
      </c>
      <c r="W39" s="14">
        <v>0</v>
      </c>
      <c r="X39" s="7">
        <v>0</v>
      </c>
      <c r="Y39" s="7">
        <v>0</v>
      </c>
      <c r="Z39" s="14">
        <v>0</v>
      </c>
      <c r="AA39" s="7">
        <v>0</v>
      </c>
      <c r="AB39" s="7">
        <v>0</v>
      </c>
      <c r="AC39" s="12">
        <v>0</v>
      </c>
    </row>
    <row r="40" spans="1:29" ht="19.5" customHeight="1">
      <c r="A40" s="27"/>
      <c r="B40" s="19" t="s">
        <v>4</v>
      </c>
      <c r="C40" s="7">
        <v>14242207</v>
      </c>
      <c r="D40" s="7">
        <v>74067653</v>
      </c>
      <c r="E40" s="12">
        <v>88309860</v>
      </c>
      <c r="F40" s="8">
        <v>14242207</v>
      </c>
      <c r="G40" s="8">
        <v>74067653</v>
      </c>
      <c r="H40" s="13">
        <v>88309860</v>
      </c>
      <c r="I40" s="7">
        <v>0</v>
      </c>
      <c r="J40" s="7">
        <v>0</v>
      </c>
      <c r="K40" s="13">
        <v>0</v>
      </c>
      <c r="L40" s="7">
        <v>0</v>
      </c>
      <c r="M40" s="7">
        <v>0</v>
      </c>
      <c r="N40" s="13">
        <v>0</v>
      </c>
      <c r="O40" s="7">
        <v>0</v>
      </c>
      <c r="P40" s="7">
        <v>0</v>
      </c>
      <c r="Q40" s="13">
        <v>0</v>
      </c>
      <c r="R40" s="7">
        <v>0</v>
      </c>
      <c r="S40" s="7">
        <v>0</v>
      </c>
      <c r="T40" s="13">
        <v>0</v>
      </c>
      <c r="U40" s="7">
        <v>0</v>
      </c>
      <c r="V40" s="7">
        <v>0</v>
      </c>
      <c r="W40" s="14">
        <v>0</v>
      </c>
      <c r="X40" s="7">
        <v>0</v>
      </c>
      <c r="Y40" s="7">
        <v>0</v>
      </c>
      <c r="Z40" s="14">
        <v>0</v>
      </c>
      <c r="AA40" s="7">
        <v>0</v>
      </c>
      <c r="AB40" s="7">
        <v>0</v>
      </c>
      <c r="AC40" s="12">
        <v>0</v>
      </c>
    </row>
    <row r="41" spans="1:29" ht="19.5" customHeight="1" thickBot="1">
      <c r="A41" s="15" t="s">
        <v>5</v>
      </c>
      <c r="B41" s="16"/>
      <c r="C41" s="17">
        <v>14242207</v>
      </c>
      <c r="D41" s="17">
        <v>74067653</v>
      </c>
      <c r="E41" s="17">
        <v>88309860</v>
      </c>
      <c r="F41" s="17">
        <v>14242207</v>
      </c>
      <c r="G41" s="17">
        <v>74067653</v>
      </c>
      <c r="H41" s="17">
        <v>88309860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</row>
    <row r="42" spans="1:29" ht="19.5" customHeight="1">
      <c r="A42" s="25" t="s">
        <v>33</v>
      </c>
      <c r="B42" s="18" t="s">
        <v>2</v>
      </c>
      <c r="C42" s="7">
        <v>0</v>
      </c>
      <c r="D42" s="7">
        <v>1060133</v>
      </c>
      <c r="E42" s="12">
        <v>1060133</v>
      </c>
      <c r="F42" s="8">
        <v>0</v>
      </c>
      <c r="G42" s="8">
        <v>1060133</v>
      </c>
      <c r="H42" s="13">
        <v>1060133</v>
      </c>
      <c r="I42" s="7">
        <v>0</v>
      </c>
      <c r="J42" s="7">
        <v>0</v>
      </c>
      <c r="K42" s="13">
        <v>0</v>
      </c>
      <c r="L42" s="7">
        <v>0</v>
      </c>
      <c r="M42" s="7">
        <v>0</v>
      </c>
      <c r="N42" s="13">
        <v>0</v>
      </c>
      <c r="O42" s="7">
        <v>0</v>
      </c>
      <c r="P42" s="7">
        <v>0</v>
      </c>
      <c r="Q42" s="13">
        <v>0</v>
      </c>
      <c r="R42" s="7">
        <v>0</v>
      </c>
      <c r="S42" s="7">
        <v>0</v>
      </c>
      <c r="T42" s="13">
        <v>0</v>
      </c>
      <c r="U42" s="7">
        <v>0</v>
      </c>
      <c r="V42" s="7">
        <v>0</v>
      </c>
      <c r="W42" s="14">
        <v>0</v>
      </c>
      <c r="X42" s="7">
        <v>0</v>
      </c>
      <c r="Y42" s="7">
        <v>0</v>
      </c>
      <c r="Z42" s="14">
        <v>0</v>
      </c>
      <c r="AA42" s="7">
        <v>0</v>
      </c>
      <c r="AB42" s="7">
        <v>0</v>
      </c>
      <c r="AC42" s="12">
        <v>0</v>
      </c>
    </row>
    <row r="43" spans="1:29" ht="19.5" customHeight="1">
      <c r="A43" s="26"/>
      <c r="B43" s="19" t="s">
        <v>3</v>
      </c>
      <c r="C43" s="7">
        <v>6100820</v>
      </c>
      <c r="D43" s="7">
        <v>0</v>
      </c>
      <c r="E43" s="12">
        <v>6100820</v>
      </c>
      <c r="F43" s="8">
        <v>0</v>
      </c>
      <c r="G43" s="8">
        <v>0</v>
      </c>
      <c r="H43" s="13">
        <v>0</v>
      </c>
      <c r="I43" s="7">
        <v>0</v>
      </c>
      <c r="J43" s="7">
        <v>0</v>
      </c>
      <c r="K43" s="13">
        <v>0</v>
      </c>
      <c r="L43" s="7">
        <v>0</v>
      </c>
      <c r="M43" s="7">
        <v>0</v>
      </c>
      <c r="N43" s="13">
        <v>0</v>
      </c>
      <c r="O43" s="7">
        <v>0</v>
      </c>
      <c r="P43" s="7">
        <v>0</v>
      </c>
      <c r="Q43" s="13">
        <v>0</v>
      </c>
      <c r="R43" s="7">
        <v>0</v>
      </c>
      <c r="S43" s="7">
        <v>0</v>
      </c>
      <c r="T43" s="13">
        <v>0</v>
      </c>
      <c r="U43" s="7">
        <v>6100820</v>
      </c>
      <c r="V43" s="7">
        <v>0</v>
      </c>
      <c r="W43" s="14">
        <v>6100820</v>
      </c>
      <c r="X43" s="7">
        <v>0</v>
      </c>
      <c r="Y43" s="7">
        <v>0</v>
      </c>
      <c r="Z43" s="14">
        <v>0</v>
      </c>
      <c r="AA43" s="7">
        <v>0</v>
      </c>
      <c r="AB43" s="7">
        <v>0</v>
      </c>
      <c r="AC43" s="12">
        <v>0</v>
      </c>
    </row>
    <row r="44" spans="1:29" ht="19.5" customHeight="1">
      <c r="A44" s="27"/>
      <c r="B44" s="19" t="s">
        <v>4</v>
      </c>
      <c r="C44" s="7">
        <v>200438534</v>
      </c>
      <c r="D44" s="7">
        <v>61181968</v>
      </c>
      <c r="E44" s="12">
        <v>261620502</v>
      </c>
      <c r="F44" s="8">
        <v>195429029</v>
      </c>
      <c r="G44" s="8">
        <v>51451097</v>
      </c>
      <c r="H44" s="13">
        <v>246880126</v>
      </c>
      <c r="I44" s="7">
        <v>0</v>
      </c>
      <c r="J44" s="7">
        <v>0</v>
      </c>
      <c r="K44" s="13">
        <v>0</v>
      </c>
      <c r="L44" s="7">
        <v>0</v>
      </c>
      <c r="M44" s="7">
        <v>0</v>
      </c>
      <c r="N44" s="13">
        <v>0</v>
      </c>
      <c r="O44" s="7">
        <v>0</v>
      </c>
      <c r="P44" s="7">
        <v>0</v>
      </c>
      <c r="Q44" s="13">
        <v>0</v>
      </c>
      <c r="R44" s="7">
        <v>0</v>
      </c>
      <c r="S44" s="7">
        <v>0</v>
      </c>
      <c r="T44" s="13">
        <v>0</v>
      </c>
      <c r="U44" s="7">
        <v>5009505</v>
      </c>
      <c r="V44" s="7">
        <v>9730871</v>
      </c>
      <c r="W44" s="14">
        <v>14740376</v>
      </c>
      <c r="X44" s="7">
        <v>0</v>
      </c>
      <c r="Y44" s="7">
        <v>0</v>
      </c>
      <c r="Z44" s="14">
        <v>0</v>
      </c>
      <c r="AA44" s="7">
        <v>0</v>
      </c>
      <c r="AB44" s="7">
        <v>0</v>
      </c>
      <c r="AC44" s="12">
        <v>0</v>
      </c>
    </row>
    <row r="45" spans="1:29" ht="19.5" customHeight="1" thickBot="1">
      <c r="A45" s="15" t="s">
        <v>5</v>
      </c>
      <c r="B45" s="16"/>
      <c r="C45" s="17">
        <v>206539354</v>
      </c>
      <c r="D45" s="17">
        <v>62242101</v>
      </c>
      <c r="E45" s="17">
        <v>268781455</v>
      </c>
      <c r="F45" s="17">
        <v>195429029</v>
      </c>
      <c r="G45" s="17">
        <v>52511230</v>
      </c>
      <c r="H45" s="17">
        <v>247940259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11110325</v>
      </c>
      <c r="V45" s="17">
        <v>9730871</v>
      </c>
      <c r="W45" s="17">
        <v>20841196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</row>
    <row r="46" spans="1:29" ht="19.5" customHeight="1">
      <c r="A46" s="25" t="s">
        <v>34</v>
      </c>
      <c r="B46" s="18" t="s">
        <v>2</v>
      </c>
      <c r="C46" s="7">
        <v>6149077</v>
      </c>
      <c r="D46" s="7">
        <v>306050</v>
      </c>
      <c r="E46" s="12">
        <v>6455127</v>
      </c>
      <c r="F46" s="8">
        <v>0</v>
      </c>
      <c r="G46" s="8">
        <v>0</v>
      </c>
      <c r="H46" s="13">
        <v>0</v>
      </c>
      <c r="I46" s="7">
        <v>0</v>
      </c>
      <c r="J46" s="7">
        <v>0</v>
      </c>
      <c r="K46" s="13">
        <v>0</v>
      </c>
      <c r="L46" s="7">
        <v>0</v>
      </c>
      <c r="M46" s="7">
        <v>0</v>
      </c>
      <c r="N46" s="13">
        <v>0</v>
      </c>
      <c r="O46" s="7">
        <v>0</v>
      </c>
      <c r="P46" s="7">
        <v>0</v>
      </c>
      <c r="Q46" s="13">
        <v>0</v>
      </c>
      <c r="R46" s="7">
        <v>0</v>
      </c>
      <c r="S46" s="7">
        <v>0</v>
      </c>
      <c r="T46" s="13">
        <v>0</v>
      </c>
      <c r="U46" s="7">
        <v>6149077</v>
      </c>
      <c r="V46" s="7">
        <v>0</v>
      </c>
      <c r="W46" s="14">
        <v>6149077</v>
      </c>
      <c r="X46" s="7">
        <v>0</v>
      </c>
      <c r="Y46" s="7">
        <v>306050</v>
      </c>
      <c r="Z46" s="14">
        <v>306050</v>
      </c>
      <c r="AA46" s="7">
        <v>0</v>
      </c>
      <c r="AB46" s="7">
        <v>0</v>
      </c>
      <c r="AC46" s="12">
        <v>0</v>
      </c>
    </row>
    <row r="47" spans="1:29" ht="19.5" customHeight="1">
      <c r="A47" s="26"/>
      <c r="B47" s="19" t="s">
        <v>3</v>
      </c>
      <c r="C47" s="7">
        <v>52150708</v>
      </c>
      <c r="D47" s="7">
        <v>17192800</v>
      </c>
      <c r="E47" s="12">
        <v>69343508</v>
      </c>
      <c r="F47" s="8">
        <v>0</v>
      </c>
      <c r="G47" s="8">
        <v>0</v>
      </c>
      <c r="H47" s="13">
        <v>0</v>
      </c>
      <c r="I47" s="7">
        <v>0</v>
      </c>
      <c r="J47" s="7">
        <v>0</v>
      </c>
      <c r="K47" s="13">
        <v>0</v>
      </c>
      <c r="L47" s="7">
        <v>0</v>
      </c>
      <c r="M47" s="7">
        <v>0</v>
      </c>
      <c r="N47" s="13">
        <v>0</v>
      </c>
      <c r="O47" s="7">
        <v>0</v>
      </c>
      <c r="P47" s="7">
        <v>0</v>
      </c>
      <c r="Q47" s="13">
        <v>0</v>
      </c>
      <c r="R47" s="7">
        <v>0</v>
      </c>
      <c r="S47" s="7">
        <v>0</v>
      </c>
      <c r="T47" s="13">
        <v>0</v>
      </c>
      <c r="U47" s="7">
        <v>4612448</v>
      </c>
      <c r="V47" s="7">
        <v>0</v>
      </c>
      <c r="W47" s="14">
        <v>4612448</v>
      </c>
      <c r="X47" s="7">
        <v>47538260</v>
      </c>
      <c r="Y47" s="7">
        <v>17192800</v>
      </c>
      <c r="Z47" s="14">
        <v>64731060</v>
      </c>
      <c r="AA47" s="7">
        <v>0</v>
      </c>
      <c r="AB47" s="7">
        <v>0</v>
      </c>
      <c r="AC47" s="12">
        <v>0</v>
      </c>
    </row>
    <row r="48" spans="1:29" ht="19.5" customHeight="1">
      <c r="A48" s="27"/>
      <c r="B48" s="19" t="s">
        <v>4</v>
      </c>
      <c r="C48" s="7">
        <v>251886209</v>
      </c>
      <c r="D48" s="7">
        <v>4874695</v>
      </c>
      <c r="E48" s="12">
        <v>256760904</v>
      </c>
      <c r="F48" s="8">
        <v>251886209</v>
      </c>
      <c r="G48" s="8">
        <v>4874695</v>
      </c>
      <c r="H48" s="13">
        <v>256760904</v>
      </c>
      <c r="I48" s="7">
        <v>0</v>
      </c>
      <c r="J48" s="7">
        <v>0</v>
      </c>
      <c r="K48" s="13">
        <v>0</v>
      </c>
      <c r="L48" s="7">
        <v>0</v>
      </c>
      <c r="M48" s="7">
        <v>0</v>
      </c>
      <c r="N48" s="13">
        <v>0</v>
      </c>
      <c r="O48" s="7">
        <v>0</v>
      </c>
      <c r="P48" s="7">
        <v>0</v>
      </c>
      <c r="Q48" s="13">
        <v>0</v>
      </c>
      <c r="R48" s="7">
        <v>0</v>
      </c>
      <c r="S48" s="7">
        <v>0</v>
      </c>
      <c r="T48" s="13">
        <v>0</v>
      </c>
      <c r="U48" s="7">
        <v>0</v>
      </c>
      <c r="V48" s="7">
        <v>0</v>
      </c>
      <c r="W48" s="14">
        <v>0</v>
      </c>
      <c r="X48" s="7">
        <v>0</v>
      </c>
      <c r="Y48" s="7">
        <v>0</v>
      </c>
      <c r="Z48" s="14">
        <v>0</v>
      </c>
      <c r="AA48" s="7">
        <v>0</v>
      </c>
      <c r="AB48" s="7">
        <v>0</v>
      </c>
      <c r="AC48" s="12">
        <v>0</v>
      </c>
    </row>
    <row r="49" spans="1:29" ht="19.5" customHeight="1" thickBot="1">
      <c r="A49" s="15" t="s">
        <v>5</v>
      </c>
      <c r="B49" s="16"/>
      <c r="C49" s="17">
        <v>310185994</v>
      </c>
      <c r="D49" s="17">
        <v>22373545</v>
      </c>
      <c r="E49" s="17">
        <v>332559539</v>
      </c>
      <c r="F49" s="17">
        <v>251886209</v>
      </c>
      <c r="G49" s="17">
        <v>4874695</v>
      </c>
      <c r="H49" s="17">
        <v>256760904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10761525</v>
      </c>
      <c r="V49" s="17">
        <v>0</v>
      </c>
      <c r="W49" s="17">
        <v>10761525</v>
      </c>
      <c r="X49" s="17">
        <v>47538260</v>
      </c>
      <c r="Y49" s="17">
        <v>17498850</v>
      </c>
      <c r="Z49" s="17">
        <v>65037110</v>
      </c>
      <c r="AA49" s="17">
        <v>0</v>
      </c>
      <c r="AB49" s="17">
        <v>0</v>
      </c>
      <c r="AC49" s="17">
        <v>0</v>
      </c>
    </row>
    <row r="50" spans="1:29" ht="19.5" customHeight="1">
      <c r="A50" s="25" t="s">
        <v>35</v>
      </c>
      <c r="B50" s="18" t="s">
        <v>2</v>
      </c>
      <c r="C50" s="7">
        <v>0</v>
      </c>
      <c r="D50" s="7">
        <v>0</v>
      </c>
      <c r="E50" s="12">
        <v>0</v>
      </c>
      <c r="F50" s="8">
        <v>0</v>
      </c>
      <c r="G50" s="8">
        <v>0</v>
      </c>
      <c r="H50" s="13">
        <v>0</v>
      </c>
      <c r="I50" s="7">
        <v>0</v>
      </c>
      <c r="J50" s="7">
        <v>0</v>
      </c>
      <c r="K50" s="13">
        <v>0</v>
      </c>
      <c r="L50" s="7">
        <v>0</v>
      </c>
      <c r="M50" s="7">
        <v>0</v>
      </c>
      <c r="N50" s="13">
        <v>0</v>
      </c>
      <c r="O50" s="7">
        <v>0</v>
      </c>
      <c r="P50" s="7">
        <v>0</v>
      </c>
      <c r="Q50" s="13">
        <v>0</v>
      </c>
      <c r="R50" s="7">
        <v>0</v>
      </c>
      <c r="S50" s="7">
        <v>0</v>
      </c>
      <c r="T50" s="13">
        <v>0</v>
      </c>
      <c r="U50" s="7">
        <v>0</v>
      </c>
      <c r="V50" s="7">
        <v>0</v>
      </c>
      <c r="W50" s="14">
        <v>0</v>
      </c>
      <c r="X50" s="7">
        <v>0</v>
      </c>
      <c r="Y50" s="7">
        <v>0</v>
      </c>
      <c r="Z50" s="14">
        <v>0</v>
      </c>
      <c r="AA50" s="7">
        <v>0</v>
      </c>
      <c r="AB50" s="7">
        <v>0</v>
      </c>
      <c r="AC50" s="12">
        <v>0</v>
      </c>
    </row>
    <row r="51" spans="1:29" ht="19.5" customHeight="1">
      <c r="A51" s="26"/>
      <c r="B51" s="19" t="s">
        <v>3</v>
      </c>
      <c r="C51" s="7">
        <v>0</v>
      </c>
      <c r="D51" s="7">
        <v>0</v>
      </c>
      <c r="E51" s="12">
        <v>0</v>
      </c>
      <c r="F51" s="8">
        <v>0</v>
      </c>
      <c r="G51" s="8">
        <v>0</v>
      </c>
      <c r="H51" s="13">
        <v>0</v>
      </c>
      <c r="I51" s="7">
        <v>0</v>
      </c>
      <c r="J51" s="7">
        <v>0</v>
      </c>
      <c r="K51" s="13">
        <v>0</v>
      </c>
      <c r="L51" s="7">
        <v>0</v>
      </c>
      <c r="M51" s="7">
        <v>0</v>
      </c>
      <c r="N51" s="13">
        <v>0</v>
      </c>
      <c r="O51" s="7">
        <v>0</v>
      </c>
      <c r="P51" s="7">
        <v>0</v>
      </c>
      <c r="Q51" s="13">
        <v>0</v>
      </c>
      <c r="R51" s="7">
        <v>0</v>
      </c>
      <c r="S51" s="7">
        <v>0</v>
      </c>
      <c r="T51" s="13">
        <v>0</v>
      </c>
      <c r="U51" s="7">
        <v>0</v>
      </c>
      <c r="V51" s="7">
        <v>0</v>
      </c>
      <c r="W51" s="14">
        <v>0</v>
      </c>
      <c r="X51" s="7">
        <v>0</v>
      </c>
      <c r="Y51" s="7">
        <v>0</v>
      </c>
      <c r="Z51" s="14">
        <v>0</v>
      </c>
      <c r="AA51" s="7">
        <v>0</v>
      </c>
      <c r="AB51" s="7">
        <v>0</v>
      </c>
      <c r="AC51" s="12">
        <v>0</v>
      </c>
    </row>
    <row r="52" spans="1:29" ht="19.5" customHeight="1">
      <c r="A52" s="27"/>
      <c r="B52" s="19" t="s">
        <v>4</v>
      </c>
      <c r="C52" s="7">
        <v>47460901</v>
      </c>
      <c r="D52" s="7">
        <v>26830470</v>
      </c>
      <c r="E52" s="12">
        <v>74291371</v>
      </c>
      <c r="F52" s="8">
        <v>47460901</v>
      </c>
      <c r="G52" s="8">
        <v>26830470</v>
      </c>
      <c r="H52" s="13">
        <v>74291371</v>
      </c>
      <c r="I52" s="7">
        <v>0</v>
      </c>
      <c r="J52" s="7">
        <v>0</v>
      </c>
      <c r="K52" s="13">
        <v>0</v>
      </c>
      <c r="L52" s="7">
        <v>0</v>
      </c>
      <c r="M52" s="7">
        <v>0</v>
      </c>
      <c r="N52" s="13">
        <v>0</v>
      </c>
      <c r="O52" s="7">
        <v>0</v>
      </c>
      <c r="P52" s="7">
        <v>0</v>
      </c>
      <c r="Q52" s="13">
        <v>0</v>
      </c>
      <c r="R52" s="7">
        <v>0</v>
      </c>
      <c r="S52" s="7">
        <v>0</v>
      </c>
      <c r="T52" s="13">
        <v>0</v>
      </c>
      <c r="U52" s="7">
        <v>0</v>
      </c>
      <c r="V52" s="7">
        <v>0</v>
      </c>
      <c r="W52" s="14">
        <v>0</v>
      </c>
      <c r="X52" s="7">
        <v>0</v>
      </c>
      <c r="Y52" s="7">
        <v>0</v>
      </c>
      <c r="Z52" s="14">
        <v>0</v>
      </c>
      <c r="AA52" s="7">
        <v>0</v>
      </c>
      <c r="AB52" s="7">
        <v>0</v>
      </c>
      <c r="AC52" s="12">
        <v>0</v>
      </c>
    </row>
    <row r="53" spans="1:29" ht="19.5" customHeight="1" thickBot="1">
      <c r="A53" s="15" t="s">
        <v>5</v>
      </c>
      <c r="B53" s="16"/>
      <c r="C53" s="17">
        <v>47460901</v>
      </c>
      <c r="D53" s="17">
        <v>26830470</v>
      </c>
      <c r="E53" s="17">
        <v>74291371</v>
      </c>
      <c r="F53" s="17">
        <v>47460901</v>
      </c>
      <c r="G53" s="17">
        <v>26830470</v>
      </c>
      <c r="H53" s="17">
        <v>74291371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</row>
    <row r="54" spans="1:29" ht="19.5" customHeight="1">
      <c r="A54" s="25" t="s">
        <v>36</v>
      </c>
      <c r="B54" s="18" t="s">
        <v>2</v>
      </c>
      <c r="C54" s="7">
        <v>0</v>
      </c>
      <c r="D54" s="7">
        <v>0</v>
      </c>
      <c r="E54" s="12">
        <v>0</v>
      </c>
      <c r="F54" s="8">
        <v>0</v>
      </c>
      <c r="G54" s="8">
        <v>0</v>
      </c>
      <c r="H54" s="13">
        <v>0</v>
      </c>
      <c r="I54" s="7">
        <v>0</v>
      </c>
      <c r="J54" s="7">
        <v>0</v>
      </c>
      <c r="K54" s="13">
        <v>0</v>
      </c>
      <c r="L54" s="7">
        <v>0</v>
      </c>
      <c r="M54" s="7">
        <v>0</v>
      </c>
      <c r="N54" s="13">
        <v>0</v>
      </c>
      <c r="O54" s="7">
        <v>0</v>
      </c>
      <c r="P54" s="7">
        <v>0</v>
      </c>
      <c r="Q54" s="13">
        <v>0</v>
      </c>
      <c r="R54" s="7">
        <v>0</v>
      </c>
      <c r="S54" s="7">
        <v>0</v>
      </c>
      <c r="T54" s="13">
        <v>0</v>
      </c>
      <c r="U54" s="7">
        <v>0</v>
      </c>
      <c r="V54" s="7">
        <v>0</v>
      </c>
      <c r="W54" s="14">
        <v>0</v>
      </c>
      <c r="X54" s="7">
        <v>0</v>
      </c>
      <c r="Y54" s="7">
        <v>0</v>
      </c>
      <c r="Z54" s="14">
        <v>0</v>
      </c>
      <c r="AA54" s="7">
        <v>0</v>
      </c>
      <c r="AB54" s="7">
        <v>0</v>
      </c>
      <c r="AC54" s="12">
        <v>0</v>
      </c>
    </row>
    <row r="55" spans="1:29" ht="19.5" customHeight="1">
      <c r="A55" s="26"/>
      <c r="B55" s="19" t="s">
        <v>3</v>
      </c>
      <c r="C55" s="7">
        <v>24625359</v>
      </c>
      <c r="D55" s="7">
        <v>0</v>
      </c>
      <c r="E55" s="12">
        <v>24625359</v>
      </c>
      <c r="F55" s="8">
        <v>24625359</v>
      </c>
      <c r="G55" s="8">
        <v>0</v>
      </c>
      <c r="H55" s="13">
        <v>24625359</v>
      </c>
      <c r="I55" s="7">
        <v>0</v>
      </c>
      <c r="J55" s="7">
        <v>0</v>
      </c>
      <c r="K55" s="13">
        <v>0</v>
      </c>
      <c r="L55" s="7">
        <v>0</v>
      </c>
      <c r="M55" s="7">
        <v>0</v>
      </c>
      <c r="N55" s="13">
        <v>0</v>
      </c>
      <c r="O55" s="7">
        <v>0</v>
      </c>
      <c r="P55" s="7">
        <v>0</v>
      </c>
      <c r="Q55" s="13">
        <v>0</v>
      </c>
      <c r="R55" s="7">
        <v>0</v>
      </c>
      <c r="S55" s="7">
        <v>0</v>
      </c>
      <c r="T55" s="13">
        <v>0</v>
      </c>
      <c r="U55" s="7">
        <v>0</v>
      </c>
      <c r="V55" s="7">
        <v>0</v>
      </c>
      <c r="W55" s="14">
        <v>0</v>
      </c>
      <c r="X55" s="7">
        <v>0</v>
      </c>
      <c r="Y55" s="7">
        <v>0</v>
      </c>
      <c r="Z55" s="14">
        <v>0</v>
      </c>
      <c r="AA55" s="7">
        <v>0</v>
      </c>
      <c r="AB55" s="7">
        <v>0</v>
      </c>
      <c r="AC55" s="12">
        <v>0</v>
      </c>
    </row>
    <row r="56" spans="1:29" ht="19.5" customHeight="1">
      <c r="A56" s="27"/>
      <c r="B56" s="19" t="s">
        <v>4</v>
      </c>
      <c r="C56" s="7">
        <v>0</v>
      </c>
      <c r="D56" s="7">
        <v>41705391</v>
      </c>
      <c r="E56" s="12">
        <v>41705391</v>
      </c>
      <c r="F56" s="8">
        <v>0</v>
      </c>
      <c r="G56" s="8">
        <v>41705391</v>
      </c>
      <c r="H56" s="13">
        <v>41705391</v>
      </c>
      <c r="I56" s="7">
        <v>0</v>
      </c>
      <c r="J56" s="7">
        <v>0</v>
      </c>
      <c r="K56" s="13">
        <v>0</v>
      </c>
      <c r="L56" s="7">
        <v>0</v>
      </c>
      <c r="M56" s="7">
        <v>0</v>
      </c>
      <c r="N56" s="13">
        <v>0</v>
      </c>
      <c r="O56" s="7">
        <v>0</v>
      </c>
      <c r="P56" s="7">
        <v>0</v>
      </c>
      <c r="Q56" s="13">
        <v>0</v>
      </c>
      <c r="R56" s="7">
        <v>0</v>
      </c>
      <c r="S56" s="7">
        <v>0</v>
      </c>
      <c r="T56" s="13">
        <v>0</v>
      </c>
      <c r="U56" s="7">
        <v>0</v>
      </c>
      <c r="V56" s="7">
        <v>0</v>
      </c>
      <c r="W56" s="14">
        <v>0</v>
      </c>
      <c r="X56" s="7">
        <v>0</v>
      </c>
      <c r="Y56" s="7">
        <v>0</v>
      </c>
      <c r="Z56" s="14">
        <v>0</v>
      </c>
      <c r="AA56" s="7">
        <v>0</v>
      </c>
      <c r="AB56" s="7">
        <v>0</v>
      </c>
      <c r="AC56" s="12">
        <v>0</v>
      </c>
    </row>
    <row r="57" spans="1:29" ht="19.5" customHeight="1" thickBot="1">
      <c r="A57" s="15" t="s">
        <v>5</v>
      </c>
      <c r="B57" s="16"/>
      <c r="C57" s="17">
        <v>24625359</v>
      </c>
      <c r="D57" s="17">
        <v>41705391</v>
      </c>
      <c r="E57" s="17">
        <v>66330750</v>
      </c>
      <c r="F57" s="17">
        <v>24625359</v>
      </c>
      <c r="G57" s="17">
        <v>41705391</v>
      </c>
      <c r="H57" s="17">
        <v>66330750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</row>
    <row r="58" spans="1:29" ht="19.5" customHeight="1">
      <c r="A58" s="25" t="s">
        <v>37</v>
      </c>
      <c r="B58" s="18" t="s">
        <v>2</v>
      </c>
      <c r="C58" s="7">
        <v>0</v>
      </c>
      <c r="D58" s="7">
        <v>0</v>
      </c>
      <c r="E58" s="12">
        <v>0</v>
      </c>
      <c r="F58" s="8">
        <v>0</v>
      </c>
      <c r="G58" s="8">
        <v>0</v>
      </c>
      <c r="H58" s="13">
        <v>0</v>
      </c>
      <c r="I58" s="7">
        <v>0</v>
      </c>
      <c r="J58" s="7">
        <v>0</v>
      </c>
      <c r="K58" s="13">
        <v>0</v>
      </c>
      <c r="L58" s="7">
        <v>0</v>
      </c>
      <c r="M58" s="7">
        <v>0</v>
      </c>
      <c r="N58" s="13">
        <v>0</v>
      </c>
      <c r="O58" s="7">
        <v>0</v>
      </c>
      <c r="P58" s="7">
        <v>0</v>
      </c>
      <c r="Q58" s="13">
        <v>0</v>
      </c>
      <c r="R58" s="7">
        <v>0</v>
      </c>
      <c r="S58" s="7">
        <v>0</v>
      </c>
      <c r="T58" s="13">
        <v>0</v>
      </c>
      <c r="U58" s="7">
        <v>0</v>
      </c>
      <c r="V58" s="7">
        <v>0</v>
      </c>
      <c r="W58" s="14">
        <v>0</v>
      </c>
      <c r="X58" s="7">
        <v>0</v>
      </c>
      <c r="Y58" s="7">
        <v>0</v>
      </c>
      <c r="Z58" s="14">
        <v>0</v>
      </c>
      <c r="AA58" s="7">
        <v>0</v>
      </c>
      <c r="AB58" s="7">
        <v>0</v>
      </c>
      <c r="AC58" s="12">
        <v>0</v>
      </c>
    </row>
    <row r="59" spans="1:29" ht="19.5" customHeight="1">
      <c r="A59" s="26"/>
      <c r="B59" s="19" t="s">
        <v>3</v>
      </c>
      <c r="C59" s="7">
        <v>0</v>
      </c>
      <c r="D59" s="7">
        <v>0</v>
      </c>
      <c r="E59" s="12">
        <v>0</v>
      </c>
      <c r="F59" s="8">
        <v>0</v>
      </c>
      <c r="G59" s="8">
        <v>0</v>
      </c>
      <c r="H59" s="13">
        <v>0</v>
      </c>
      <c r="I59" s="7">
        <v>0</v>
      </c>
      <c r="J59" s="7">
        <v>0</v>
      </c>
      <c r="K59" s="13">
        <v>0</v>
      </c>
      <c r="L59" s="7">
        <v>0</v>
      </c>
      <c r="M59" s="7">
        <v>0</v>
      </c>
      <c r="N59" s="13">
        <v>0</v>
      </c>
      <c r="O59" s="7">
        <v>0</v>
      </c>
      <c r="P59" s="7">
        <v>0</v>
      </c>
      <c r="Q59" s="13">
        <v>0</v>
      </c>
      <c r="R59" s="7">
        <v>0</v>
      </c>
      <c r="S59" s="7">
        <v>0</v>
      </c>
      <c r="T59" s="13">
        <v>0</v>
      </c>
      <c r="U59" s="7">
        <v>0</v>
      </c>
      <c r="V59" s="7">
        <v>0</v>
      </c>
      <c r="W59" s="14">
        <v>0</v>
      </c>
      <c r="X59" s="7">
        <v>0</v>
      </c>
      <c r="Y59" s="7">
        <v>0</v>
      </c>
      <c r="Z59" s="14">
        <v>0</v>
      </c>
      <c r="AA59" s="7">
        <v>0</v>
      </c>
      <c r="AB59" s="7">
        <v>0</v>
      </c>
      <c r="AC59" s="12">
        <v>0</v>
      </c>
    </row>
    <row r="60" spans="1:29" ht="19.5" customHeight="1">
      <c r="A60" s="27"/>
      <c r="B60" s="19" t="s">
        <v>4</v>
      </c>
      <c r="C60" s="7">
        <v>14756608</v>
      </c>
      <c r="D60" s="7">
        <v>9525956</v>
      </c>
      <c r="E60" s="12">
        <v>24282564</v>
      </c>
      <c r="F60" s="8">
        <v>14756608</v>
      </c>
      <c r="G60" s="8">
        <v>9525956</v>
      </c>
      <c r="H60" s="13">
        <v>24282564</v>
      </c>
      <c r="I60" s="7">
        <v>0</v>
      </c>
      <c r="J60" s="7">
        <v>0</v>
      </c>
      <c r="K60" s="13">
        <v>0</v>
      </c>
      <c r="L60" s="7">
        <v>0</v>
      </c>
      <c r="M60" s="7">
        <v>0</v>
      </c>
      <c r="N60" s="13">
        <v>0</v>
      </c>
      <c r="O60" s="7">
        <v>0</v>
      </c>
      <c r="P60" s="7">
        <v>0</v>
      </c>
      <c r="Q60" s="13">
        <v>0</v>
      </c>
      <c r="R60" s="7">
        <v>0</v>
      </c>
      <c r="S60" s="7">
        <v>0</v>
      </c>
      <c r="T60" s="13">
        <v>0</v>
      </c>
      <c r="U60" s="7">
        <v>0</v>
      </c>
      <c r="V60" s="7">
        <v>0</v>
      </c>
      <c r="W60" s="14">
        <v>0</v>
      </c>
      <c r="X60" s="7">
        <v>0</v>
      </c>
      <c r="Y60" s="7">
        <v>0</v>
      </c>
      <c r="Z60" s="14">
        <v>0</v>
      </c>
      <c r="AA60" s="7">
        <v>0</v>
      </c>
      <c r="AB60" s="7">
        <v>0</v>
      </c>
      <c r="AC60" s="12">
        <v>0</v>
      </c>
    </row>
    <row r="61" spans="1:29" ht="19.5" customHeight="1" thickBot="1">
      <c r="A61" s="15" t="s">
        <v>5</v>
      </c>
      <c r="B61" s="16"/>
      <c r="C61" s="17">
        <v>14756608</v>
      </c>
      <c r="D61" s="17">
        <v>9525956</v>
      </c>
      <c r="E61" s="17">
        <v>24282564</v>
      </c>
      <c r="F61" s="17">
        <v>14756608</v>
      </c>
      <c r="G61" s="17">
        <v>9525956</v>
      </c>
      <c r="H61" s="17">
        <v>24282564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</row>
    <row r="62" spans="1:29" ht="19.5" customHeight="1">
      <c r="A62" s="25" t="s">
        <v>38</v>
      </c>
      <c r="B62" s="18" t="s">
        <v>2</v>
      </c>
      <c r="C62" s="7">
        <v>0</v>
      </c>
      <c r="D62" s="7">
        <v>0</v>
      </c>
      <c r="E62" s="12">
        <v>0</v>
      </c>
      <c r="F62" s="8">
        <v>0</v>
      </c>
      <c r="G62" s="8">
        <v>0</v>
      </c>
      <c r="H62" s="13">
        <v>0</v>
      </c>
      <c r="I62" s="7">
        <v>0</v>
      </c>
      <c r="J62" s="7">
        <v>0</v>
      </c>
      <c r="K62" s="13">
        <v>0</v>
      </c>
      <c r="L62" s="7">
        <v>0</v>
      </c>
      <c r="M62" s="7">
        <v>0</v>
      </c>
      <c r="N62" s="13">
        <v>0</v>
      </c>
      <c r="O62" s="7">
        <v>0</v>
      </c>
      <c r="P62" s="7">
        <v>0</v>
      </c>
      <c r="Q62" s="13">
        <v>0</v>
      </c>
      <c r="R62" s="7">
        <v>0</v>
      </c>
      <c r="S62" s="7">
        <v>0</v>
      </c>
      <c r="T62" s="13">
        <v>0</v>
      </c>
      <c r="U62" s="7">
        <v>0</v>
      </c>
      <c r="V62" s="7">
        <v>0</v>
      </c>
      <c r="W62" s="14">
        <v>0</v>
      </c>
      <c r="X62" s="7">
        <v>0</v>
      </c>
      <c r="Y62" s="7">
        <v>0</v>
      </c>
      <c r="Z62" s="14">
        <v>0</v>
      </c>
      <c r="AA62" s="7">
        <v>0</v>
      </c>
      <c r="AB62" s="7">
        <v>0</v>
      </c>
      <c r="AC62" s="12">
        <v>0</v>
      </c>
    </row>
    <row r="63" spans="1:29" ht="19.5" customHeight="1">
      <c r="A63" s="26"/>
      <c r="B63" s="19" t="s">
        <v>3</v>
      </c>
      <c r="C63" s="7">
        <v>0</v>
      </c>
      <c r="D63" s="7">
        <v>0</v>
      </c>
      <c r="E63" s="12">
        <v>0</v>
      </c>
      <c r="F63" s="8">
        <v>0</v>
      </c>
      <c r="G63" s="8">
        <v>0</v>
      </c>
      <c r="H63" s="13">
        <v>0</v>
      </c>
      <c r="I63" s="7">
        <v>0</v>
      </c>
      <c r="J63" s="7">
        <v>0</v>
      </c>
      <c r="K63" s="13">
        <v>0</v>
      </c>
      <c r="L63" s="7">
        <v>0</v>
      </c>
      <c r="M63" s="7">
        <v>0</v>
      </c>
      <c r="N63" s="13">
        <v>0</v>
      </c>
      <c r="O63" s="7">
        <v>0</v>
      </c>
      <c r="P63" s="7">
        <v>0</v>
      </c>
      <c r="Q63" s="13">
        <v>0</v>
      </c>
      <c r="R63" s="7">
        <v>0</v>
      </c>
      <c r="S63" s="7">
        <v>0</v>
      </c>
      <c r="T63" s="13">
        <v>0</v>
      </c>
      <c r="U63" s="7">
        <v>0</v>
      </c>
      <c r="V63" s="7">
        <v>0</v>
      </c>
      <c r="W63" s="14">
        <v>0</v>
      </c>
      <c r="X63" s="7">
        <v>0</v>
      </c>
      <c r="Y63" s="7">
        <v>0</v>
      </c>
      <c r="Z63" s="14">
        <v>0</v>
      </c>
      <c r="AA63" s="7">
        <v>0</v>
      </c>
      <c r="AB63" s="7">
        <v>0</v>
      </c>
      <c r="AC63" s="12">
        <v>0</v>
      </c>
    </row>
    <row r="64" spans="1:29" ht="19.5" customHeight="1">
      <c r="A64" s="27"/>
      <c r="B64" s="19" t="s">
        <v>4</v>
      </c>
      <c r="C64" s="7">
        <v>641379</v>
      </c>
      <c r="D64" s="7">
        <v>0</v>
      </c>
      <c r="E64" s="12">
        <v>641379</v>
      </c>
      <c r="F64" s="8">
        <v>641379</v>
      </c>
      <c r="G64" s="8">
        <v>0</v>
      </c>
      <c r="H64" s="13">
        <v>641379</v>
      </c>
      <c r="I64" s="7">
        <v>0</v>
      </c>
      <c r="J64" s="7">
        <v>0</v>
      </c>
      <c r="K64" s="13">
        <v>0</v>
      </c>
      <c r="L64" s="7">
        <v>0</v>
      </c>
      <c r="M64" s="7">
        <v>0</v>
      </c>
      <c r="N64" s="13">
        <v>0</v>
      </c>
      <c r="O64" s="7">
        <v>0</v>
      </c>
      <c r="P64" s="7">
        <v>0</v>
      </c>
      <c r="Q64" s="13">
        <v>0</v>
      </c>
      <c r="R64" s="7">
        <v>0</v>
      </c>
      <c r="S64" s="7">
        <v>0</v>
      </c>
      <c r="T64" s="13">
        <v>0</v>
      </c>
      <c r="U64" s="7">
        <v>0</v>
      </c>
      <c r="V64" s="7">
        <v>0</v>
      </c>
      <c r="W64" s="14">
        <v>0</v>
      </c>
      <c r="X64" s="7">
        <v>0</v>
      </c>
      <c r="Y64" s="7">
        <v>0</v>
      </c>
      <c r="Z64" s="14">
        <v>0</v>
      </c>
      <c r="AA64" s="7">
        <v>0</v>
      </c>
      <c r="AB64" s="7">
        <v>0</v>
      </c>
      <c r="AC64" s="12">
        <v>0</v>
      </c>
    </row>
    <row r="65" spans="1:29" ht="19.5" customHeight="1" thickBot="1">
      <c r="A65" s="15" t="s">
        <v>5</v>
      </c>
      <c r="B65" s="16"/>
      <c r="C65" s="17">
        <v>641379</v>
      </c>
      <c r="D65" s="17">
        <v>0</v>
      </c>
      <c r="E65" s="17">
        <v>641379</v>
      </c>
      <c r="F65" s="17">
        <v>641379</v>
      </c>
      <c r="G65" s="17">
        <v>0</v>
      </c>
      <c r="H65" s="17">
        <v>641379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</row>
    <row r="66" spans="1:29" ht="19.5" customHeight="1">
      <c r="A66" s="25" t="s">
        <v>39</v>
      </c>
      <c r="B66" s="18" t="s">
        <v>2</v>
      </c>
      <c r="C66" s="7">
        <v>0</v>
      </c>
      <c r="D66" s="7">
        <v>0</v>
      </c>
      <c r="E66" s="12">
        <v>0</v>
      </c>
      <c r="F66" s="8">
        <v>0</v>
      </c>
      <c r="G66" s="8">
        <v>0</v>
      </c>
      <c r="H66" s="13">
        <v>0</v>
      </c>
      <c r="I66" s="7">
        <v>0</v>
      </c>
      <c r="J66" s="7">
        <v>0</v>
      </c>
      <c r="K66" s="13">
        <v>0</v>
      </c>
      <c r="L66" s="7">
        <v>0</v>
      </c>
      <c r="M66" s="7">
        <v>0</v>
      </c>
      <c r="N66" s="13">
        <v>0</v>
      </c>
      <c r="O66" s="7">
        <v>0</v>
      </c>
      <c r="P66" s="7">
        <v>0</v>
      </c>
      <c r="Q66" s="13">
        <v>0</v>
      </c>
      <c r="R66" s="7">
        <v>0</v>
      </c>
      <c r="S66" s="7">
        <v>0</v>
      </c>
      <c r="T66" s="13">
        <v>0</v>
      </c>
      <c r="U66" s="7">
        <v>0</v>
      </c>
      <c r="V66" s="7">
        <v>0</v>
      </c>
      <c r="W66" s="14">
        <v>0</v>
      </c>
      <c r="X66" s="7">
        <v>0</v>
      </c>
      <c r="Y66" s="7">
        <v>0</v>
      </c>
      <c r="Z66" s="14">
        <v>0</v>
      </c>
      <c r="AA66" s="7">
        <v>0</v>
      </c>
      <c r="AB66" s="7">
        <v>0</v>
      </c>
      <c r="AC66" s="12">
        <v>0</v>
      </c>
    </row>
    <row r="67" spans="1:29" ht="19.5" customHeight="1">
      <c r="A67" s="26"/>
      <c r="B67" s="19" t="s">
        <v>3</v>
      </c>
      <c r="C67" s="7">
        <v>0</v>
      </c>
      <c r="D67" s="7">
        <v>0</v>
      </c>
      <c r="E67" s="12">
        <v>0</v>
      </c>
      <c r="F67" s="8">
        <v>0</v>
      </c>
      <c r="G67" s="8">
        <v>0</v>
      </c>
      <c r="H67" s="13">
        <v>0</v>
      </c>
      <c r="I67" s="7">
        <v>0</v>
      </c>
      <c r="J67" s="7">
        <v>0</v>
      </c>
      <c r="K67" s="13">
        <v>0</v>
      </c>
      <c r="L67" s="7">
        <v>0</v>
      </c>
      <c r="M67" s="7">
        <v>0</v>
      </c>
      <c r="N67" s="13">
        <v>0</v>
      </c>
      <c r="O67" s="7">
        <v>0</v>
      </c>
      <c r="P67" s="7">
        <v>0</v>
      </c>
      <c r="Q67" s="13">
        <v>0</v>
      </c>
      <c r="R67" s="7">
        <v>0</v>
      </c>
      <c r="S67" s="7">
        <v>0</v>
      </c>
      <c r="T67" s="13">
        <v>0</v>
      </c>
      <c r="U67" s="7">
        <v>0</v>
      </c>
      <c r="V67" s="7">
        <v>0</v>
      </c>
      <c r="W67" s="14">
        <v>0</v>
      </c>
      <c r="X67" s="7">
        <v>0</v>
      </c>
      <c r="Y67" s="7">
        <v>0</v>
      </c>
      <c r="Z67" s="14">
        <v>0</v>
      </c>
      <c r="AA67" s="7">
        <v>0</v>
      </c>
      <c r="AB67" s="7">
        <v>0</v>
      </c>
      <c r="AC67" s="12">
        <v>0</v>
      </c>
    </row>
    <row r="68" spans="1:29" ht="19.5" customHeight="1">
      <c r="A68" s="27"/>
      <c r="B68" s="19" t="s">
        <v>4</v>
      </c>
      <c r="C68" s="7">
        <v>2008967</v>
      </c>
      <c r="D68" s="7">
        <v>58753372</v>
      </c>
      <c r="E68" s="12">
        <v>60762339</v>
      </c>
      <c r="F68" s="8">
        <v>2008967</v>
      </c>
      <c r="G68" s="8">
        <v>58753372</v>
      </c>
      <c r="H68" s="13">
        <v>60762339</v>
      </c>
      <c r="I68" s="7">
        <v>0</v>
      </c>
      <c r="J68" s="7">
        <v>0</v>
      </c>
      <c r="K68" s="13">
        <v>0</v>
      </c>
      <c r="L68" s="7">
        <v>0</v>
      </c>
      <c r="M68" s="7">
        <v>0</v>
      </c>
      <c r="N68" s="13">
        <v>0</v>
      </c>
      <c r="O68" s="7">
        <v>0</v>
      </c>
      <c r="P68" s="7">
        <v>0</v>
      </c>
      <c r="Q68" s="13">
        <v>0</v>
      </c>
      <c r="R68" s="7">
        <v>0</v>
      </c>
      <c r="S68" s="7">
        <v>0</v>
      </c>
      <c r="T68" s="13">
        <v>0</v>
      </c>
      <c r="U68" s="7">
        <v>0</v>
      </c>
      <c r="V68" s="7">
        <v>0</v>
      </c>
      <c r="W68" s="14">
        <v>0</v>
      </c>
      <c r="X68" s="7">
        <v>0</v>
      </c>
      <c r="Y68" s="7">
        <v>0</v>
      </c>
      <c r="Z68" s="14">
        <v>0</v>
      </c>
      <c r="AA68" s="7">
        <v>0</v>
      </c>
      <c r="AB68" s="7">
        <v>0</v>
      </c>
      <c r="AC68" s="12">
        <v>0</v>
      </c>
    </row>
    <row r="69" spans="1:29" ht="19.5" customHeight="1" thickBot="1">
      <c r="A69" s="15" t="s">
        <v>5</v>
      </c>
      <c r="B69" s="16"/>
      <c r="C69" s="17">
        <v>2008967</v>
      </c>
      <c r="D69" s="17">
        <v>58753372</v>
      </c>
      <c r="E69" s="17">
        <v>60762339</v>
      </c>
      <c r="F69" s="17">
        <v>2008967</v>
      </c>
      <c r="G69" s="17">
        <v>58753372</v>
      </c>
      <c r="H69" s="17">
        <v>60762339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</row>
    <row r="70" spans="1:29" ht="19.5" customHeight="1">
      <c r="A70" s="25" t="s">
        <v>40</v>
      </c>
      <c r="B70" s="18" t="s">
        <v>2</v>
      </c>
      <c r="C70" s="7">
        <v>0</v>
      </c>
      <c r="D70" s="7">
        <v>0</v>
      </c>
      <c r="E70" s="12">
        <v>0</v>
      </c>
      <c r="F70" s="8">
        <v>0</v>
      </c>
      <c r="G70" s="8">
        <v>0</v>
      </c>
      <c r="H70" s="13">
        <v>0</v>
      </c>
      <c r="I70" s="7">
        <v>0</v>
      </c>
      <c r="J70" s="7">
        <v>0</v>
      </c>
      <c r="K70" s="13">
        <v>0</v>
      </c>
      <c r="L70" s="7">
        <v>0</v>
      </c>
      <c r="M70" s="7">
        <v>0</v>
      </c>
      <c r="N70" s="13">
        <v>0</v>
      </c>
      <c r="O70" s="7">
        <v>0</v>
      </c>
      <c r="P70" s="7">
        <v>0</v>
      </c>
      <c r="Q70" s="13">
        <v>0</v>
      </c>
      <c r="R70" s="7">
        <v>0</v>
      </c>
      <c r="S70" s="7">
        <v>0</v>
      </c>
      <c r="T70" s="13">
        <v>0</v>
      </c>
      <c r="U70" s="7">
        <v>0</v>
      </c>
      <c r="V70" s="7">
        <v>0</v>
      </c>
      <c r="W70" s="14">
        <v>0</v>
      </c>
      <c r="X70" s="7">
        <v>0</v>
      </c>
      <c r="Y70" s="7">
        <v>0</v>
      </c>
      <c r="Z70" s="14">
        <v>0</v>
      </c>
      <c r="AA70" s="7">
        <v>0</v>
      </c>
      <c r="AB70" s="7">
        <v>0</v>
      </c>
      <c r="AC70" s="12">
        <v>0</v>
      </c>
    </row>
    <row r="71" spans="1:29" ht="19.5" customHeight="1">
      <c r="A71" s="26"/>
      <c r="B71" s="19" t="s">
        <v>3</v>
      </c>
      <c r="C71" s="7">
        <v>0</v>
      </c>
      <c r="D71" s="7">
        <v>0</v>
      </c>
      <c r="E71" s="12">
        <v>0</v>
      </c>
      <c r="F71" s="8">
        <v>0</v>
      </c>
      <c r="G71" s="8">
        <v>0</v>
      </c>
      <c r="H71" s="13">
        <v>0</v>
      </c>
      <c r="I71" s="7">
        <v>0</v>
      </c>
      <c r="J71" s="7">
        <v>0</v>
      </c>
      <c r="K71" s="13">
        <v>0</v>
      </c>
      <c r="L71" s="7">
        <v>0</v>
      </c>
      <c r="M71" s="7">
        <v>0</v>
      </c>
      <c r="N71" s="13">
        <v>0</v>
      </c>
      <c r="O71" s="7">
        <v>0</v>
      </c>
      <c r="P71" s="7">
        <v>0</v>
      </c>
      <c r="Q71" s="13">
        <v>0</v>
      </c>
      <c r="R71" s="7">
        <v>0</v>
      </c>
      <c r="S71" s="7">
        <v>0</v>
      </c>
      <c r="T71" s="13">
        <v>0</v>
      </c>
      <c r="U71" s="7">
        <v>0</v>
      </c>
      <c r="V71" s="7">
        <v>0</v>
      </c>
      <c r="W71" s="14">
        <v>0</v>
      </c>
      <c r="X71" s="7">
        <v>0</v>
      </c>
      <c r="Y71" s="7">
        <v>0</v>
      </c>
      <c r="Z71" s="14">
        <v>0</v>
      </c>
      <c r="AA71" s="7">
        <v>0</v>
      </c>
      <c r="AB71" s="7">
        <v>0</v>
      </c>
      <c r="AC71" s="12">
        <v>0</v>
      </c>
    </row>
    <row r="72" spans="1:29" ht="19.5" customHeight="1">
      <c r="A72" s="27"/>
      <c r="B72" s="19" t="s">
        <v>4</v>
      </c>
      <c r="C72" s="7">
        <v>0</v>
      </c>
      <c r="D72" s="7">
        <v>0</v>
      </c>
      <c r="E72" s="12">
        <v>0</v>
      </c>
      <c r="F72" s="8">
        <v>0</v>
      </c>
      <c r="G72" s="8">
        <v>0</v>
      </c>
      <c r="H72" s="13">
        <v>0</v>
      </c>
      <c r="I72" s="7">
        <v>0</v>
      </c>
      <c r="J72" s="7">
        <v>0</v>
      </c>
      <c r="K72" s="13">
        <v>0</v>
      </c>
      <c r="L72" s="7">
        <v>0</v>
      </c>
      <c r="M72" s="7">
        <v>0</v>
      </c>
      <c r="N72" s="13">
        <v>0</v>
      </c>
      <c r="O72" s="7">
        <v>0</v>
      </c>
      <c r="P72" s="7">
        <v>0</v>
      </c>
      <c r="Q72" s="13">
        <v>0</v>
      </c>
      <c r="R72" s="7">
        <v>0</v>
      </c>
      <c r="S72" s="7">
        <v>0</v>
      </c>
      <c r="T72" s="13">
        <v>0</v>
      </c>
      <c r="U72" s="7">
        <v>0</v>
      </c>
      <c r="V72" s="7">
        <v>0</v>
      </c>
      <c r="W72" s="14">
        <v>0</v>
      </c>
      <c r="X72" s="7">
        <v>0</v>
      </c>
      <c r="Y72" s="7">
        <v>0</v>
      </c>
      <c r="Z72" s="14">
        <v>0</v>
      </c>
      <c r="AA72" s="7">
        <v>0</v>
      </c>
      <c r="AB72" s="7">
        <v>0</v>
      </c>
      <c r="AC72" s="12">
        <v>0</v>
      </c>
    </row>
    <row r="73" spans="1:29" ht="19.5" customHeight="1" thickBot="1">
      <c r="A73" s="15" t="s">
        <v>5</v>
      </c>
      <c r="B73" s="16"/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</row>
    <row r="74" spans="1:29" ht="19.5" customHeight="1">
      <c r="A74" s="25" t="s">
        <v>41</v>
      </c>
      <c r="B74" s="18" t="s">
        <v>2</v>
      </c>
      <c r="C74" s="7">
        <v>3636546826</v>
      </c>
      <c r="D74" s="7">
        <v>3655257523</v>
      </c>
      <c r="E74" s="12">
        <v>7291804349</v>
      </c>
      <c r="F74" s="8">
        <v>3259435116</v>
      </c>
      <c r="G74" s="8">
        <v>3490836170</v>
      </c>
      <c r="H74" s="13">
        <v>6750271286</v>
      </c>
      <c r="I74" s="7">
        <v>112975510</v>
      </c>
      <c r="J74" s="7">
        <v>88932838</v>
      </c>
      <c r="K74" s="13">
        <v>201908348</v>
      </c>
      <c r="L74" s="7">
        <v>77974576</v>
      </c>
      <c r="M74" s="7">
        <v>29927534</v>
      </c>
      <c r="N74" s="13">
        <v>107902110</v>
      </c>
      <c r="O74" s="7">
        <v>0</v>
      </c>
      <c r="P74" s="7">
        <v>0</v>
      </c>
      <c r="Q74" s="13">
        <v>0</v>
      </c>
      <c r="R74" s="7">
        <v>3654446</v>
      </c>
      <c r="S74" s="7">
        <v>919160</v>
      </c>
      <c r="T74" s="13">
        <v>4573606</v>
      </c>
      <c r="U74" s="7">
        <v>171802558</v>
      </c>
      <c r="V74" s="7">
        <v>38996917</v>
      </c>
      <c r="W74" s="14">
        <v>210799475</v>
      </c>
      <c r="X74" s="7">
        <v>0</v>
      </c>
      <c r="Y74" s="7">
        <v>0</v>
      </c>
      <c r="Z74" s="14">
        <v>0</v>
      </c>
      <c r="AA74" s="7">
        <v>10704620</v>
      </c>
      <c r="AB74" s="7">
        <v>5644904</v>
      </c>
      <c r="AC74" s="12">
        <v>16349524</v>
      </c>
    </row>
    <row r="75" spans="1:29" ht="19.5" customHeight="1">
      <c r="A75" s="26"/>
      <c r="B75" s="19" t="s">
        <v>3</v>
      </c>
      <c r="C75" s="7">
        <v>2443375274</v>
      </c>
      <c r="D75" s="7">
        <v>1657230488</v>
      </c>
      <c r="E75" s="12">
        <v>4100605762</v>
      </c>
      <c r="F75" s="8">
        <v>956419366</v>
      </c>
      <c r="G75" s="8">
        <v>970113092</v>
      </c>
      <c r="H75" s="13">
        <v>1926532458</v>
      </c>
      <c r="I75" s="7">
        <v>84066122</v>
      </c>
      <c r="J75" s="7">
        <v>64328713</v>
      </c>
      <c r="K75" s="13">
        <v>148394835</v>
      </c>
      <c r="L75" s="7">
        <v>6142780</v>
      </c>
      <c r="M75" s="7">
        <v>14132853</v>
      </c>
      <c r="N75" s="13">
        <v>20275633</v>
      </c>
      <c r="O75" s="7">
        <v>0</v>
      </c>
      <c r="P75" s="7">
        <v>0</v>
      </c>
      <c r="Q75" s="13">
        <v>0</v>
      </c>
      <c r="R75" s="7">
        <v>536449</v>
      </c>
      <c r="S75" s="7">
        <v>0</v>
      </c>
      <c r="T75" s="13">
        <v>536449</v>
      </c>
      <c r="U75" s="7">
        <v>1308558589</v>
      </c>
      <c r="V75" s="7">
        <v>608655830</v>
      </c>
      <c r="W75" s="14">
        <v>1917214419</v>
      </c>
      <c r="X75" s="7">
        <v>87601200</v>
      </c>
      <c r="Y75" s="7">
        <v>0</v>
      </c>
      <c r="Z75" s="14">
        <v>87601200</v>
      </c>
      <c r="AA75" s="7">
        <v>50768</v>
      </c>
      <c r="AB75" s="7">
        <v>0</v>
      </c>
      <c r="AC75" s="12">
        <v>50768</v>
      </c>
    </row>
    <row r="76" spans="1:29" ht="19.5" customHeight="1">
      <c r="A76" s="27"/>
      <c r="B76" s="19" t="s">
        <v>4</v>
      </c>
      <c r="C76" s="7">
        <v>13281209970</v>
      </c>
      <c r="D76" s="7">
        <v>5283407029</v>
      </c>
      <c r="E76" s="12">
        <v>18564616999</v>
      </c>
      <c r="F76" s="8">
        <v>4504436648</v>
      </c>
      <c r="G76" s="8">
        <v>3589443849</v>
      </c>
      <c r="H76" s="13">
        <v>8093880497</v>
      </c>
      <c r="I76" s="7">
        <v>1258039913</v>
      </c>
      <c r="J76" s="7">
        <v>347005537</v>
      </c>
      <c r="K76" s="13">
        <v>1605045450</v>
      </c>
      <c r="L76" s="7">
        <v>17547262</v>
      </c>
      <c r="M76" s="7">
        <v>4270316</v>
      </c>
      <c r="N76" s="13">
        <v>21817578</v>
      </c>
      <c r="O76" s="7">
        <v>0</v>
      </c>
      <c r="P76" s="7">
        <v>0</v>
      </c>
      <c r="Q76" s="13">
        <v>0</v>
      </c>
      <c r="R76" s="7">
        <v>152716</v>
      </c>
      <c r="S76" s="7">
        <v>151273</v>
      </c>
      <c r="T76" s="13">
        <v>303989</v>
      </c>
      <c r="U76" s="7">
        <v>7501033431</v>
      </c>
      <c r="V76" s="7">
        <v>1342536054</v>
      </c>
      <c r="W76" s="14">
        <v>8843569485</v>
      </c>
      <c r="X76" s="7">
        <v>0</v>
      </c>
      <c r="Y76" s="7">
        <v>0</v>
      </c>
      <c r="Z76" s="14">
        <v>0</v>
      </c>
      <c r="AA76" s="7">
        <v>0</v>
      </c>
      <c r="AB76" s="7">
        <v>0</v>
      </c>
      <c r="AC76" s="12">
        <v>0</v>
      </c>
    </row>
    <row r="77" spans="1:29" ht="19.5" customHeight="1" thickBot="1">
      <c r="A77" s="15" t="s">
        <v>5</v>
      </c>
      <c r="B77" s="16"/>
      <c r="C77" s="17">
        <v>19361132070</v>
      </c>
      <c r="D77" s="17">
        <v>10595895040</v>
      </c>
      <c r="E77" s="17">
        <v>29957027110</v>
      </c>
      <c r="F77" s="17">
        <v>8720291130</v>
      </c>
      <c r="G77" s="17">
        <v>8050393111</v>
      </c>
      <c r="H77" s="17">
        <v>16770684241</v>
      </c>
      <c r="I77" s="17">
        <v>1455081545</v>
      </c>
      <c r="J77" s="17">
        <v>500267088</v>
      </c>
      <c r="K77" s="17">
        <v>1955348633</v>
      </c>
      <c r="L77" s="17">
        <v>101664618</v>
      </c>
      <c r="M77" s="17">
        <v>48330703</v>
      </c>
      <c r="N77" s="17">
        <v>149995321</v>
      </c>
      <c r="O77" s="17">
        <v>0</v>
      </c>
      <c r="P77" s="17">
        <v>0</v>
      </c>
      <c r="Q77" s="17">
        <v>0</v>
      </c>
      <c r="R77" s="17">
        <v>4343611</v>
      </c>
      <c r="S77" s="17">
        <v>1070433</v>
      </c>
      <c r="T77" s="17">
        <v>5414044</v>
      </c>
      <c r="U77" s="17">
        <v>8981394578</v>
      </c>
      <c r="V77" s="17">
        <v>1990188801</v>
      </c>
      <c r="W77" s="17">
        <v>10971583379</v>
      </c>
      <c r="X77" s="17">
        <v>87601200</v>
      </c>
      <c r="Y77" s="17">
        <v>0</v>
      </c>
      <c r="Z77" s="17">
        <v>87601200</v>
      </c>
      <c r="AA77" s="17">
        <v>10755388</v>
      </c>
      <c r="AB77" s="17">
        <v>5644904</v>
      </c>
      <c r="AC77" s="17">
        <v>16400292</v>
      </c>
    </row>
    <row r="78" spans="1:29" ht="19.5" customHeight="1">
      <c r="A78" s="25" t="s">
        <v>42</v>
      </c>
      <c r="B78" s="18" t="s">
        <v>2</v>
      </c>
      <c r="C78" s="7">
        <v>0</v>
      </c>
      <c r="D78" s="7">
        <v>516174</v>
      </c>
      <c r="E78" s="12">
        <v>516174</v>
      </c>
      <c r="F78" s="8">
        <v>0</v>
      </c>
      <c r="G78" s="8">
        <v>516174</v>
      </c>
      <c r="H78" s="13">
        <v>516174</v>
      </c>
      <c r="I78" s="7">
        <v>0</v>
      </c>
      <c r="J78" s="7">
        <v>0</v>
      </c>
      <c r="K78" s="13">
        <v>0</v>
      </c>
      <c r="L78" s="7">
        <v>0</v>
      </c>
      <c r="M78" s="7">
        <v>0</v>
      </c>
      <c r="N78" s="13">
        <v>0</v>
      </c>
      <c r="O78" s="7">
        <v>0</v>
      </c>
      <c r="P78" s="7">
        <v>0</v>
      </c>
      <c r="Q78" s="13">
        <v>0</v>
      </c>
      <c r="R78" s="7">
        <v>0</v>
      </c>
      <c r="S78" s="7">
        <v>0</v>
      </c>
      <c r="T78" s="13">
        <v>0</v>
      </c>
      <c r="U78" s="7">
        <v>0</v>
      </c>
      <c r="V78" s="7">
        <v>0</v>
      </c>
      <c r="W78" s="14">
        <v>0</v>
      </c>
      <c r="X78" s="7">
        <v>0</v>
      </c>
      <c r="Y78" s="7">
        <v>0</v>
      </c>
      <c r="Z78" s="14">
        <v>0</v>
      </c>
      <c r="AA78" s="7">
        <v>0</v>
      </c>
      <c r="AB78" s="7">
        <v>0</v>
      </c>
      <c r="AC78" s="12">
        <v>0</v>
      </c>
    </row>
    <row r="79" spans="1:29" ht="19.5" customHeight="1">
      <c r="A79" s="26"/>
      <c r="B79" s="19" t="s">
        <v>3</v>
      </c>
      <c r="C79" s="7">
        <v>717309285</v>
      </c>
      <c r="D79" s="7">
        <v>389875315</v>
      </c>
      <c r="E79" s="12">
        <v>1107184600</v>
      </c>
      <c r="F79" s="8">
        <v>717309285</v>
      </c>
      <c r="G79" s="8">
        <v>389875315</v>
      </c>
      <c r="H79" s="13">
        <v>1107184600</v>
      </c>
      <c r="I79" s="7">
        <v>0</v>
      </c>
      <c r="J79" s="7">
        <v>0</v>
      </c>
      <c r="K79" s="13">
        <v>0</v>
      </c>
      <c r="L79" s="7">
        <v>0</v>
      </c>
      <c r="M79" s="7">
        <v>0</v>
      </c>
      <c r="N79" s="13">
        <v>0</v>
      </c>
      <c r="O79" s="7">
        <v>0</v>
      </c>
      <c r="P79" s="7">
        <v>0</v>
      </c>
      <c r="Q79" s="13">
        <v>0</v>
      </c>
      <c r="R79" s="7">
        <v>0</v>
      </c>
      <c r="S79" s="7">
        <v>0</v>
      </c>
      <c r="T79" s="13">
        <v>0</v>
      </c>
      <c r="U79" s="7">
        <v>0</v>
      </c>
      <c r="V79" s="7">
        <v>0</v>
      </c>
      <c r="W79" s="14">
        <v>0</v>
      </c>
      <c r="X79" s="7">
        <v>0</v>
      </c>
      <c r="Y79" s="7">
        <v>0</v>
      </c>
      <c r="Z79" s="14">
        <v>0</v>
      </c>
      <c r="AA79" s="7">
        <v>0</v>
      </c>
      <c r="AB79" s="7">
        <v>0</v>
      </c>
      <c r="AC79" s="12">
        <v>0</v>
      </c>
    </row>
    <row r="80" spans="1:29" ht="19.5" customHeight="1">
      <c r="A80" s="27"/>
      <c r="B80" s="19" t="s">
        <v>4</v>
      </c>
      <c r="C80" s="7">
        <v>2527327160</v>
      </c>
      <c r="D80" s="7">
        <v>2617042958</v>
      </c>
      <c r="E80" s="12">
        <v>5144370118</v>
      </c>
      <c r="F80" s="8">
        <v>2527327160</v>
      </c>
      <c r="G80" s="8">
        <v>2617042958</v>
      </c>
      <c r="H80" s="13">
        <v>5144370118</v>
      </c>
      <c r="I80" s="7">
        <v>0</v>
      </c>
      <c r="J80" s="7">
        <v>0</v>
      </c>
      <c r="K80" s="13">
        <v>0</v>
      </c>
      <c r="L80" s="7">
        <v>0</v>
      </c>
      <c r="M80" s="7">
        <v>0</v>
      </c>
      <c r="N80" s="13">
        <v>0</v>
      </c>
      <c r="O80" s="7">
        <v>0</v>
      </c>
      <c r="P80" s="7">
        <v>0</v>
      </c>
      <c r="Q80" s="13">
        <v>0</v>
      </c>
      <c r="R80" s="7">
        <v>0</v>
      </c>
      <c r="S80" s="7">
        <v>0</v>
      </c>
      <c r="T80" s="13">
        <v>0</v>
      </c>
      <c r="U80" s="7">
        <v>0</v>
      </c>
      <c r="V80" s="7">
        <v>0</v>
      </c>
      <c r="W80" s="14">
        <v>0</v>
      </c>
      <c r="X80" s="7">
        <v>0</v>
      </c>
      <c r="Y80" s="7">
        <v>0</v>
      </c>
      <c r="Z80" s="14">
        <v>0</v>
      </c>
      <c r="AA80" s="7">
        <v>0</v>
      </c>
      <c r="AB80" s="7">
        <v>0</v>
      </c>
      <c r="AC80" s="12">
        <v>0</v>
      </c>
    </row>
    <row r="81" spans="1:29" ht="19.5" customHeight="1" thickBot="1">
      <c r="A81" s="15" t="s">
        <v>5</v>
      </c>
      <c r="B81" s="16"/>
      <c r="C81" s="17">
        <v>3244636445</v>
      </c>
      <c r="D81" s="17">
        <v>3007434447</v>
      </c>
      <c r="E81" s="17">
        <v>6252070892</v>
      </c>
      <c r="F81" s="17">
        <v>3244636445</v>
      </c>
      <c r="G81" s="17">
        <v>3007434447</v>
      </c>
      <c r="H81" s="17">
        <v>6252070892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</row>
    <row r="82" spans="1:29" ht="19.5" customHeight="1">
      <c r="A82" s="25" t="s">
        <v>7</v>
      </c>
      <c r="B82" s="18" t="s">
        <v>2</v>
      </c>
      <c r="C82" s="7">
        <v>138374663</v>
      </c>
      <c r="D82" s="7">
        <v>287492137</v>
      </c>
      <c r="E82" s="12">
        <v>425866800</v>
      </c>
      <c r="F82" s="8">
        <v>135452129</v>
      </c>
      <c r="G82" s="8">
        <v>286206541</v>
      </c>
      <c r="H82" s="13">
        <v>421658670</v>
      </c>
      <c r="I82" s="7">
        <v>2922534</v>
      </c>
      <c r="J82" s="7">
        <v>1285596</v>
      </c>
      <c r="K82" s="13">
        <v>4208130</v>
      </c>
      <c r="L82" s="7">
        <v>0</v>
      </c>
      <c r="M82" s="7">
        <v>0</v>
      </c>
      <c r="N82" s="13">
        <v>0</v>
      </c>
      <c r="O82" s="7">
        <v>0</v>
      </c>
      <c r="P82" s="7">
        <v>0</v>
      </c>
      <c r="Q82" s="13">
        <v>0</v>
      </c>
      <c r="R82" s="7">
        <v>0</v>
      </c>
      <c r="S82" s="7">
        <v>0</v>
      </c>
      <c r="T82" s="13">
        <v>0</v>
      </c>
      <c r="U82" s="7">
        <v>0</v>
      </c>
      <c r="V82" s="7">
        <v>0</v>
      </c>
      <c r="W82" s="14">
        <v>0</v>
      </c>
      <c r="X82" s="7">
        <v>0</v>
      </c>
      <c r="Y82" s="7">
        <v>0</v>
      </c>
      <c r="Z82" s="14">
        <v>0</v>
      </c>
      <c r="AA82" s="7">
        <v>0</v>
      </c>
      <c r="AB82" s="7">
        <v>0</v>
      </c>
      <c r="AC82" s="12">
        <v>0</v>
      </c>
    </row>
    <row r="83" spans="1:29" ht="19.5" customHeight="1">
      <c r="A83" s="26"/>
      <c r="B83" s="19" t="s">
        <v>3</v>
      </c>
      <c r="C83" s="7">
        <v>188235251</v>
      </c>
      <c r="D83" s="7">
        <v>159019710</v>
      </c>
      <c r="E83" s="12">
        <v>347254961</v>
      </c>
      <c r="F83" s="8">
        <v>188235251</v>
      </c>
      <c r="G83" s="8">
        <v>148297190</v>
      </c>
      <c r="H83" s="13">
        <v>336532441</v>
      </c>
      <c r="I83" s="7">
        <v>0</v>
      </c>
      <c r="J83" s="7">
        <v>311849</v>
      </c>
      <c r="K83" s="13">
        <v>311849</v>
      </c>
      <c r="L83" s="7">
        <v>0</v>
      </c>
      <c r="M83" s="7">
        <v>0</v>
      </c>
      <c r="N83" s="13">
        <v>0</v>
      </c>
      <c r="O83" s="7">
        <v>0</v>
      </c>
      <c r="P83" s="7">
        <v>0</v>
      </c>
      <c r="Q83" s="13">
        <v>0</v>
      </c>
      <c r="R83" s="7">
        <v>0</v>
      </c>
      <c r="S83" s="7">
        <v>0</v>
      </c>
      <c r="T83" s="13">
        <v>0</v>
      </c>
      <c r="U83" s="7">
        <v>0</v>
      </c>
      <c r="V83" s="7">
        <v>10410671</v>
      </c>
      <c r="W83" s="14">
        <v>10410671</v>
      </c>
      <c r="X83" s="7">
        <v>0</v>
      </c>
      <c r="Y83" s="7">
        <v>0</v>
      </c>
      <c r="Z83" s="14">
        <v>0</v>
      </c>
      <c r="AA83" s="7">
        <v>0</v>
      </c>
      <c r="AB83" s="7">
        <v>0</v>
      </c>
      <c r="AC83" s="12">
        <v>0</v>
      </c>
    </row>
    <row r="84" spans="1:29" ht="19.5" customHeight="1">
      <c r="A84" s="27"/>
      <c r="B84" s="19" t="s">
        <v>4</v>
      </c>
      <c r="C84" s="7">
        <v>2428226639</v>
      </c>
      <c r="D84" s="7">
        <v>673375007</v>
      </c>
      <c r="E84" s="12">
        <v>3101601646</v>
      </c>
      <c r="F84" s="8">
        <v>2370815790</v>
      </c>
      <c r="G84" s="8">
        <v>672082391</v>
      </c>
      <c r="H84" s="13">
        <v>3042898181</v>
      </c>
      <c r="I84" s="7">
        <v>26358509</v>
      </c>
      <c r="J84" s="7">
        <v>1292616</v>
      </c>
      <c r="K84" s="13">
        <v>27651125</v>
      </c>
      <c r="L84" s="7">
        <v>0</v>
      </c>
      <c r="M84" s="7">
        <v>0</v>
      </c>
      <c r="N84" s="13">
        <v>0</v>
      </c>
      <c r="O84" s="7">
        <v>0</v>
      </c>
      <c r="P84" s="7">
        <v>0</v>
      </c>
      <c r="Q84" s="13">
        <v>0</v>
      </c>
      <c r="R84" s="7">
        <v>0</v>
      </c>
      <c r="S84" s="7">
        <v>0</v>
      </c>
      <c r="T84" s="13">
        <v>0</v>
      </c>
      <c r="U84" s="7">
        <v>31052340</v>
      </c>
      <c r="V84" s="7">
        <v>0</v>
      </c>
      <c r="W84" s="14">
        <v>31052340</v>
      </c>
      <c r="X84" s="7">
        <v>0</v>
      </c>
      <c r="Y84" s="7">
        <v>0</v>
      </c>
      <c r="Z84" s="14">
        <v>0</v>
      </c>
      <c r="AA84" s="7">
        <v>0</v>
      </c>
      <c r="AB84" s="7">
        <v>0</v>
      </c>
      <c r="AC84" s="12">
        <v>0</v>
      </c>
    </row>
    <row r="85" spans="1:29" ht="19.5" customHeight="1" thickBot="1">
      <c r="A85" s="15" t="s">
        <v>5</v>
      </c>
      <c r="B85" s="16"/>
      <c r="C85" s="17">
        <v>2754836553</v>
      </c>
      <c r="D85" s="17">
        <v>1119886854</v>
      </c>
      <c r="E85" s="17">
        <v>3874723407</v>
      </c>
      <c r="F85" s="17">
        <v>2694503170</v>
      </c>
      <c r="G85" s="17">
        <v>1106586122</v>
      </c>
      <c r="H85" s="17">
        <v>3801089292</v>
      </c>
      <c r="I85" s="17">
        <v>29281043</v>
      </c>
      <c r="J85" s="17">
        <v>2890061</v>
      </c>
      <c r="K85" s="17">
        <v>32171104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31052340</v>
      </c>
      <c r="V85" s="17">
        <v>10410671</v>
      </c>
      <c r="W85" s="17">
        <v>41463011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</row>
    <row r="86" spans="1:29" ht="19.5" customHeight="1">
      <c r="A86" s="25" t="s">
        <v>43</v>
      </c>
      <c r="B86" s="18" t="s">
        <v>2</v>
      </c>
      <c r="C86" s="7">
        <v>2125256</v>
      </c>
      <c r="D86" s="7">
        <v>340285</v>
      </c>
      <c r="E86" s="12">
        <v>2465541</v>
      </c>
      <c r="F86" s="8">
        <v>2125256</v>
      </c>
      <c r="G86" s="8">
        <v>340285</v>
      </c>
      <c r="H86" s="13">
        <v>2465541</v>
      </c>
      <c r="I86" s="7">
        <v>0</v>
      </c>
      <c r="J86" s="7">
        <v>0</v>
      </c>
      <c r="K86" s="13">
        <v>0</v>
      </c>
      <c r="L86" s="7">
        <v>0</v>
      </c>
      <c r="M86" s="7">
        <v>0</v>
      </c>
      <c r="N86" s="13">
        <v>0</v>
      </c>
      <c r="O86" s="7">
        <v>0</v>
      </c>
      <c r="P86" s="7">
        <v>0</v>
      </c>
      <c r="Q86" s="13">
        <v>0</v>
      </c>
      <c r="R86" s="7">
        <v>0</v>
      </c>
      <c r="S86" s="7">
        <v>0</v>
      </c>
      <c r="T86" s="13">
        <v>0</v>
      </c>
      <c r="U86" s="7">
        <v>0</v>
      </c>
      <c r="V86" s="7">
        <v>0</v>
      </c>
      <c r="W86" s="14">
        <v>0</v>
      </c>
      <c r="X86" s="7">
        <v>0</v>
      </c>
      <c r="Y86" s="7">
        <v>0</v>
      </c>
      <c r="Z86" s="14">
        <v>0</v>
      </c>
      <c r="AA86" s="7">
        <v>0</v>
      </c>
      <c r="AB86" s="7">
        <v>0</v>
      </c>
      <c r="AC86" s="12">
        <v>0</v>
      </c>
    </row>
    <row r="87" spans="1:29" ht="19.5" customHeight="1">
      <c r="A87" s="26"/>
      <c r="B87" s="19" t="s">
        <v>3</v>
      </c>
      <c r="C87" s="7">
        <v>0</v>
      </c>
      <c r="D87" s="7">
        <v>0</v>
      </c>
      <c r="E87" s="12">
        <v>0</v>
      </c>
      <c r="F87" s="8">
        <v>0</v>
      </c>
      <c r="G87" s="8">
        <v>0</v>
      </c>
      <c r="H87" s="13">
        <v>0</v>
      </c>
      <c r="I87" s="7">
        <v>0</v>
      </c>
      <c r="J87" s="7">
        <v>0</v>
      </c>
      <c r="K87" s="13">
        <v>0</v>
      </c>
      <c r="L87" s="7">
        <v>0</v>
      </c>
      <c r="M87" s="7">
        <v>0</v>
      </c>
      <c r="N87" s="13">
        <v>0</v>
      </c>
      <c r="O87" s="7">
        <v>0</v>
      </c>
      <c r="P87" s="7">
        <v>0</v>
      </c>
      <c r="Q87" s="13">
        <v>0</v>
      </c>
      <c r="R87" s="7">
        <v>0</v>
      </c>
      <c r="S87" s="7">
        <v>0</v>
      </c>
      <c r="T87" s="13">
        <v>0</v>
      </c>
      <c r="U87" s="7">
        <v>0</v>
      </c>
      <c r="V87" s="7">
        <v>0</v>
      </c>
      <c r="W87" s="14">
        <v>0</v>
      </c>
      <c r="X87" s="7">
        <v>0</v>
      </c>
      <c r="Y87" s="7">
        <v>0</v>
      </c>
      <c r="Z87" s="14">
        <v>0</v>
      </c>
      <c r="AA87" s="7">
        <v>0</v>
      </c>
      <c r="AB87" s="7">
        <v>0</v>
      </c>
      <c r="AC87" s="12">
        <v>0</v>
      </c>
    </row>
    <row r="88" spans="1:29" ht="19.5" customHeight="1">
      <c r="A88" s="27"/>
      <c r="B88" s="19" t="s">
        <v>4</v>
      </c>
      <c r="C88" s="7">
        <v>172399183</v>
      </c>
      <c r="D88" s="7">
        <v>147166957</v>
      </c>
      <c r="E88" s="12">
        <v>319566140</v>
      </c>
      <c r="F88" s="8">
        <v>172399183</v>
      </c>
      <c r="G88" s="8">
        <v>147166957</v>
      </c>
      <c r="H88" s="13">
        <v>319566140</v>
      </c>
      <c r="I88" s="7">
        <v>0</v>
      </c>
      <c r="J88" s="7">
        <v>0</v>
      </c>
      <c r="K88" s="13">
        <v>0</v>
      </c>
      <c r="L88" s="7">
        <v>0</v>
      </c>
      <c r="M88" s="7">
        <v>0</v>
      </c>
      <c r="N88" s="13">
        <v>0</v>
      </c>
      <c r="O88" s="7">
        <v>0</v>
      </c>
      <c r="P88" s="7">
        <v>0</v>
      </c>
      <c r="Q88" s="13">
        <v>0</v>
      </c>
      <c r="R88" s="7">
        <v>0</v>
      </c>
      <c r="S88" s="7">
        <v>0</v>
      </c>
      <c r="T88" s="13">
        <v>0</v>
      </c>
      <c r="U88" s="7">
        <v>0</v>
      </c>
      <c r="V88" s="7">
        <v>0</v>
      </c>
      <c r="W88" s="14">
        <v>0</v>
      </c>
      <c r="X88" s="7">
        <v>0</v>
      </c>
      <c r="Y88" s="7">
        <v>0</v>
      </c>
      <c r="Z88" s="14">
        <v>0</v>
      </c>
      <c r="AA88" s="7">
        <v>0</v>
      </c>
      <c r="AB88" s="7">
        <v>0</v>
      </c>
      <c r="AC88" s="12">
        <v>0</v>
      </c>
    </row>
    <row r="89" spans="1:29" ht="19.5" customHeight="1" thickBot="1">
      <c r="A89" s="15" t="s">
        <v>5</v>
      </c>
      <c r="B89" s="16"/>
      <c r="C89" s="17">
        <v>174524439</v>
      </c>
      <c r="D89" s="17">
        <v>147507242</v>
      </c>
      <c r="E89" s="17">
        <v>322031681</v>
      </c>
      <c r="F89" s="17">
        <v>174524439</v>
      </c>
      <c r="G89" s="17">
        <v>147507242</v>
      </c>
      <c r="H89" s="17">
        <v>322031681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</row>
    <row r="90" spans="1:29" ht="19.5" customHeight="1">
      <c r="A90" s="25" t="s">
        <v>44</v>
      </c>
      <c r="B90" s="18" t="s">
        <v>2</v>
      </c>
      <c r="C90" s="7">
        <v>45205784</v>
      </c>
      <c r="D90" s="7">
        <v>19116171</v>
      </c>
      <c r="E90" s="12">
        <v>64321955</v>
      </c>
      <c r="F90" s="8">
        <v>45205784</v>
      </c>
      <c r="G90" s="8">
        <v>19116171</v>
      </c>
      <c r="H90" s="13">
        <v>64321955</v>
      </c>
      <c r="I90" s="7">
        <v>0</v>
      </c>
      <c r="J90" s="7">
        <v>0</v>
      </c>
      <c r="K90" s="13">
        <v>0</v>
      </c>
      <c r="L90" s="7">
        <v>0</v>
      </c>
      <c r="M90" s="7">
        <v>0</v>
      </c>
      <c r="N90" s="13">
        <v>0</v>
      </c>
      <c r="O90" s="7">
        <v>0</v>
      </c>
      <c r="P90" s="7">
        <v>0</v>
      </c>
      <c r="Q90" s="13">
        <v>0</v>
      </c>
      <c r="R90" s="7">
        <v>0</v>
      </c>
      <c r="S90" s="7">
        <v>0</v>
      </c>
      <c r="T90" s="13">
        <v>0</v>
      </c>
      <c r="U90" s="7">
        <v>0</v>
      </c>
      <c r="V90" s="7">
        <v>0</v>
      </c>
      <c r="W90" s="14">
        <v>0</v>
      </c>
      <c r="X90" s="7">
        <v>0</v>
      </c>
      <c r="Y90" s="7">
        <v>0</v>
      </c>
      <c r="Z90" s="14">
        <v>0</v>
      </c>
      <c r="AA90" s="7">
        <v>0</v>
      </c>
      <c r="AB90" s="7">
        <v>0</v>
      </c>
      <c r="AC90" s="12">
        <v>0</v>
      </c>
    </row>
    <row r="91" spans="1:29" ht="19.5" customHeight="1">
      <c r="A91" s="26"/>
      <c r="B91" s="19" t="s">
        <v>3</v>
      </c>
      <c r="C91" s="7">
        <v>125046062</v>
      </c>
      <c r="D91" s="7">
        <v>9722798</v>
      </c>
      <c r="E91" s="12">
        <v>134768860</v>
      </c>
      <c r="F91" s="8">
        <v>9761657</v>
      </c>
      <c r="G91" s="8">
        <v>0</v>
      </c>
      <c r="H91" s="13">
        <v>9761657</v>
      </c>
      <c r="I91" s="7">
        <v>0</v>
      </c>
      <c r="J91" s="7">
        <v>0</v>
      </c>
      <c r="K91" s="13">
        <v>0</v>
      </c>
      <c r="L91" s="7">
        <v>0</v>
      </c>
      <c r="M91" s="7">
        <v>0</v>
      </c>
      <c r="N91" s="13">
        <v>0</v>
      </c>
      <c r="O91" s="7">
        <v>0</v>
      </c>
      <c r="P91" s="7">
        <v>0</v>
      </c>
      <c r="Q91" s="13">
        <v>0</v>
      </c>
      <c r="R91" s="7">
        <v>0</v>
      </c>
      <c r="S91" s="7">
        <v>0</v>
      </c>
      <c r="T91" s="13">
        <v>0</v>
      </c>
      <c r="U91" s="7">
        <v>115284405</v>
      </c>
      <c r="V91" s="7">
        <v>9722798</v>
      </c>
      <c r="W91" s="14">
        <v>125007203</v>
      </c>
      <c r="X91" s="7">
        <v>0</v>
      </c>
      <c r="Y91" s="7">
        <v>0</v>
      </c>
      <c r="Z91" s="14">
        <v>0</v>
      </c>
      <c r="AA91" s="7">
        <v>0</v>
      </c>
      <c r="AB91" s="7">
        <v>0</v>
      </c>
      <c r="AC91" s="12">
        <v>0</v>
      </c>
    </row>
    <row r="92" spans="1:29" ht="19.5" customHeight="1">
      <c r="A92" s="27"/>
      <c r="B92" s="19" t="s">
        <v>4</v>
      </c>
      <c r="C92" s="7">
        <v>164275025</v>
      </c>
      <c r="D92" s="7">
        <v>707226653</v>
      </c>
      <c r="E92" s="12">
        <v>871501678</v>
      </c>
      <c r="F92" s="8">
        <v>158286320</v>
      </c>
      <c r="G92" s="8">
        <v>703722242</v>
      </c>
      <c r="H92" s="13">
        <v>862008562</v>
      </c>
      <c r="I92" s="7">
        <v>0</v>
      </c>
      <c r="J92" s="7">
        <v>0</v>
      </c>
      <c r="K92" s="13">
        <v>0</v>
      </c>
      <c r="L92" s="7">
        <v>0</v>
      </c>
      <c r="M92" s="7">
        <v>0</v>
      </c>
      <c r="N92" s="13">
        <v>0</v>
      </c>
      <c r="O92" s="7">
        <v>0</v>
      </c>
      <c r="P92" s="7">
        <v>0</v>
      </c>
      <c r="Q92" s="13">
        <v>0</v>
      </c>
      <c r="R92" s="7">
        <v>0</v>
      </c>
      <c r="S92" s="7">
        <v>3504411</v>
      </c>
      <c r="T92" s="13">
        <v>3504411</v>
      </c>
      <c r="U92" s="7">
        <v>5988705</v>
      </c>
      <c r="V92" s="7">
        <v>0</v>
      </c>
      <c r="W92" s="14">
        <v>5988705</v>
      </c>
      <c r="X92" s="7">
        <v>0</v>
      </c>
      <c r="Y92" s="7">
        <v>0</v>
      </c>
      <c r="Z92" s="14">
        <v>0</v>
      </c>
      <c r="AA92" s="7">
        <v>0</v>
      </c>
      <c r="AB92" s="7">
        <v>0</v>
      </c>
      <c r="AC92" s="12">
        <v>0</v>
      </c>
    </row>
    <row r="93" spans="1:29" ht="19.5" customHeight="1" thickBot="1">
      <c r="A93" s="15" t="s">
        <v>5</v>
      </c>
      <c r="B93" s="16"/>
      <c r="C93" s="17">
        <v>334526871</v>
      </c>
      <c r="D93" s="17">
        <v>736065622</v>
      </c>
      <c r="E93" s="17">
        <v>1070592493</v>
      </c>
      <c r="F93" s="17">
        <v>213253761</v>
      </c>
      <c r="G93" s="17">
        <v>722838413</v>
      </c>
      <c r="H93" s="17">
        <v>936092174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3504411</v>
      </c>
      <c r="T93" s="17">
        <v>3504411</v>
      </c>
      <c r="U93" s="17">
        <v>121273110</v>
      </c>
      <c r="V93" s="17">
        <v>9722798</v>
      </c>
      <c r="W93" s="17">
        <v>130995908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</row>
    <row r="94" spans="1:29" ht="19.5" customHeight="1">
      <c r="A94" s="25" t="s">
        <v>45</v>
      </c>
      <c r="B94" s="18" t="s">
        <v>2</v>
      </c>
      <c r="C94" s="7">
        <v>0</v>
      </c>
      <c r="D94" s="7">
        <v>0</v>
      </c>
      <c r="E94" s="12">
        <v>0</v>
      </c>
      <c r="F94" s="8">
        <v>0</v>
      </c>
      <c r="G94" s="8">
        <v>0</v>
      </c>
      <c r="H94" s="13">
        <v>0</v>
      </c>
      <c r="I94" s="7">
        <v>0</v>
      </c>
      <c r="J94" s="7">
        <v>0</v>
      </c>
      <c r="K94" s="13">
        <v>0</v>
      </c>
      <c r="L94" s="7">
        <v>0</v>
      </c>
      <c r="M94" s="7">
        <v>0</v>
      </c>
      <c r="N94" s="13">
        <v>0</v>
      </c>
      <c r="O94" s="7">
        <v>0</v>
      </c>
      <c r="P94" s="7">
        <v>0</v>
      </c>
      <c r="Q94" s="13">
        <v>0</v>
      </c>
      <c r="R94" s="7">
        <v>0</v>
      </c>
      <c r="S94" s="7">
        <v>0</v>
      </c>
      <c r="T94" s="13">
        <v>0</v>
      </c>
      <c r="U94" s="7">
        <v>0</v>
      </c>
      <c r="V94" s="7">
        <v>0</v>
      </c>
      <c r="W94" s="14">
        <v>0</v>
      </c>
      <c r="X94" s="7">
        <v>0</v>
      </c>
      <c r="Y94" s="7">
        <v>0</v>
      </c>
      <c r="Z94" s="14">
        <v>0</v>
      </c>
      <c r="AA94" s="7">
        <v>0</v>
      </c>
      <c r="AB94" s="7">
        <v>0</v>
      </c>
      <c r="AC94" s="12">
        <v>0</v>
      </c>
    </row>
    <row r="95" spans="1:29" ht="19.5" customHeight="1">
      <c r="A95" s="26"/>
      <c r="B95" s="19" t="s">
        <v>3</v>
      </c>
      <c r="C95" s="7">
        <v>0</v>
      </c>
      <c r="D95" s="7">
        <v>0</v>
      </c>
      <c r="E95" s="12">
        <v>0</v>
      </c>
      <c r="F95" s="8">
        <v>0</v>
      </c>
      <c r="G95" s="8">
        <v>0</v>
      </c>
      <c r="H95" s="13">
        <v>0</v>
      </c>
      <c r="I95" s="7">
        <v>0</v>
      </c>
      <c r="J95" s="7">
        <v>0</v>
      </c>
      <c r="K95" s="13">
        <v>0</v>
      </c>
      <c r="L95" s="7">
        <v>0</v>
      </c>
      <c r="M95" s="7">
        <v>0</v>
      </c>
      <c r="N95" s="13">
        <v>0</v>
      </c>
      <c r="O95" s="7">
        <v>0</v>
      </c>
      <c r="P95" s="7">
        <v>0</v>
      </c>
      <c r="Q95" s="13">
        <v>0</v>
      </c>
      <c r="R95" s="7">
        <v>0</v>
      </c>
      <c r="S95" s="7">
        <v>0</v>
      </c>
      <c r="T95" s="13">
        <v>0</v>
      </c>
      <c r="U95" s="7">
        <v>0</v>
      </c>
      <c r="V95" s="7">
        <v>0</v>
      </c>
      <c r="W95" s="14">
        <v>0</v>
      </c>
      <c r="X95" s="7">
        <v>0</v>
      </c>
      <c r="Y95" s="7">
        <v>0</v>
      </c>
      <c r="Z95" s="14">
        <v>0</v>
      </c>
      <c r="AA95" s="7">
        <v>0</v>
      </c>
      <c r="AB95" s="7">
        <v>0</v>
      </c>
      <c r="AC95" s="12">
        <v>0</v>
      </c>
    </row>
    <row r="96" spans="1:29" ht="19.5" customHeight="1">
      <c r="A96" s="27"/>
      <c r="B96" s="19" t="s">
        <v>4</v>
      </c>
      <c r="C96" s="7">
        <v>15636822</v>
      </c>
      <c r="D96" s="7">
        <v>1334131</v>
      </c>
      <c r="E96" s="12">
        <v>16970953</v>
      </c>
      <c r="F96" s="8">
        <v>15636822</v>
      </c>
      <c r="G96" s="8">
        <v>1334131</v>
      </c>
      <c r="H96" s="13">
        <v>16970953</v>
      </c>
      <c r="I96" s="7">
        <v>0</v>
      </c>
      <c r="J96" s="7">
        <v>0</v>
      </c>
      <c r="K96" s="13">
        <v>0</v>
      </c>
      <c r="L96" s="7">
        <v>0</v>
      </c>
      <c r="M96" s="7">
        <v>0</v>
      </c>
      <c r="N96" s="13">
        <v>0</v>
      </c>
      <c r="O96" s="7">
        <v>0</v>
      </c>
      <c r="P96" s="7">
        <v>0</v>
      </c>
      <c r="Q96" s="13">
        <v>0</v>
      </c>
      <c r="R96" s="7">
        <v>0</v>
      </c>
      <c r="S96" s="7">
        <v>0</v>
      </c>
      <c r="T96" s="13">
        <v>0</v>
      </c>
      <c r="U96" s="7">
        <v>0</v>
      </c>
      <c r="V96" s="7">
        <v>0</v>
      </c>
      <c r="W96" s="14">
        <v>0</v>
      </c>
      <c r="X96" s="7">
        <v>0</v>
      </c>
      <c r="Y96" s="7">
        <v>0</v>
      </c>
      <c r="Z96" s="14">
        <v>0</v>
      </c>
      <c r="AA96" s="7">
        <v>0</v>
      </c>
      <c r="AB96" s="7">
        <v>0</v>
      </c>
      <c r="AC96" s="12">
        <v>0</v>
      </c>
    </row>
    <row r="97" spans="1:29" ht="19.5" customHeight="1" thickBot="1">
      <c r="A97" s="15" t="s">
        <v>5</v>
      </c>
      <c r="B97" s="16"/>
      <c r="C97" s="17">
        <v>15636822</v>
      </c>
      <c r="D97" s="17">
        <v>1334131</v>
      </c>
      <c r="E97" s="17">
        <v>16970953</v>
      </c>
      <c r="F97" s="17">
        <v>15636822</v>
      </c>
      <c r="G97" s="17">
        <v>1334131</v>
      </c>
      <c r="H97" s="17">
        <v>16970953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</row>
    <row r="98" spans="1:29" ht="19.5" customHeight="1">
      <c r="A98" s="25" t="s">
        <v>46</v>
      </c>
      <c r="B98" s="18" t="s">
        <v>2</v>
      </c>
      <c r="C98" s="7">
        <v>0</v>
      </c>
      <c r="D98" s="7">
        <v>0</v>
      </c>
      <c r="E98" s="12">
        <v>0</v>
      </c>
      <c r="F98" s="8">
        <v>0</v>
      </c>
      <c r="G98" s="8">
        <v>0</v>
      </c>
      <c r="H98" s="13">
        <v>0</v>
      </c>
      <c r="I98" s="7">
        <v>0</v>
      </c>
      <c r="J98" s="7">
        <v>0</v>
      </c>
      <c r="K98" s="13">
        <v>0</v>
      </c>
      <c r="L98" s="7">
        <v>0</v>
      </c>
      <c r="M98" s="7">
        <v>0</v>
      </c>
      <c r="N98" s="13">
        <v>0</v>
      </c>
      <c r="O98" s="7">
        <v>0</v>
      </c>
      <c r="P98" s="7">
        <v>0</v>
      </c>
      <c r="Q98" s="13">
        <v>0</v>
      </c>
      <c r="R98" s="7">
        <v>0</v>
      </c>
      <c r="S98" s="7">
        <v>0</v>
      </c>
      <c r="T98" s="13">
        <v>0</v>
      </c>
      <c r="U98" s="7">
        <v>0</v>
      </c>
      <c r="V98" s="7">
        <v>0</v>
      </c>
      <c r="W98" s="14">
        <v>0</v>
      </c>
      <c r="X98" s="7">
        <v>0</v>
      </c>
      <c r="Y98" s="7">
        <v>0</v>
      </c>
      <c r="Z98" s="14">
        <v>0</v>
      </c>
      <c r="AA98" s="7">
        <v>0</v>
      </c>
      <c r="AB98" s="7">
        <v>0</v>
      </c>
      <c r="AC98" s="12">
        <v>0</v>
      </c>
    </row>
    <row r="99" spans="1:29" ht="19.5" customHeight="1">
      <c r="A99" s="26"/>
      <c r="B99" s="19" t="s">
        <v>3</v>
      </c>
      <c r="C99" s="7">
        <v>1847026</v>
      </c>
      <c r="D99" s="7">
        <v>466754</v>
      </c>
      <c r="E99" s="12">
        <v>2313780</v>
      </c>
      <c r="F99" s="8">
        <v>279300</v>
      </c>
      <c r="G99" s="8">
        <v>466754</v>
      </c>
      <c r="H99" s="13">
        <v>746054</v>
      </c>
      <c r="I99" s="7">
        <v>0</v>
      </c>
      <c r="J99" s="7">
        <v>0</v>
      </c>
      <c r="K99" s="13">
        <v>0</v>
      </c>
      <c r="L99" s="7">
        <v>0</v>
      </c>
      <c r="M99" s="7">
        <v>0</v>
      </c>
      <c r="N99" s="13">
        <v>0</v>
      </c>
      <c r="O99" s="7">
        <v>1567726</v>
      </c>
      <c r="P99" s="7">
        <v>0</v>
      </c>
      <c r="Q99" s="13">
        <v>1567726</v>
      </c>
      <c r="R99" s="7">
        <v>0</v>
      </c>
      <c r="S99" s="7">
        <v>0</v>
      </c>
      <c r="T99" s="13">
        <v>0</v>
      </c>
      <c r="U99" s="7">
        <v>0</v>
      </c>
      <c r="V99" s="7">
        <v>0</v>
      </c>
      <c r="W99" s="14">
        <v>0</v>
      </c>
      <c r="X99" s="7">
        <v>0</v>
      </c>
      <c r="Y99" s="7">
        <v>0</v>
      </c>
      <c r="Z99" s="14">
        <v>0</v>
      </c>
      <c r="AA99" s="7">
        <v>0</v>
      </c>
      <c r="AB99" s="7">
        <v>0</v>
      </c>
      <c r="AC99" s="12">
        <v>0</v>
      </c>
    </row>
    <row r="100" spans="1:29" ht="19.5" customHeight="1">
      <c r="A100" s="27"/>
      <c r="B100" s="19" t="s">
        <v>4</v>
      </c>
      <c r="C100" s="7">
        <v>10816403</v>
      </c>
      <c r="D100" s="7">
        <v>44934533</v>
      </c>
      <c r="E100" s="12">
        <v>55750936</v>
      </c>
      <c r="F100" s="8">
        <v>10816403</v>
      </c>
      <c r="G100" s="8">
        <v>44934533</v>
      </c>
      <c r="H100" s="13">
        <v>55750936</v>
      </c>
      <c r="I100" s="7">
        <v>0</v>
      </c>
      <c r="J100" s="7">
        <v>0</v>
      </c>
      <c r="K100" s="13">
        <v>0</v>
      </c>
      <c r="L100" s="7">
        <v>0</v>
      </c>
      <c r="M100" s="7">
        <v>0</v>
      </c>
      <c r="N100" s="13">
        <v>0</v>
      </c>
      <c r="O100" s="7">
        <v>0</v>
      </c>
      <c r="P100" s="7">
        <v>0</v>
      </c>
      <c r="Q100" s="13">
        <v>0</v>
      </c>
      <c r="R100" s="7">
        <v>0</v>
      </c>
      <c r="S100" s="7">
        <v>0</v>
      </c>
      <c r="T100" s="13">
        <v>0</v>
      </c>
      <c r="U100" s="7">
        <v>0</v>
      </c>
      <c r="V100" s="7">
        <v>0</v>
      </c>
      <c r="W100" s="14">
        <v>0</v>
      </c>
      <c r="X100" s="7">
        <v>0</v>
      </c>
      <c r="Y100" s="7">
        <v>0</v>
      </c>
      <c r="Z100" s="14">
        <v>0</v>
      </c>
      <c r="AA100" s="7">
        <v>0</v>
      </c>
      <c r="AB100" s="7">
        <v>0</v>
      </c>
      <c r="AC100" s="12">
        <v>0</v>
      </c>
    </row>
    <row r="101" spans="1:29" ht="19.5" customHeight="1" thickBot="1">
      <c r="A101" s="15" t="s">
        <v>5</v>
      </c>
      <c r="B101" s="16"/>
      <c r="C101" s="17">
        <v>12663429</v>
      </c>
      <c r="D101" s="17">
        <v>45401287</v>
      </c>
      <c r="E101" s="17">
        <v>58064716</v>
      </c>
      <c r="F101" s="17">
        <v>11095703</v>
      </c>
      <c r="G101" s="17">
        <v>45401287</v>
      </c>
      <c r="H101" s="17">
        <v>56496990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1567726</v>
      </c>
      <c r="P101" s="17">
        <v>0</v>
      </c>
      <c r="Q101" s="17">
        <v>1567726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</row>
    <row r="102" spans="1:29" ht="19.5" customHeight="1">
      <c r="A102" s="25" t="s">
        <v>47</v>
      </c>
      <c r="B102" s="18" t="s">
        <v>2</v>
      </c>
      <c r="C102" s="7">
        <v>0</v>
      </c>
      <c r="D102" s="7">
        <v>0</v>
      </c>
      <c r="E102" s="12">
        <v>0</v>
      </c>
      <c r="F102" s="8">
        <v>0</v>
      </c>
      <c r="G102" s="8">
        <v>0</v>
      </c>
      <c r="H102" s="13">
        <v>0</v>
      </c>
      <c r="I102" s="7">
        <v>0</v>
      </c>
      <c r="J102" s="7">
        <v>0</v>
      </c>
      <c r="K102" s="13">
        <v>0</v>
      </c>
      <c r="L102" s="7">
        <v>0</v>
      </c>
      <c r="M102" s="7">
        <v>0</v>
      </c>
      <c r="N102" s="13">
        <v>0</v>
      </c>
      <c r="O102" s="7">
        <v>0</v>
      </c>
      <c r="P102" s="7">
        <v>0</v>
      </c>
      <c r="Q102" s="13">
        <v>0</v>
      </c>
      <c r="R102" s="7">
        <v>0</v>
      </c>
      <c r="S102" s="7">
        <v>0</v>
      </c>
      <c r="T102" s="13">
        <v>0</v>
      </c>
      <c r="U102" s="7">
        <v>0</v>
      </c>
      <c r="V102" s="7">
        <v>0</v>
      </c>
      <c r="W102" s="14">
        <v>0</v>
      </c>
      <c r="X102" s="7">
        <v>0</v>
      </c>
      <c r="Y102" s="7">
        <v>0</v>
      </c>
      <c r="Z102" s="14">
        <v>0</v>
      </c>
      <c r="AA102" s="7">
        <v>0</v>
      </c>
      <c r="AB102" s="7">
        <v>0</v>
      </c>
      <c r="AC102" s="12">
        <v>0</v>
      </c>
    </row>
    <row r="103" spans="1:29" ht="19.5" customHeight="1">
      <c r="A103" s="26"/>
      <c r="B103" s="19" t="s">
        <v>3</v>
      </c>
      <c r="C103" s="7">
        <v>6469297</v>
      </c>
      <c r="D103" s="7">
        <v>3889135</v>
      </c>
      <c r="E103" s="12">
        <v>10358432</v>
      </c>
      <c r="F103" s="8">
        <v>6469297</v>
      </c>
      <c r="G103" s="8">
        <v>3889135</v>
      </c>
      <c r="H103" s="13">
        <v>10358432</v>
      </c>
      <c r="I103" s="7">
        <v>0</v>
      </c>
      <c r="J103" s="7">
        <v>0</v>
      </c>
      <c r="K103" s="13">
        <v>0</v>
      </c>
      <c r="L103" s="7">
        <v>0</v>
      </c>
      <c r="M103" s="7">
        <v>0</v>
      </c>
      <c r="N103" s="13">
        <v>0</v>
      </c>
      <c r="O103" s="7">
        <v>0</v>
      </c>
      <c r="P103" s="7">
        <v>0</v>
      </c>
      <c r="Q103" s="13">
        <v>0</v>
      </c>
      <c r="R103" s="7">
        <v>0</v>
      </c>
      <c r="S103" s="7">
        <v>0</v>
      </c>
      <c r="T103" s="13">
        <v>0</v>
      </c>
      <c r="U103" s="7">
        <v>0</v>
      </c>
      <c r="V103" s="7">
        <v>0</v>
      </c>
      <c r="W103" s="14">
        <v>0</v>
      </c>
      <c r="X103" s="7">
        <v>0</v>
      </c>
      <c r="Y103" s="7">
        <v>0</v>
      </c>
      <c r="Z103" s="14">
        <v>0</v>
      </c>
      <c r="AA103" s="7">
        <v>0</v>
      </c>
      <c r="AB103" s="7">
        <v>0</v>
      </c>
      <c r="AC103" s="12">
        <v>0</v>
      </c>
    </row>
    <row r="104" spans="1:29" ht="19.5" customHeight="1">
      <c r="A104" s="27"/>
      <c r="B104" s="19" t="s">
        <v>4</v>
      </c>
      <c r="C104" s="7">
        <v>66181990</v>
      </c>
      <c r="D104" s="7">
        <v>82910989</v>
      </c>
      <c r="E104" s="12">
        <v>149092979</v>
      </c>
      <c r="F104" s="8">
        <v>66181990</v>
      </c>
      <c r="G104" s="8">
        <v>82910989</v>
      </c>
      <c r="H104" s="13">
        <v>149092979</v>
      </c>
      <c r="I104" s="7">
        <v>0</v>
      </c>
      <c r="J104" s="7">
        <v>0</v>
      </c>
      <c r="K104" s="13">
        <v>0</v>
      </c>
      <c r="L104" s="7">
        <v>0</v>
      </c>
      <c r="M104" s="7">
        <v>0</v>
      </c>
      <c r="N104" s="13">
        <v>0</v>
      </c>
      <c r="O104" s="7">
        <v>0</v>
      </c>
      <c r="P104" s="7">
        <v>0</v>
      </c>
      <c r="Q104" s="13">
        <v>0</v>
      </c>
      <c r="R104" s="7">
        <v>0</v>
      </c>
      <c r="S104" s="7">
        <v>0</v>
      </c>
      <c r="T104" s="13">
        <v>0</v>
      </c>
      <c r="U104" s="7">
        <v>0</v>
      </c>
      <c r="V104" s="7">
        <v>0</v>
      </c>
      <c r="W104" s="14">
        <v>0</v>
      </c>
      <c r="X104" s="7">
        <v>0</v>
      </c>
      <c r="Y104" s="7">
        <v>0</v>
      </c>
      <c r="Z104" s="14">
        <v>0</v>
      </c>
      <c r="AA104" s="7">
        <v>0</v>
      </c>
      <c r="AB104" s="7">
        <v>0</v>
      </c>
      <c r="AC104" s="12">
        <v>0</v>
      </c>
    </row>
    <row r="105" spans="1:29" ht="19.5" customHeight="1" thickBot="1">
      <c r="A105" s="15" t="s">
        <v>5</v>
      </c>
      <c r="B105" s="16"/>
      <c r="C105" s="17">
        <v>72651287</v>
      </c>
      <c r="D105" s="17">
        <v>86800124</v>
      </c>
      <c r="E105" s="17">
        <v>159451411</v>
      </c>
      <c r="F105" s="17">
        <v>72651287</v>
      </c>
      <c r="G105" s="17">
        <v>86800124</v>
      </c>
      <c r="H105" s="17">
        <v>159451411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</row>
    <row r="106" spans="1:29" ht="19.5" customHeight="1">
      <c r="A106" s="25" t="s">
        <v>48</v>
      </c>
      <c r="B106" s="18" t="s">
        <v>2</v>
      </c>
      <c r="C106" s="7">
        <v>0</v>
      </c>
      <c r="D106" s="7">
        <v>0</v>
      </c>
      <c r="E106" s="12">
        <v>0</v>
      </c>
      <c r="F106" s="8">
        <v>0</v>
      </c>
      <c r="G106" s="8">
        <v>0</v>
      </c>
      <c r="H106" s="13">
        <v>0</v>
      </c>
      <c r="I106" s="7">
        <v>0</v>
      </c>
      <c r="J106" s="7">
        <v>0</v>
      </c>
      <c r="K106" s="13">
        <v>0</v>
      </c>
      <c r="L106" s="7">
        <v>0</v>
      </c>
      <c r="M106" s="7">
        <v>0</v>
      </c>
      <c r="N106" s="13">
        <v>0</v>
      </c>
      <c r="O106" s="7">
        <v>0</v>
      </c>
      <c r="P106" s="7">
        <v>0</v>
      </c>
      <c r="Q106" s="13">
        <v>0</v>
      </c>
      <c r="R106" s="7">
        <v>0</v>
      </c>
      <c r="S106" s="7">
        <v>0</v>
      </c>
      <c r="T106" s="13">
        <v>0</v>
      </c>
      <c r="U106" s="7">
        <v>0</v>
      </c>
      <c r="V106" s="7">
        <v>0</v>
      </c>
      <c r="W106" s="14">
        <v>0</v>
      </c>
      <c r="X106" s="7">
        <v>0</v>
      </c>
      <c r="Y106" s="7">
        <v>0</v>
      </c>
      <c r="Z106" s="14">
        <v>0</v>
      </c>
      <c r="AA106" s="7">
        <v>0</v>
      </c>
      <c r="AB106" s="7">
        <v>0</v>
      </c>
      <c r="AC106" s="12">
        <v>0</v>
      </c>
    </row>
    <row r="107" spans="1:29" ht="19.5" customHeight="1">
      <c r="A107" s="26"/>
      <c r="B107" s="19" t="s">
        <v>3</v>
      </c>
      <c r="C107" s="7">
        <v>0</v>
      </c>
      <c r="D107" s="7">
        <v>0</v>
      </c>
      <c r="E107" s="12">
        <v>0</v>
      </c>
      <c r="F107" s="8">
        <v>0</v>
      </c>
      <c r="G107" s="8">
        <v>0</v>
      </c>
      <c r="H107" s="13">
        <v>0</v>
      </c>
      <c r="I107" s="7">
        <v>0</v>
      </c>
      <c r="J107" s="7">
        <v>0</v>
      </c>
      <c r="K107" s="13">
        <v>0</v>
      </c>
      <c r="L107" s="7">
        <v>0</v>
      </c>
      <c r="M107" s="7">
        <v>0</v>
      </c>
      <c r="N107" s="13">
        <v>0</v>
      </c>
      <c r="O107" s="7">
        <v>0</v>
      </c>
      <c r="P107" s="7">
        <v>0</v>
      </c>
      <c r="Q107" s="13">
        <v>0</v>
      </c>
      <c r="R107" s="7">
        <v>0</v>
      </c>
      <c r="S107" s="7">
        <v>0</v>
      </c>
      <c r="T107" s="13">
        <v>0</v>
      </c>
      <c r="U107" s="7">
        <v>0</v>
      </c>
      <c r="V107" s="7">
        <v>0</v>
      </c>
      <c r="W107" s="14">
        <v>0</v>
      </c>
      <c r="X107" s="7">
        <v>0</v>
      </c>
      <c r="Y107" s="7">
        <v>0</v>
      </c>
      <c r="Z107" s="14">
        <v>0</v>
      </c>
      <c r="AA107" s="7">
        <v>0</v>
      </c>
      <c r="AB107" s="7">
        <v>0</v>
      </c>
      <c r="AC107" s="12">
        <v>0</v>
      </c>
    </row>
    <row r="108" spans="1:29" ht="19.5" customHeight="1">
      <c r="A108" s="27"/>
      <c r="B108" s="19" t="s">
        <v>4</v>
      </c>
      <c r="C108" s="7">
        <v>212687934</v>
      </c>
      <c r="D108" s="7">
        <v>64421621</v>
      </c>
      <c r="E108" s="12">
        <v>277109555</v>
      </c>
      <c r="F108" s="8">
        <v>212687934</v>
      </c>
      <c r="G108" s="8">
        <v>61680572</v>
      </c>
      <c r="H108" s="13">
        <v>274368506</v>
      </c>
      <c r="I108" s="7">
        <v>0</v>
      </c>
      <c r="J108" s="7">
        <v>2741049</v>
      </c>
      <c r="K108" s="13">
        <v>2741049</v>
      </c>
      <c r="L108" s="7">
        <v>0</v>
      </c>
      <c r="M108" s="7">
        <v>0</v>
      </c>
      <c r="N108" s="13">
        <v>0</v>
      </c>
      <c r="O108" s="7">
        <v>0</v>
      </c>
      <c r="P108" s="7">
        <v>0</v>
      </c>
      <c r="Q108" s="13">
        <v>0</v>
      </c>
      <c r="R108" s="7">
        <v>0</v>
      </c>
      <c r="S108" s="7">
        <v>0</v>
      </c>
      <c r="T108" s="13">
        <v>0</v>
      </c>
      <c r="U108" s="7">
        <v>0</v>
      </c>
      <c r="V108" s="7">
        <v>0</v>
      </c>
      <c r="W108" s="14">
        <v>0</v>
      </c>
      <c r="X108" s="7">
        <v>0</v>
      </c>
      <c r="Y108" s="7">
        <v>0</v>
      </c>
      <c r="Z108" s="14">
        <v>0</v>
      </c>
      <c r="AA108" s="7">
        <v>0</v>
      </c>
      <c r="AB108" s="7">
        <v>0</v>
      </c>
      <c r="AC108" s="12">
        <v>0</v>
      </c>
    </row>
    <row r="109" spans="1:29" ht="19.5" customHeight="1" thickBot="1">
      <c r="A109" s="15" t="s">
        <v>5</v>
      </c>
      <c r="B109" s="16"/>
      <c r="C109" s="17">
        <v>212687934</v>
      </c>
      <c r="D109" s="17">
        <v>64421621</v>
      </c>
      <c r="E109" s="17">
        <v>277109555</v>
      </c>
      <c r="F109" s="17">
        <v>212687934</v>
      </c>
      <c r="G109" s="17">
        <v>61680572</v>
      </c>
      <c r="H109" s="17">
        <v>274368506</v>
      </c>
      <c r="I109" s="17">
        <v>0</v>
      </c>
      <c r="J109" s="17">
        <v>2741049</v>
      </c>
      <c r="K109" s="17">
        <v>2741049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</row>
    <row r="110" spans="1:29" ht="19.5" customHeight="1">
      <c r="A110" s="25" t="s">
        <v>49</v>
      </c>
      <c r="B110" s="18" t="s">
        <v>2</v>
      </c>
      <c r="C110" s="7">
        <v>0</v>
      </c>
      <c r="D110" s="7">
        <v>0</v>
      </c>
      <c r="E110" s="12">
        <v>0</v>
      </c>
      <c r="F110" s="8">
        <v>0</v>
      </c>
      <c r="G110" s="8">
        <v>0</v>
      </c>
      <c r="H110" s="13">
        <v>0</v>
      </c>
      <c r="I110" s="7">
        <v>0</v>
      </c>
      <c r="J110" s="7">
        <v>0</v>
      </c>
      <c r="K110" s="13">
        <v>0</v>
      </c>
      <c r="L110" s="7">
        <v>0</v>
      </c>
      <c r="M110" s="7">
        <v>0</v>
      </c>
      <c r="N110" s="13">
        <v>0</v>
      </c>
      <c r="O110" s="7">
        <v>0</v>
      </c>
      <c r="P110" s="7">
        <v>0</v>
      </c>
      <c r="Q110" s="13">
        <v>0</v>
      </c>
      <c r="R110" s="7">
        <v>0</v>
      </c>
      <c r="S110" s="7">
        <v>0</v>
      </c>
      <c r="T110" s="13">
        <v>0</v>
      </c>
      <c r="U110" s="7">
        <v>0</v>
      </c>
      <c r="V110" s="7">
        <v>0</v>
      </c>
      <c r="W110" s="14">
        <v>0</v>
      </c>
      <c r="X110" s="7">
        <v>0</v>
      </c>
      <c r="Y110" s="7">
        <v>0</v>
      </c>
      <c r="Z110" s="14">
        <v>0</v>
      </c>
      <c r="AA110" s="7">
        <v>0</v>
      </c>
      <c r="AB110" s="7">
        <v>0</v>
      </c>
      <c r="AC110" s="12">
        <v>0</v>
      </c>
    </row>
    <row r="111" spans="1:29" ht="19.5" customHeight="1">
      <c r="A111" s="26"/>
      <c r="B111" s="19" t="s">
        <v>3</v>
      </c>
      <c r="C111" s="7">
        <v>0</v>
      </c>
      <c r="D111" s="7">
        <v>0</v>
      </c>
      <c r="E111" s="12">
        <v>0</v>
      </c>
      <c r="F111" s="8">
        <v>0</v>
      </c>
      <c r="G111" s="8">
        <v>0</v>
      </c>
      <c r="H111" s="13">
        <v>0</v>
      </c>
      <c r="I111" s="7">
        <v>0</v>
      </c>
      <c r="J111" s="7">
        <v>0</v>
      </c>
      <c r="K111" s="13">
        <v>0</v>
      </c>
      <c r="L111" s="7">
        <v>0</v>
      </c>
      <c r="M111" s="7">
        <v>0</v>
      </c>
      <c r="N111" s="13">
        <v>0</v>
      </c>
      <c r="O111" s="7">
        <v>0</v>
      </c>
      <c r="P111" s="7">
        <v>0</v>
      </c>
      <c r="Q111" s="13">
        <v>0</v>
      </c>
      <c r="R111" s="7">
        <v>0</v>
      </c>
      <c r="S111" s="7">
        <v>0</v>
      </c>
      <c r="T111" s="13">
        <v>0</v>
      </c>
      <c r="U111" s="7">
        <v>0</v>
      </c>
      <c r="V111" s="7">
        <v>0</v>
      </c>
      <c r="W111" s="14">
        <v>0</v>
      </c>
      <c r="X111" s="7">
        <v>0</v>
      </c>
      <c r="Y111" s="7">
        <v>0</v>
      </c>
      <c r="Z111" s="14">
        <v>0</v>
      </c>
      <c r="AA111" s="7">
        <v>0</v>
      </c>
      <c r="AB111" s="7">
        <v>0</v>
      </c>
      <c r="AC111" s="12">
        <v>0</v>
      </c>
    </row>
    <row r="112" spans="1:29" ht="19.5" customHeight="1">
      <c r="A112" s="27"/>
      <c r="B112" s="19" t="s">
        <v>4</v>
      </c>
      <c r="C112" s="7">
        <v>24632308</v>
      </c>
      <c r="D112" s="7">
        <v>0</v>
      </c>
      <c r="E112" s="12">
        <v>24632308</v>
      </c>
      <c r="F112" s="8">
        <v>24632308</v>
      </c>
      <c r="G112" s="8">
        <v>0</v>
      </c>
      <c r="H112" s="13">
        <v>24632308</v>
      </c>
      <c r="I112" s="7">
        <v>0</v>
      </c>
      <c r="J112" s="7">
        <v>0</v>
      </c>
      <c r="K112" s="13">
        <v>0</v>
      </c>
      <c r="L112" s="7">
        <v>0</v>
      </c>
      <c r="M112" s="7">
        <v>0</v>
      </c>
      <c r="N112" s="13">
        <v>0</v>
      </c>
      <c r="O112" s="7">
        <v>0</v>
      </c>
      <c r="P112" s="7">
        <v>0</v>
      </c>
      <c r="Q112" s="13">
        <v>0</v>
      </c>
      <c r="R112" s="7">
        <v>0</v>
      </c>
      <c r="S112" s="7">
        <v>0</v>
      </c>
      <c r="T112" s="13">
        <v>0</v>
      </c>
      <c r="U112" s="7">
        <v>0</v>
      </c>
      <c r="V112" s="7">
        <v>0</v>
      </c>
      <c r="W112" s="14">
        <v>0</v>
      </c>
      <c r="X112" s="7">
        <v>0</v>
      </c>
      <c r="Y112" s="7">
        <v>0</v>
      </c>
      <c r="Z112" s="14">
        <v>0</v>
      </c>
      <c r="AA112" s="7">
        <v>0</v>
      </c>
      <c r="AB112" s="7">
        <v>0</v>
      </c>
      <c r="AC112" s="12">
        <v>0</v>
      </c>
    </row>
    <row r="113" spans="1:29" ht="19.5" customHeight="1" thickBot="1">
      <c r="A113" s="15" t="s">
        <v>5</v>
      </c>
      <c r="B113" s="16"/>
      <c r="C113" s="17">
        <v>24632308</v>
      </c>
      <c r="D113" s="17">
        <v>0</v>
      </c>
      <c r="E113" s="17">
        <v>24632308</v>
      </c>
      <c r="F113" s="17">
        <v>24632308</v>
      </c>
      <c r="G113" s="17">
        <v>0</v>
      </c>
      <c r="H113" s="17">
        <v>24632308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</row>
    <row r="114" spans="1:29" ht="19.5" customHeight="1">
      <c r="A114" s="25" t="s">
        <v>50</v>
      </c>
      <c r="B114" s="18" t="s">
        <v>2</v>
      </c>
      <c r="C114" s="7">
        <v>0</v>
      </c>
      <c r="D114" s="7">
        <v>0</v>
      </c>
      <c r="E114" s="12">
        <v>0</v>
      </c>
      <c r="F114" s="8">
        <v>0</v>
      </c>
      <c r="G114" s="8">
        <v>0</v>
      </c>
      <c r="H114" s="13">
        <v>0</v>
      </c>
      <c r="I114" s="7">
        <v>0</v>
      </c>
      <c r="J114" s="7">
        <v>0</v>
      </c>
      <c r="K114" s="13">
        <v>0</v>
      </c>
      <c r="L114" s="7">
        <v>0</v>
      </c>
      <c r="M114" s="7">
        <v>0</v>
      </c>
      <c r="N114" s="13">
        <v>0</v>
      </c>
      <c r="O114" s="7">
        <v>0</v>
      </c>
      <c r="P114" s="7">
        <v>0</v>
      </c>
      <c r="Q114" s="13">
        <v>0</v>
      </c>
      <c r="R114" s="7">
        <v>0</v>
      </c>
      <c r="S114" s="7">
        <v>0</v>
      </c>
      <c r="T114" s="13">
        <v>0</v>
      </c>
      <c r="U114" s="7">
        <v>0</v>
      </c>
      <c r="V114" s="7">
        <v>0</v>
      </c>
      <c r="W114" s="14">
        <v>0</v>
      </c>
      <c r="X114" s="7">
        <v>0</v>
      </c>
      <c r="Y114" s="7">
        <v>0</v>
      </c>
      <c r="Z114" s="14">
        <v>0</v>
      </c>
      <c r="AA114" s="7">
        <v>0</v>
      </c>
      <c r="AB114" s="7">
        <v>0</v>
      </c>
      <c r="AC114" s="12">
        <v>0</v>
      </c>
    </row>
    <row r="115" spans="1:29" ht="19.5" customHeight="1">
      <c r="A115" s="26"/>
      <c r="B115" s="19" t="s">
        <v>3</v>
      </c>
      <c r="C115" s="7">
        <v>0</v>
      </c>
      <c r="D115" s="7">
        <v>0</v>
      </c>
      <c r="E115" s="12">
        <v>0</v>
      </c>
      <c r="F115" s="8">
        <v>0</v>
      </c>
      <c r="G115" s="8">
        <v>0</v>
      </c>
      <c r="H115" s="13">
        <v>0</v>
      </c>
      <c r="I115" s="7">
        <v>0</v>
      </c>
      <c r="J115" s="7">
        <v>0</v>
      </c>
      <c r="K115" s="13">
        <v>0</v>
      </c>
      <c r="L115" s="7">
        <v>0</v>
      </c>
      <c r="M115" s="7">
        <v>0</v>
      </c>
      <c r="N115" s="13">
        <v>0</v>
      </c>
      <c r="O115" s="7">
        <v>0</v>
      </c>
      <c r="P115" s="7">
        <v>0</v>
      </c>
      <c r="Q115" s="13">
        <v>0</v>
      </c>
      <c r="R115" s="7">
        <v>0</v>
      </c>
      <c r="S115" s="7">
        <v>0</v>
      </c>
      <c r="T115" s="13">
        <v>0</v>
      </c>
      <c r="U115" s="7">
        <v>0</v>
      </c>
      <c r="V115" s="7">
        <v>0</v>
      </c>
      <c r="W115" s="14">
        <v>0</v>
      </c>
      <c r="X115" s="7">
        <v>0</v>
      </c>
      <c r="Y115" s="7">
        <v>0</v>
      </c>
      <c r="Z115" s="14">
        <v>0</v>
      </c>
      <c r="AA115" s="7">
        <v>0</v>
      </c>
      <c r="AB115" s="7">
        <v>0</v>
      </c>
      <c r="AC115" s="12">
        <v>0</v>
      </c>
    </row>
    <row r="116" spans="1:29" ht="19.5" customHeight="1">
      <c r="A116" s="27"/>
      <c r="B116" s="19" t="s">
        <v>4</v>
      </c>
      <c r="C116" s="7">
        <v>0</v>
      </c>
      <c r="D116" s="7">
        <v>0</v>
      </c>
      <c r="E116" s="12">
        <v>0</v>
      </c>
      <c r="F116" s="8">
        <v>0</v>
      </c>
      <c r="G116" s="8">
        <v>0</v>
      </c>
      <c r="H116" s="13">
        <v>0</v>
      </c>
      <c r="I116" s="7">
        <v>0</v>
      </c>
      <c r="J116" s="7">
        <v>0</v>
      </c>
      <c r="K116" s="13">
        <v>0</v>
      </c>
      <c r="L116" s="7">
        <v>0</v>
      </c>
      <c r="M116" s="7">
        <v>0</v>
      </c>
      <c r="N116" s="13">
        <v>0</v>
      </c>
      <c r="O116" s="7">
        <v>0</v>
      </c>
      <c r="P116" s="7">
        <v>0</v>
      </c>
      <c r="Q116" s="13">
        <v>0</v>
      </c>
      <c r="R116" s="7">
        <v>0</v>
      </c>
      <c r="S116" s="7">
        <v>0</v>
      </c>
      <c r="T116" s="13">
        <v>0</v>
      </c>
      <c r="U116" s="7">
        <v>0</v>
      </c>
      <c r="V116" s="7">
        <v>0</v>
      </c>
      <c r="W116" s="14">
        <v>0</v>
      </c>
      <c r="X116" s="7">
        <v>0</v>
      </c>
      <c r="Y116" s="7">
        <v>0</v>
      </c>
      <c r="Z116" s="14">
        <v>0</v>
      </c>
      <c r="AA116" s="7">
        <v>0</v>
      </c>
      <c r="AB116" s="7">
        <v>0</v>
      </c>
      <c r="AC116" s="12">
        <v>0</v>
      </c>
    </row>
    <row r="117" spans="1:29" ht="19.5" customHeight="1" thickBot="1">
      <c r="A117" s="15" t="s">
        <v>5</v>
      </c>
      <c r="B117" s="16"/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</row>
    <row r="118" spans="1:29" ht="19.5" customHeight="1">
      <c r="A118" s="25" t="s">
        <v>51</v>
      </c>
      <c r="B118" s="18" t="s">
        <v>2</v>
      </c>
      <c r="C118" s="7">
        <v>381327</v>
      </c>
      <c r="D118" s="7">
        <v>6255514</v>
      </c>
      <c r="E118" s="12">
        <v>6636841</v>
      </c>
      <c r="F118" s="8">
        <v>381327</v>
      </c>
      <c r="G118" s="8">
        <v>5552969</v>
      </c>
      <c r="H118" s="13">
        <v>5934296</v>
      </c>
      <c r="I118" s="7">
        <v>0</v>
      </c>
      <c r="J118" s="7">
        <v>702545</v>
      </c>
      <c r="K118" s="13">
        <v>702545</v>
      </c>
      <c r="L118" s="7">
        <v>0</v>
      </c>
      <c r="M118" s="7">
        <v>0</v>
      </c>
      <c r="N118" s="13">
        <v>0</v>
      </c>
      <c r="O118" s="7">
        <v>0</v>
      </c>
      <c r="P118" s="7">
        <v>0</v>
      </c>
      <c r="Q118" s="13">
        <v>0</v>
      </c>
      <c r="R118" s="7">
        <v>0</v>
      </c>
      <c r="S118" s="7">
        <v>0</v>
      </c>
      <c r="T118" s="13">
        <v>0</v>
      </c>
      <c r="U118" s="7">
        <v>0</v>
      </c>
      <c r="V118" s="7">
        <v>0</v>
      </c>
      <c r="W118" s="14">
        <v>0</v>
      </c>
      <c r="X118" s="7">
        <v>0</v>
      </c>
      <c r="Y118" s="7">
        <v>0</v>
      </c>
      <c r="Z118" s="14">
        <v>0</v>
      </c>
      <c r="AA118" s="7">
        <v>0</v>
      </c>
      <c r="AB118" s="7">
        <v>0</v>
      </c>
      <c r="AC118" s="12">
        <v>0</v>
      </c>
    </row>
    <row r="119" spans="1:29" ht="19.5" customHeight="1">
      <c r="A119" s="26"/>
      <c r="B119" s="19" t="s">
        <v>3</v>
      </c>
      <c r="C119" s="7">
        <v>2667092</v>
      </c>
      <c r="D119" s="7">
        <v>0</v>
      </c>
      <c r="E119" s="12">
        <v>2667092</v>
      </c>
      <c r="F119" s="8">
        <v>2667092</v>
      </c>
      <c r="G119" s="8">
        <v>0</v>
      </c>
      <c r="H119" s="13">
        <v>2667092</v>
      </c>
      <c r="I119" s="7">
        <v>0</v>
      </c>
      <c r="J119" s="7">
        <v>0</v>
      </c>
      <c r="K119" s="13">
        <v>0</v>
      </c>
      <c r="L119" s="7">
        <v>0</v>
      </c>
      <c r="M119" s="7">
        <v>0</v>
      </c>
      <c r="N119" s="13">
        <v>0</v>
      </c>
      <c r="O119" s="7">
        <v>0</v>
      </c>
      <c r="P119" s="7">
        <v>0</v>
      </c>
      <c r="Q119" s="13">
        <v>0</v>
      </c>
      <c r="R119" s="7">
        <v>0</v>
      </c>
      <c r="S119" s="7">
        <v>0</v>
      </c>
      <c r="T119" s="13">
        <v>0</v>
      </c>
      <c r="U119" s="7">
        <v>0</v>
      </c>
      <c r="V119" s="7">
        <v>0</v>
      </c>
      <c r="W119" s="14">
        <v>0</v>
      </c>
      <c r="X119" s="7">
        <v>0</v>
      </c>
      <c r="Y119" s="7">
        <v>0</v>
      </c>
      <c r="Z119" s="14">
        <v>0</v>
      </c>
      <c r="AA119" s="7">
        <v>0</v>
      </c>
      <c r="AB119" s="7">
        <v>0</v>
      </c>
      <c r="AC119" s="12">
        <v>0</v>
      </c>
    </row>
    <row r="120" spans="1:29" ht="19.5" customHeight="1">
      <c r="A120" s="27"/>
      <c r="B120" s="19" t="s">
        <v>4</v>
      </c>
      <c r="C120" s="7">
        <v>814111514</v>
      </c>
      <c r="D120" s="7">
        <v>141575409</v>
      </c>
      <c r="E120" s="12">
        <v>955686923</v>
      </c>
      <c r="F120" s="8">
        <v>806057894</v>
      </c>
      <c r="G120" s="8">
        <v>128970569</v>
      </c>
      <c r="H120" s="13">
        <v>935028463</v>
      </c>
      <c r="I120" s="7">
        <v>0</v>
      </c>
      <c r="J120" s="7">
        <v>0</v>
      </c>
      <c r="K120" s="13">
        <v>0</v>
      </c>
      <c r="L120" s="7">
        <v>0</v>
      </c>
      <c r="M120" s="7">
        <v>0</v>
      </c>
      <c r="N120" s="13">
        <v>0</v>
      </c>
      <c r="O120" s="7">
        <v>0</v>
      </c>
      <c r="P120" s="7">
        <v>0</v>
      </c>
      <c r="Q120" s="13">
        <v>0</v>
      </c>
      <c r="R120" s="7">
        <v>0</v>
      </c>
      <c r="S120" s="7">
        <v>0</v>
      </c>
      <c r="T120" s="13">
        <v>0</v>
      </c>
      <c r="U120" s="7">
        <v>8053620</v>
      </c>
      <c r="V120" s="7">
        <v>12604840</v>
      </c>
      <c r="W120" s="14">
        <v>20658460</v>
      </c>
      <c r="X120" s="7">
        <v>0</v>
      </c>
      <c r="Y120" s="7">
        <v>0</v>
      </c>
      <c r="Z120" s="14">
        <v>0</v>
      </c>
      <c r="AA120" s="7">
        <v>0</v>
      </c>
      <c r="AB120" s="7">
        <v>0</v>
      </c>
      <c r="AC120" s="12">
        <v>0</v>
      </c>
    </row>
    <row r="121" spans="1:29" ht="19.5" customHeight="1" thickBot="1">
      <c r="A121" s="15" t="s">
        <v>5</v>
      </c>
      <c r="B121" s="16"/>
      <c r="C121" s="17">
        <v>817159933</v>
      </c>
      <c r="D121" s="17">
        <v>147830923</v>
      </c>
      <c r="E121" s="17">
        <v>964990856</v>
      </c>
      <c r="F121" s="17">
        <v>809106313</v>
      </c>
      <c r="G121" s="17">
        <v>134523538</v>
      </c>
      <c r="H121" s="17">
        <v>943629851</v>
      </c>
      <c r="I121" s="17">
        <v>0</v>
      </c>
      <c r="J121" s="17">
        <v>702545</v>
      </c>
      <c r="K121" s="17">
        <v>702545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8053620</v>
      </c>
      <c r="V121" s="17">
        <v>12604840</v>
      </c>
      <c r="W121" s="17">
        <v>20658460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</row>
    <row r="122" spans="1:29" ht="19.5" customHeight="1">
      <c r="A122" s="25" t="s">
        <v>52</v>
      </c>
      <c r="B122" s="18" t="s">
        <v>2</v>
      </c>
      <c r="C122" s="7">
        <v>0</v>
      </c>
      <c r="D122" s="7">
        <v>0</v>
      </c>
      <c r="E122" s="12">
        <v>0</v>
      </c>
      <c r="F122" s="8">
        <v>0</v>
      </c>
      <c r="G122" s="8">
        <v>0</v>
      </c>
      <c r="H122" s="13">
        <v>0</v>
      </c>
      <c r="I122" s="7">
        <v>0</v>
      </c>
      <c r="J122" s="7">
        <v>0</v>
      </c>
      <c r="K122" s="13">
        <v>0</v>
      </c>
      <c r="L122" s="7">
        <v>0</v>
      </c>
      <c r="M122" s="7">
        <v>0</v>
      </c>
      <c r="N122" s="13">
        <v>0</v>
      </c>
      <c r="O122" s="7">
        <v>0</v>
      </c>
      <c r="P122" s="7">
        <v>0</v>
      </c>
      <c r="Q122" s="13">
        <v>0</v>
      </c>
      <c r="R122" s="7">
        <v>0</v>
      </c>
      <c r="S122" s="7">
        <v>0</v>
      </c>
      <c r="T122" s="13">
        <v>0</v>
      </c>
      <c r="U122" s="7">
        <v>0</v>
      </c>
      <c r="V122" s="7">
        <v>0</v>
      </c>
      <c r="W122" s="14">
        <v>0</v>
      </c>
      <c r="X122" s="7">
        <v>0</v>
      </c>
      <c r="Y122" s="7">
        <v>0</v>
      </c>
      <c r="Z122" s="14">
        <v>0</v>
      </c>
      <c r="AA122" s="7">
        <v>0</v>
      </c>
      <c r="AB122" s="7">
        <v>0</v>
      </c>
      <c r="AC122" s="12">
        <v>0</v>
      </c>
    </row>
    <row r="123" spans="1:29" ht="19.5" customHeight="1">
      <c r="A123" s="26" t="s">
        <v>52</v>
      </c>
      <c r="B123" s="19" t="s">
        <v>3</v>
      </c>
      <c r="C123" s="7">
        <v>0</v>
      </c>
      <c r="D123" s="7">
        <v>0</v>
      </c>
      <c r="E123" s="12">
        <v>0</v>
      </c>
      <c r="F123" s="8">
        <v>0</v>
      </c>
      <c r="G123" s="8">
        <v>0</v>
      </c>
      <c r="H123" s="13">
        <v>0</v>
      </c>
      <c r="I123" s="7">
        <v>0</v>
      </c>
      <c r="J123" s="7">
        <v>0</v>
      </c>
      <c r="K123" s="13">
        <v>0</v>
      </c>
      <c r="L123" s="7">
        <v>0</v>
      </c>
      <c r="M123" s="7">
        <v>0</v>
      </c>
      <c r="N123" s="13">
        <v>0</v>
      </c>
      <c r="O123" s="7">
        <v>0</v>
      </c>
      <c r="P123" s="7">
        <v>0</v>
      </c>
      <c r="Q123" s="13">
        <v>0</v>
      </c>
      <c r="R123" s="7">
        <v>0</v>
      </c>
      <c r="S123" s="7">
        <v>0</v>
      </c>
      <c r="T123" s="13">
        <v>0</v>
      </c>
      <c r="U123" s="7">
        <v>0</v>
      </c>
      <c r="V123" s="7">
        <v>0</v>
      </c>
      <c r="W123" s="14">
        <v>0</v>
      </c>
      <c r="X123" s="7">
        <v>0</v>
      </c>
      <c r="Y123" s="7">
        <v>0</v>
      </c>
      <c r="Z123" s="14">
        <v>0</v>
      </c>
      <c r="AA123" s="7">
        <v>0</v>
      </c>
      <c r="AB123" s="7">
        <v>0</v>
      </c>
      <c r="AC123" s="12">
        <v>0</v>
      </c>
    </row>
    <row r="124" spans="1:29" ht="19.5" customHeight="1">
      <c r="A124" s="27"/>
      <c r="B124" s="19" t="s">
        <v>4</v>
      </c>
      <c r="C124" s="7">
        <v>0</v>
      </c>
      <c r="D124" s="7">
        <v>712577</v>
      </c>
      <c r="E124" s="12">
        <v>712577</v>
      </c>
      <c r="F124" s="8">
        <v>0</v>
      </c>
      <c r="G124" s="8">
        <v>712577</v>
      </c>
      <c r="H124" s="13">
        <v>712577</v>
      </c>
      <c r="I124" s="7">
        <v>0</v>
      </c>
      <c r="J124" s="7">
        <v>0</v>
      </c>
      <c r="K124" s="13">
        <v>0</v>
      </c>
      <c r="L124" s="7">
        <v>0</v>
      </c>
      <c r="M124" s="7">
        <v>0</v>
      </c>
      <c r="N124" s="13">
        <v>0</v>
      </c>
      <c r="O124" s="7">
        <v>0</v>
      </c>
      <c r="P124" s="7">
        <v>0</v>
      </c>
      <c r="Q124" s="13">
        <v>0</v>
      </c>
      <c r="R124" s="7">
        <v>0</v>
      </c>
      <c r="S124" s="7">
        <v>0</v>
      </c>
      <c r="T124" s="13">
        <v>0</v>
      </c>
      <c r="U124" s="7">
        <v>0</v>
      </c>
      <c r="V124" s="7">
        <v>0</v>
      </c>
      <c r="W124" s="14">
        <v>0</v>
      </c>
      <c r="X124" s="7">
        <v>0</v>
      </c>
      <c r="Y124" s="7">
        <v>0</v>
      </c>
      <c r="Z124" s="14">
        <v>0</v>
      </c>
      <c r="AA124" s="7">
        <v>0</v>
      </c>
      <c r="AB124" s="7">
        <v>0</v>
      </c>
      <c r="AC124" s="12">
        <v>0</v>
      </c>
    </row>
    <row r="125" spans="1:29" ht="19.5" customHeight="1" thickBot="1">
      <c r="A125" s="15" t="s">
        <v>5</v>
      </c>
      <c r="B125" s="16"/>
      <c r="C125" s="17">
        <v>0</v>
      </c>
      <c r="D125" s="17">
        <v>712577</v>
      </c>
      <c r="E125" s="17">
        <v>712577</v>
      </c>
      <c r="F125" s="17">
        <v>0</v>
      </c>
      <c r="G125" s="17">
        <v>712577</v>
      </c>
      <c r="H125" s="17">
        <v>712577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</row>
    <row r="126" spans="1:29" ht="19.5" customHeight="1">
      <c r="A126" s="25" t="s">
        <v>53</v>
      </c>
      <c r="B126" s="18" t="s">
        <v>2</v>
      </c>
      <c r="C126" s="7">
        <v>0</v>
      </c>
      <c r="D126" s="7">
        <v>0</v>
      </c>
      <c r="E126" s="12">
        <v>0</v>
      </c>
      <c r="F126" s="8">
        <v>0</v>
      </c>
      <c r="G126" s="8">
        <v>0</v>
      </c>
      <c r="H126" s="13">
        <v>0</v>
      </c>
      <c r="I126" s="7">
        <v>0</v>
      </c>
      <c r="J126" s="7">
        <v>0</v>
      </c>
      <c r="K126" s="13">
        <v>0</v>
      </c>
      <c r="L126" s="7">
        <v>0</v>
      </c>
      <c r="M126" s="7">
        <v>0</v>
      </c>
      <c r="N126" s="13">
        <v>0</v>
      </c>
      <c r="O126" s="7">
        <v>0</v>
      </c>
      <c r="P126" s="7">
        <v>0</v>
      </c>
      <c r="Q126" s="13">
        <v>0</v>
      </c>
      <c r="R126" s="7">
        <v>0</v>
      </c>
      <c r="S126" s="7">
        <v>0</v>
      </c>
      <c r="T126" s="13">
        <v>0</v>
      </c>
      <c r="U126" s="7">
        <v>0</v>
      </c>
      <c r="V126" s="7">
        <v>0</v>
      </c>
      <c r="W126" s="14">
        <v>0</v>
      </c>
      <c r="X126" s="7">
        <v>0</v>
      </c>
      <c r="Y126" s="7">
        <v>0</v>
      </c>
      <c r="Z126" s="14">
        <v>0</v>
      </c>
      <c r="AA126" s="7">
        <v>0</v>
      </c>
      <c r="AB126" s="7">
        <v>0</v>
      </c>
      <c r="AC126" s="12">
        <v>0</v>
      </c>
    </row>
    <row r="127" spans="1:29" ht="19.5" customHeight="1">
      <c r="A127" s="26"/>
      <c r="B127" s="19" t="s">
        <v>3</v>
      </c>
      <c r="C127" s="7">
        <v>0</v>
      </c>
      <c r="D127" s="7">
        <v>0</v>
      </c>
      <c r="E127" s="12">
        <v>0</v>
      </c>
      <c r="F127" s="8">
        <v>0</v>
      </c>
      <c r="G127" s="8">
        <v>0</v>
      </c>
      <c r="H127" s="13">
        <v>0</v>
      </c>
      <c r="I127" s="7">
        <v>0</v>
      </c>
      <c r="J127" s="7">
        <v>0</v>
      </c>
      <c r="K127" s="13">
        <v>0</v>
      </c>
      <c r="L127" s="7">
        <v>0</v>
      </c>
      <c r="M127" s="7">
        <v>0</v>
      </c>
      <c r="N127" s="13">
        <v>0</v>
      </c>
      <c r="O127" s="7">
        <v>0</v>
      </c>
      <c r="P127" s="7">
        <v>0</v>
      </c>
      <c r="Q127" s="13">
        <v>0</v>
      </c>
      <c r="R127" s="7">
        <v>0</v>
      </c>
      <c r="S127" s="7">
        <v>0</v>
      </c>
      <c r="T127" s="13">
        <v>0</v>
      </c>
      <c r="U127" s="7">
        <v>0</v>
      </c>
      <c r="V127" s="7">
        <v>0</v>
      </c>
      <c r="W127" s="14">
        <v>0</v>
      </c>
      <c r="X127" s="7">
        <v>0</v>
      </c>
      <c r="Y127" s="7">
        <v>0</v>
      </c>
      <c r="Z127" s="14">
        <v>0</v>
      </c>
      <c r="AA127" s="7">
        <v>0</v>
      </c>
      <c r="AB127" s="7">
        <v>0</v>
      </c>
      <c r="AC127" s="12">
        <v>0</v>
      </c>
    </row>
    <row r="128" spans="1:29" ht="19.5" customHeight="1">
      <c r="A128" s="27"/>
      <c r="B128" s="19" t="s">
        <v>4</v>
      </c>
      <c r="C128" s="7">
        <v>0</v>
      </c>
      <c r="D128" s="7">
        <v>0</v>
      </c>
      <c r="E128" s="12">
        <v>0</v>
      </c>
      <c r="F128" s="8">
        <v>0</v>
      </c>
      <c r="G128" s="8">
        <v>0</v>
      </c>
      <c r="H128" s="13">
        <v>0</v>
      </c>
      <c r="I128" s="7">
        <v>0</v>
      </c>
      <c r="J128" s="7">
        <v>0</v>
      </c>
      <c r="K128" s="13">
        <v>0</v>
      </c>
      <c r="L128" s="7">
        <v>0</v>
      </c>
      <c r="M128" s="7">
        <v>0</v>
      </c>
      <c r="N128" s="13">
        <v>0</v>
      </c>
      <c r="O128" s="7">
        <v>0</v>
      </c>
      <c r="P128" s="7">
        <v>0</v>
      </c>
      <c r="Q128" s="13">
        <v>0</v>
      </c>
      <c r="R128" s="7">
        <v>0</v>
      </c>
      <c r="S128" s="7">
        <v>0</v>
      </c>
      <c r="T128" s="13">
        <v>0</v>
      </c>
      <c r="U128" s="7">
        <v>0</v>
      </c>
      <c r="V128" s="7">
        <v>0</v>
      </c>
      <c r="W128" s="14">
        <v>0</v>
      </c>
      <c r="X128" s="7">
        <v>0</v>
      </c>
      <c r="Y128" s="7">
        <v>0</v>
      </c>
      <c r="Z128" s="14">
        <v>0</v>
      </c>
      <c r="AA128" s="7">
        <v>0</v>
      </c>
      <c r="AB128" s="7">
        <v>0</v>
      </c>
      <c r="AC128" s="12">
        <v>0</v>
      </c>
    </row>
    <row r="129" spans="1:29" ht="19.5" customHeight="1" thickBot="1">
      <c r="A129" s="15" t="s">
        <v>5</v>
      </c>
      <c r="B129" s="16"/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</row>
    <row r="130" spans="1:29" ht="19.5" customHeight="1">
      <c r="A130" s="25" t="s">
        <v>54</v>
      </c>
      <c r="B130" s="18" t="s">
        <v>2</v>
      </c>
      <c r="C130" s="7">
        <v>0</v>
      </c>
      <c r="D130" s="7">
        <v>0</v>
      </c>
      <c r="E130" s="12">
        <v>0</v>
      </c>
      <c r="F130" s="8">
        <v>0</v>
      </c>
      <c r="G130" s="8">
        <v>0</v>
      </c>
      <c r="H130" s="13">
        <v>0</v>
      </c>
      <c r="I130" s="7">
        <v>0</v>
      </c>
      <c r="J130" s="7">
        <v>0</v>
      </c>
      <c r="K130" s="13">
        <v>0</v>
      </c>
      <c r="L130" s="7">
        <v>0</v>
      </c>
      <c r="M130" s="7">
        <v>0</v>
      </c>
      <c r="N130" s="13">
        <v>0</v>
      </c>
      <c r="O130" s="7">
        <v>0</v>
      </c>
      <c r="P130" s="7">
        <v>0</v>
      </c>
      <c r="Q130" s="13">
        <v>0</v>
      </c>
      <c r="R130" s="7">
        <v>0</v>
      </c>
      <c r="S130" s="7">
        <v>0</v>
      </c>
      <c r="T130" s="13">
        <v>0</v>
      </c>
      <c r="U130" s="7">
        <v>0</v>
      </c>
      <c r="V130" s="7">
        <v>0</v>
      </c>
      <c r="W130" s="14">
        <v>0</v>
      </c>
      <c r="X130" s="7">
        <v>0</v>
      </c>
      <c r="Y130" s="7">
        <v>0</v>
      </c>
      <c r="Z130" s="14">
        <v>0</v>
      </c>
      <c r="AA130" s="7">
        <v>0</v>
      </c>
      <c r="AB130" s="7">
        <v>0</v>
      </c>
      <c r="AC130" s="12">
        <v>0</v>
      </c>
    </row>
    <row r="131" spans="1:29" ht="19.5" customHeight="1">
      <c r="A131" s="26"/>
      <c r="B131" s="19" t="s">
        <v>3</v>
      </c>
      <c r="C131" s="7">
        <v>0</v>
      </c>
      <c r="D131" s="7">
        <v>0</v>
      </c>
      <c r="E131" s="12">
        <v>0</v>
      </c>
      <c r="F131" s="8">
        <v>0</v>
      </c>
      <c r="G131" s="8">
        <v>0</v>
      </c>
      <c r="H131" s="13">
        <v>0</v>
      </c>
      <c r="I131" s="7">
        <v>0</v>
      </c>
      <c r="J131" s="7">
        <v>0</v>
      </c>
      <c r="K131" s="13">
        <v>0</v>
      </c>
      <c r="L131" s="7">
        <v>0</v>
      </c>
      <c r="M131" s="7">
        <v>0</v>
      </c>
      <c r="N131" s="13">
        <v>0</v>
      </c>
      <c r="O131" s="7">
        <v>0</v>
      </c>
      <c r="P131" s="7">
        <v>0</v>
      </c>
      <c r="Q131" s="13">
        <v>0</v>
      </c>
      <c r="R131" s="7">
        <v>0</v>
      </c>
      <c r="S131" s="7">
        <v>0</v>
      </c>
      <c r="T131" s="13">
        <v>0</v>
      </c>
      <c r="U131" s="7">
        <v>0</v>
      </c>
      <c r="V131" s="7">
        <v>0</v>
      </c>
      <c r="W131" s="14">
        <v>0</v>
      </c>
      <c r="X131" s="7">
        <v>0</v>
      </c>
      <c r="Y131" s="7">
        <v>0</v>
      </c>
      <c r="Z131" s="14">
        <v>0</v>
      </c>
      <c r="AA131" s="7">
        <v>0</v>
      </c>
      <c r="AB131" s="7">
        <v>0</v>
      </c>
      <c r="AC131" s="12">
        <v>0</v>
      </c>
    </row>
    <row r="132" spans="1:29" ht="19.5" customHeight="1">
      <c r="A132" s="27"/>
      <c r="B132" s="19" t="s">
        <v>4</v>
      </c>
      <c r="C132" s="7">
        <v>15202250</v>
      </c>
      <c r="D132" s="7">
        <v>0</v>
      </c>
      <c r="E132" s="12">
        <v>15202250</v>
      </c>
      <c r="F132" s="8">
        <v>2596785</v>
      </c>
      <c r="G132" s="8">
        <v>0</v>
      </c>
      <c r="H132" s="13">
        <v>2596785</v>
      </c>
      <c r="I132" s="7">
        <v>0</v>
      </c>
      <c r="J132" s="7">
        <v>0</v>
      </c>
      <c r="K132" s="13">
        <v>0</v>
      </c>
      <c r="L132" s="7">
        <v>0</v>
      </c>
      <c r="M132" s="7">
        <v>0</v>
      </c>
      <c r="N132" s="13">
        <v>0</v>
      </c>
      <c r="O132" s="7">
        <v>0</v>
      </c>
      <c r="P132" s="7">
        <v>0</v>
      </c>
      <c r="Q132" s="13">
        <v>0</v>
      </c>
      <c r="R132" s="7">
        <v>0</v>
      </c>
      <c r="S132" s="7">
        <v>0</v>
      </c>
      <c r="T132" s="13">
        <v>0</v>
      </c>
      <c r="U132" s="7">
        <v>12605465</v>
      </c>
      <c r="V132" s="7">
        <v>0</v>
      </c>
      <c r="W132" s="14">
        <v>12605465</v>
      </c>
      <c r="X132" s="7">
        <v>0</v>
      </c>
      <c r="Y132" s="7">
        <v>0</v>
      </c>
      <c r="Z132" s="14">
        <v>0</v>
      </c>
      <c r="AA132" s="7">
        <v>0</v>
      </c>
      <c r="AB132" s="7">
        <v>0</v>
      </c>
      <c r="AC132" s="12">
        <v>0</v>
      </c>
    </row>
    <row r="133" spans="1:29" ht="19.5" customHeight="1" thickBot="1">
      <c r="A133" s="15" t="s">
        <v>5</v>
      </c>
      <c r="B133" s="16"/>
      <c r="C133" s="17">
        <v>15202250</v>
      </c>
      <c r="D133" s="17">
        <v>0</v>
      </c>
      <c r="E133" s="17">
        <v>15202250</v>
      </c>
      <c r="F133" s="17">
        <v>2596785</v>
      </c>
      <c r="G133" s="17">
        <v>0</v>
      </c>
      <c r="H133" s="17">
        <v>2596785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12605465</v>
      </c>
      <c r="V133" s="17">
        <v>0</v>
      </c>
      <c r="W133" s="17">
        <v>12605465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</row>
    <row r="134" spans="1:29" ht="19.5" customHeight="1">
      <c r="A134" s="25" t="s">
        <v>55</v>
      </c>
      <c r="B134" s="18" t="s">
        <v>2</v>
      </c>
      <c r="C134" s="7">
        <v>0</v>
      </c>
      <c r="D134" s="7">
        <v>0</v>
      </c>
      <c r="E134" s="12">
        <v>0</v>
      </c>
      <c r="F134" s="8">
        <v>0</v>
      </c>
      <c r="G134" s="8">
        <v>0</v>
      </c>
      <c r="H134" s="13">
        <v>0</v>
      </c>
      <c r="I134" s="7">
        <v>0</v>
      </c>
      <c r="J134" s="7">
        <v>0</v>
      </c>
      <c r="K134" s="13">
        <v>0</v>
      </c>
      <c r="L134" s="7">
        <v>0</v>
      </c>
      <c r="M134" s="7">
        <v>0</v>
      </c>
      <c r="N134" s="13">
        <v>0</v>
      </c>
      <c r="O134" s="7">
        <v>0</v>
      </c>
      <c r="P134" s="7">
        <v>0</v>
      </c>
      <c r="Q134" s="13">
        <v>0</v>
      </c>
      <c r="R134" s="7">
        <v>0</v>
      </c>
      <c r="S134" s="7">
        <v>0</v>
      </c>
      <c r="T134" s="13">
        <v>0</v>
      </c>
      <c r="U134" s="7">
        <v>0</v>
      </c>
      <c r="V134" s="7">
        <v>0</v>
      </c>
      <c r="W134" s="14">
        <v>0</v>
      </c>
      <c r="X134" s="7">
        <v>0</v>
      </c>
      <c r="Y134" s="7">
        <v>0</v>
      </c>
      <c r="Z134" s="14">
        <v>0</v>
      </c>
      <c r="AA134" s="7">
        <v>0</v>
      </c>
      <c r="AB134" s="7">
        <v>0</v>
      </c>
      <c r="AC134" s="12">
        <v>0</v>
      </c>
    </row>
    <row r="135" spans="1:29" ht="19.5" customHeight="1">
      <c r="A135" s="26"/>
      <c r="B135" s="19" t="s">
        <v>3</v>
      </c>
      <c r="C135" s="7">
        <v>0</v>
      </c>
      <c r="D135" s="7">
        <v>0</v>
      </c>
      <c r="E135" s="12">
        <v>0</v>
      </c>
      <c r="F135" s="8">
        <v>0</v>
      </c>
      <c r="G135" s="8">
        <v>0</v>
      </c>
      <c r="H135" s="13">
        <v>0</v>
      </c>
      <c r="I135" s="7">
        <v>0</v>
      </c>
      <c r="J135" s="7">
        <v>0</v>
      </c>
      <c r="K135" s="13">
        <v>0</v>
      </c>
      <c r="L135" s="7">
        <v>0</v>
      </c>
      <c r="M135" s="7">
        <v>0</v>
      </c>
      <c r="N135" s="13">
        <v>0</v>
      </c>
      <c r="O135" s="7">
        <v>0</v>
      </c>
      <c r="P135" s="7">
        <v>0</v>
      </c>
      <c r="Q135" s="13">
        <v>0</v>
      </c>
      <c r="R135" s="7">
        <v>0</v>
      </c>
      <c r="S135" s="7">
        <v>0</v>
      </c>
      <c r="T135" s="13">
        <v>0</v>
      </c>
      <c r="U135" s="7">
        <v>0</v>
      </c>
      <c r="V135" s="7">
        <v>0</v>
      </c>
      <c r="W135" s="14">
        <v>0</v>
      </c>
      <c r="X135" s="7">
        <v>0</v>
      </c>
      <c r="Y135" s="7">
        <v>0</v>
      </c>
      <c r="Z135" s="14">
        <v>0</v>
      </c>
      <c r="AA135" s="7">
        <v>0</v>
      </c>
      <c r="AB135" s="7">
        <v>0</v>
      </c>
      <c r="AC135" s="12">
        <v>0</v>
      </c>
    </row>
    <row r="136" spans="1:29" ht="19.5" customHeight="1">
      <c r="A136" s="27"/>
      <c r="B136" s="19" t="s">
        <v>4</v>
      </c>
      <c r="C136" s="7">
        <v>3190387</v>
      </c>
      <c r="D136" s="7">
        <v>0</v>
      </c>
      <c r="E136" s="12">
        <v>3190387</v>
      </c>
      <c r="F136" s="8">
        <v>0</v>
      </c>
      <c r="G136" s="8">
        <v>0</v>
      </c>
      <c r="H136" s="13">
        <v>0</v>
      </c>
      <c r="I136" s="7">
        <v>0</v>
      </c>
      <c r="J136" s="7">
        <v>0</v>
      </c>
      <c r="K136" s="13">
        <v>0</v>
      </c>
      <c r="L136" s="7">
        <v>0</v>
      </c>
      <c r="M136" s="7">
        <v>0</v>
      </c>
      <c r="N136" s="13">
        <v>0</v>
      </c>
      <c r="O136" s="7">
        <v>0</v>
      </c>
      <c r="P136" s="7">
        <v>0</v>
      </c>
      <c r="Q136" s="13">
        <v>0</v>
      </c>
      <c r="R136" s="7">
        <v>0</v>
      </c>
      <c r="S136" s="7">
        <v>0</v>
      </c>
      <c r="T136" s="13">
        <v>0</v>
      </c>
      <c r="U136" s="7">
        <v>3190387</v>
      </c>
      <c r="V136" s="7">
        <v>0</v>
      </c>
      <c r="W136" s="14">
        <v>3190387</v>
      </c>
      <c r="X136" s="7">
        <v>0</v>
      </c>
      <c r="Y136" s="7">
        <v>0</v>
      </c>
      <c r="Z136" s="14">
        <v>0</v>
      </c>
      <c r="AA136" s="7">
        <v>0</v>
      </c>
      <c r="AB136" s="7">
        <v>0</v>
      </c>
      <c r="AC136" s="12">
        <v>0</v>
      </c>
    </row>
    <row r="137" spans="1:29" ht="19.5" customHeight="1" thickBot="1">
      <c r="A137" s="15" t="s">
        <v>5</v>
      </c>
      <c r="B137" s="16"/>
      <c r="C137" s="17">
        <v>3190387</v>
      </c>
      <c r="D137" s="17">
        <v>0</v>
      </c>
      <c r="E137" s="17">
        <v>3190387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3190387</v>
      </c>
      <c r="V137" s="17">
        <v>0</v>
      </c>
      <c r="W137" s="17">
        <v>3190387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</row>
    <row r="138" spans="1:29" ht="19.5" customHeight="1">
      <c r="A138" s="25" t="s">
        <v>56</v>
      </c>
      <c r="B138" s="18" t="s">
        <v>2</v>
      </c>
      <c r="C138" s="7">
        <v>0</v>
      </c>
      <c r="D138" s="7">
        <v>0</v>
      </c>
      <c r="E138" s="12">
        <v>0</v>
      </c>
      <c r="F138" s="8">
        <v>0</v>
      </c>
      <c r="G138" s="8">
        <v>0</v>
      </c>
      <c r="H138" s="13">
        <v>0</v>
      </c>
      <c r="I138" s="7">
        <v>0</v>
      </c>
      <c r="J138" s="7">
        <v>0</v>
      </c>
      <c r="K138" s="13">
        <v>0</v>
      </c>
      <c r="L138" s="7">
        <v>0</v>
      </c>
      <c r="M138" s="7">
        <v>0</v>
      </c>
      <c r="N138" s="13">
        <v>0</v>
      </c>
      <c r="O138" s="7">
        <v>0</v>
      </c>
      <c r="P138" s="7">
        <v>0</v>
      </c>
      <c r="Q138" s="13">
        <v>0</v>
      </c>
      <c r="R138" s="7">
        <v>0</v>
      </c>
      <c r="S138" s="7">
        <v>0</v>
      </c>
      <c r="T138" s="13">
        <v>0</v>
      </c>
      <c r="U138" s="7">
        <v>0</v>
      </c>
      <c r="V138" s="7">
        <v>0</v>
      </c>
      <c r="W138" s="14">
        <v>0</v>
      </c>
      <c r="X138" s="7">
        <v>0</v>
      </c>
      <c r="Y138" s="7">
        <v>0</v>
      </c>
      <c r="Z138" s="14">
        <v>0</v>
      </c>
      <c r="AA138" s="7">
        <v>0</v>
      </c>
      <c r="AB138" s="7">
        <v>0</v>
      </c>
      <c r="AC138" s="12">
        <v>0</v>
      </c>
    </row>
    <row r="139" spans="1:29" ht="19.5" customHeight="1">
      <c r="A139" s="26"/>
      <c r="B139" s="19" t="s">
        <v>3</v>
      </c>
      <c r="C139" s="7">
        <v>0</v>
      </c>
      <c r="D139" s="7">
        <v>0</v>
      </c>
      <c r="E139" s="12">
        <v>0</v>
      </c>
      <c r="F139" s="8">
        <v>0</v>
      </c>
      <c r="G139" s="8">
        <v>0</v>
      </c>
      <c r="H139" s="13">
        <v>0</v>
      </c>
      <c r="I139" s="7">
        <v>0</v>
      </c>
      <c r="J139" s="7">
        <v>0</v>
      </c>
      <c r="K139" s="13">
        <v>0</v>
      </c>
      <c r="L139" s="7">
        <v>0</v>
      </c>
      <c r="M139" s="7">
        <v>0</v>
      </c>
      <c r="N139" s="13">
        <v>0</v>
      </c>
      <c r="O139" s="7">
        <v>0</v>
      </c>
      <c r="P139" s="7">
        <v>0</v>
      </c>
      <c r="Q139" s="13">
        <v>0</v>
      </c>
      <c r="R139" s="7">
        <v>0</v>
      </c>
      <c r="S139" s="7">
        <v>0</v>
      </c>
      <c r="T139" s="13">
        <v>0</v>
      </c>
      <c r="U139" s="7">
        <v>0</v>
      </c>
      <c r="V139" s="7">
        <v>0</v>
      </c>
      <c r="W139" s="14">
        <v>0</v>
      </c>
      <c r="X139" s="7">
        <v>0</v>
      </c>
      <c r="Y139" s="7">
        <v>0</v>
      </c>
      <c r="Z139" s="14">
        <v>0</v>
      </c>
      <c r="AA139" s="7">
        <v>0</v>
      </c>
      <c r="AB139" s="7">
        <v>0</v>
      </c>
      <c r="AC139" s="12">
        <v>0</v>
      </c>
    </row>
    <row r="140" spans="1:29" ht="19.5" customHeight="1">
      <c r="A140" s="27"/>
      <c r="B140" s="19" t="s">
        <v>4</v>
      </c>
      <c r="C140" s="7">
        <v>0</v>
      </c>
      <c r="D140" s="7">
        <v>17398100</v>
      </c>
      <c r="E140" s="12">
        <v>17398100</v>
      </c>
      <c r="F140" s="8">
        <v>0</v>
      </c>
      <c r="G140" s="8">
        <v>17398100</v>
      </c>
      <c r="H140" s="13">
        <v>17398100</v>
      </c>
      <c r="I140" s="7">
        <v>0</v>
      </c>
      <c r="J140" s="7">
        <v>0</v>
      </c>
      <c r="K140" s="13">
        <v>0</v>
      </c>
      <c r="L140" s="7">
        <v>0</v>
      </c>
      <c r="M140" s="7">
        <v>0</v>
      </c>
      <c r="N140" s="13">
        <v>0</v>
      </c>
      <c r="O140" s="7">
        <v>0</v>
      </c>
      <c r="P140" s="7">
        <v>0</v>
      </c>
      <c r="Q140" s="13">
        <v>0</v>
      </c>
      <c r="R140" s="7">
        <v>0</v>
      </c>
      <c r="S140" s="7">
        <v>0</v>
      </c>
      <c r="T140" s="13">
        <v>0</v>
      </c>
      <c r="U140" s="7">
        <v>0</v>
      </c>
      <c r="V140" s="7">
        <v>0</v>
      </c>
      <c r="W140" s="14">
        <v>0</v>
      </c>
      <c r="X140" s="7">
        <v>0</v>
      </c>
      <c r="Y140" s="7">
        <v>0</v>
      </c>
      <c r="Z140" s="14">
        <v>0</v>
      </c>
      <c r="AA140" s="7">
        <v>0</v>
      </c>
      <c r="AB140" s="7">
        <v>0</v>
      </c>
      <c r="AC140" s="12">
        <v>0</v>
      </c>
    </row>
    <row r="141" spans="1:29" ht="19.5" customHeight="1" thickBot="1">
      <c r="A141" s="15" t="s">
        <v>5</v>
      </c>
      <c r="B141" s="16"/>
      <c r="C141" s="17">
        <v>0</v>
      </c>
      <c r="D141" s="17">
        <v>17398100</v>
      </c>
      <c r="E141" s="17">
        <v>17398100</v>
      </c>
      <c r="F141" s="17">
        <v>0</v>
      </c>
      <c r="G141" s="17">
        <v>17398100</v>
      </c>
      <c r="H141" s="17">
        <v>17398100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</row>
    <row r="142" spans="1:29" ht="19.5" customHeight="1">
      <c r="A142" s="25" t="s">
        <v>57</v>
      </c>
      <c r="B142" s="18" t="s">
        <v>2</v>
      </c>
      <c r="C142" s="7">
        <v>0</v>
      </c>
      <c r="D142" s="7">
        <v>0</v>
      </c>
      <c r="E142" s="12">
        <v>0</v>
      </c>
      <c r="F142" s="8">
        <v>0</v>
      </c>
      <c r="G142" s="8">
        <v>0</v>
      </c>
      <c r="H142" s="13">
        <v>0</v>
      </c>
      <c r="I142" s="7">
        <v>0</v>
      </c>
      <c r="J142" s="7">
        <v>0</v>
      </c>
      <c r="K142" s="13">
        <v>0</v>
      </c>
      <c r="L142" s="7">
        <v>0</v>
      </c>
      <c r="M142" s="7">
        <v>0</v>
      </c>
      <c r="N142" s="13">
        <v>0</v>
      </c>
      <c r="O142" s="7">
        <v>0</v>
      </c>
      <c r="P142" s="7">
        <v>0</v>
      </c>
      <c r="Q142" s="13">
        <v>0</v>
      </c>
      <c r="R142" s="7">
        <v>0</v>
      </c>
      <c r="S142" s="7">
        <v>0</v>
      </c>
      <c r="T142" s="13">
        <v>0</v>
      </c>
      <c r="U142" s="7">
        <v>0</v>
      </c>
      <c r="V142" s="7">
        <v>0</v>
      </c>
      <c r="W142" s="14">
        <v>0</v>
      </c>
      <c r="X142" s="7">
        <v>0</v>
      </c>
      <c r="Y142" s="7">
        <v>0</v>
      </c>
      <c r="Z142" s="14">
        <v>0</v>
      </c>
      <c r="AA142" s="7">
        <v>0</v>
      </c>
      <c r="AB142" s="7">
        <v>0</v>
      </c>
      <c r="AC142" s="12">
        <v>0</v>
      </c>
    </row>
    <row r="143" spans="1:29" ht="19.5" customHeight="1">
      <c r="A143" s="26"/>
      <c r="B143" s="19" t="s">
        <v>3</v>
      </c>
      <c r="C143" s="7">
        <v>0</v>
      </c>
      <c r="D143" s="7">
        <v>0</v>
      </c>
      <c r="E143" s="12">
        <v>0</v>
      </c>
      <c r="F143" s="8">
        <v>0</v>
      </c>
      <c r="G143" s="8">
        <v>0</v>
      </c>
      <c r="H143" s="13">
        <v>0</v>
      </c>
      <c r="I143" s="7">
        <v>0</v>
      </c>
      <c r="J143" s="7">
        <v>0</v>
      </c>
      <c r="K143" s="13">
        <v>0</v>
      </c>
      <c r="L143" s="7">
        <v>0</v>
      </c>
      <c r="M143" s="7">
        <v>0</v>
      </c>
      <c r="N143" s="13">
        <v>0</v>
      </c>
      <c r="O143" s="7">
        <v>0</v>
      </c>
      <c r="P143" s="7">
        <v>0</v>
      </c>
      <c r="Q143" s="13">
        <v>0</v>
      </c>
      <c r="R143" s="7">
        <v>0</v>
      </c>
      <c r="S143" s="7">
        <v>0</v>
      </c>
      <c r="T143" s="13">
        <v>0</v>
      </c>
      <c r="U143" s="7">
        <v>0</v>
      </c>
      <c r="V143" s="7">
        <v>0</v>
      </c>
      <c r="W143" s="14">
        <v>0</v>
      </c>
      <c r="X143" s="7">
        <v>0</v>
      </c>
      <c r="Y143" s="7">
        <v>0</v>
      </c>
      <c r="Z143" s="14">
        <v>0</v>
      </c>
      <c r="AA143" s="7">
        <v>0</v>
      </c>
      <c r="AB143" s="7">
        <v>0</v>
      </c>
      <c r="AC143" s="12">
        <v>0</v>
      </c>
    </row>
    <row r="144" spans="1:29" ht="19.5" customHeight="1">
      <c r="A144" s="27"/>
      <c r="B144" s="19" t="s">
        <v>4</v>
      </c>
      <c r="C144" s="7">
        <v>1348408</v>
      </c>
      <c r="D144" s="7">
        <v>11950982</v>
      </c>
      <c r="E144" s="12">
        <v>13299390</v>
      </c>
      <c r="F144" s="8">
        <v>1348408</v>
      </c>
      <c r="G144" s="8">
        <v>6272071</v>
      </c>
      <c r="H144" s="13">
        <v>7620479</v>
      </c>
      <c r="I144" s="7">
        <v>0</v>
      </c>
      <c r="J144" s="7">
        <v>0</v>
      </c>
      <c r="K144" s="13">
        <v>0</v>
      </c>
      <c r="L144" s="7">
        <v>0</v>
      </c>
      <c r="M144" s="7">
        <v>0</v>
      </c>
      <c r="N144" s="13">
        <v>0</v>
      </c>
      <c r="O144" s="7">
        <v>0</v>
      </c>
      <c r="P144" s="7">
        <v>0</v>
      </c>
      <c r="Q144" s="13">
        <v>0</v>
      </c>
      <c r="R144" s="7">
        <v>0</v>
      </c>
      <c r="S144" s="7">
        <v>0</v>
      </c>
      <c r="T144" s="13">
        <v>0</v>
      </c>
      <c r="U144" s="7">
        <v>0</v>
      </c>
      <c r="V144" s="7">
        <v>5678911</v>
      </c>
      <c r="W144" s="14">
        <v>5678911</v>
      </c>
      <c r="X144" s="7">
        <v>0</v>
      </c>
      <c r="Y144" s="7">
        <v>0</v>
      </c>
      <c r="Z144" s="14">
        <v>0</v>
      </c>
      <c r="AA144" s="7">
        <v>0</v>
      </c>
      <c r="AB144" s="7">
        <v>0</v>
      </c>
      <c r="AC144" s="12">
        <v>0</v>
      </c>
    </row>
    <row r="145" spans="1:29" ht="19.5" customHeight="1" thickBot="1">
      <c r="A145" s="15" t="s">
        <v>5</v>
      </c>
      <c r="B145" s="16"/>
      <c r="C145" s="17">
        <v>1348408</v>
      </c>
      <c r="D145" s="17">
        <v>11950982</v>
      </c>
      <c r="E145" s="17">
        <v>13299390</v>
      </c>
      <c r="F145" s="17">
        <v>1348408</v>
      </c>
      <c r="G145" s="17">
        <v>6272071</v>
      </c>
      <c r="H145" s="17">
        <v>7620479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5678911</v>
      </c>
      <c r="W145" s="17">
        <v>5678911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</row>
    <row r="146" spans="1:29" ht="19.5" customHeight="1">
      <c r="A146" s="25" t="s">
        <v>58</v>
      </c>
      <c r="B146" s="18" t="s">
        <v>2</v>
      </c>
      <c r="C146" s="7">
        <v>0</v>
      </c>
      <c r="D146" s="7">
        <v>0</v>
      </c>
      <c r="E146" s="12">
        <v>0</v>
      </c>
      <c r="F146" s="8">
        <v>0</v>
      </c>
      <c r="G146" s="8">
        <v>0</v>
      </c>
      <c r="H146" s="13">
        <v>0</v>
      </c>
      <c r="I146" s="7">
        <v>0</v>
      </c>
      <c r="J146" s="7">
        <v>0</v>
      </c>
      <c r="K146" s="13">
        <v>0</v>
      </c>
      <c r="L146" s="7">
        <v>0</v>
      </c>
      <c r="M146" s="7">
        <v>0</v>
      </c>
      <c r="N146" s="13">
        <v>0</v>
      </c>
      <c r="O146" s="7">
        <v>0</v>
      </c>
      <c r="P146" s="7">
        <v>0</v>
      </c>
      <c r="Q146" s="13">
        <v>0</v>
      </c>
      <c r="R146" s="7">
        <v>0</v>
      </c>
      <c r="S146" s="7">
        <v>0</v>
      </c>
      <c r="T146" s="13">
        <v>0</v>
      </c>
      <c r="U146" s="7">
        <v>0</v>
      </c>
      <c r="V146" s="7">
        <v>0</v>
      </c>
      <c r="W146" s="14">
        <v>0</v>
      </c>
      <c r="X146" s="7">
        <v>0</v>
      </c>
      <c r="Y146" s="7">
        <v>0</v>
      </c>
      <c r="Z146" s="14">
        <v>0</v>
      </c>
      <c r="AA146" s="7">
        <v>0</v>
      </c>
      <c r="AB146" s="7">
        <v>0</v>
      </c>
      <c r="AC146" s="12">
        <v>0</v>
      </c>
    </row>
    <row r="147" spans="1:29" ht="19.5" customHeight="1">
      <c r="A147" s="26"/>
      <c r="B147" s="19" t="s">
        <v>3</v>
      </c>
      <c r="C147" s="7">
        <v>0</v>
      </c>
      <c r="D147" s="7">
        <v>0</v>
      </c>
      <c r="E147" s="12">
        <v>0</v>
      </c>
      <c r="F147" s="8">
        <v>0</v>
      </c>
      <c r="G147" s="8">
        <v>0</v>
      </c>
      <c r="H147" s="13">
        <v>0</v>
      </c>
      <c r="I147" s="7">
        <v>0</v>
      </c>
      <c r="J147" s="7">
        <v>0</v>
      </c>
      <c r="K147" s="13">
        <v>0</v>
      </c>
      <c r="L147" s="7">
        <v>0</v>
      </c>
      <c r="M147" s="7">
        <v>0</v>
      </c>
      <c r="N147" s="13">
        <v>0</v>
      </c>
      <c r="O147" s="7">
        <v>0</v>
      </c>
      <c r="P147" s="7">
        <v>0</v>
      </c>
      <c r="Q147" s="13">
        <v>0</v>
      </c>
      <c r="R147" s="7">
        <v>0</v>
      </c>
      <c r="S147" s="7">
        <v>0</v>
      </c>
      <c r="T147" s="13">
        <v>0</v>
      </c>
      <c r="U147" s="7">
        <v>0</v>
      </c>
      <c r="V147" s="7">
        <v>0</v>
      </c>
      <c r="W147" s="14">
        <v>0</v>
      </c>
      <c r="X147" s="7">
        <v>0</v>
      </c>
      <c r="Y147" s="7">
        <v>0</v>
      </c>
      <c r="Z147" s="14">
        <v>0</v>
      </c>
      <c r="AA147" s="7">
        <v>0</v>
      </c>
      <c r="AB147" s="7">
        <v>0</v>
      </c>
      <c r="AC147" s="12">
        <v>0</v>
      </c>
    </row>
    <row r="148" spans="1:29" ht="19.5" customHeight="1">
      <c r="A148" s="27"/>
      <c r="B148" s="19" t="s">
        <v>4</v>
      </c>
      <c r="C148" s="7">
        <v>61809365</v>
      </c>
      <c r="D148" s="7">
        <v>10335397</v>
      </c>
      <c r="E148" s="12">
        <v>72144762</v>
      </c>
      <c r="F148" s="8">
        <v>0</v>
      </c>
      <c r="G148" s="8">
        <v>0</v>
      </c>
      <c r="H148" s="13">
        <v>0</v>
      </c>
      <c r="I148" s="7">
        <v>0</v>
      </c>
      <c r="J148" s="7">
        <v>0</v>
      </c>
      <c r="K148" s="13">
        <v>0</v>
      </c>
      <c r="L148" s="7">
        <v>0</v>
      </c>
      <c r="M148" s="7">
        <v>0</v>
      </c>
      <c r="N148" s="13">
        <v>0</v>
      </c>
      <c r="O148" s="7">
        <v>0</v>
      </c>
      <c r="P148" s="7">
        <v>0</v>
      </c>
      <c r="Q148" s="13">
        <v>0</v>
      </c>
      <c r="R148" s="7">
        <v>0</v>
      </c>
      <c r="S148" s="7">
        <v>0</v>
      </c>
      <c r="T148" s="13">
        <v>0</v>
      </c>
      <c r="U148" s="7">
        <v>61809365</v>
      </c>
      <c r="V148" s="7">
        <v>10335397</v>
      </c>
      <c r="W148" s="14">
        <v>72144762</v>
      </c>
      <c r="X148" s="7">
        <v>0</v>
      </c>
      <c r="Y148" s="7">
        <v>0</v>
      </c>
      <c r="Z148" s="14">
        <v>0</v>
      </c>
      <c r="AA148" s="7">
        <v>0</v>
      </c>
      <c r="AB148" s="7">
        <v>0</v>
      </c>
      <c r="AC148" s="12">
        <v>0</v>
      </c>
    </row>
    <row r="149" spans="1:29" ht="19.5" customHeight="1" thickBot="1">
      <c r="A149" s="15" t="s">
        <v>5</v>
      </c>
      <c r="B149" s="16"/>
      <c r="C149" s="17">
        <v>61809365</v>
      </c>
      <c r="D149" s="17">
        <v>10335397</v>
      </c>
      <c r="E149" s="17">
        <v>72144762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61809365</v>
      </c>
      <c r="V149" s="17">
        <v>10335397</v>
      </c>
      <c r="W149" s="17">
        <v>72144762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</row>
    <row r="150" spans="1:29" ht="19.5" customHeight="1" thickBot="1">
      <c r="A150" s="20" t="s">
        <v>6</v>
      </c>
      <c r="B150" s="21"/>
      <c r="C150" s="22">
        <v>102319000000</v>
      </c>
      <c r="D150" s="22">
        <v>75376469617</v>
      </c>
      <c r="E150" s="22">
        <v>177695795987</v>
      </c>
      <c r="F150" s="22">
        <v>56513848878</v>
      </c>
      <c r="G150" s="22">
        <v>40872050829</v>
      </c>
      <c r="H150" s="22">
        <v>97385899707</v>
      </c>
      <c r="I150" s="22">
        <v>29014097871</v>
      </c>
      <c r="J150" s="22">
        <v>28797348804</v>
      </c>
      <c r="K150" s="22">
        <v>57811446675</v>
      </c>
      <c r="L150" s="22">
        <v>101664618</v>
      </c>
      <c r="M150" s="22">
        <v>48330703</v>
      </c>
      <c r="N150" s="22">
        <v>149995321</v>
      </c>
      <c r="O150" s="22">
        <v>1699752393</v>
      </c>
      <c r="P150" s="22">
        <v>1256966230</v>
      </c>
      <c r="Q150" s="22">
        <v>2956718623</v>
      </c>
      <c r="R150" s="22">
        <v>8985469</v>
      </c>
      <c r="S150" s="22">
        <v>8381556</v>
      </c>
      <c r="T150" s="22">
        <v>17367025</v>
      </c>
      <c r="U150" s="22">
        <v>12403527248</v>
      </c>
      <c r="V150" s="22">
        <v>2552159625</v>
      </c>
      <c r="W150" s="22">
        <v>14955686873</v>
      </c>
      <c r="X150" s="22">
        <v>1198791560</v>
      </c>
      <c r="Y150" s="22">
        <v>731500299</v>
      </c>
      <c r="Z150" s="22">
        <v>1930291859</v>
      </c>
      <c r="AA150" s="22">
        <v>1378658333</v>
      </c>
      <c r="AB150" s="22">
        <v>1109731571</v>
      </c>
      <c r="AC150" s="22">
        <v>2488389904</v>
      </c>
    </row>
    <row r="151" spans="1:29" ht="19.5" customHeight="1">
      <c r="A151" s="25" t="s">
        <v>5</v>
      </c>
      <c r="B151" s="18" t="s">
        <v>2</v>
      </c>
      <c r="C151" s="7">
        <v>14048423780</v>
      </c>
      <c r="D151" s="7">
        <v>13999483942</v>
      </c>
      <c r="E151" s="12">
        <v>28047907722</v>
      </c>
      <c r="F151" s="8">
        <v>10736398872</v>
      </c>
      <c r="G151" s="8">
        <v>11904516859</v>
      </c>
      <c r="H151" s="13">
        <v>22640915731</v>
      </c>
      <c r="I151" s="7">
        <v>1209581702</v>
      </c>
      <c r="J151" s="7">
        <v>860057362</v>
      </c>
      <c r="K151" s="13">
        <v>2069639064</v>
      </c>
      <c r="L151" s="7">
        <v>77974576</v>
      </c>
      <c r="M151" s="7">
        <v>29927534</v>
      </c>
      <c r="N151" s="13">
        <v>107902110</v>
      </c>
      <c r="O151" s="7">
        <v>658102315</v>
      </c>
      <c r="P151" s="7">
        <v>519691047</v>
      </c>
      <c r="Q151" s="13">
        <v>1177793362</v>
      </c>
      <c r="R151" s="7">
        <v>8296304</v>
      </c>
      <c r="S151" s="7">
        <v>2118793</v>
      </c>
      <c r="T151" s="13">
        <v>10415097</v>
      </c>
      <c r="U151" s="7">
        <v>659452869</v>
      </c>
      <c r="V151" s="7">
        <v>89622360</v>
      </c>
      <c r="W151" s="14">
        <v>749075229</v>
      </c>
      <c r="X151" s="7">
        <v>3060500</v>
      </c>
      <c r="Y151" s="7">
        <v>25061792</v>
      </c>
      <c r="Z151" s="14">
        <v>28122292</v>
      </c>
      <c r="AA151" s="7">
        <v>695556642</v>
      </c>
      <c r="AB151" s="7">
        <v>568488195</v>
      </c>
      <c r="AC151" s="12">
        <v>1264044837</v>
      </c>
    </row>
    <row r="152" spans="1:29" ht="19.5" customHeight="1">
      <c r="A152" s="26"/>
      <c r="B152" s="19" t="s">
        <v>3</v>
      </c>
      <c r="C152" s="7">
        <v>19869163068</v>
      </c>
      <c r="D152" s="7">
        <v>17889087171</v>
      </c>
      <c r="E152" s="12">
        <v>37758250239</v>
      </c>
      <c r="F152" s="8">
        <v>8462012405</v>
      </c>
      <c r="G152" s="8">
        <v>8067019027</v>
      </c>
      <c r="H152" s="13">
        <v>16529031432</v>
      </c>
      <c r="I152" s="7">
        <v>7645157849</v>
      </c>
      <c r="J152" s="7">
        <v>7630478677</v>
      </c>
      <c r="K152" s="13">
        <v>15275636526</v>
      </c>
      <c r="L152" s="7">
        <v>6142780</v>
      </c>
      <c r="M152" s="7">
        <v>14132853</v>
      </c>
      <c r="N152" s="13">
        <v>20275633</v>
      </c>
      <c r="O152" s="7">
        <v>273672246</v>
      </c>
      <c r="P152" s="7">
        <v>263029406</v>
      </c>
      <c r="Q152" s="13">
        <v>536701652</v>
      </c>
      <c r="R152" s="7">
        <v>536449</v>
      </c>
      <c r="S152" s="7">
        <v>0</v>
      </c>
      <c r="T152" s="13">
        <v>536449</v>
      </c>
      <c r="U152" s="7">
        <v>1602808588</v>
      </c>
      <c r="V152" s="7">
        <v>666745325</v>
      </c>
      <c r="W152" s="14">
        <v>2269553913</v>
      </c>
      <c r="X152" s="7">
        <v>1195731060</v>
      </c>
      <c r="Y152" s="7">
        <v>706438507</v>
      </c>
      <c r="Z152" s="14">
        <v>1902169567</v>
      </c>
      <c r="AA152" s="7">
        <v>683101691</v>
      </c>
      <c r="AB152" s="7">
        <v>541243376</v>
      </c>
      <c r="AC152" s="12">
        <v>1224345067</v>
      </c>
    </row>
    <row r="153" spans="1:29" ht="19.5" customHeight="1">
      <c r="A153" s="27"/>
      <c r="B153" s="19" t="s">
        <v>4</v>
      </c>
      <c r="C153" s="7">
        <v>68401739522</v>
      </c>
      <c r="D153" s="7">
        <v>43487898504</v>
      </c>
      <c r="E153" s="12">
        <v>111889638026</v>
      </c>
      <c r="F153" s="8">
        <v>37315437601</v>
      </c>
      <c r="G153" s="8">
        <v>20900514943</v>
      </c>
      <c r="H153" s="13">
        <v>58215952544</v>
      </c>
      <c r="I153" s="7">
        <v>20159358320</v>
      </c>
      <c r="J153" s="7">
        <v>20306812765</v>
      </c>
      <c r="K153" s="13">
        <v>40466171085</v>
      </c>
      <c r="L153" s="7">
        <v>17547262</v>
      </c>
      <c r="M153" s="7">
        <v>4270316</v>
      </c>
      <c r="N153" s="13">
        <v>21817578</v>
      </c>
      <c r="O153" s="7">
        <v>767977832</v>
      </c>
      <c r="P153" s="7">
        <v>474245777</v>
      </c>
      <c r="Q153" s="13">
        <v>1242223609</v>
      </c>
      <c r="R153" s="7">
        <v>152716</v>
      </c>
      <c r="S153" s="7">
        <v>6262763</v>
      </c>
      <c r="T153" s="13">
        <v>6415479</v>
      </c>
      <c r="U153" s="7">
        <v>10141265791</v>
      </c>
      <c r="V153" s="7">
        <v>1795791940</v>
      </c>
      <c r="W153" s="14">
        <v>11937057731</v>
      </c>
      <c r="X153" s="7">
        <v>0</v>
      </c>
      <c r="Y153" s="7">
        <v>0</v>
      </c>
      <c r="Z153" s="14">
        <v>0</v>
      </c>
      <c r="AA153" s="7">
        <v>0</v>
      </c>
      <c r="AB153" s="7">
        <v>0</v>
      </c>
      <c r="AC153" s="12">
        <v>0</v>
      </c>
    </row>
    <row r="154" spans="1:29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8.45" customHeight="1">
      <c r="A155" s="30" t="s">
        <v>71</v>
      </c>
      <c r="B155" s="23" t="s">
        <v>2</v>
      </c>
      <c r="C155" s="7">
        <v>1416401</v>
      </c>
      <c r="D155" s="5"/>
      <c r="E155" s="5"/>
      <c r="F155" s="5"/>
      <c r="G155" s="5"/>
    </row>
    <row r="156" spans="1:29" ht="18.45" customHeight="1">
      <c r="A156" s="31"/>
      <c r="B156" s="23" t="s">
        <v>59</v>
      </c>
      <c r="C156" s="7">
        <v>7176</v>
      </c>
      <c r="D156" s="5"/>
      <c r="E156" s="6"/>
      <c r="F156" s="5"/>
      <c r="G156" s="5"/>
    </row>
    <row r="157" spans="1:29" ht="18.45" customHeight="1">
      <c r="A157" s="31"/>
      <c r="B157" s="23" t="s">
        <v>4</v>
      </c>
      <c r="C157" s="7">
        <v>3698</v>
      </c>
      <c r="D157" s="5"/>
      <c r="E157" s="5"/>
      <c r="F157" s="5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8.45" customHeight="1">
      <c r="A158" s="31"/>
      <c r="B158" s="23" t="s">
        <v>60</v>
      </c>
      <c r="C158" s="7">
        <f>C155+C156+C157</f>
        <v>1427275</v>
      </c>
      <c r="D158" s="5"/>
      <c r="E158" s="5"/>
      <c r="F158" s="5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>
      <c r="A159" s="28"/>
      <c r="B159" s="29"/>
      <c r="C159" s="29"/>
      <c r="D159" s="5"/>
      <c r="E159" s="5"/>
      <c r="F159" s="5"/>
      <c r="G159" s="5"/>
    </row>
    <row r="160" spans="1:29">
      <c r="D160" s="5"/>
      <c r="E160" s="5"/>
      <c r="F160" s="5"/>
      <c r="G160" s="5"/>
    </row>
    <row r="161" spans="5:5">
      <c r="E161" s="5"/>
    </row>
    <row r="162" spans="5:5">
      <c r="E162" s="5"/>
    </row>
    <row r="163" spans="5:5">
      <c r="E163" s="5"/>
    </row>
    <row r="164" spans="5:5">
      <c r="E164" s="5"/>
    </row>
    <row r="165" spans="5:5">
      <c r="E165" s="5"/>
    </row>
  </sheetData>
  <mergeCells count="54"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  <mergeCell ref="X4:Z4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A159:C159"/>
    <mergeCell ref="A155:A158"/>
    <mergeCell ref="A106:A108"/>
    <mergeCell ref="A110:A112"/>
    <mergeCell ref="A114:A116"/>
    <mergeCell ref="A118:A120"/>
    <mergeCell ref="A122:A124"/>
    <mergeCell ref="A126:A128"/>
    <mergeCell ref="A130:A132"/>
    <mergeCell ref="A134:A136"/>
    <mergeCell ref="A138:A140"/>
    <mergeCell ref="A142:A144"/>
    <mergeCell ref="A146:A148"/>
    <mergeCell ref="A151:A15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65"/>
  <sheetViews>
    <sheetView topLeftCell="A146" workbookViewId="0">
      <selection activeCell="A146" sqref="A1:XFD1048576"/>
    </sheetView>
  </sheetViews>
  <sheetFormatPr defaultColWidth="13.5546875" defaultRowHeight="16.2"/>
  <cols>
    <col min="1" max="1" width="13.5546875" style="2" customWidth="1"/>
    <col min="2" max="2" width="17.88671875" style="3" customWidth="1"/>
    <col min="3" max="3" width="20.44140625" style="4" customWidth="1"/>
    <col min="4" max="4" width="18.5546875" style="4" customWidth="1"/>
    <col min="5" max="5" width="19.6640625" style="4" customWidth="1"/>
    <col min="6" max="6" width="18.77734375" style="4" customWidth="1"/>
    <col min="7" max="7" width="18.88671875" style="4" customWidth="1"/>
    <col min="8" max="8" width="18.44140625" style="4" customWidth="1"/>
    <col min="9" max="9" width="18" style="4" customWidth="1"/>
    <col min="10" max="10" width="18.6640625" style="4" customWidth="1"/>
    <col min="11" max="11" width="18.77734375" style="4" customWidth="1"/>
    <col min="12" max="12" width="16.44140625" style="4" customWidth="1"/>
    <col min="13" max="13" width="15.44140625" style="4" customWidth="1"/>
    <col min="14" max="14" width="16.109375" style="4" customWidth="1"/>
    <col min="15" max="15" width="16.44140625" style="4" customWidth="1"/>
    <col min="16" max="16" width="17" style="4" customWidth="1"/>
    <col min="17" max="17" width="16.6640625" style="4" customWidth="1"/>
    <col min="18" max="18" width="13.6640625" style="4" customWidth="1"/>
    <col min="19" max="19" width="13.77734375" style="4" customWidth="1"/>
    <col min="20" max="20" width="13.88671875" style="4" customWidth="1"/>
    <col min="21" max="21" width="18.21875" style="4" customWidth="1"/>
    <col min="22" max="22" width="16.88671875" style="4" customWidth="1"/>
    <col min="23" max="23" width="18.5546875" style="4" customWidth="1"/>
    <col min="24" max="24" width="16.21875" style="4" customWidth="1"/>
    <col min="25" max="25" width="14.5546875" style="4" customWidth="1"/>
    <col min="26" max="26" width="17.21875" style="4" customWidth="1"/>
    <col min="27" max="27" width="16.77734375" style="4" customWidth="1"/>
    <col min="28" max="28" width="17" style="4" customWidth="1"/>
    <col min="29" max="29" width="17.21875" style="4" customWidth="1"/>
    <col min="30" max="30" width="13.5546875" style="1" customWidth="1"/>
    <col min="31" max="16384" width="13.5546875" style="1"/>
  </cols>
  <sheetData>
    <row r="1" spans="1:29" ht="30.6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23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16.05" customHeight="1">
      <c r="A3" s="39" t="s">
        <v>24</v>
      </c>
      <c r="B3" s="39" t="s">
        <v>1</v>
      </c>
      <c r="C3" s="42" t="s">
        <v>68</v>
      </c>
      <c r="D3" s="43"/>
      <c r="E3" s="43"/>
      <c r="F3" s="34" t="s">
        <v>10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 t="s">
        <v>11</v>
      </c>
      <c r="V3" s="35"/>
      <c r="W3" s="35"/>
      <c r="X3" s="35"/>
      <c r="Y3" s="35"/>
      <c r="Z3" s="35"/>
      <c r="AA3" s="36" t="s">
        <v>12</v>
      </c>
      <c r="AB3" s="37"/>
      <c r="AC3" s="37"/>
    </row>
    <row r="4" spans="1:29" ht="16.05" customHeight="1">
      <c r="A4" s="40"/>
      <c r="B4" s="40" t="s">
        <v>1</v>
      </c>
      <c r="C4" s="43"/>
      <c r="D4" s="43"/>
      <c r="E4" s="43"/>
      <c r="F4" s="38" t="s">
        <v>13</v>
      </c>
      <c r="G4" s="38"/>
      <c r="H4" s="38"/>
      <c r="I4" s="38" t="s">
        <v>14</v>
      </c>
      <c r="J4" s="38"/>
      <c r="K4" s="38"/>
      <c r="L4" s="38" t="s">
        <v>15</v>
      </c>
      <c r="M4" s="38"/>
      <c r="N4" s="38"/>
      <c r="O4" s="38" t="s">
        <v>16</v>
      </c>
      <c r="P4" s="38"/>
      <c r="Q4" s="38"/>
      <c r="R4" s="38" t="s">
        <v>17</v>
      </c>
      <c r="S4" s="38"/>
      <c r="T4" s="38"/>
      <c r="U4" s="41" t="s">
        <v>18</v>
      </c>
      <c r="V4" s="41"/>
      <c r="W4" s="41"/>
      <c r="X4" s="41" t="s">
        <v>19</v>
      </c>
      <c r="Y4" s="41"/>
      <c r="Z4" s="41"/>
      <c r="AA4" s="37"/>
      <c r="AB4" s="37"/>
      <c r="AC4" s="37"/>
    </row>
    <row r="5" spans="1:29" ht="16.05" customHeight="1">
      <c r="A5" s="40"/>
      <c r="B5" s="40"/>
      <c r="C5" s="9" t="s">
        <v>20</v>
      </c>
      <c r="D5" s="9" t="s">
        <v>21</v>
      </c>
      <c r="E5" s="9" t="s">
        <v>22</v>
      </c>
      <c r="F5" s="10" t="s">
        <v>20</v>
      </c>
      <c r="G5" s="10" t="s">
        <v>21</v>
      </c>
      <c r="H5" s="10" t="s">
        <v>22</v>
      </c>
      <c r="I5" s="10" t="s">
        <v>20</v>
      </c>
      <c r="J5" s="10" t="s">
        <v>21</v>
      </c>
      <c r="K5" s="10" t="s">
        <v>22</v>
      </c>
      <c r="L5" s="10" t="s">
        <v>20</v>
      </c>
      <c r="M5" s="10" t="s">
        <v>21</v>
      </c>
      <c r="N5" s="10" t="s">
        <v>22</v>
      </c>
      <c r="O5" s="10" t="s">
        <v>20</v>
      </c>
      <c r="P5" s="10" t="s">
        <v>21</v>
      </c>
      <c r="Q5" s="10" t="s">
        <v>22</v>
      </c>
      <c r="R5" s="10" t="s">
        <v>20</v>
      </c>
      <c r="S5" s="10" t="s">
        <v>21</v>
      </c>
      <c r="T5" s="10" t="s">
        <v>22</v>
      </c>
      <c r="U5" s="11" t="s">
        <v>20</v>
      </c>
      <c r="V5" s="11" t="s">
        <v>21</v>
      </c>
      <c r="W5" s="11" t="s">
        <v>22</v>
      </c>
      <c r="X5" s="11" t="s">
        <v>20</v>
      </c>
      <c r="Y5" s="11" t="s">
        <v>21</v>
      </c>
      <c r="Z5" s="11" t="s">
        <v>22</v>
      </c>
      <c r="AA5" s="9" t="s">
        <v>20</v>
      </c>
      <c r="AB5" s="9" t="s">
        <v>21</v>
      </c>
      <c r="AC5" s="9" t="s">
        <v>22</v>
      </c>
    </row>
    <row r="6" spans="1:29">
      <c r="A6" s="25" t="s">
        <v>26</v>
      </c>
      <c r="B6" s="18" t="s">
        <v>2</v>
      </c>
      <c r="C6" s="7">
        <f>F6+I6+L6+O6+R6+U6+X6+AA6</f>
        <v>10618981811</v>
      </c>
      <c r="D6" s="7">
        <f>G6+J6+M6+P6+S6+V6+Y6+AB6</f>
        <v>8719052149</v>
      </c>
      <c r="E6" s="12">
        <f>C6+D6</f>
        <v>19338033960</v>
      </c>
      <c r="F6" s="8">
        <v>8948841977</v>
      </c>
      <c r="G6" s="8">
        <v>7365415622</v>
      </c>
      <c r="H6" s="13">
        <f>F6+G6</f>
        <v>16314257599</v>
      </c>
      <c r="I6" s="7">
        <v>715313318</v>
      </c>
      <c r="J6" s="7">
        <v>639049612</v>
      </c>
      <c r="K6" s="13">
        <f>I6+J6</f>
        <v>1354362930</v>
      </c>
      <c r="L6" s="7">
        <v>0</v>
      </c>
      <c r="M6" s="7">
        <v>0</v>
      </c>
      <c r="N6" s="13">
        <f>L6+M6</f>
        <v>0</v>
      </c>
      <c r="O6" s="7">
        <v>595236455</v>
      </c>
      <c r="P6" s="7">
        <v>527983076</v>
      </c>
      <c r="Q6" s="13">
        <f>O6+P6</f>
        <v>1123219531</v>
      </c>
      <c r="R6" s="7">
        <v>16078524</v>
      </c>
      <c r="S6" s="7">
        <v>0</v>
      </c>
      <c r="T6" s="13">
        <f>R6+S6</f>
        <v>16078524</v>
      </c>
      <c r="U6" s="7">
        <v>342231228</v>
      </c>
      <c r="V6" s="7">
        <v>7811165</v>
      </c>
      <c r="W6" s="14">
        <f>U6+V6</f>
        <v>350042393</v>
      </c>
      <c r="X6" s="7">
        <v>0</v>
      </c>
      <c r="Y6" s="7">
        <v>0</v>
      </c>
      <c r="Z6" s="14">
        <f>X6+Y6</f>
        <v>0</v>
      </c>
      <c r="AA6" s="7">
        <v>1280309</v>
      </c>
      <c r="AB6" s="7">
        <v>178792674</v>
      </c>
      <c r="AC6" s="12">
        <f>AA6+AB6</f>
        <v>180072983</v>
      </c>
    </row>
    <row r="7" spans="1:29" ht="16.05" customHeight="1">
      <c r="A7" s="26"/>
      <c r="B7" s="19" t="s">
        <v>3</v>
      </c>
      <c r="C7" s="7">
        <f t="shared" ref="C7:D8" si="0">F7+I7+L7+O7+R7+U7+X7+AA7</f>
        <v>9909203862</v>
      </c>
      <c r="D7" s="7">
        <f t="shared" si="0"/>
        <v>9800008666</v>
      </c>
      <c r="E7" s="12">
        <f t="shared" ref="E7:E8" si="1">C7+D7</f>
        <v>19709212528</v>
      </c>
      <c r="F7" s="8">
        <v>4098000624</v>
      </c>
      <c r="G7" s="8">
        <v>4604150656</v>
      </c>
      <c r="H7" s="13">
        <f t="shared" ref="H7:H8" si="2">F7+G7</f>
        <v>8702151280</v>
      </c>
      <c r="I7" s="7">
        <v>5508314875</v>
      </c>
      <c r="J7" s="7">
        <v>4947929819</v>
      </c>
      <c r="K7" s="13">
        <f t="shared" ref="K7:K8" si="3">I7+J7</f>
        <v>10456244694</v>
      </c>
      <c r="L7" s="7">
        <v>0</v>
      </c>
      <c r="M7" s="7">
        <v>0</v>
      </c>
      <c r="N7" s="13">
        <f t="shared" ref="N7:N8" si="4">L7+M7</f>
        <v>0</v>
      </c>
      <c r="O7" s="7">
        <v>154643877</v>
      </c>
      <c r="P7" s="7">
        <v>223887848</v>
      </c>
      <c r="Q7" s="13">
        <f t="shared" ref="Q7:Q8" si="5">O7+P7</f>
        <v>378531725</v>
      </c>
      <c r="R7" s="7">
        <v>470377</v>
      </c>
      <c r="S7" s="7">
        <v>0</v>
      </c>
      <c r="T7" s="13">
        <f t="shared" ref="T7:T8" si="6">R7+S7</f>
        <v>470377</v>
      </c>
      <c r="U7" s="7">
        <v>99098864</v>
      </c>
      <c r="V7" s="7">
        <v>24040343</v>
      </c>
      <c r="W7" s="14">
        <f t="shared" ref="W7:W8" si="7">U7+V7</f>
        <v>123139207</v>
      </c>
      <c r="X7" s="7">
        <v>0</v>
      </c>
      <c r="Y7" s="7">
        <v>0</v>
      </c>
      <c r="Z7" s="14">
        <f t="shared" ref="Z7:Z8" si="8">X7+Y7</f>
        <v>0</v>
      </c>
      <c r="AA7" s="7">
        <v>48675245</v>
      </c>
      <c r="AB7" s="7">
        <v>0</v>
      </c>
      <c r="AC7" s="12">
        <f t="shared" ref="AC7:AC8" si="9">AA7+AB7</f>
        <v>48675245</v>
      </c>
    </row>
    <row r="8" spans="1:29" ht="16.05" customHeight="1">
      <c r="A8" s="27"/>
      <c r="B8" s="19" t="s">
        <v>4</v>
      </c>
      <c r="C8" s="7">
        <f t="shared" si="0"/>
        <v>62534741549</v>
      </c>
      <c r="D8" s="7">
        <f t="shared" si="0"/>
        <v>25684080205</v>
      </c>
      <c r="E8" s="12">
        <f t="shared" si="1"/>
        <v>88218821754</v>
      </c>
      <c r="F8" s="8">
        <v>28226301753</v>
      </c>
      <c r="G8" s="8">
        <v>14253273588</v>
      </c>
      <c r="H8" s="13">
        <f t="shared" si="2"/>
        <v>42479575341</v>
      </c>
      <c r="I8" s="7">
        <v>29985797945</v>
      </c>
      <c r="J8" s="7">
        <v>10628419589</v>
      </c>
      <c r="K8" s="13">
        <f t="shared" si="3"/>
        <v>40614217534</v>
      </c>
      <c r="L8" s="7">
        <v>0</v>
      </c>
      <c r="M8" s="7">
        <v>0</v>
      </c>
      <c r="N8" s="13">
        <f t="shared" si="4"/>
        <v>0</v>
      </c>
      <c r="O8" s="7">
        <v>183223377</v>
      </c>
      <c r="P8" s="7">
        <v>547055152</v>
      </c>
      <c r="Q8" s="13">
        <f t="shared" si="5"/>
        <v>730278529</v>
      </c>
      <c r="R8" s="7">
        <v>8398655</v>
      </c>
      <c r="S8" s="7">
        <v>10943418</v>
      </c>
      <c r="T8" s="13">
        <f t="shared" si="6"/>
        <v>19342073</v>
      </c>
      <c r="U8" s="7">
        <v>4131019819</v>
      </c>
      <c r="V8" s="7">
        <v>244388458</v>
      </c>
      <c r="W8" s="14">
        <f t="shared" si="7"/>
        <v>4375408277</v>
      </c>
      <c r="X8" s="7">
        <v>0</v>
      </c>
      <c r="Y8" s="7">
        <v>0</v>
      </c>
      <c r="Z8" s="14">
        <f t="shared" si="8"/>
        <v>0</v>
      </c>
      <c r="AA8" s="7">
        <v>0</v>
      </c>
      <c r="AB8" s="7">
        <v>0</v>
      </c>
      <c r="AC8" s="12">
        <f t="shared" si="9"/>
        <v>0</v>
      </c>
    </row>
    <row r="9" spans="1:29" ht="16.8" thickBot="1">
      <c r="A9" s="15" t="s">
        <v>5</v>
      </c>
      <c r="B9" s="16"/>
      <c r="C9" s="17">
        <f>SUM(C6:C8)</f>
        <v>83062927222</v>
      </c>
      <c r="D9" s="17">
        <f t="shared" ref="D9:AC9" si="10">SUM(D6:D8)</f>
        <v>44203141020</v>
      </c>
      <c r="E9" s="17">
        <f t="shared" si="10"/>
        <v>127266068242</v>
      </c>
      <c r="F9" s="17">
        <f t="shared" si="10"/>
        <v>41273144354</v>
      </c>
      <c r="G9" s="17">
        <f t="shared" si="10"/>
        <v>26222839866</v>
      </c>
      <c r="H9" s="17">
        <f t="shared" si="10"/>
        <v>67495984220</v>
      </c>
      <c r="I9" s="17">
        <f t="shared" si="10"/>
        <v>36209426138</v>
      </c>
      <c r="J9" s="17">
        <f t="shared" si="10"/>
        <v>16215399020</v>
      </c>
      <c r="K9" s="17">
        <f t="shared" si="10"/>
        <v>52424825158</v>
      </c>
      <c r="L9" s="17">
        <f t="shared" si="10"/>
        <v>0</v>
      </c>
      <c r="M9" s="17">
        <f t="shared" si="10"/>
        <v>0</v>
      </c>
      <c r="N9" s="17">
        <f t="shared" si="10"/>
        <v>0</v>
      </c>
      <c r="O9" s="17">
        <f t="shared" si="10"/>
        <v>933103709</v>
      </c>
      <c r="P9" s="17">
        <f t="shared" si="10"/>
        <v>1298926076</v>
      </c>
      <c r="Q9" s="17">
        <f t="shared" si="10"/>
        <v>2232029785</v>
      </c>
      <c r="R9" s="17">
        <f t="shared" si="10"/>
        <v>24947556</v>
      </c>
      <c r="S9" s="17">
        <f t="shared" si="10"/>
        <v>10943418</v>
      </c>
      <c r="T9" s="17">
        <f t="shared" si="10"/>
        <v>35890974</v>
      </c>
      <c r="U9" s="17">
        <f t="shared" si="10"/>
        <v>4572349911</v>
      </c>
      <c r="V9" s="17">
        <f t="shared" si="10"/>
        <v>276239966</v>
      </c>
      <c r="W9" s="17">
        <f t="shared" si="10"/>
        <v>4848589877</v>
      </c>
      <c r="X9" s="17">
        <f t="shared" si="10"/>
        <v>0</v>
      </c>
      <c r="Y9" s="17">
        <f t="shared" si="10"/>
        <v>0</v>
      </c>
      <c r="Z9" s="17">
        <f t="shared" si="10"/>
        <v>0</v>
      </c>
      <c r="AA9" s="17">
        <f t="shared" si="10"/>
        <v>49955554</v>
      </c>
      <c r="AB9" s="17">
        <f t="shared" si="10"/>
        <v>178792674</v>
      </c>
      <c r="AC9" s="17">
        <f t="shared" si="10"/>
        <v>228748228</v>
      </c>
    </row>
    <row r="10" spans="1:29">
      <c r="A10" s="25" t="s">
        <v>27</v>
      </c>
      <c r="B10" s="18" t="s">
        <v>2</v>
      </c>
      <c r="C10" s="7">
        <f>F10+I10+L10+O10+R10+U10+X10+AA10</f>
        <v>17521732</v>
      </c>
      <c r="D10" s="7">
        <f>G10+J10+M10+P10+S10+V10+Y10+AB10</f>
        <v>6783085</v>
      </c>
      <c r="E10" s="12">
        <f>C10+D10</f>
        <v>24304817</v>
      </c>
      <c r="F10" s="8">
        <v>17521732</v>
      </c>
      <c r="G10" s="8">
        <v>6783085</v>
      </c>
      <c r="H10" s="13">
        <f>F10+G10</f>
        <v>24304817</v>
      </c>
      <c r="I10" s="7">
        <v>0</v>
      </c>
      <c r="J10" s="7">
        <v>0</v>
      </c>
      <c r="K10" s="13">
        <f>I10+J10</f>
        <v>0</v>
      </c>
      <c r="L10" s="7">
        <v>0</v>
      </c>
      <c r="M10" s="7">
        <v>0</v>
      </c>
      <c r="N10" s="13">
        <f>L10+M10</f>
        <v>0</v>
      </c>
      <c r="O10" s="7">
        <v>0</v>
      </c>
      <c r="P10" s="7">
        <v>0</v>
      </c>
      <c r="Q10" s="13">
        <f>O10+P10</f>
        <v>0</v>
      </c>
      <c r="R10" s="7">
        <v>0</v>
      </c>
      <c r="S10" s="7">
        <v>0</v>
      </c>
      <c r="T10" s="13">
        <f>R10+S10</f>
        <v>0</v>
      </c>
      <c r="U10" s="7">
        <v>0</v>
      </c>
      <c r="V10" s="7">
        <v>0</v>
      </c>
      <c r="W10" s="14">
        <f>U10+V10</f>
        <v>0</v>
      </c>
      <c r="X10" s="7">
        <v>0</v>
      </c>
      <c r="Y10" s="7">
        <v>0</v>
      </c>
      <c r="Z10" s="14">
        <f>X10+Y10</f>
        <v>0</v>
      </c>
      <c r="AA10" s="7">
        <v>0</v>
      </c>
      <c r="AB10" s="7">
        <v>0</v>
      </c>
      <c r="AC10" s="12">
        <f>AA10+AB10</f>
        <v>0</v>
      </c>
    </row>
    <row r="11" spans="1:29" ht="16.05" customHeight="1">
      <c r="A11" s="26"/>
      <c r="B11" s="19" t="s">
        <v>3</v>
      </c>
      <c r="C11" s="7">
        <f t="shared" ref="C11:D12" si="11">F11+I11+L11+O11+R11+U11+X11+AA11</f>
        <v>0</v>
      </c>
      <c r="D11" s="7">
        <f t="shared" si="11"/>
        <v>0</v>
      </c>
      <c r="E11" s="12">
        <f t="shared" ref="E11:E12" si="12">C11+D11</f>
        <v>0</v>
      </c>
      <c r="F11" s="8">
        <v>0</v>
      </c>
      <c r="G11" s="8">
        <v>0</v>
      </c>
      <c r="H11" s="13">
        <f t="shared" ref="H11:H12" si="13">F11+G11</f>
        <v>0</v>
      </c>
      <c r="I11" s="7">
        <v>0</v>
      </c>
      <c r="J11" s="7">
        <v>0</v>
      </c>
      <c r="K11" s="13">
        <f t="shared" ref="K11:K12" si="14">I11+J11</f>
        <v>0</v>
      </c>
      <c r="L11" s="7">
        <v>0</v>
      </c>
      <c r="M11" s="7">
        <v>0</v>
      </c>
      <c r="N11" s="13">
        <f t="shared" ref="N11:N12" si="15">L11+M11</f>
        <v>0</v>
      </c>
      <c r="O11" s="7">
        <v>0</v>
      </c>
      <c r="P11" s="7">
        <v>0</v>
      </c>
      <c r="Q11" s="13">
        <f t="shared" ref="Q11:Q12" si="16">O11+P11</f>
        <v>0</v>
      </c>
      <c r="R11" s="7">
        <v>0</v>
      </c>
      <c r="S11" s="7">
        <v>0</v>
      </c>
      <c r="T11" s="13">
        <f t="shared" ref="T11:T12" si="17">R11+S11</f>
        <v>0</v>
      </c>
      <c r="U11" s="7">
        <v>0</v>
      </c>
      <c r="V11" s="7">
        <v>0</v>
      </c>
      <c r="W11" s="14">
        <f t="shared" ref="W11:W12" si="18">U11+V11</f>
        <v>0</v>
      </c>
      <c r="X11" s="7">
        <v>0</v>
      </c>
      <c r="Y11" s="7">
        <v>0</v>
      </c>
      <c r="Z11" s="14">
        <f t="shared" ref="Z11:Z12" si="19">X11+Y11</f>
        <v>0</v>
      </c>
      <c r="AA11" s="7">
        <v>0</v>
      </c>
      <c r="AB11" s="7">
        <v>0</v>
      </c>
      <c r="AC11" s="12">
        <f t="shared" ref="AC11:AC12" si="20">AA11+AB11</f>
        <v>0</v>
      </c>
    </row>
    <row r="12" spans="1:29" ht="16.05" customHeight="1">
      <c r="A12" s="27"/>
      <c r="B12" s="19" t="s">
        <v>4</v>
      </c>
      <c r="C12" s="7">
        <f t="shared" si="11"/>
        <v>125007815</v>
      </c>
      <c r="D12" s="7">
        <f t="shared" si="11"/>
        <v>155519958</v>
      </c>
      <c r="E12" s="12">
        <f t="shared" si="12"/>
        <v>280527773</v>
      </c>
      <c r="F12" s="8">
        <v>113497228</v>
      </c>
      <c r="G12" s="8">
        <v>152542927</v>
      </c>
      <c r="H12" s="13">
        <f t="shared" si="13"/>
        <v>266040155</v>
      </c>
      <c r="I12" s="7">
        <v>0</v>
      </c>
      <c r="J12" s="7">
        <v>0</v>
      </c>
      <c r="K12" s="13">
        <f t="shared" si="14"/>
        <v>0</v>
      </c>
      <c r="L12" s="7">
        <v>0</v>
      </c>
      <c r="M12" s="7">
        <v>0</v>
      </c>
      <c r="N12" s="13">
        <f t="shared" si="15"/>
        <v>0</v>
      </c>
      <c r="O12" s="7">
        <v>0</v>
      </c>
      <c r="P12" s="7">
        <v>0</v>
      </c>
      <c r="Q12" s="13">
        <f t="shared" si="16"/>
        <v>0</v>
      </c>
      <c r="R12" s="7">
        <v>0</v>
      </c>
      <c r="S12" s="7">
        <v>0</v>
      </c>
      <c r="T12" s="13">
        <f t="shared" si="17"/>
        <v>0</v>
      </c>
      <c r="U12" s="7">
        <v>11510587</v>
      </c>
      <c r="V12" s="7">
        <v>2977031</v>
      </c>
      <c r="W12" s="14">
        <f t="shared" si="18"/>
        <v>14487618</v>
      </c>
      <c r="X12" s="7">
        <v>0</v>
      </c>
      <c r="Y12" s="7">
        <v>0</v>
      </c>
      <c r="Z12" s="14">
        <f t="shared" si="19"/>
        <v>0</v>
      </c>
      <c r="AA12" s="7">
        <v>0</v>
      </c>
      <c r="AB12" s="7">
        <v>0</v>
      </c>
      <c r="AC12" s="12">
        <f t="shared" si="20"/>
        <v>0</v>
      </c>
    </row>
    <row r="13" spans="1:29" ht="16.8" thickBot="1">
      <c r="A13" s="15" t="s">
        <v>5</v>
      </c>
      <c r="B13" s="16"/>
      <c r="C13" s="17">
        <f t="shared" ref="C13:AC13" si="21">SUM(C10:C12)</f>
        <v>142529547</v>
      </c>
      <c r="D13" s="17">
        <f t="shared" si="21"/>
        <v>162303043</v>
      </c>
      <c r="E13" s="17">
        <f t="shared" si="21"/>
        <v>304832590</v>
      </c>
      <c r="F13" s="17">
        <f t="shared" si="21"/>
        <v>131018960</v>
      </c>
      <c r="G13" s="17">
        <f t="shared" si="21"/>
        <v>159326012</v>
      </c>
      <c r="H13" s="17">
        <f t="shared" si="21"/>
        <v>290344972</v>
      </c>
      <c r="I13" s="17">
        <f t="shared" si="21"/>
        <v>0</v>
      </c>
      <c r="J13" s="17">
        <f t="shared" si="21"/>
        <v>0</v>
      </c>
      <c r="K13" s="17">
        <f t="shared" si="21"/>
        <v>0</v>
      </c>
      <c r="L13" s="17">
        <f t="shared" si="21"/>
        <v>0</v>
      </c>
      <c r="M13" s="17">
        <f t="shared" si="21"/>
        <v>0</v>
      </c>
      <c r="N13" s="17">
        <f t="shared" si="21"/>
        <v>0</v>
      </c>
      <c r="O13" s="17">
        <f t="shared" si="21"/>
        <v>0</v>
      </c>
      <c r="P13" s="17">
        <f t="shared" si="21"/>
        <v>0</v>
      </c>
      <c r="Q13" s="17">
        <f t="shared" si="21"/>
        <v>0</v>
      </c>
      <c r="R13" s="17">
        <f t="shared" si="21"/>
        <v>0</v>
      </c>
      <c r="S13" s="17">
        <f t="shared" si="21"/>
        <v>0</v>
      </c>
      <c r="T13" s="17">
        <f t="shared" si="21"/>
        <v>0</v>
      </c>
      <c r="U13" s="17">
        <f t="shared" si="21"/>
        <v>11510587</v>
      </c>
      <c r="V13" s="17">
        <f t="shared" si="21"/>
        <v>2977031</v>
      </c>
      <c r="W13" s="17">
        <f t="shared" si="21"/>
        <v>14487618</v>
      </c>
      <c r="X13" s="17">
        <f t="shared" si="21"/>
        <v>0</v>
      </c>
      <c r="Y13" s="17">
        <f t="shared" si="21"/>
        <v>0</v>
      </c>
      <c r="Z13" s="17">
        <f t="shared" si="21"/>
        <v>0</v>
      </c>
      <c r="AA13" s="17">
        <f t="shared" si="21"/>
        <v>0</v>
      </c>
      <c r="AB13" s="17">
        <f t="shared" si="21"/>
        <v>0</v>
      </c>
      <c r="AC13" s="17">
        <f t="shared" si="21"/>
        <v>0</v>
      </c>
    </row>
    <row r="14" spans="1:29">
      <c r="A14" s="25" t="s">
        <v>8</v>
      </c>
      <c r="B14" s="18" t="s">
        <v>2</v>
      </c>
      <c r="C14" s="7">
        <f>F14+I14+L14+O14+R14+U14+X14+AA14</f>
        <v>567784925</v>
      </c>
      <c r="D14" s="7">
        <f>G14+J14+M14+P14+S14+V14+Y14+AB14</f>
        <v>857359544</v>
      </c>
      <c r="E14" s="12">
        <f>C14+D14</f>
        <v>1425144469</v>
      </c>
      <c r="F14" s="8">
        <v>0</v>
      </c>
      <c r="G14" s="8">
        <v>0</v>
      </c>
      <c r="H14" s="13">
        <f>F14+G14</f>
        <v>0</v>
      </c>
      <c r="I14" s="7">
        <v>0</v>
      </c>
      <c r="J14" s="7">
        <v>0</v>
      </c>
      <c r="K14" s="13">
        <f>I14+J14</f>
        <v>0</v>
      </c>
      <c r="L14" s="7">
        <v>0</v>
      </c>
      <c r="M14" s="7">
        <v>0</v>
      </c>
      <c r="N14" s="13">
        <f>L14+M14</f>
        <v>0</v>
      </c>
      <c r="O14" s="7">
        <v>0</v>
      </c>
      <c r="P14" s="7">
        <v>0</v>
      </c>
      <c r="Q14" s="13">
        <f>O14+P14</f>
        <v>0</v>
      </c>
      <c r="R14" s="7">
        <v>0</v>
      </c>
      <c r="S14" s="7">
        <v>0</v>
      </c>
      <c r="T14" s="13">
        <f>R14+S14</f>
        <v>0</v>
      </c>
      <c r="U14" s="7">
        <v>0</v>
      </c>
      <c r="V14" s="7">
        <v>0</v>
      </c>
      <c r="W14" s="14">
        <f>U14+V14</f>
        <v>0</v>
      </c>
      <c r="X14" s="7">
        <v>0</v>
      </c>
      <c r="Y14" s="7">
        <v>0</v>
      </c>
      <c r="Z14" s="14">
        <f>X14+Y14</f>
        <v>0</v>
      </c>
      <c r="AA14" s="7">
        <v>567784925</v>
      </c>
      <c r="AB14" s="7">
        <v>857359544</v>
      </c>
      <c r="AC14" s="12">
        <f>AA14+AB14</f>
        <v>1425144469</v>
      </c>
    </row>
    <row r="15" spans="1:29" ht="16.05" customHeight="1">
      <c r="A15" s="26"/>
      <c r="B15" s="19" t="s">
        <v>3</v>
      </c>
      <c r="C15" s="7">
        <f t="shared" ref="C15:D16" si="22">F15+I15+L15+O15+R15+U15+X15+AA15</f>
        <v>626410162</v>
      </c>
      <c r="D15" s="7">
        <f t="shared" si="22"/>
        <v>453189758</v>
      </c>
      <c r="E15" s="12">
        <f t="shared" ref="E15:E16" si="23">C15+D15</f>
        <v>1079599920</v>
      </c>
      <c r="F15" s="8">
        <v>0</v>
      </c>
      <c r="G15" s="8">
        <v>0</v>
      </c>
      <c r="H15" s="13">
        <f t="shared" ref="H15:H16" si="24">F15+G15</f>
        <v>0</v>
      </c>
      <c r="I15" s="7">
        <v>0</v>
      </c>
      <c r="J15" s="7">
        <v>0</v>
      </c>
      <c r="K15" s="13">
        <f t="shared" ref="K15:K16" si="25">I15+J15</f>
        <v>0</v>
      </c>
      <c r="L15" s="7">
        <v>0</v>
      </c>
      <c r="M15" s="7">
        <v>0</v>
      </c>
      <c r="N15" s="13">
        <f t="shared" ref="N15:N16" si="26">L15+M15</f>
        <v>0</v>
      </c>
      <c r="O15" s="7">
        <v>0</v>
      </c>
      <c r="P15" s="7">
        <v>0</v>
      </c>
      <c r="Q15" s="13">
        <f t="shared" ref="Q15:Q16" si="27">O15+P15</f>
        <v>0</v>
      </c>
      <c r="R15" s="7">
        <v>0</v>
      </c>
      <c r="S15" s="7">
        <v>0</v>
      </c>
      <c r="T15" s="13">
        <f t="shared" ref="T15:T16" si="28">R15+S15</f>
        <v>0</v>
      </c>
      <c r="U15" s="7">
        <v>0</v>
      </c>
      <c r="V15" s="7">
        <v>0</v>
      </c>
      <c r="W15" s="14">
        <f t="shared" ref="W15:W16" si="29">U15+V15</f>
        <v>0</v>
      </c>
      <c r="X15" s="7">
        <v>124659855</v>
      </c>
      <c r="Y15" s="7">
        <v>111490015</v>
      </c>
      <c r="Z15" s="14">
        <f t="shared" ref="Z15:Z16" si="30">X15+Y15</f>
        <v>236149870</v>
      </c>
      <c r="AA15" s="7">
        <v>501750307</v>
      </c>
      <c r="AB15" s="7">
        <v>341699743</v>
      </c>
      <c r="AC15" s="12">
        <f t="shared" ref="AC15:AC16" si="31">AA15+AB15</f>
        <v>843450050</v>
      </c>
    </row>
    <row r="16" spans="1:29" ht="16.05" customHeight="1">
      <c r="A16" s="27"/>
      <c r="B16" s="19" t="s">
        <v>4</v>
      </c>
      <c r="C16" s="7">
        <f t="shared" si="22"/>
        <v>1009680</v>
      </c>
      <c r="D16" s="7">
        <f t="shared" si="22"/>
        <v>256910</v>
      </c>
      <c r="E16" s="12">
        <f t="shared" si="23"/>
        <v>1266590</v>
      </c>
      <c r="F16" s="8">
        <v>0</v>
      </c>
      <c r="G16" s="8">
        <v>0</v>
      </c>
      <c r="H16" s="13">
        <f t="shared" si="24"/>
        <v>0</v>
      </c>
      <c r="I16" s="7">
        <v>0</v>
      </c>
      <c r="J16" s="7">
        <v>0</v>
      </c>
      <c r="K16" s="13">
        <f t="shared" si="25"/>
        <v>0</v>
      </c>
      <c r="L16" s="7">
        <v>0</v>
      </c>
      <c r="M16" s="7">
        <v>0</v>
      </c>
      <c r="N16" s="13">
        <f t="shared" si="26"/>
        <v>0</v>
      </c>
      <c r="O16" s="7">
        <v>0</v>
      </c>
      <c r="P16" s="7">
        <v>0</v>
      </c>
      <c r="Q16" s="13">
        <f t="shared" si="27"/>
        <v>0</v>
      </c>
      <c r="R16" s="7">
        <v>0</v>
      </c>
      <c r="S16" s="7">
        <v>0</v>
      </c>
      <c r="T16" s="13">
        <f t="shared" si="28"/>
        <v>0</v>
      </c>
      <c r="U16" s="7">
        <v>1009680</v>
      </c>
      <c r="V16" s="7">
        <v>256910</v>
      </c>
      <c r="W16" s="14">
        <f t="shared" si="29"/>
        <v>1266590</v>
      </c>
      <c r="X16" s="7">
        <v>0</v>
      </c>
      <c r="Y16" s="7">
        <v>0</v>
      </c>
      <c r="Z16" s="14">
        <f t="shared" si="30"/>
        <v>0</v>
      </c>
      <c r="AA16" s="7">
        <v>0</v>
      </c>
      <c r="AB16" s="7">
        <v>0</v>
      </c>
      <c r="AC16" s="12">
        <f t="shared" si="31"/>
        <v>0</v>
      </c>
    </row>
    <row r="17" spans="1:29" ht="16.8" thickBot="1">
      <c r="A17" s="15" t="s">
        <v>5</v>
      </c>
      <c r="B17" s="16"/>
      <c r="C17" s="17">
        <f t="shared" ref="C17:AC17" si="32">SUM(C14:C16)</f>
        <v>1195204767</v>
      </c>
      <c r="D17" s="17">
        <f t="shared" si="32"/>
        <v>1310806212</v>
      </c>
      <c r="E17" s="17">
        <f t="shared" si="32"/>
        <v>2506010979</v>
      </c>
      <c r="F17" s="17">
        <f t="shared" si="32"/>
        <v>0</v>
      </c>
      <c r="G17" s="17">
        <f t="shared" si="32"/>
        <v>0</v>
      </c>
      <c r="H17" s="17">
        <f t="shared" si="32"/>
        <v>0</v>
      </c>
      <c r="I17" s="17">
        <f t="shared" si="32"/>
        <v>0</v>
      </c>
      <c r="J17" s="17">
        <f t="shared" si="32"/>
        <v>0</v>
      </c>
      <c r="K17" s="17">
        <f t="shared" si="32"/>
        <v>0</v>
      </c>
      <c r="L17" s="17">
        <f t="shared" si="32"/>
        <v>0</v>
      </c>
      <c r="M17" s="17">
        <f t="shared" si="32"/>
        <v>0</v>
      </c>
      <c r="N17" s="17">
        <f t="shared" si="32"/>
        <v>0</v>
      </c>
      <c r="O17" s="17">
        <f t="shared" si="32"/>
        <v>0</v>
      </c>
      <c r="P17" s="17">
        <f t="shared" si="32"/>
        <v>0</v>
      </c>
      <c r="Q17" s="17">
        <f t="shared" si="32"/>
        <v>0</v>
      </c>
      <c r="R17" s="17">
        <f t="shared" si="32"/>
        <v>0</v>
      </c>
      <c r="S17" s="17">
        <f t="shared" si="32"/>
        <v>0</v>
      </c>
      <c r="T17" s="17">
        <f t="shared" si="32"/>
        <v>0</v>
      </c>
      <c r="U17" s="17">
        <f t="shared" si="32"/>
        <v>1009680</v>
      </c>
      <c r="V17" s="17">
        <f t="shared" si="32"/>
        <v>256910</v>
      </c>
      <c r="W17" s="17">
        <f t="shared" si="32"/>
        <v>1266590</v>
      </c>
      <c r="X17" s="17">
        <f t="shared" si="32"/>
        <v>124659855</v>
      </c>
      <c r="Y17" s="17">
        <f t="shared" si="32"/>
        <v>111490015</v>
      </c>
      <c r="Z17" s="17">
        <f t="shared" si="32"/>
        <v>236149870</v>
      </c>
      <c r="AA17" s="17">
        <f t="shared" si="32"/>
        <v>1069535232</v>
      </c>
      <c r="AB17" s="17">
        <f t="shared" si="32"/>
        <v>1199059287</v>
      </c>
      <c r="AC17" s="17">
        <f t="shared" si="32"/>
        <v>2268594519</v>
      </c>
    </row>
    <row r="18" spans="1:29">
      <c r="A18" s="25" t="s">
        <v>9</v>
      </c>
      <c r="B18" s="18" t="s">
        <v>2</v>
      </c>
      <c r="C18" s="7">
        <f>F18+I18+L18+O18+R18+U18+X18+AA18</f>
        <v>138156700</v>
      </c>
      <c r="D18" s="7">
        <f>G18+J18+M18+P18+S18+V18+Y18+AB18</f>
        <v>11646963</v>
      </c>
      <c r="E18" s="12">
        <f>C18+D18</f>
        <v>149803663</v>
      </c>
      <c r="F18" s="8">
        <v>14292918</v>
      </c>
      <c r="G18" s="8">
        <v>3657384</v>
      </c>
      <c r="H18" s="13">
        <f>F18+G18</f>
        <v>17950302</v>
      </c>
      <c r="I18" s="7">
        <v>5547541</v>
      </c>
      <c r="J18" s="7">
        <v>0</v>
      </c>
      <c r="K18" s="13">
        <f>I18+J18</f>
        <v>5547541</v>
      </c>
      <c r="L18" s="7">
        <v>0</v>
      </c>
      <c r="M18" s="7">
        <v>0</v>
      </c>
      <c r="N18" s="13">
        <f>L18+M18</f>
        <v>0</v>
      </c>
      <c r="O18" s="7">
        <v>0</v>
      </c>
      <c r="P18" s="7">
        <v>0</v>
      </c>
      <c r="Q18" s="13">
        <f>O18+P18</f>
        <v>0</v>
      </c>
      <c r="R18" s="7">
        <v>0</v>
      </c>
      <c r="S18" s="7">
        <v>0</v>
      </c>
      <c r="T18" s="13">
        <f>R18+S18</f>
        <v>0</v>
      </c>
      <c r="U18" s="7">
        <v>118195701</v>
      </c>
      <c r="V18" s="7">
        <v>6444308</v>
      </c>
      <c r="W18" s="14">
        <f>U18+V18</f>
        <v>124640009</v>
      </c>
      <c r="X18" s="7">
        <v>0</v>
      </c>
      <c r="Y18" s="7">
        <v>0</v>
      </c>
      <c r="Z18" s="14">
        <f>X18+Y18</f>
        <v>0</v>
      </c>
      <c r="AA18" s="7">
        <v>120540</v>
      </c>
      <c r="AB18" s="7">
        <v>1545271</v>
      </c>
      <c r="AC18" s="12">
        <f>AA18+AB18</f>
        <v>1665811</v>
      </c>
    </row>
    <row r="19" spans="1:29" ht="16.05" customHeight="1">
      <c r="A19" s="26"/>
      <c r="B19" s="19" t="s">
        <v>3</v>
      </c>
      <c r="C19" s="7">
        <f t="shared" ref="C19:D20" si="33">F19+I19+L19+O19+R19+U19+X19+AA19</f>
        <v>481265015</v>
      </c>
      <c r="D19" s="7">
        <f t="shared" si="33"/>
        <v>355014241</v>
      </c>
      <c r="E19" s="12">
        <f t="shared" ref="E19:E20" si="34">C19+D19</f>
        <v>836279256</v>
      </c>
      <c r="F19" s="8">
        <v>58185589</v>
      </c>
      <c r="G19" s="8">
        <v>39007135</v>
      </c>
      <c r="H19" s="13">
        <f t="shared" ref="H19:H20" si="35">F19+G19</f>
        <v>97192724</v>
      </c>
      <c r="I19" s="7">
        <v>0</v>
      </c>
      <c r="J19" s="7">
        <v>73703421</v>
      </c>
      <c r="K19" s="13">
        <f t="shared" ref="K19:K20" si="36">I19+J19</f>
        <v>73703421</v>
      </c>
      <c r="L19" s="7">
        <v>0</v>
      </c>
      <c r="M19" s="7">
        <v>0</v>
      </c>
      <c r="N19" s="13">
        <f t="shared" ref="N19:N20" si="37">L19+M19</f>
        <v>0</v>
      </c>
      <c r="O19" s="7">
        <v>0</v>
      </c>
      <c r="P19" s="7">
        <v>0</v>
      </c>
      <c r="Q19" s="13">
        <f t="shared" ref="Q19:Q20" si="38">O19+P19</f>
        <v>0</v>
      </c>
      <c r="R19" s="7">
        <v>0</v>
      </c>
      <c r="S19" s="7">
        <v>0</v>
      </c>
      <c r="T19" s="13">
        <f t="shared" ref="T19:T20" si="39">R19+S19</f>
        <v>0</v>
      </c>
      <c r="U19" s="7">
        <v>131393793</v>
      </c>
      <c r="V19" s="7">
        <v>14424676</v>
      </c>
      <c r="W19" s="14">
        <f t="shared" ref="W19:W20" si="40">U19+V19</f>
        <v>145818469</v>
      </c>
      <c r="X19" s="7">
        <v>291685633</v>
      </c>
      <c r="Y19" s="7">
        <v>227879009</v>
      </c>
      <c r="Z19" s="14">
        <f t="shared" ref="Z19:Z20" si="41">X19+Y19</f>
        <v>519564642</v>
      </c>
      <c r="AA19" s="7">
        <v>0</v>
      </c>
      <c r="AB19" s="7">
        <v>0</v>
      </c>
      <c r="AC19" s="12">
        <f t="shared" ref="AC19:AC20" si="42">AA19+AB19</f>
        <v>0</v>
      </c>
    </row>
    <row r="20" spans="1:29" ht="16.05" customHeight="1">
      <c r="A20" s="27"/>
      <c r="B20" s="19" t="s">
        <v>4</v>
      </c>
      <c r="C20" s="7">
        <f t="shared" si="33"/>
        <v>1213383086</v>
      </c>
      <c r="D20" s="7">
        <f t="shared" si="33"/>
        <v>608485973</v>
      </c>
      <c r="E20" s="12">
        <f t="shared" si="34"/>
        <v>1821869059</v>
      </c>
      <c r="F20" s="8">
        <v>100017587</v>
      </c>
      <c r="G20" s="8">
        <v>181144420</v>
      </c>
      <c r="H20" s="13">
        <f t="shared" si="35"/>
        <v>281162007</v>
      </c>
      <c r="I20" s="7">
        <v>358658205</v>
      </c>
      <c r="J20" s="7">
        <v>181505620</v>
      </c>
      <c r="K20" s="13">
        <f t="shared" si="36"/>
        <v>540163825</v>
      </c>
      <c r="L20" s="7">
        <v>0</v>
      </c>
      <c r="M20" s="7">
        <v>0</v>
      </c>
      <c r="N20" s="13">
        <f t="shared" si="37"/>
        <v>0</v>
      </c>
      <c r="O20" s="7">
        <v>499976</v>
      </c>
      <c r="P20" s="7">
        <v>5178668</v>
      </c>
      <c r="Q20" s="13">
        <f t="shared" si="38"/>
        <v>5678644</v>
      </c>
      <c r="R20" s="7">
        <v>0</v>
      </c>
      <c r="S20" s="7">
        <v>0</v>
      </c>
      <c r="T20" s="13">
        <f t="shared" si="39"/>
        <v>0</v>
      </c>
      <c r="U20" s="7">
        <v>754207318</v>
      </c>
      <c r="V20" s="7">
        <v>223715615</v>
      </c>
      <c r="W20" s="14">
        <f t="shared" si="40"/>
        <v>977922933</v>
      </c>
      <c r="X20" s="7">
        <v>0</v>
      </c>
      <c r="Y20" s="7">
        <v>16941650</v>
      </c>
      <c r="Z20" s="14">
        <f t="shared" si="41"/>
        <v>16941650</v>
      </c>
      <c r="AA20" s="7">
        <v>0</v>
      </c>
      <c r="AB20" s="7">
        <v>0</v>
      </c>
      <c r="AC20" s="12">
        <f t="shared" si="42"/>
        <v>0</v>
      </c>
    </row>
    <row r="21" spans="1:29" ht="16.8" thickBot="1">
      <c r="A21" s="15" t="s">
        <v>5</v>
      </c>
      <c r="B21" s="16"/>
      <c r="C21" s="17">
        <f t="shared" ref="C21:AC21" si="43">SUM(C18:C20)</f>
        <v>1832804801</v>
      </c>
      <c r="D21" s="17">
        <f t="shared" si="43"/>
        <v>975147177</v>
      </c>
      <c r="E21" s="17">
        <f t="shared" si="43"/>
        <v>2807951978</v>
      </c>
      <c r="F21" s="17">
        <f t="shared" si="43"/>
        <v>172496094</v>
      </c>
      <c r="G21" s="17">
        <f t="shared" si="43"/>
        <v>223808939</v>
      </c>
      <c r="H21" s="17">
        <f t="shared" si="43"/>
        <v>396305033</v>
      </c>
      <c r="I21" s="17">
        <f t="shared" si="43"/>
        <v>364205746</v>
      </c>
      <c r="J21" s="17">
        <f t="shared" si="43"/>
        <v>255209041</v>
      </c>
      <c r="K21" s="17">
        <f t="shared" si="43"/>
        <v>619414787</v>
      </c>
      <c r="L21" s="17">
        <f t="shared" si="43"/>
        <v>0</v>
      </c>
      <c r="M21" s="17">
        <f t="shared" si="43"/>
        <v>0</v>
      </c>
      <c r="N21" s="17">
        <f t="shared" si="43"/>
        <v>0</v>
      </c>
      <c r="O21" s="17">
        <f t="shared" si="43"/>
        <v>499976</v>
      </c>
      <c r="P21" s="17">
        <f t="shared" si="43"/>
        <v>5178668</v>
      </c>
      <c r="Q21" s="17">
        <f t="shared" si="43"/>
        <v>5678644</v>
      </c>
      <c r="R21" s="17">
        <f t="shared" si="43"/>
        <v>0</v>
      </c>
      <c r="S21" s="17">
        <f t="shared" si="43"/>
        <v>0</v>
      </c>
      <c r="T21" s="17">
        <f t="shared" si="43"/>
        <v>0</v>
      </c>
      <c r="U21" s="17">
        <f t="shared" si="43"/>
        <v>1003796812</v>
      </c>
      <c r="V21" s="17">
        <f t="shared" si="43"/>
        <v>244584599</v>
      </c>
      <c r="W21" s="17">
        <f t="shared" si="43"/>
        <v>1248381411</v>
      </c>
      <c r="X21" s="17">
        <f t="shared" si="43"/>
        <v>291685633</v>
      </c>
      <c r="Y21" s="17">
        <f t="shared" si="43"/>
        <v>244820659</v>
      </c>
      <c r="Z21" s="17">
        <f t="shared" si="43"/>
        <v>536506292</v>
      </c>
      <c r="AA21" s="17">
        <f t="shared" si="43"/>
        <v>120540</v>
      </c>
      <c r="AB21" s="17">
        <f t="shared" si="43"/>
        <v>1545271</v>
      </c>
      <c r="AC21" s="17">
        <f t="shared" si="43"/>
        <v>1665811</v>
      </c>
    </row>
    <row r="22" spans="1:29">
      <c r="A22" s="25" t="s">
        <v>28</v>
      </c>
      <c r="B22" s="18" t="s">
        <v>2</v>
      </c>
      <c r="C22" s="7">
        <f>F22+I22+L22+O22+R22+U22+X22+AA22</f>
        <v>15590000</v>
      </c>
      <c r="D22" s="7">
        <f>G22+J22+M22+P22+S22+V22+Y22+AB22</f>
        <v>21536926</v>
      </c>
      <c r="E22" s="12">
        <f>C22+D22</f>
        <v>37126926</v>
      </c>
      <c r="F22" s="8">
        <v>0</v>
      </c>
      <c r="G22" s="8">
        <v>0</v>
      </c>
      <c r="H22" s="13">
        <f>F22+G22</f>
        <v>0</v>
      </c>
      <c r="I22" s="7">
        <v>0</v>
      </c>
      <c r="J22" s="7">
        <v>0</v>
      </c>
      <c r="K22" s="13">
        <f>I22+J22</f>
        <v>0</v>
      </c>
      <c r="L22" s="7">
        <v>0</v>
      </c>
      <c r="M22" s="7">
        <v>0</v>
      </c>
      <c r="N22" s="13">
        <f>L22+M22</f>
        <v>0</v>
      </c>
      <c r="O22" s="7">
        <v>0</v>
      </c>
      <c r="P22" s="7">
        <v>0</v>
      </c>
      <c r="Q22" s="13">
        <f>O22+P22</f>
        <v>0</v>
      </c>
      <c r="R22" s="7">
        <v>0</v>
      </c>
      <c r="S22" s="7">
        <v>0</v>
      </c>
      <c r="T22" s="13">
        <f>R22+S22</f>
        <v>0</v>
      </c>
      <c r="U22" s="7">
        <v>0</v>
      </c>
      <c r="V22" s="7">
        <v>0</v>
      </c>
      <c r="W22" s="14">
        <f>U22+V22</f>
        <v>0</v>
      </c>
      <c r="X22" s="7">
        <v>0</v>
      </c>
      <c r="Y22" s="7">
        <v>0</v>
      </c>
      <c r="Z22" s="14">
        <f>X22+Y22</f>
        <v>0</v>
      </c>
      <c r="AA22" s="7">
        <v>15590000</v>
      </c>
      <c r="AB22" s="7">
        <v>21536926</v>
      </c>
      <c r="AC22" s="12">
        <f>AA22+AB22</f>
        <v>37126926</v>
      </c>
    </row>
    <row r="23" spans="1:29" ht="16.05" customHeight="1">
      <c r="A23" s="26"/>
      <c r="B23" s="19" t="s">
        <v>3</v>
      </c>
      <c r="C23" s="7">
        <f t="shared" ref="C23:D24" si="44">F23+I23+L23+O23+R23+U23+X23+AA23</f>
        <v>5000</v>
      </c>
      <c r="D23" s="7">
        <f t="shared" si="44"/>
        <v>90691726</v>
      </c>
      <c r="E23" s="12">
        <f t="shared" ref="E23:E24" si="45">C23+D23</f>
        <v>90696726</v>
      </c>
      <c r="F23" s="8">
        <v>0</v>
      </c>
      <c r="G23" s="8">
        <v>0</v>
      </c>
      <c r="H23" s="13">
        <f t="shared" ref="H23:H24" si="46">F23+G23</f>
        <v>0</v>
      </c>
      <c r="I23" s="7">
        <v>0</v>
      </c>
      <c r="J23" s="7">
        <v>0</v>
      </c>
      <c r="K23" s="13">
        <f t="shared" ref="K23:K24" si="47">I23+J23</f>
        <v>0</v>
      </c>
      <c r="L23" s="7">
        <v>0</v>
      </c>
      <c r="M23" s="7">
        <v>0</v>
      </c>
      <c r="N23" s="13">
        <f t="shared" ref="N23:N24" si="48">L23+M23</f>
        <v>0</v>
      </c>
      <c r="O23" s="7">
        <v>0</v>
      </c>
      <c r="P23" s="7">
        <v>0</v>
      </c>
      <c r="Q23" s="13">
        <f t="shared" ref="Q23:Q24" si="49">O23+P23</f>
        <v>0</v>
      </c>
      <c r="R23" s="7">
        <v>0</v>
      </c>
      <c r="S23" s="7">
        <v>0</v>
      </c>
      <c r="T23" s="13">
        <f t="shared" ref="T23:T24" si="50">R23+S23</f>
        <v>0</v>
      </c>
      <c r="U23" s="7">
        <v>0</v>
      </c>
      <c r="V23" s="7">
        <v>0</v>
      </c>
      <c r="W23" s="14">
        <f t="shared" ref="W23:W24" si="51">U23+V23</f>
        <v>0</v>
      </c>
      <c r="X23" s="7">
        <v>0</v>
      </c>
      <c r="Y23" s="7">
        <v>0</v>
      </c>
      <c r="Z23" s="14">
        <f t="shared" ref="Z23:Z24" si="52">X23+Y23</f>
        <v>0</v>
      </c>
      <c r="AA23" s="7">
        <v>5000</v>
      </c>
      <c r="AB23" s="7">
        <v>90691726</v>
      </c>
      <c r="AC23" s="12">
        <f t="shared" ref="AC23:AC24" si="53">AA23+AB23</f>
        <v>90696726</v>
      </c>
    </row>
    <row r="24" spans="1:29" ht="16.05" customHeight="1">
      <c r="A24" s="27"/>
      <c r="B24" s="19" t="s">
        <v>4</v>
      </c>
      <c r="C24" s="7">
        <f t="shared" si="44"/>
        <v>0</v>
      </c>
      <c r="D24" s="7">
        <f t="shared" si="44"/>
        <v>0</v>
      </c>
      <c r="E24" s="12">
        <f t="shared" si="45"/>
        <v>0</v>
      </c>
      <c r="F24" s="8">
        <v>0</v>
      </c>
      <c r="G24" s="8">
        <v>0</v>
      </c>
      <c r="H24" s="13">
        <f t="shared" si="46"/>
        <v>0</v>
      </c>
      <c r="I24" s="7">
        <v>0</v>
      </c>
      <c r="J24" s="7">
        <v>0</v>
      </c>
      <c r="K24" s="13">
        <f t="shared" si="47"/>
        <v>0</v>
      </c>
      <c r="L24" s="7">
        <v>0</v>
      </c>
      <c r="M24" s="7">
        <v>0</v>
      </c>
      <c r="N24" s="13">
        <f t="shared" si="48"/>
        <v>0</v>
      </c>
      <c r="O24" s="7">
        <v>0</v>
      </c>
      <c r="P24" s="7">
        <v>0</v>
      </c>
      <c r="Q24" s="13">
        <f t="shared" si="49"/>
        <v>0</v>
      </c>
      <c r="R24" s="7">
        <v>0</v>
      </c>
      <c r="S24" s="7">
        <v>0</v>
      </c>
      <c r="T24" s="13">
        <f t="shared" si="50"/>
        <v>0</v>
      </c>
      <c r="U24" s="7">
        <v>0</v>
      </c>
      <c r="V24" s="7">
        <v>0</v>
      </c>
      <c r="W24" s="14">
        <f t="shared" si="51"/>
        <v>0</v>
      </c>
      <c r="X24" s="7">
        <v>0</v>
      </c>
      <c r="Y24" s="7">
        <v>0</v>
      </c>
      <c r="Z24" s="14">
        <f t="shared" si="52"/>
        <v>0</v>
      </c>
      <c r="AA24" s="7">
        <v>0</v>
      </c>
      <c r="AB24" s="7">
        <v>0</v>
      </c>
      <c r="AC24" s="12">
        <f t="shared" si="53"/>
        <v>0</v>
      </c>
    </row>
    <row r="25" spans="1:29" ht="16.8" thickBot="1">
      <c r="A25" s="15" t="s">
        <v>5</v>
      </c>
      <c r="B25" s="16"/>
      <c r="C25" s="17">
        <f t="shared" ref="C25:AC25" si="54">SUM(C22:C24)</f>
        <v>15595000</v>
      </c>
      <c r="D25" s="17">
        <f t="shared" si="54"/>
        <v>112228652</v>
      </c>
      <c r="E25" s="17">
        <f t="shared" si="54"/>
        <v>127823652</v>
      </c>
      <c r="F25" s="17">
        <f t="shared" si="54"/>
        <v>0</v>
      </c>
      <c r="G25" s="17">
        <f t="shared" si="54"/>
        <v>0</v>
      </c>
      <c r="H25" s="17">
        <f t="shared" si="54"/>
        <v>0</v>
      </c>
      <c r="I25" s="17">
        <f t="shared" si="54"/>
        <v>0</v>
      </c>
      <c r="J25" s="17">
        <f t="shared" si="54"/>
        <v>0</v>
      </c>
      <c r="K25" s="17">
        <f t="shared" si="54"/>
        <v>0</v>
      </c>
      <c r="L25" s="17">
        <f t="shared" si="54"/>
        <v>0</v>
      </c>
      <c r="M25" s="17">
        <f t="shared" si="54"/>
        <v>0</v>
      </c>
      <c r="N25" s="17">
        <f t="shared" si="54"/>
        <v>0</v>
      </c>
      <c r="O25" s="17">
        <f t="shared" si="54"/>
        <v>0</v>
      </c>
      <c r="P25" s="17">
        <f t="shared" si="54"/>
        <v>0</v>
      </c>
      <c r="Q25" s="17">
        <f t="shared" si="54"/>
        <v>0</v>
      </c>
      <c r="R25" s="17">
        <f t="shared" si="54"/>
        <v>0</v>
      </c>
      <c r="S25" s="17">
        <f t="shared" si="54"/>
        <v>0</v>
      </c>
      <c r="T25" s="17">
        <f t="shared" si="54"/>
        <v>0</v>
      </c>
      <c r="U25" s="17">
        <f t="shared" si="54"/>
        <v>0</v>
      </c>
      <c r="V25" s="17">
        <f t="shared" si="54"/>
        <v>0</v>
      </c>
      <c r="W25" s="17">
        <f t="shared" si="54"/>
        <v>0</v>
      </c>
      <c r="X25" s="17">
        <f t="shared" si="54"/>
        <v>0</v>
      </c>
      <c r="Y25" s="17">
        <f t="shared" si="54"/>
        <v>0</v>
      </c>
      <c r="Z25" s="17">
        <f t="shared" si="54"/>
        <v>0</v>
      </c>
      <c r="AA25" s="17">
        <f t="shared" si="54"/>
        <v>15595000</v>
      </c>
      <c r="AB25" s="17">
        <f t="shared" si="54"/>
        <v>112228652</v>
      </c>
      <c r="AC25" s="17">
        <f t="shared" si="54"/>
        <v>127823652</v>
      </c>
    </row>
    <row r="26" spans="1:29">
      <c r="A26" s="25" t="s">
        <v>29</v>
      </c>
      <c r="B26" s="18" t="s">
        <v>2</v>
      </c>
      <c r="C26" s="7">
        <f>F26+I26+L26+O26+R26+U26+X26+AA26</f>
        <v>1055461</v>
      </c>
      <c r="D26" s="7">
        <f>G26+J26+M26+P26+S26+V26+Y26+AB26</f>
        <v>9712444</v>
      </c>
      <c r="E26" s="12">
        <f>C26+D26</f>
        <v>10767905</v>
      </c>
      <c r="F26" s="8">
        <v>1055461</v>
      </c>
      <c r="G26" s="8">
        <v>9712444</v>
      </c>
      <c r="H26" s="13">
        <f>F26+G26</f>
        <v>10767905</v>
      </c>
      <c r="I26" s="7">
        <v>0</v>
      </c>
      <c r="J26" s="7">
        <v>0</v>
      </c>
      <c r="K26" s="13">
        <f>I26+J26</f>
        <v>0</v>
      </c>
      <c r="L26" s="7">
        <v>0</v>
      </c>
      <c r="M26" s="7">
        <v>0</v>
      </c>
      <c r="N26" s="13">
        <f>L26+M26</f>
        <v>0</v>
      </c>
      <c r="O26" s="7">
        <v>0</v>
      </c>
      <c r="P26" s="7">
        <v>0</v>
      </c>
      <c r="Q26" s="13">
        <f>O26+P26</f>
        <v>0</v>
      </c>
      <c r="R26" s="7">
        <v>0</v>
      </c>
      <c r="S26" s="7">
        <v>0</v>
      </c>
      <c r="T26" s="13">
        <f>R26+S26</f>
        <v>0</v>
      </c>
      <c r="U26" s="7">
        <v>0</v>
      </c>
      <c r="V26" s="7">
        <v>0</v>
      </c>
      <c r="W26" s="14">
        <f>U26+V26</f>
        <v>0</v>
      </c>
      <c r="X26" s="7">
        <v>0</v>
      </c>
      <c r="Y26" s="7">
        <v>0</v>
      </c>
      <c r="Z26" s="14">
        <f>X26+Y26</f>
        <v>0</v>
      </c>
      <c r="AA26" s="7">
        <v>0</v>
      </c>
      <c r="AB26" s="7">
        <v>0</v>
      </c>
      <c r="AC26" s="12">
        <f>AA26+AB26</f>
        <v>0</v>
      </c>
    </row>
    <row r="27" spans="1:29" ht="16.05" customHeight="1">
      <c r="A27" s="26"/>
      <c r="B27" s="19" t="s">
        <v>3</v>
      </c>
      <c r="C27" s="7">
        <f t="shared" ref="C27:D28" si="55">F27+I27+L27+O27+R27+U27+X27+AA27</f>
        <v>10091907</v>
      </c>
      <c r="D27" s="7">
        <f t="shared" si="55"/>
        <v>34813585</v>
      </c>
      <c r="E27" s="12">
        <f t="shared" ref="E27:E28" si="56">C27+D27</f>
        <v>44905492</v>
      </c>
      <c r="F27" s="8">
        <v>8598843</v>
      </c>
      <c r="G27" s="8">
        <v>24080708</v>
      </c>
      <c r="H27" s="13">
        <f t="shared" ref="H27:H28" si="57">F27+G27</f>
        <v>32679551</v>
      </c>
      <c r="I27" s="7">
        <v>0</v>
      </c>
      <c r="J27" s="7">
        <v>0</v>
      </c>
      <c r="K27" s="13">
        <f t="shared" ref="K27:K28" si="58">I27+J27</f>
        <v>0</v>
      </c>
      <c r="L27" s="7">
        <v>0</v>
      </c>
      <c r="M27" s="7">
        <v>0</v>
      </c>
      <c r="N27" s="13">
        <f t="shared" ref="N27:N28" si="59">L27+M27</f>
        <v>0</v>
      </c>
      <c r="O27" s="7">
        <v>0</v>
      </c>
      <c r="P27" s="7">
        <v>0</v>
      </c>
      <c r="Q27" s="13">
        <f t="shared" ref="Q27:Q28" si="60">O27+P27</f>
        <v>0</v>
      </c>
      <c r="R27" s="7">
        <v>0</v>
      </c>
      <c r="S27" s="7">
        <v>0</v>
      </c>
      <c r="T27" s="13">
        <f t="shared" ref="T27:T28" si="61">R27+S27</f>
        <v>0</v>
      </c>
      <c r="U27" s="7">
        <v>1493064</v>
      </c>
      <c r="V27" s="7">
        <v>10732877</v>
      </c>
      <c r="W27" s="14">
        <f t="shared" ref="W27:W28" si="62">U27+V27</f>
        <v>12225941</v>
      </c>
      <c r="X27" s="7">
        <v>0</v>
      </c>
      <c r="Y27" s="7">
        <v>0</v>
      </c>
      <c r="Z27" s="14">
        <f t="shared" ref="Z27:Z28" si="63">X27+Y27</f>
        <v>0</v>
      </c>
      <c r="AA27" s="7">
        <v>0</v>
      </c>
      <c r="AB27" s="7">
        <v>0</v>
      </c>
      <c r="AC27" s="12">
        <f t="shared" ref="AC27:AC28" si="64">AA27+AB27</f>
        <v>0</v>
      </c>
    </row>
    <row r="28" spans="1:29" ht="16.05" customHeight="1">
      <c r="A28" s="27"/>
      <c r="B28" s="19" t="s">
        <v>4</v>
      </c>
      <c r="C28" s="7">
        <f t="shared" si="55"/>
        <v>225562345</v>
      </c>
      <c r="D28" s="7">
        <f t="shared" si="55"/>
        <v>588118530</v>
      </c>
      <c r="E28" s="12">
        <f t="shared" si="56"/>
        <v>813680875</v>
      </c>
      <c r="F28" s="8">
        <v>206811717</v>
      </c>
      <c r="G28" s="8">
        <v>579097267</v>
      </c>
      <c r="H28" s="13">
        <f t="shared" si="57"/>
        <v>785908984</v>
      </c>
      <c r="I28" s="7">
        <v>17517961</v>
      </c>
      <c r="J28" s="7">
        <v>200603</v>
      </c>
      <c r="K28" s="13">
        <f t="shared" si="58"/>
        <v>17718564</v>
      </c>
      <c r="L28" s="7">
        <v>0</v>
      </c>
      <c r="M28" s="7">
        <v>0</v>
      </c>
      <c r="N28" s="13">
        <f t="shared" si="59"/>
        <v>0</v>
      </c>
      <c r="O28" s="7">
        <v>0</v>
      </c>
      <c r="P28" s="7">
        <v>0</v>
      </c>
      <c r="Q28" s="13">
        <f t="shared" si="60"/>
        <v>0</v>
      </c>
      <c r="R28" s="7">
        <v>0</v>
      </c>
      <c r="S28" s="7">
        <v>0</v>
      </c>
      <c r="T28" s="13">
        <f t="shared" si="61"/>
        <v>0</v>
      </c>
      <c r="U28" s="7">
        <v>1232667</v>
      </c>
      <c r="V28" s="7">
        <v>8820660</v>
      </c>
      <c r="W28" s="14">
        <f t="shared" si="62"/>
        <v>10053327</v>
      </c>
      <c r="X28" s="7">
        <v>0</v>
      </c>
      <c r="Y28" s="7">
        <v>0</v>
      </c>
      <c r="Z28" s="14">
        <f t="shared" si="63"/>
        <v>0</v>
      </c>
      <c r="AA28" s="7">
        <v>0</v>
      </c>
      <c r="AB28" s="7">
        <v>0</v>
      </c>
      <c r="AC28" s="12">
        <f t="shared" si="64"/>
        <v>0</v>
      </c>
    </row>
    <row r="29" spans="1:29" ht="16.8" thickBot="1">
      <c r="A29" s="15" t="s">
        <v>5</v>
      </c>
      <c r="B29" s="16"/>
      <c r="C29" s="17">
        <f t="shared" ref="C29:AC29" si="65">SUM(C26:C28)</f>
        <v>236709713</v>
      </c>
      <c r="D29" s="17">
        <f t="shared" si="65"/>
        <v>632644559</v>
      </c>
      <c r="E29" s="17">
        <f t="shared" si="65"/>
        <v>869354272</v>
      </c>
      <c r="F29" s="17">
        <f t="shared" si="65"/>
        <v>216466021</v>
      </c>
      <c r="G29" s="17">
        <f t="shared" si="65"/>
        <v>612890419</v>
      </c>
      <c r="H29" s="17">
        <f t="shared" si="65"/>
        <v>829356440</v>
      </c>
      <c r="I29" s="17">
        <f t="shared" si="65"/>
        <v>17517961</v>
      </c>
      <c r="J29" s="17">
        <f t="shared" si="65"/>
        <v>200603</v>
      </c>
      <c r="K29" s="17">
        <f t="shared" si="65"/>
        <v>17718564</v>
      </c>
      <c r="L29" s="17">
        <f t="shared" si="65"/>
        <v>0</v>
      </c>
      <c r="M29" s="17">
        <f t="shared" si="65"/>
        <v>0</v>
      </c>
      <c r="N29" s="17">
        <f t="shared" si="65"/>
        <v>0</v>
      </c>
      <c r="O29" s="17">
        <f t="shared" si="65"/>
        <v>0</v>
      </c>
      <c r="P29" s="17">
        <f t="shared" si="65"/>
        <v>0</v>
      </c>
      <c r="Q29" s="17">
        <f t="shared" si="65"/>
        <v>0</v>
      </c>
      <c r="R29" s="17">
        <f t="shared" si="65"/>
        <v>0</v>
      </c>
      <c r="S29" s="17">
        <f t="shared" si="65"/>
        <v>0</v>
      </c>
      <c r="T29" s="17">
        <f t="shared" si="65"/>
        <v>0</v>
      </c>
      <c r="U29" s="17">
        <f t="shared" si="65"/>
        <v>2725731</v>
      </c>
      <c r="V29" s="17">
        <f t="shared" si="65"/>
        <v>19553537</v>
      </c>
      <c r="W29" s="17">
        <f t="shared" si="65"/>
        <v>22279268</v>
      </c>
      <c r="X29" s="17">
        <f t="shared" si="65"/>
        <v>0</v>
      </c>
      <c r="Y29" s="17">
        <f t="shared" si="65"/>
        <v>0</v>
      </c>
      <c r="Z29" s="17">
        <f t="shared" si="65"/>
        <v>0</v>
      </c>
      <c r="AA29" s="17">
        <f t="shared" si="65"/>
        <v>0</v>
      </c>
      <c r="AB29" s="17">
        <f t="shared" si="65"/>
        <v>0</v>
      </c>
      <c r="AC29" s="17">
        <f t="shared" si="65"/>
        <v>0</v>
      </c>
    </row>
    <row r="30" spans="1:29">
      <c r="A30" s="25" t="s">
        <v>30</v>
      </c>
      <c r="B30" s="18" t="s">
        <v>2</v>
      </c>
      <c r="C30" s="7">
        <f>F30+I30+L30+O30+R30+U30+X30+AA30</f>
        <v>49889461</v>
      </c>
      <c r="D30" s="7">
        <f>G30+J30+M30+P30+S30+V30+Y30+AB30</f>
        <v>0</v>
      </c>
      <c r="E30" s="12">
        <f>C30+D30</f>
        <v>49889461</v>
      </c>
      <c r="F30" s="8">
        <v>3958430</v>
      </c>
      <c r="G30" s="8">
        <v>0</v>
      </c>
      <c r="H30" s="13">
        <f>F30+G30</f>
        <v>3958430</v>
      </c>
      <c r="I30" s="7">
        <v>30139133</v>
      </c>
      <c r="J30" s="7">
        <v>0</v>
      </c>
      <c r="K30" s="13">
        <f>I30+J30</f>
        <v>30139133</v>
      </c>
      <c r="L30" s="7">
        <v>0</v>
      </c>
      <c r="M30" s="7">
        <v>0</v>
      </c>
      <c r="N30" s="13">
        <f>L30+M30</f>
        <v>0</v>
      </c>
      <c r="O30" s="7">
        <v>0</v>
      </c>
      <c r="P30" s="7">
        <v>0</v>
      </c>
      <c r="Q30" s="13">
        <f>O30+P30</f>
        <v>0</v>
      </c>
      <c r="R30" s="7">
        <v>0</v>
      </c>
      <c r="S30" s="7">
        <v>0</v>
      </c>
      <c r="T30" s="13">
        <f>R30+S30</f>
        <v>0</v>
      </c>
      <c r="U30" s="7">
        <v>15791898</v>
      </c>
      <c r="V30" s="7">
        <v>0</v>
      </c>
      <c r="W30" s="14">
        <f>U30+V30</f>
        <v>15791898</v>
      </c>
      <c r="X30" s="7">
        <v>0</v>
      </c>
      <c r="Y30" s="7">
        <v>0</v>
      </c>
      <c r="Z30" s="14">
        <f>X30+Y30</f>
        <v>0</v>
      </c>
      <c r="AA30" s="7">
        <v>0</v>
      </c>
      <c r="AB30" s="7">
        <v>0</v>
      </c>
      <c r="AC30" s="12">
        <f>AA30+AB30</f>
        <v>0</v>
      </c>
    </row>
    <row r="31" spans="1:29" ht="16.05" customHeight="1">
      <c r="A31" s="26"/>
      <c r="B31" s="19" t="s">
        <v>3</v>
      </c>
      <c r="C31" s="7">
        <f t="shared" ref="C31:D32" si="66">F31+I31+L31+O31+R31+U31+X31+AA31</f>
        <v>13333329</v>
      </c>
      <c r="D31" s="7">
        <f t="shared" si="66"/>
        <v>115819765</v>
      </c>
      <c r="E31" s="12">
        <f t="shared" ref="E31:E32" si="67">C31+D31</f>
        <v>129153094</v>
      </c>
      <c r="F31" s="8">
        <v>977943</v>
      </c>
      <c r="G31" s="8">
        <v>9707781</v>
      </c>
      <c r="H31" s="13">
        <f t="shared" ref="H31:H32" si="68">F31+G31</f>
        <v>10685724</v>
      </c>
      <c r="I31" s="7">
        <v>0</v>
      </c>
      <c r="J31" s="7">
        <v>0</v>
      </c>
      <c r="K31" s="13">
        <f t="shared" ref="K31:K32" si="69">I31+J31</f>
        <v>0</v>
      </c>
      <c r="L31" s="7">
        <v>0</v>
      </c>
      <c r="M31" s="7">
        <v>0</v>
      </c>
      <c r="N31" s="13">
        <f t="shared" ref="N31:N32" si="70">L31+M31</f>
        <v>0</v>
      </c>
      <c r="O31" s="7">
        <v>0</v>
      </c>
      <c r="P31" s="7">
        <v>0</v>
      </c>
      <c r="Q31" s="13">
        <f t="shared" ref="Q31:Q32" si="71">O31+P31</f>
        <v>0</v>
      </c>
      <c r="R31" s="7">
        <v>0</v>
      </c>
      <c r="S31" s="7">
        <v>0</v>
      </c>
      <c r="T31" s="13">
        <f t="shared" ref="T31:T32" si="72">R31+S31</f>
        <v>0</v>
      </c>
      <c r="U31" s="7">
        <v>3140886</v>
      </c>
      <c r="V31" s="7">
        <v>0</v>
      </c>
      <c r="W31" s="14">
        <f t="shared" ref="W31:W32" si="73">U31+V31</f>
        <v>3140886</v>
      </c>
      <c r="X31" s="7">
        <v>9214500</v>
      </c>
      <c r="Y31" s="7">
        <v>106111984</v>
      </c>
      <c r="Z31" s="14">
        <f t="shared" ref="Z31:Z32" si="74">X31+Y31</f>
        <v>115326484</v>
      </c>
      <c r="AA31" s="7">
        <v>0</v>
      </c>
      <c r="AB31" s="7">
        <v>0</v>
      </c>
      <c r="AC31" s="12">
        <f t="shared" ref="AC31:AC32" si="75">AA31+AB31</f>
        <v>0</v>
      </c>
    </row>
    <row r="32" spans="1:29" ht="16.05" customHeight="1">
      <c r="A32" s="27"/>
      <c r="B32" s="19" t="s">
        <v>4</v>
      </c>
      <c r="C32" s="7">
        <f t="shared" si="66"/>
        <v>285689431</v>
      </c>
      <c r="D32" s="7">
        <f t="shared" si="66"/>
        <v>368628676</v>
      </c>
      <c r="E32" s="12">
        <f t="shared" si="67"/>
        <v>654318107</v>
      </c>
      <c r="F32" s="8">
        <v>207687589</v>
      </c>
      <c r="G32" s="8">
        <v>368628676</v>
      </c>
      <c r="H32" s="13">
        <f t="shared" si="68"/>
        <v>576316265</v>
      </c>
      <c r="I32" s="7">
        <v>0</v>
      </c>
      <c r="J32" s="7">
        <v>0</v>
      </c>
      <c r="K32" s="13">
        <f t="shared" si="69"/>
        <v>0</v>
      </c>
      <c r="L32" s="7">
        <v>0</v>
      </c>
      <c r="M32" s="7">
        <v>0</v>
      </c>
      <c r="N32" s="13">
        <f t="shared" si="70"/>
        <v>0</v>
      </c>
      <c r="O32" s="7">
        <v>0</v>
      </c>
      <c r="P32" s="7">
        <v>0</v>
      </c>
      <c r="Q32" s="13">
        <f t="shared" si="71"/>
        <v>0</v>
      </c>
      <c r="R32" s="7">
        <v>0</v>
      </c>
      <c r="S32" s="7">
        <v>0</v>
      </c>
      <c r="T32" s="13">
        <f t="shared" si="72"/>
        <v>0</v>
      </c>
      <c r="U32" s="7">
        <v>78001842</v>
      </c>
      <c r="V32" s="7">
        <v>0</v>
      </c>
      <c r="W32" s="14">
        <f t="shared" si="73"/>
        <v>78001842</v>
      </c>
      <c r="X32" s="7">
        <v>0</v>
      </c>
      <c r="Y32" s="7">
        <v>0</v>
      </c>
      <c r="Z32" s="14">
        <f t="shared" si="74"/>
        <v>0</v>
      </c>
      <c r="AA32" s="7">
        <v>0</v>
      </c>
      <c r="AB32" s="7">
        <v>0</v>
      </c>
      <c r="AC32" s="12">
        <f t="shared" si="75"/>
        <v>0</v>
      </c>
    </row>
    <row r="33" spans="1:29" ht="16.8" thickBot="1">
      <c r="A33" s="15" t="s">
        <v>5</v>
      </c>
      <c r="B33" s="16"/>
      <c r="C33" s="17">
        <f t="shared" ref="C33:AC33" si="76">SUM(C30:C32)</f>
        <v>348912221</v>
      </c>
      <c r="D33" s="17">
        <f t="shared" si="76"/>
        <v>484448441</v>
      </c>
      <c r="E33" s="17">
        <f t="shared" si="76"/>
        <v>833360662</v>
      </c>
      <c r="F33" s="17">
        <f t="shared" si="76"/>
        <v>212623962</v>
      </c>
      <c r="G33" s="17">
        <f t="shared" si="76"/>
        <v>378336457</v>
      </c>
      <c r="H33" s="17">
        <f t="shared" si="76"/>
        <v>590960419</v>
      </c>
      <c r="I33" s="17">
        <f t="shared" si="76"/>
        <v>30139133</v>
      </c>
      <c r="J33" s="17">
        <f t="shared" si="76"/>
        <v>0</v>
      </c>
      <c r="K33" s="17">
        <f t="shared" si="76"/>
        <v>30139133</v>
      </c>
      <c r="L33" s="17">
        <f t="shared" si="76"/>
        <v>0</v>
      </c>
      <c r="M33" s="17">
        <f t="shared" si="76"/>
        <v>0</v>
      </c>
      <c r="N33" s="17">
        <f t="shared" si="76"/>
        <v>0</v>
      </c>
      <c r="O33" s="17">
        <f t="shared" si="76"/>
        <v>0</v>
      </c>
      <c r="P33" s="17">
        <f t="shared" si="76"/>
        <v>0</v>
      </c>
      <c r="Q33" s="17">
        <f t="shared" si="76"/>
        <v>0</v>
      </c>
      <c r="R33" s="17">
        <f t="shared" si="76"/>
        <v>0</v>
      </c>
      <c r="S33" s="17">
        <f t="shared" si="76"/>
        <v>0</v>
      </c>
      <c r="T33" s="17">
        <f t="shared" si="76"/>
        <v>0</v>
      </c>
      <c r="U33" s="17">
        <f t="shared" si="76"/>
        <v>96934626</v>
      </c>
      <c r="V33" s="17">
        <f t="shared" si="76"/>
        <v>0</v>
      </c>
      <c r="W33" s="17">
        <f t="shared" si="76"/>
        <v>96934626</v>
      </c>
      <c r="X33" s="17">
        <f t="shared" si="76"/>
        <v>9214500</v>
      </c>
      <c r="Y33" s="17">
        <f t="shared" si="76"/>
        <v>106111984</v>
      </c>
      <c r="Z33" s="17">
        <f t="shared" si="76"/>
        <v>115326484</v>
      </c>
      <c r="AA33" s="17">
        <f t="shared" si="76"/>
        <v>0</v>
      </c>
      <c r="AB33" s="17">
        <f t="shared" si="76"/>
        <v>0</v>
      </c>
      <c r="AC33" s="17">
        <f t="shared" si="76"/>
        <v>0</v>
      </c>
    </row>
    <row r="34" spans="1:29">
      <c r="A34" s="25" t="s">
        <v>31</v>
      </c>
      <c r="B34" s="18" t="s">
        <v>2</v>
      </c>
      <c r="C34" s="7">
        <f>F34+I34+L34+O34+R34+U34+X34+AA34</f>
        <v>12020263</v>
      </c>
      <c r="D34" s="7">
        <f>G34+J34+M34+P34+S34+V34+Y34+AB34</f>
        <v>0</v>
      </c>
      <c r="E34" s="12">
        <f>C34+D34</f>
        <v>12020263</v>
      </c>
      <c r="F34" s="8">
        <v>0</v>
      </c>
      <c r="G34" s="8">
        <v>0</v>
      </c>
      <c r="H34" s="13">
        <f>F34+G34</f>
        <v>0</v>
      </c>
      <c r="I34" s="7">
        <v>0</v>
      </c>
      <c r="J34" s="7">
        <v>0</v>
      </c>
      <c r="K34" s="13">
        <f>I34+J34</f>
        <v>0</v>
      </c>
      <c r="L34" s="7">
        <v>0</v>
      </c>
      <c r="M34" s="7">
        <v>0</v>
      </c>
      <c r="N34" s="13">
        <f>L34+M34</f>
        <v>0</v>
      </c>
      <c r="O34" s="7">
        <v>0</v>
      </c>
      <c r="P34" s="7">
        <v>0</v>
      </c>
      <c r="Q34" s="13">
        <f>O34+P34</f>
        <v>0</v>
      </c>
      <c r="R34" s="7">
        <v>0</v>
      </c>
      <c r="S34" s="7">
        <v>0</v>
      </c>
      <c r="T34" s="13">
        <f>R34+S34</f>
        <v>0</v>
      </c>
      <c r="U34" s="7">
        <v>12020263</v>
      </c>
      <c r="V34" s="7">
        <v>0</v>
      </c>
      <c r="W34" s="14">
        <f>U34+V34</f>
        <v>12020263</v>
      </c>
      <c r="X34" s="7">
        <v>0</v>
      </c>
      <c r="Y34" s="7">
        <v>0</v>
      </c>
      <c r="Z34" s="14">
        <f>X34+Y34</f>
        <v>0</v>
      </c>
      <c r="AA34" s="7">
        <v>0</v>
      </c>
      <c r="AB34" s="7">
        <v>0</v>
      </c>
      <c r="AC34" s="12">
        <f>AA34+AB34</f>
        <v>0</v>
      </c>
    </row>
    <row r="35" spans="1:29" ht="16.05" customHeight="1">
      <c r="A35" s="26"/>
      <c r="B35" s="19" t="s">
        <v>3</v>
      </c>
      <c r="C35" s="7">
        <f t="shared" ref="C35:D36" si="77">F35+I35+L35+O35+R35+U35+X35+AA35</f>
        <v>0</v>
      </c>
      <c r="D35" s="7">
        <f t="shared" si="77"/>
        <v>0</v>
      </c>
      <c r="E35" s="12">
        <f t="shared" ref="E35:E36" si="78">C35+D35</f>
        <v>0</v>
      </c>
      <c r="F35" s="8">
        <v>0</v>
      </c>
      <c r="G35" s="8">
        <v>0</v>
      </c>
      <c r="H35" s="13">
        <f t="shared" ref="H35:H36" si="79">F35+G35</f>
        <v>0</v>
      </c>
      <c r="I35" s="7">
        <v>0</v>
      </c>
      <c r="J35" s="7">
        <v>0</v>
      </c>
      <c r="K35" s="13">
        <f t="shared" ref="K35:K36" si="80">I35+J35</f>
        <v>0</v>
      </c>
      <c r="L35" s="7">
        <v>0</v>
      </c>
      <c r="M35" s="7">
        <v>0</v>
      </c>
      <c r="N35" s="13">
        <f t="shared" ref="N35:N36" si="81">L35+M35</f>
        <v>0</v>
      </c>
      <c r="O35" s="7">
        <v>0</v>
      </c>
      <c r="P35" s="7">
        <v>0</v>
      </c>
      <c r="Q35" s="13">
        <f t="shared" ref="Q35:Q36" si="82">O35+P35</f>
        <v>0</v>
      </c>
      <c r="R35" s="7">
        <v>0</v>
      </c>
      <c r="S35" s="7">
        <v>0</v>
      </c>
      <c r="T35" s="13">
        <f t="shared" ref="T35:T36" si="83">R35+S35</f>
        <v>0</v>
      </c>
      <c r="U35" s="7">
        <v>0</v>
      </c>
      <c r="V35" s="7">
        <v>0</v>
      </c>
      <c r="W35" s="14">
        <f t="shared" ref="W35:W36" si="84">U35+V35</f>
        <v>0</v>
      </c>
      <c r="X35" s="7">
        <v>0</v>
      </c>
      <c r="Y35" s="7">
        <v>0</v>
      </c>
      <c r="Z35" s="14">
        <f t="shared" ref="Z35:Z36" si="85">X35+Y35</f>
        <v>0</v>
      </c>
      <c r="AA35" s="7">
        <v>0</v>
      </c>
      <c r="AB35" s="7">
        <v>0</v>
      </c>
      <c r="AC35" s="12">
        <f t="shared" ref="AC35:AC36" si="86">AA35+AB35</f>
        <v>0</v>
      </c>
    </row>
    <row r="36" spans="1:29" ht="16.05" customHeight="1">
      <c r="A36" s="27"/>
      <c r="B36" s="19" t="s">
        <v>4</v>
      </c>
      <c r="C36" s="7">
        <f t="shared" si="77"/>
        <v>9827996</v>
      </c>
      <c r="D36" s="7">
        <f t="shared" si="77"/>
        <v>9752624</v>
      </c>
      <c r="E36" s="12">
        <f t="shared" si="78"/>
        <v>19580620</v>
      </c>
      <c r="F36" s="8">
        <v>9827996</v>
      </c>
      <c r="G36" s="8">
        <v>9752624</v>
      </c>
      <c r="H36" s="13">
        <f t="shared" si="79"/>
        <v>19580620</v>
      </c>
      <c r="I36" s="7">
        <v>0</v>
      </c>
      <c r="J36" s="7">
        <v>0</v>
      </c>
      <c r="K36" s="13">
        <f t="shared" si="80"/>
        <v>0</v>
      </c>
      <c r="L36" s="7">
        <v>0</v>
      </c>
      <c r="M36" s="7">
        <v>0</v>
      </c>
      <c r="N36" s="13">
        <f t="shared" si="81"/>
        <v>0</v>
      </c>
      <c r="O36" s="7">
        <v>0</v>
      </c>
      <c r="P36" s="7">
        <v>0</v>
      </c>
      <c r="Q36" s="13">
        <f t="shared" si="82"/>
        <v>0</v>
      </c>
      <c r="R36" s="7">
        <v>0</v>
      </c>
      <c r="S36" s="7">
        <v>0</v>
      </c>
      <c r="T36" s="13">
        <f t="shared" si="83"/>
        <v>0</v>
      </c>
      <c r="U36" s="7">
        <v>0</v>
      </c>
      <c r="V36" s="7">
        <v>0</v>
      </c>
      <c r="W36" s="14">
        <f t="shared" si="84"/>
        <v>0</v>
      </c>
      <c r="X36" s="7">
        <v>0</v>
      </c>
      <c r="Y36" s="7">
        <v>0</v>
      </c>
      <c r="Z36" s="14">
        <f t="shared" si="85"/>
        <v>0</v>
      </c>
      <c r="AA36" s="7">
        <v>0</v>
      </c>
      <c r="AB36" s="7">
        <v>0</v>
      </c>
      <c r="AC36" s="12">
        <f t="shared" si="86"/>
        <v>0</v>
      </c>
    </row>
    <row r="37" spans="1:29" ht="16.8" thickBot="1">
      <c r="A37" s="15" t="s">
        <v>5</v>
      </c>
      <c r="B37" s="16"/>
      <c r="C37" s="17">
        <f t="shared" ref="C37:AC37" si="87">SUM(C34:C36)</f>
        <v>21848259</v>
      </c>
      <c r="D37" s="17">
        <f t="shared" si="87"/>
        <v>9752624</v>
      </c>
      <c r="E37" s="17">
        <f t="shared" si="87"/>
        <v>31600883</v>
      </c>
      <c r="F37" s="17">
        <f t="shared" si="87"/>
        <v>9827996</v>
      </c>
      <c r="G37" s="17">
        <f t="shared" si="87"/>
        <v>9752624</v>
      </c>
      <c r="H37" s="17">
        <f t="shared" si="87"/>
        <v>19580620</v>
      </c>
      <c r="I37" s="17">
        <f t="shared" si="87"/>
        <v>0</v>
      </c>
      <c r="J37" s="17">
        <f t="shared" si="87"/>
        <v>0</v>
      </c>
      <c r="K37" s="17">
        <f t="shared" si="87"/>
        <v>0</v>
      </c>
      <c r="L37" s="17">
        <f t="shared" si="87"/>
        <v>0</v>
      </c>
      <c r="M37" s="17">
        <f t="shared" si="87"/>
        <v>0</v>
      </c>
      <c r="N37" s="17">
        <f t="shared" si="87"/>
        <v>0</v>
      </c>
      <c r="O37" s="17">
        <f t="shared" si="87"/>
        <v>0</v>
      </c>
      <c r="P37" s="17">
        <f t="shared" si="87"/>
        <v>0</v>
      </c>
      <c r="Q37" s="17">
        <f t="shared" si="87"/>
        <v>0</v>
      </c>
      <c r="R37" s="17">
        <f t="shared" si="87"/>
        <v>0</v>
      </c>
      <c r="S37" s="17">
        <f t="shared" si="87"/>
        <v>0</v>
      </c>
      <c r="T37" s="17">
        <f t="shared" si="87"/>
        <v>0</v>
      </c>
      <c r="U37" s="17">
        <f t="shared" si="87"/>
        <v>12020263</v>
      </c>
      <c r="V37" s="17">
        <f t="shared" si="87"/>
        <v>0</v>
      </c>
      <c r="W37" s="17">
        <f t="shared" si="87"/>
        <v>12020263</v>
      </c>
      <c r="X37" s="17">
        <f t="shared" si="87"/>
        <v>0</v>
      </c>
      <c r="Y37" s="17">
        <f t="shared" si="87"/>
        <v>0</v>
      </c>
      <c r="Z37" s="17">
        <f t="shared" si="87"/>
        <v>0</v>
      </c>
      <c r="AA37" s="17">
        <f t="shared" si="87"/>
        <v>0</v>
      </c>
      <c r="AB37" s="17">
        <f t="shared" si="87"/>
        <v>0</v>
      </c>
      <c r="AC37" s="17">
        <f t="shared" si="87"/>
        <v>0</v>
      </c>
    </row>
    <row r="38" spans="1:29">
      <c r="A38" s="25" t="s">
        <v>32</v>
      </c>
      <c r="B38" s="18" t="s">
        <v>2</v>
      </c>
      <c r="C38" s="7">
        <f>F38+I38+L38+O38+R38+U38+X38+AA38</f>
        <v>0</v>
      </c>
      <c r="D38" s="7">
        <f>G38+J38+M38+P38+S38+V38+Y38+AB38</f>
        <v>0</v>
      </c>
      <c r="E38" s="12">
        <f>C38+D38</f>
        <v>0</v>
      </c>
      <c r="F38" s="8">
        <v>0</v>
      </c>
      <c r="G38" s="8">
        <v>0</v>
      </c>
      <c r="H38" s="13">
        <f>F38+G38</f>
        <v>0</v>
      </c>
      <c r="I38" s="7">
        <v>0</v>
      </c>
      <c r="J38" s="7">
        <v>0</v>
      </c>
      <c r="K38" s="13">
        <f>I38+J38</f>
        <v>0</v>
      </c>
      <c r="L38" s="7">
        <v>0</v>
      </c>
      <c r="M38" s="7">
        <v>0</v>
      </c>
      <c r="N38" s="13">
        <f>L38+M38</f>
        <v>0</v>
      </c>
      <c r="O38" s="7">
        <v>0</v>
      </c>
      <c r="P38" s="7">
        <v>0</v>
      </c>
      <c r="Q38" s="13">
        <f>O38+P38</f>
        <v>0</v>
      </c>
      <c r="R38" s="7">
        <v>0</v>
      </c>
      <c r="S38" s="7">
        <v>0</v>
      </c>
      <c r="T38" s="13">
        <f>R38+S38</f>
        <v>0</v>
      </c>
      <c r="U38" s="7">
        <v>0</v>
      </c>
      <c r="V38" s="7">
        <v>0</v>
      </c>
      <c r="W38" s="14">
        <f>U38+V38</f>
        <v>0</v>
      </c>
      <c r="X38" s="7">
        <v>0</v>
      </c>
      <c r="Y38" s="7">
        <v>0</v>
      </c>
      <c r="Z38" s="14">
        <f>X38+Y38</f>
        <v>0</v>
      </c>
      <c r="AA38" s="7">
        <v>0</v>
      </c>
      <c r="AB38" s="7">
        <v>0</v>
      </c>
      <c r="AC38" s="12">
        <f>AA38+AB38</f>
        <v>0</v>
      </c>
    </row>
    <row r="39" spans="1:29" ht="16.05" customHeight="1">
      <c r="A39" s="26"/>
      <c r="B39" s="19" t="s">
        <v>3</v>
      </c>
      <c r="C39" s="7">
        <f t="shared" ref="C39:D40" si="88">F39+I39+L39+O39+R39+U39+X39+AA39</f>
        <v>0</v>
      </c>
      <c r="D39" s="7">
        <f t="shared" si="88"/>
        <v>0</v>
      </c>
      <c r="E39" s="12">
        <f t="shared" ref="E39:E40" si="89">C39+D39</f>
        <v>0</v>
      </c>
      <c r="F39" s="8">
        <v>0</v>
      </c>
      <c r="G39" s="8">
        <v>0</v>
      </c>
      <c r="H39" s="13">
        <f t="shared" ref="H39:H40" si="90">F39+G39</f>
        <v>0</v>
      </c>
      <c r="I39" s="7">
        <v>0</v>
      </c>
      <c r="J39" s="7">
        <v>0</v>
      </c>
      <c r="K39" s="13">
        <f t="shared" ref="K39:K40" si="91">I39+J39</f>
        <v>0</v>
      </c>
      <c r="L39" s="7">
        <v>0</v>
      </c>
      <c r="M39" s="7">
        <v>0</v>
      </c>
      <c r="N39" s="13">
        <f t="shared" ref="N39:N40" si="92">L39+M39</f>
        <v>0</v>
      </c>
      <c r="O39" s="7">
        <v>0</v>
      </c>
      <c r="P39" s="7">
        <v>0</v>
      </c>
      <c r="Q39" s="13">
        <f t="shared" ref="Q39:Q40" si="93">O39+P39</f>
        <v>0</v>
      </c>
      <c r="R39" s="7">
        <v>0</v>
      </c>
      <c r="S39" s="7">
        <v>0</v>
      </c>
      <c r="T39" s="13">
        <f t="shared" ref="T39:T40" si="94">R39+S39</f>
        <v>0</v>
      </c>
      <c r="U39" s="7">
        <v>0</v>
      </c>
      <c r="V39" s="7">
        <v>0</v>
      </c>
      <c r="W39" s="14">
        <f t="shared" ref="W39:W40" si="95">U39+V39</f>
        <v>0</v>
      </c>
      <c r="X39" s="7">
        <v>0</v>
      </c>
      <c r="Y39" s="7">
        <v>0</v>
      </c>
      <c r="Z39" s="14">
        <f t="shared" ref="Z39:Z40" si="96">X39+Y39</f>
        <v>0</v>
      </c>
      <c r="AA39" s="7">
        <v>0</v>
      </c>
      <c r="AB39" s="7">
        <v>0</v>
      </c>
      <c r="AC39" s="12">
        <f t="shared" ref="AC39:AC40" si="97">AA39+AB39</f>
        <v>0</v>
      </c>
    </row>
    <row r="40" spans="1:29" ht="16.05" customHeight="1">
      <c r="A40" s="27"/>
      <c r="B40" s="19" t="s">
        <v>4</v>
      </c>
      <c r="C40" s="7">
        <f t="shared" si="88"/>
        <v>20363214</v>
      </c>
      <c r="D40" s="7">
        <f t="shared" si="88"/>
        <v>63386579</v>
      </c>
      <c r="E40" s="12">
        <f t="shared" si="89"/>
        <v>83749793</v>
      </c>
      <c r="F40" s="8">
        <v>20363214</v>
      </c>
      <c r="G40" s="8">
        <v>63386579</v>
      </c>
      <c r="H40" s="13">
        <f t="shared" si="90"/>
        <v>83749793</v>
      </c>
      <c r="I40" s="7">
        <v>0</v>
      </c>
      <c r="J40" s="7">
        <v>0</v>
      </c>
      <c r="K40" s="13">
        <f t="shared" si="91"/>
        <v>0</v>
      </c>
      <c r="L40" s="7">
        <v>0</v>
      </c>
      <c r="M40" s="7">
        <v>0</v>
      </c>
      <c r="N40" s="13">
        <f t="shared" si="92"/>
        <v>0</v>
      </c>
      <c r="O40" s="7">
        <v>0</v>
      </c>
      <c r="P40" s="7">
        <v>0</v>
      </c>
      <c r="Q40" s="13">
        <f t="shared" si="93"/>
        <v>0</v>
      </c>
      <c r="R40" s="7">
        <v>0</v>
      </c>
      <c r="S40" s="7">
        <v>0</v>
      </c>
      <c r="T40" s="13">
        <f t="shared" si="94"/>
        <v>0</v>
      </c>
      <c r="U40" s="7">
        <v>0</v>
      </c>
      <c r="V40" s="7">
        <v>0</v>
      </c>
      <c r="W40" s="14">
        <f t="shared" si="95"/>
        <v>0</v>
      </c>
      <c r="X40" s="7">
        <v>0</v>
      </c>
      <c r="Y40" s="7">
        <v>0</v>
      </c>
      <c r="Z40" s="14">
        <f t="shared" si="96"/>
        <v>0</v>
      </c>
      <c r="AA40" s="7">
        <v>0</v>
      </c>
      <c r="AB40" s="7">
        <v>0</v>
      </c>
      <c r="AC40" s="12">
        <f t="shared" si="97"/>
        <v>0</v>
      </c>
    </row>
    <row r="41" spans="1:29" ht="16.8" thickBot="1">
      <c r="A41" s="15" t="s">
        <v>5</v>
      </c>
      <c r="B41" s="16"/>
      <c r="C41" s="17">
        <f t="shared" ref="C41:AC41" si="98">SUM(C38:C40)</f>
        <v>20363214</v>
      </c>
      <c r="D41" s="17">
        <f t="shared" si="98"/>
        <v>63386579</v>
      </c>
      <c r="E41" s="17">
        <f t="shared" si="98"/>
        <v>83749793</v>
      </c>
      <c r="F41" s="17">
        <f t="shared" si="98"/>
        <v>20363214</v>
      </c>
      <c r="G41" s="17">
        <f t="shared" si="98"/>
        <v>63386579</v>
      </c>
      <c r="H41" s="17">
        <f t="shared" si="98"/>
        <v>83749793</v>
      </c>
      <c r="I41" s="17">
        <f t="shared" si="98"/>
        <v>0</v>
      </c>
      <c r="J41" s="17">
        <f t="shared" si="98"/>
        <v>0</v>
      </c>
      <c r="K41" s="17">
        <f t="shared" si="98"/>
        <v>0</v>
      </c>
      <c r="L41" s="17">
        <f t="shared" si="98"/>
        <v>0</v>
      </c>
      <c r="M41" s="17">
        <f t="shared" si="98"/>
        <v>0</v>
      </c>
      <c r="N41" s="17">
        <f t="shared" si="98"/>
        <v>0</v>
      </c>
      <c r="O41" s="17">
        <f t="shared" si="98"/>
        <v>0</v>
      </c>
      <c r="P41" s="17">
        <f t="shared" si="98"/>
        <v>0</v>
      </c>
      <c r="Q41" s="17">
        <f t="shared" si="98"/>
        <v>0</v>
      </c>
      <c r="R41" s="17">
        <f t="shared" si="98"/>
        <v>0</v>
      </c>
      <c r="S41" s="17">
        <f t="shared" si="98"/>
        <v>0</v>
      </c>
      <c r="T41" s="17">
        <f t="shared" si="98"/>
        <v>0</v>
      </c>
      <c r="U41" s="17">
        <f t="shared" si="98"/>
        <v>0</v>
      </c>
      <c r="V41" s="17">
        <f t="shared" si="98"/>
        <v>0</v>
      </c>
      <c r="W41" s="17">
        <f t="shared" si="98"/>
        <v>0</v>
      </c>
      <c r="X41" s="17">
        <f t="shared" si="98"/>
        <v>0</v>
      </c>
      <c r="Y41" s="17">
        <f t="shared" si="98"/>
        <v>0</v>
      </c>
      <c r="Z41" s="17">
        <f t="shared" si="98"/>
        <v>0</v>
      </c>
      <c r="AA41" s="17">
        <f t="shared" si="98"/>
        <v>0</v>
      </c>
      <c r="AB41" s="17">
        <f t="shared" si="98"/>
        <v>0</v>
      </c>
      <c r="AC41" s="17">
        <f t="shared" si="98"/>
        <v>0</v>
      </c>
    </row>
    <row r="42" spans="1:29">
      <c r="A42" s="25" t="s">
        <v>33</v>
      </c>
      <c r="B42" s="18" t="s">
        <v>2</v>
      </c>
      <c r="C42" s="7">
        <f>F42+I42+L42+O42+R42+U42+X42+AA42</f>
        <v>1564804</v>
      </c>
      <c r="D42" s="7">
        <f>G42+J42+M42+P42+S42+V42+Y42+AB42</f>
        <v>0</v>
      </c>
      <c r="E42" s="12">
        <f>C42+D42</f>
        <v>1564804</v>
      </c>
      <c r="F42" s="8">
        <v>0</v>
      </c>
      <c r="G42" s="8">
        <v>0</v>
      </c>
      <c r="H42" s="13">
        <f>F42+G42</f>
        <v>0</v>
      </c>
      <c r="I42" s="7">
        <v>0</v>
      </c>
      <c r="J42" s="7">
        <v>0</v>
      </c>
      <c r="K42" s="13">
        <f>I42+J42</f>
        <v>0</v>
      </c>
      <c r="L42" s="7">
        <v>0</v>
      </c>
      <c r="M42" s="7">
        <v>0</v>
      </c>
      <c r="N42" s="13">
        <f>L42+M42</f>
        <v>0</v>
      </c>
      <c r="O42" s="7">
        <v>0</v>
      </c>
      <c r="P42" s="7">
        <v>0</v>
      </c>
      <c r="Q42" s="13">
        <f>O42+P42</f>
        <v>0</v>
      </c>
      <c r="R42" s="7">
        <v>0</v>
      </c>
      <c r="S42" s="7">
        <v>0</v>
      </c>
      <c r="T42" s="13">
        <f>R42+S42</f>
        <v>0</v>
      </c>
      <c r="U42" s="7">
        <v>1564804</v>
      </c>
      <c r="V42" s="7">
        <v>0</v>
      </c>
      <c r="W42" s="14">
        <f>U42+V42</f>
        <v>1564804</v>
      </c>
      <c r="X42" s="7">
        <v>0</v>
      </c>
      <c r="Y42" s="7">
        <v>0</v>
      </c>
      <c r="Z42" s="14">
        <f>X42+Y42</f>
        <v>0</v>
      </c>
      <c r="AA42" s="7">
        <v>0</v>
      </c>
      <c r="AB42" s="7">
        <v>0</v>
      </c>
      <c r="AC42" s="12">
        <f>AA42+AB42</f>
        <v>0</v>
      </c>
    </row>
    <row r="43" spans="1:29" ht="16.05" customHeight="1">
      <c r="A43" s="26"/>
      <c r="B43" s="19" t="s">
        <v>3</v>
      </c>
      <c r="C43" s="7">
        <f t="shared" ref="C43:D44" si="99">F43+I43+L43+O43+R43+U43+X43+AA43</f>
        <v>2904694</v>
      </c>
      <c r="D43" s="7">
        <f t="shared" si="99"/>
        <v>0</v>
      </c>
      <c r="E43" s="12">
        <f t="shared" ref="E43:E44" si="100">C43+D43</f>
        <v>2904694</v>
      </c>
      <c r="F43" s="8">
        <v>0</v>
      </c>
      <c r="G43" s="8">
        <v>0</v>
      </c>
      <c r="H43" s="13">
        <f t="shared" ref="H43:H44" si="101">F43+G43</f>
        <v>0</v>
      </c>
      <c r="I43" s="7">
        <v>0</v>
      </c>
      <c r="J43" s="7">
        <v>0</v>
      </c>
      <c r="K43" s="13">
        <f t="shared" ref="K43:K44" si="102">I43+J43</f>
        <v>0</v>
      </c>
      <c r="L43" s="7">
        <v>0</v>
      </c>
      <c r="M43" s="7">
        <v>0</v>
      </c>
      <c r="N43" s="13">
        <f t="shared" ref="N43:N44" si="103">L43+M43</f>
        <v>0</v>
      </c>
      <c r="O43" s="7">
        <v>0</v>
      </c>
      <c r="P43" s="7">
        <v>0</v>
      </c>
      <c r="Q43" s="13">
        <f t="shared" ref="Q43:Q44" si="104">O43+P43</f>
        <v>0</v>
      </c>
      <c r="R43" s="7">
        <v>0</v>
      </c>
      <c r="S43" s="7">
        <v>0</v>
      </c>
      <c r="T43" s="13">
        <f t="shared" ref="T43:T44" si="105">R43+S43</f>
        <v>0</v>
      </c>
      <c r="U43" s="7">
        <v>2904694</v>
      </c>
      <c r="V43" s="7">
        <v>0</v>
      </c>
      <c r="W43" s="14">
        <f t="shared" ref="W43:W44" si="106">U43+V43</f>
        <v>2904694</v>
      </c>
      <c r="X43" s="7">
        <v>0</v>
      </c>
      <c r="Y43" s="7">
        <v>0</v>
      </c>
      <c r="Z43" s="14">
        <f t="shared" ref="Z43:Z44" si="107">X43+Y43</f>
        <v>0</v>
      </c>
      <c r="AA43" s="7">
        <v>0</v>
      </c>
      <c r="AB43" s="7">
        <v>0</v>
      </c>
      <c r="AC43" s="12">
        <f t="shared" ref="AC43:AC44" si="108">AA43+AB43</f>
        <v>0</v>
      </c>
    </row>
    <row r="44" spans="1:29" ht="16.05" customHeight="1">
      <c r="A44" s="27"/>
      <c r="B44" s="19" t="s">
        <v>4</v>
      </c>
      <c r="C44" s="7">
        <f t="shared" si="99"/>
        <v>407912548</v>
      </c>
      <c r="D44" s="7">
        <f t="shared" si="99"/>
        <v>67274784</v>
      </c>
      <c r="E44" s="12">
        <f t="shared" si="100"/>
        <v>475187332</v>
      </c>
      <c r="F44" s="8">
        <v>401002785</v>
      </c>
      <c r="G44" s="8">
        <v>56538018</v>
      </c>
      <c r="H44" s="13">
        <f t="shared" si="101"/>
        <v>457540803</v>
      </c>
      <c r="I44" s="7">
        <v>0</v>
      </c>
      <c r="J44" s="7">
        <v>0</v>
      </c>
      <c r="K44" s="13">
        <f t="shared" si="102"/>
        <v>0</v>
      </c>
      <c r="L44" s="7">
        <v>0</v>
      </c>
      <c r="M44" s="7">
        <v>0</v>
      </c>
      <c r="N44" s="13">
        <f t="shared" si="103"/>
        <v>0</v>
      </c>
      <c r="O44" s="7">
        <v>0</v>
      </c>
      <c r="P44" s="7">
        <v>0</v>
      </c>
      <c r="Q44" s="13">
        <f t="shared" si="104"/>
        <v>0</v>
      </c>
      <c r="R44" s="7">
        <v>0</v>
      </c>
      <c r="S44" s="7">
        <v>0</v>
      </c>
      <c r="T44" s="13">
        <f t="shared" si="105"/>
        <v>0</v>
      </c>
      <c r="U44" s="7">
        <v>6909763</v>
      </c>
      <c r="V44" s="7">
        <v>10736766</v>
      </c>
      <c r="W44" s="14">
        <f t="shared" si="106"/>
        <v>17646529</v>
      </c>
      <c r="X44" s="7">
        <v>0</v>
      </c>
      <c r="Y44" s="7">
        <v>0</v>
      </c>
      <c r="Z44" s="14">
        <f t="shared" si="107"/>
        <v>0</v>
      </c>
      <c r="AA44" s="7">
        <v>0</v>
      </c>
      <c r="AB44" s="7">
        <v>0</v>
      </c>
      <c r="AC44" s="12">
        <f t="shared" si="108"/>
        <v>0</v>
      </c>
    </row>
    <row r="45" spans="1:29" ht="16.8" thickBot="1">
      <c r="A45" s="15" t="s">
        <v>5</v>
      </c>
      <c r="B45" s="16"/>
      <c r="C45" s="17">
        <f t="shared" ref="C45:AC45" si="109">SUM(C42:C44)</f>
        <v>412382046</v>
      </c>
      <c r="D45" s="17">
        <f t="shared" si="109"/>
        <v>67274784</v>
      </c>
      <c r="E45" s="17">
        <f t="shared" si="109"/>
        <v>479656830</v>
      </c>
      <c r="F45" s="17">
        <f t="shared" si="109"/>
        <v>401002785</v>
      </c>
      <c r="G45" s="17">
        <f t="shared" si="109"/>
        <v>56538018</v>
      </c>
      <c r="H45" s="17">
        <f t="shared" si="109"/>
        <v>457540803</v>
      </c>
      <c r="I45" s="17">
        <f t="shared" si="109"/>
        <v>0</v>
      </c>
      <c r="J45" s="17">
        <f t="shared" si="109"/>
        <v>0</v>
      </c>
      <c r="K45" s="17">
        <f t="shared" si="109"/>
        <v>0</v>
      </c>
      <c r="L45" s="17">
        <f t="shared" si="109"/>
        <v>0</v>
      </c>
      <c r="M45" s="17">
        <f t="shared" si="109"/>
        <v>0</v>
      </c>
      <c r="N45" s="17">
        <f t="shared" si="109"/>
        <v>0</v>
      </c>
      <c r="O45" s="17">
        <f t="shared" si="109"/>
        <v>0</v>
      </c>
      <c r="P45" s="17">
        <f t="shared" si="109"/>
        <v>0</v>
      </c>
      <c r="Q45" s="17">
        <f t="shared" si="109"/>
        <v>0</v>
      </c>
      <c r="R45" s="17">
        <f t="shared" si="109"/>
        <v>0</v>
      </c>
      <c r="S45" s="17">
        <f t="shared" si="109"/>
        <v>0</v>
      </c>
      <c r="T45" s="17">
        <f t="shared" si="109"/>
        <v>0</v>
      </c>
      <c r="U45" s="17">
        <f t="shared" si="109"/>
        <v>11379261</v>
      </c>
      <c r="V45" s="17">
        <f t="shared" si="109"/>
        <v>10736766</v>
      </c>
      <c r="W45" s="17">
        <f t="shared" si="109"/>
        <v>22116027</v>
      </c>
      <c r="X45" s="17">
        <f t="shared" si="109"/>
        <v>0</v>
      </c>
      <c r="Y45" s="17">
        <f t="shared" si="109"/>
        <v>0</v>
      </c>
      <c r="Z45" s="17">
        <f t="shared" si="109"/>
        <v>0</v>
      </c>
      <c r="AA45" s="17">
        <f t="shared" si="109"/>
        <v>0</v>
      </c>
      <c r="AB45" s="17">
        <f t="shared" si="109"/>
        <v>0</v>
      </c>
      <c r="AC45" s="17">
        <f t="shared" si="109"/>
        <v>0</v>
      </c>
    </row>
    <row r="46" spans="1:29">
      <c r="A46" s="25" t="s">
        <v>34</v>
      </c>
      <c r="B46" s="18" t="s">
        <v>2</v>
      </c>
      <c r="C46" s="7">
        <f>F46+I46+L46+O46+R46+U46+X46+AA46</f>
        <v>10337754</v>
      </c>
      <c r="D46" s="7">
        <f>G46+J46+M46+P46+S46+V46+Y46+AB46</f>
        <v>3685790</v>
      </c>
      <c r="E46" s="12">
        <f>C46+D46</f>
        <v>14023544</v>
      </c>
      <c r="F46" s="8">
        <v>10337754</v>
      </c>
      <c r="G46" s="8">
        <v>0</v>
      </c>
      <c r="H46" s="13">
        <f>F46+G46</f>
        <v>10337754</v>
      </c>
      <c r="I46" s="7">
        <v>0</v>
      </c>
      <c r="J46" s="7">
        <v>0</v>
      </c>
      <c r="K46" s="13">
        <f>I46+J46</f>
        <v>0</v>
      </c>
      <c r="L46" s="7">
        <v>0</v>
      </c>
      <c r="M46" s="7">
        <v>0</v>
      </c>
      <c r="N46" s="13">
        <f>L46+M46</f>
        <v>0</v>
      </c>
      <c r="O46" s="7">
        <v>0</v>
      </c>
      <c r="P46" s="7">
        <v>0</v>
      </c>
      <c r="Q46" s="13">
        <f>O46+P46</f>
        <v>0</v>
      </c>
      <c r="R46" s="7">
        <v>0</v>
      </c>
      <c r="S46" s="7">
        <v>0</v>
      </c>
      <c r="T46" s="13">
        <f>R46+S46</f>
        <v>0</v>
      </c>
      <c r="U46" s="7">
        <v>0</v>
      </c>
      <c r="V46" s="7">
        <v>0</v>
      </c>
      <c r="W46" s="14">
        <f>U46+V46</f>
        <v>0</v>
      </c>
      <c r="X46" s="7">
        <v>0</v>
      </c>
      <c r="Y46" s="7">
        <v>3685790</v>
      </c>
      <c r="Z46" s="14">
        <f>X46+Y46</f>
        <v>3685790</v>
      </c>
      <c r="AA46" s="7">
        <v>0</v>
      </c>
      <c r="AB46" s="7">
        <v>0</v>
      </c>
      <c r="AC46" s="12">
        <f>AA46+AB46</f>
        <v>0</v>
      </c>
    </row>
    <row r="47" spans="1:29" ht="16.05" customHeight="1">
      <c r="A47" s="26"/>
      <c r="B47" s="19" t="s">
        <v>3</v>
      </c>
      <c r="C47" s="7">
        <f t="shared" ref="C47:D48" si="110">F47+I47+L47+O47+R47+U47+X47+AA47</f>
        <v>22091873</v>
      </c>
      <c r="D47" s="7">
        <f t="shared" si="110"/>
        <v>73480434</v>
      </c>
      <c r="E47" s="12">
        <f t="shared" ref="E47:E48" si="111">C47+D47</f>
        <v>95572307</v>
      </c>
      <c r="F47" s="8">
        <v>0</v>
      </c>
      <c r="G47" s="8">
        <v>37550637</v>
      </c>
      <c r="H47" s="13">
        <f t="shared" ref="H47:H48" si="112">F47+G47</f>
        <v>37550637</v>
      </c>
      <c r="I47" s="7">
        <v>0</v>
      </c>
      <c r="J47" s="7">
        <v>0</v>
      </c>
      <c r="K47" s="13">
        <f t="shared" ref="K47:K48" si="113">I47+J47</f>
        <v>0</v>
      </c>
      <c r="L47" s="7">
        <v>0</v>
      </c>
      <c r="M47" s="7">
        <v>0</v>
      </c>
      <c r="N47" s="13">
        <f t="shared" ref="N47:N48" si="114">L47+M47</f>
        <v>0</v>
      </c>
      <c r="O47" s="7">
        <v>0</v>
      </c>
      <c r="P47" s="7">
        <v>0</v>
      </c>
      <c r="Q47" s="13">
        <f t="shared" ref="Q47:Q48" si="115">O47+P47</f>
        <v>0</v>
      </c>
      <c r="R47" s="7">
        <v>0</v>
      </c>
      <c r="S47" s="7">
        <v>0</v>
      </c>
      <c r="T47" s="13">
        <f t="shared" ref="T47:T48" si="116">R47+S47</f>
        <v>0</v>
      </c>
      <c r="U47" s="7">
        <v>3059423</v>
      </c>
      <c r="V47" s="7">
        <v>0</v>
      </c>
      <c r="W47" s="14">
        <f t="shared" ref="W47:W48" si="117">U47+V47</f>
        <v>3059423</v>
      </c>
      <c r="X47" s="7">
        <v>19032450</v>
      </c>
      <c r="Y47" s="7">
        <v>35929797</v>
      </c>
      <c r="Z47" s="14">
        <f t="shared" ref="Z47:Z48" si="118">X47+Y47</f>
        <v>54962247</v>
      </c>
      <c r="AA47" s="7">
        <v>0</v>
      </c>
      <c r="AB47" s="7">
        <v>0</v>
      </c>
      <c r="AC47" s="12">
        <f t="shared" ref="AC47:AC48" si="119">AA47+AB47</f>
        <v>0</v>
      </c>
    </row>
    <row r="48" spans="1:29" ht="16.05" customHeight="1">
      <c r="A48" s="27"/>
      <c r="B48" s="19" t="s">
        <v>4</v>
      </c>
      <c r="C48" s="7">
        <f t="shared" si="110"/>
        <v>155448062</v>
      </c>
      <c r="D48" s="7">
        <f t="shared" si="110"/>
        <v>58866578</v>
      </c>
      <c r="E48" s="12">
        <f t="shared" si="111"/>
        <v>214314640</v>
      </c>
      <c r="F48" s="8">
        <v>155448062</v>
      </c>
      <c r="G48" s="8">
        <v>58866578</v>
      </c>
      <c r="H48" s="13">
        <f t="shared" si="112"/>
        <v>214314640</v>
      </c>
      <c r="I48" s="7">
        <v>0</v>
      </c>
      <c r="J48" s="7">
        <v>0</v>
      </c>
      <c r="K48" s="13">
        <f t="shared" si="113"/>
        <v>0</v>
      </c>
      <c r="L48" s="7">
        <v>0</v>
      </c>
      <c r="M48" s="7">
        <v>0</v>
      </c>
      <c r="N48" s="13">
        <f t="shared" si="114"/>
        <v>0</v>
      </c>
      <c r="O48" s="7">
        <v>0</v>
      </c>
      <c r="P48" s="7">
        <v>0</v>
      </c>
      <c r="Q48" s="13">
        <f t="shared" si="115"/>
        <v>0</v>
      </c>
      <c r="R48" s="7">
        <v>0</v>
      </c>
      <c r="S48" s="7">
        <v>0</v>
      </c>
      <c r="T48" s="13">
        <f t="shared" si="116"/>
        <v>0</v>
      </c>
      <c r="U48" s="7">
        <v>0</v>
      </c>
      <c r="V48" s="7">
        <v>0</v>
      </c>
      <c r="W48" s="14">
        <f t="shared" si="117"/>
        <v>0</v>
      </c>
      <c r="X48" s="7">
        <v>0</v>
      </c>
      <c r="Y48" s="7">
        <v>0</v>
      </c>
      <c r="Z48" s="14">
        <f t="shared" si="118"/>
        <v>0</v>
      </c>
      <c r="AA48" s="7">
        <v>0</v>
      </c>
      <c r="AB48" s="7">
        <v>0</v>
      </c>
      <c r="AC48" s="12">
        <f t="shared" si="119"/>
        <v>0</v>
      </c>
    </row>
    <row r="49" spans="1:29" ht="16.8" thickBot="1">
      <c r="A49" s="15" t="s">
        <v>5</v>
      </c>
      <c r="B49" s="16"/>
      <c r="C49" s="17">
        <f t="shared" ref="C49:AC49" si="120">SUM(C46:C48)</f>
        <v>187877689</v>
      </c>
      <c r="D49" s="17">
        <f t="shared" si="120"/>
        <v>136032802</v>
      </c>
      <c r="E49" s="17">
        <f t="shared" si="120"/>
        <v>323910491</v>
      </c>
      <c r="F49" s="17">
        <f t="shared" si="120"/>
        <v>165785816</v>
      </c>
      <c r="G49" s="17">
        <f t="shared" si="120"/>
        <v>96417215</v>
      </c>
      <c r="H49" s="17">
        <f t="shared" si="120"/>
        <v>262203031</v>
      </c>
      <c r="I49" s="17">
        <f t="shared" si="120"/>
        <v>0</v>
      </c>
      <c r="J49" s="17">
        <f t="shared" si="120"/>
        <v>0</v>
      </c>
      <c r="K49" s="17">
        <f t="shared" si="120"/>
        <v>0</v>
      </c>
      <c r="L49" s="17">
        <f t="shared" si="120"/>
        <v>0</v>
      </c>
      <c r="M49" s="17">
        <f t="shared" si="120"/>
        <v>0</v>
      </c>
      <c r="N49" s="17">
        <f t="shared" si="120"/>
        <v>0</v>
      </c>
      <c r="O49" s="17">
        <f t="shared" si="120"/>
        <v>0</v>
      </c>
      <c r="P49" s="17">
        <f t="shared" si="120"/>
        <v>0</v>
      </c>
      <c r="Q49" s="17">
        <f t="shared" si="120"/>
        <v>0</v>
      </c>
      <c r="R49" s="17">
        <f t="shared" si="120"/>
        <v>0</v>
      </c>
      <c r="S49" s="17">
        <f t="shared" si="120"/>
        <v>0</v>
      </c>
      <c r="T49" s="17">
        <f t="shared" si="120"/>
        <v>0</v>
      </c>
      <c r="U49" s="17">
        <f t="shared" si="120"/>
        <v>3059423</v>
      </c>
      <c r="V49" s="17">
        <f t="shared" si="120"/>
        <v>0</v>
      </c>
      <c r="W49" s="17">
        <f t="shared" si="120"/>
        <v>3059423</v>
      </c>
      <c r="X49" s="17">
        <f t="shared" si="120"/>
        <v>19032450</v>
      </c>
      <c r="Y49" s="17">
        <f t="shared" si="120"/>
        <v>39615587</v>
      </c>
      <c r="Z49" s="17">
        <f t="shared" si="120"/>
        <v>58648037</v>
      </c>
      <c r="AA49" s="17">
        <f t="shared" si="120"/>
        <v>0</v>
      </c>
      <c r="AB49" s="17">
        <f t="shared" si="120"/>
        <v>0</v>
      </c>
      <c r="AC49" s="17">
        <f t="shared" si="120"/>
        <v>0</v>
      </c>
    </row>
    <row r="50" spans="1:29">
      <c r="A50" s="25" t="s">
        <v>35</v>
      </c>
      <c r="B50" s="18" t="s">
        <v>2</v>
      </c>
      <c r="C50" s="7">
        <f>F50+I50+L50+O50+R50+U50+X50+AA50</f>
        <v>0</v>
      </c>
      <c r="D50" s="7">
        <f>G50+J50+M50+P50+S50+V50+Y50+AB50</f>
        <v>0</v>
      </c>
      <c r="E50" s="12">
        <f>C50+D50</f>
        <v>0</v>
      </c>
      <c r="F50" s="8">
        <v>0</v>
      </c>
      <c r="G50" s="8">
        <v>0</v>
      </c>
      <c r="H50" s="13">
        <f>F50+G50</f>
        <v>0</v>
      </c>
      <c r="I50" s="7">
        <v>0</v>
      </c>
      <c r="J50" s="7">
        <v>0</v>
      </c>
      <c r="K50" s="13">
        <f>I50+J50</f>
        <v>0</v>
      </c>
      <c r="L50" s="7">
        <v>0</v>
      </c>
      <c r="M50" s="7">
        <v>0</v>
      </c>
      <c r="N50" s="13">
        <f>L50+M50</f>
        <v>0</v>
      </c>
      <c r="O50" s="7">
        <v>0</v>
      </c>
      <c r="P50" s="7">
        <v>0</v>
      </c>
      <c r="Q50" s="13">
        <f>O50+P50</f>
        <v>0</v>
      </c>
      <c r="R50" s="7">
        <v>0</v>
      </c>
      <c r="S50" s="7">
        <v>0</v>
      </c>
      <c r="T50" s="13">
        <f>R50+S50</f>
        <v>0</v>
      </c>
      <c r="U50" s="7">
        <v>0</v>
      </c>
      <c r="V50" s="7">
        <v>0</v>
      </c>
      <c r="W50" s="14">
        <f>U50+V50</f>
        <v>0</v>
      </c>
      <c r="X50" s="7">
        <v>0</v>
      </c>
      <c r="Y50" s="7">
        <v>0</v>
      </c>
      <c r="Z50" s="14">
        <f>X50+Y50</f>
        <v>0</v>
      </c>
      <c r="AA50" s="7">
        <v>0</v>
      </c>
      <c r="AB50" s="7">
        <v>0</v>
      </c>
      <c r="AC50" s="12">
        <f>AA50+AB50</f>
        <v>0</v>
      </c>
    </row>
    <row r="51" spans="1:29" ht="16.05" customHeight="1">
      <c r="A51" s="26"/>
      <c r="B51" s="19" t="s">
        <v>3</v>
      </c>
      <c r="C51" s="7">
        <f t="shared" ref="C51:D52" si="121">F51+I51+L51+O51+R51+U51+X51+AA51</f>
        <v>0</v>
      </c>
      <c r="D51" s="7">
        <f t="shared" si="121"/>
        <v>0</v>
      </c>
      <c r="E51" s="12">
        <f t="shared" ref="E51:E52" si="122">C51+D51</f>
        <v>0</v>
      </c>
      <c r="F51" s="8">
        <v>0</v>
      </c>
      <c r="G51" s="8">
        <v>0</v>
      </c>
      <c r="H51" s="13">
        <f t="shared" ref="H51:H52" si="123">F51+G51</f>
        <v>0</v>
      </c>
      <c r="I51" s="7">
        <v>0</v>
      </c>
      <c r="J51" s="7">
        <v>0</v>
      </c>
      <c r="K51" s="13">
        <f t="shared" ref="K51:K52" si="124">I51+J51</f>
        <v>0</v>
      </c>
      <c r="L51" s="7">
        <v>0</v>
      </c>
      <c r="M51" s="7">
        <v>0</v>
      </c>
      <c r="N51" s="13">
        <f t="shared" ref="N51:N52" si="125">L51+M51</f>
        <v>0</v>
      </c>
      <c r="O51" s="7">
        <v>0</v>
      </c>
      <c r="P51" s="7">
        <v>0</v>
      </c>
      <c r="Q51" s="13">
        <f t="shared" ref="Q51:Q52" si="126">O51+P51</f>
        <v>0</v>
      </c>
      <c r="R51" s="7">
        <v>0</v>
      </c>
      <c r="S51" s="7">
        <v>0</v>
      </c>
      <c r="T51" s="13">
        <f t="shared" ref="T51:T52" si="127">R51+S51</f>
        <v>0</v>
      </c>
      <c r="U51" s="7">
        <v>0</v>
      </c>
      <c r="V51" s="7">
        <v>0</v>
      </c>
      <c r="W51" s="14">
        <f t="shared" ref="W51:W52" si="128">U51+V51</f>
        <v>0</v>
      </c>
      <c r="X51" s="7">
        <v>0</v>
      </c>
      <c r="Y51" s="7">
        <v>0</v>
      </c>
      <c r="Z51" s="14">
        <f t="shared" ref="Z51:Z52" si="129">X51+Y51</f>
        <v>0</v>
      </c>
      <c r="AA51" s="7">
        <v>0</v>
      </c>
      <c r="AB51" s="7">
        <v>0</v>
      </c>
      <c r="AC51" s="12">
        <f t="shared" ref="AC51:AC52" si="130">AA51+AB51</f>
        <v>0</v>
      </c>
    </row>
    <row r="52" spans="1:29" ht="16.05" customHeight="1">
      <c r="A52" s="27"/>
      <c r="B52" s="19" t="s">
        <v>4</v>
      </c>
      <c r="C52" s="7">
        <f t="shared" si="121"/>
        <v>31256643</v>
      </c>
      <c r="D52" s="7">
        <f t="shared" si="121"/>
        <v>11862133</v>
      </c>
      <c r="E52" s="12">
        <f t="shared" si="122"/>
        <v>43118776</v>
      </c>
      <c r="F52" s="8">
        <v>31256643</v>
      </c>
      <c r="G52" s="8">
        <v>11862133</v>
      </c>
      <c r="H52" s="13">
        <f t="shared" si="123"/>
        <v>43118776</v>
      </c>
      <c r="I52" s="7">
        <v>0</v>
      </c>
      <c r="J52" s="7">
        <v>0</v>
      </c>
      <c r="K52" s="13">
        <f t="shared" si="124"/>
        <v>0</v>
      </c>
      <c r="L52" s="7">
        <v>0</v>
      </c>
      <c r="M52" s="7">
        <v>0</v>
      </c>
      <c r="N52" s="13">
        <f t="shared" si="125"/>
        <v>0</v>
      </c>
      <c r="O52" s="7">
        <v>0</v>
      </c>
      <c r="P52" s="7">
        <v>0</v>
      </c>
      <c r="Q52" s="13">
        <f t="shared" si="126"/>
        <v>0</v>
      </c>
      <c r="R52" s="7">
        <v>0</v>
      </c>
      <c r="S52" s="7">
        <v>0</v>
      </c>
      <c r="T52" s="13">
        <f t="shared" si="127"/>
        <v>0</v>
      </c>
      <c r="U52" s="7">
        <v>0</v>
      </c>
      <c r="V52" s="7">
        <v>0</v>
      </c>
      <c r="W52" s="14">
        <f t="shared" si="128"/>
        <v>0</v>
      </c>
      <c r="X52" s="7">
        <v>0</v>
      </c>
      <c r="Y52" s="7">
        <v>0</v>
      </c>
      <c r="Z52" s="14">
        <f t="shared" si="129"/>
        <v>0</v>
      </c>
      <c r="AA52" s="7">
        <v>0</v>
      </c>
      <c r="AB52" s="7">
        <v>0</v>
      </c>
      <c r="AC52" s="12">
        <f t="shared" si="130"/>
        <v>0</v>
      </c>
    </row>
    <row r="53" spans="1:29" ht="16.8" thickBot="1">
      <c r="A53" s="15" t="s">
        <v>5</v>
      </c>
      <c r="B53" s="16"/>
      <c r="C53" s="17">
        <f t="shared" ref="C53:AC53" si="131">SUM(C50:C52)</f>
        <v>31256643</v>
      </c>
      <c r="D53" s="17">
        <f t="shared" si="131"/>
        <v>11862133</v>
      </c>
      <c r="E53" s="17">
        <f t="shared" si="131"/>
        <v>43118776</v>
      </c>
      <c r="F53" s="17">
        <f t="shared" si="131"/>
        <v>31256643</v>
      </c>
      <c r="G53" s="17">
        <f t="shared" si="131"/>
        <v>11862133</v>
      </c>
      <c r="H53" s="17">
        <f t="shared" si="131"/>
        <v>43118776</v>
      </c>
      <c r="I53" s="17">
        <f t="shared" si="131"/>
        <v>0</v>
      </c>
      <c r="J53" s="17">
        <f t="shared" si="131"/>
        <v>0</v>
      </c>
      <c r="K53" s="17">
        <f t="shared" si="131"/>
        <v>0</v>
      </c>
      <c r="L53" s="17">
        <f t="shared" si="131"/>
        <v>0</v>
      </c>
      <c r="M53" s="17">
        <f t="shared" si="131"/>
        <v>0</v>
      </c>
      <c r="N53" s="17">
        <f t="shared" si="131"/>
        <v>0</v>
      </c>
      <c r="O53" s="17">
        <f t="shared" si="131"/>
        <v>0</v>
      </c>
      <c r="P53" s="17">
        <f t="shared" si="131"/>
        <v>0</v>
      </c>
      <c r="Q53" s="17">
        <f t="shared" si="131"/>
        <v>0</v>
      </c>
      <c r="R53" s="17">
        <f t="shared" si="131"/>
        <v>0</v>
      </c>
      <c r="S53" s="17">
        <f t="shared" si="131"/>
        <v>0</v>
      </c>
      <c r="T53" s="17">
        <f t="shared" si="131"/>
        <v>0</v>
      </c>
      <c r="U53" s="17">
        <f t="shared" si="131"/>
        <v>0</v>
      </c>
      <c r="V53" s="17">
        <f t="shared" si="131"/>
        <v>0</v>
      </c>
      <c r="W53" s="17">
        <f t="shared" si="131"/>
        <v>0</v>
      </c>
      <c r="X53" s="17">
        <f t="shared" si="131"/>
        <v>0</v>
      </c>
      <c r="Y53" s="17">
        <f t="shared" si="131"/>
        <v>0</v>
      </c>
      <c r="Z53" s="17">
        <f t="shared" si="131"/>
        <v>0</v>
      </c>
      <c r="AA53" s="17">
        <f t="shared" si="131"/>
        <v>0</v>
      </c>
      <c r="AB53" s="17">
        <f t="shared" si="131"/>
        <v>0</v>
      </c>
      <c r="AC53" s="17">
        <f t="shared" si="131"/>
        <v>0</v>
      </c>
    </row>
    <row r="54" spans="1:29">
      <c r="A54" s="25" t="s">
        <v>36</v>
      </c>
      <c r="B54" s="18" t="s">
        <v>2</v>
      </c>
      <c r="C54" s="7">
        <f>F54+I54+L54+O54+R54+U54+X54+AA54</f>
        <v>0</v>
      </c>
      <c r="D54" s="7">
        <f>G54+J54+M54+P54+S54+V54+Y54+AB54</f>
        <v>0</v>
      </c>
      <c r="E54" s="12">
        <f>C54+D54</f>
        <v>0</v>
      </c>
      <c r="F54" s="8">
        <v>0</v>
      </c>
      <c r="G54" s="8">
        <v>0</v>
      </c>
      <c r="H54" s="13">
        <f>F54+G54</f>
        <v>0</v>
      </c>
      <c r="I54" s="7">
        <v>0</v>
      </c>
      <c r="J54" s="7">
        <v>0</v>
      </c>
      <c r="K54" s="13">
        <f>I54+J54</f>
        <v>0</v>
      </c>
      <c r="L54" s="7">
        <v>0</v>
      </c>
      <c r="M54" s="7">
        <v>0</v>
      </c>
      <c r="N54" s="13">
        <f>L54+M54</f>
        <v>0</v>
      </c>
      <c r="O54" s="7">
        <v>0</v>
      </c>
      <c r="P54" s="7">
        <v>0</v>
      </c>
      <c r="Q54" s="13">
        <f>O54+P54</f>
        <v>0</v>
      </c>
      <c r="R54" s="7">
        <v>0</v>
      </c>
      <c r="S54" s="7">
        <v>0</v>
      </c>
      <c r="T54" s="13">
        <f>R54+S54</f>
        <v>0</v>
      </c>
      <c r="U54" s="7">
        <v>0</v>
      </c>
      <c r="V54" s="7">
        <v>0</v>
      </c>
      <c r="W54" s="14">
        <f>U54+V54</f>
        <v>0</v>
      </c>
      <c r="X54" s="7">
        <v>0</v>
      </c>
      <c r="Y54" s="7">
        <v>0</v>
      </c>
      <c r="Z54" s="14">
        <f>X54+Y54</f>
        <v>0</v>
      </c>
      <c r="AA54" s="7">
        <v>0</v>
      </c>
      <c r="AB54" s="7">
        <v>0</v>
      </c>
      <c r="AC54" s="12">
        <f>AA54+AB54</f>
        <v>0</v>
      </c>
    </row>
    <row r="55" spans="1:29" ht="16.05" customHeight="1">
      <c r="A55" s="26"/>
      <c r="B55" s="19" t="s">
        <v>3</v>
      </c>
      <c r="C55" s="7">
        <f t="shared" ref="C55:D56" si="132">F55+I55+L55+O55+R55+U55+X55+AA55</f>
        <v>0</v>
      </c>
      <c r="D55" s="7">
        <f t="shared" si="132"/>
        <v>0</v>
      </c>
      <c r="E55" s="12">
        <f t="shared" ref="E55:E56" si="133">C55+D55</f>
        <v>0</v>
      </c>
      <c r="F55" s="8">
        <v>0</v>
      </c>
      <c r="G55" s="8">
        <v>0</v>
      </c>
      <c r="H55" s="13">
        <f t="shared" ref="H55:H56" si="134">F55+G55</f>
        <v>0</v>
      </c>
      <c r="I55" s="7">
        <v>0</v>
      </c>
      <c r="J55" s="7">
        <v>0</v>
      </c>
      <c r="K55" s="13">
        <f t="shared" ref="K55:K56" si="135">I55+J55</f>
        <v>0</v>
      </c>
      <c r="L55" s="7">
        <v>0</v>
      </c>
      <c r="M55" s="7">
        <v>0</v>
      </c>
      <c r="N55" s="13">
        <f t="shared" ref="N55:N56" si="136">L55+M55</f>
        <v>0</v>
      </c>
      <c r="O55" s="7">
        <v>0</v>
      </c>
      <c r="P55" s="7">
        <v>0</v>
      </c>
      <c r="Q55" s="13">
        <f t="shared" ref="Q55:Q56" si="137">O55+P55</f>
        <v>0</v>
      </c>
      <c r="R55" s="7">
        <v>0</v>
      </c>
      <c r="S55" s="7">
        <v>0</v>
      </c>
      <c r="T55" s="13">
        <f t="shared" ref="T55:T56" si="138">R55+S55</f>
        <v>0</v>
      </c>
      <c r="U55" s="7">
        <v>0</v>
      </c>
      <c r="V55" s="7">
        <v>0</v>
      </c>
      <c r="W55" s="14">
        <f t="shared" ref="W55:W56" si="139">U55+V55</f>
        <v>0</v>
      </c>
      <c r="X55" s="7">
        <v>0</v>
      </c>
      <c r="Y55" s="7">
        <v>0</v>
      </c>
      <c r="Z55" s="14">
        <f t="shared" ref="Z55:Z56" si="140">X55+Y55</f>
        <v>0</v>
      </c>
      <c r="AA55" s="7">
        <v>0</v>
      </c>
      <c r="AB55" s="7">
        <v>0</v>
      </c>
      <c r="AC55" s="12">
        <f t="shared" ref="AC55:AC56" si="141">AA55+AB55</f>
        <v>0</v>
      </c>
    </row>
    <row r="56" spans="1:29" ht="16.05" customHeight="1">
      <c r="A56" s="27"/>
      <c r="B56" s="19" t="s">
        <v>4</v>
      </c>
      <c r="C56" s="7">
        <f t="shared" si="132"/>
        <v>0</v>
      </c>
      <c r="D56" s="7">
        <f t="shared" si="132"/>
        <v>0</v>
      </c>
      <c r="E56" s="12">
        <f t="shared" si="133"/>
        <v>0</v>
      </c>
      <c r="F56" s="8">
        <v>0</v>
      </c>
      <c r="G56" s="8">
        <v>0</v>
      </c>
      <c r="H56" s="13">
        <f t="shared" si="134"/>
        <v>0</v>
      </c>
      <c r="I56" s="7">
        <v>0</v>
      </c>
      <c r="J56" s="7">
        <v>0</v>
      </c>
      <c r="K56" s="13">
        <f t="shared" si="135"/>
        <v>0</v>
      </c>
      <c r="L56" s="7">
        <v>0</v>
      </c>
      <c r="M56" s="7">
        <v>0</v>
      </c>
      <c r="N56" s="13">
        <f t="shared" si="136"/>
        <v>0</v>
      </c>
      <c r="O56" s="7">
        <v>0</v>
      </c>
      <c r="P56" s="7">
        <v>0</v>
      </c>
      <c r="Q56" s="13">
        <f t="shared" si="137"/>
        <v>0</v>
      </c>
      <c r="R56" s="7">
        <v>0</v>
      </c>
      <c r="S56" s="7">
        <v>0</v>
      </c>
      <c r="T56" s="13">
        <f t="shared" si="138"/>
        <v>0</v>
      </c>
      <c r="U56" s="7">
        <v>0</v>
      </c>
      <c r="V56" s="7">
        <v>0</v>
      </c>
      <c r="W56" s="14">
        <f t="shared" si="139"/>
        <v>0</v>
      </c>
      <c r="X56" s="7">
        <v>0</v>
      </c>
      <c r="Y56" s="7">
        <v>0</v>
      </c>
      <c r="Z56" s="14">
        <f t="shared" si="140"/>
        <v>0</v>
      </c>
      <c r="AA56" s="7">
        <v>0</v>
      </c>
      <c r="AB56" s="7">
        <v>0</v>
      </c>
      <c r="AC56" s="12">
        <f t="shared" si="141"/>
        <v>0</v>
      </c>
    </row>
    <row r="57" spans="1:29" ht="16.8" thickBot="1">
      <c r="A57" s="15" t="s">
        <v>5</v>
      </c>
      <c r="B57" s="16"/>
      <c r="C57" s="17">
        <f t="shared" ref="C57:AC57" si="142">SUM(C54:C56)</f>
        <v>0</v>
      </c>
      <c r="D57" s="17">
        <f t="shared" si="142"/>
        <v>0</v>
      </c>
      <c r="E57" s="17">
        <f t="shared" si="142"/>
        <v>0</v>
      </c>
      <c r="F57" s="17">
        <f t="shared" si="142"/>
        <v>0</v>
      </c>
      <c r="G57" s="17">
        <f t="shared" si="142"/>
        <v>0</v>
      </c>
      <c r="H57" s="17">
        <f t="shared" si="142"/>
        <v>0</v>
      </c>
      <c r="I57" s="17">
        <f t="shared" si="142"/>
        <v>0</v>
      </c>
      <c r="J57" s="17">
        <f t="shared" si="142"/>
        <v>0</v>
      </c>
      <c r="K57" s="17">
        <f t="shared" si="142"/>
        <v>0</v>
      </c>
      <c r="L57" s="17">
        <f t="shared" si="142"/>
        <v>0</v>
      </c>
      <c r="M57" s="17">
        <f t="shared" si="142"/>
        <v>0</v>
      </c>
      <c r="N57" s="17">
        <f t="shared" si="142"/>
        <v>0</v>
      </c>
      <c r="O57" s="17">
        <f t="shared" si="142"/>
        <v>0</v>
      </c>
      <c r="P57" s="17">
        <f t="shared" si="142"/>
        <v>0</v>
      </c>
      <c r="Q57" s="17">
        <f t="shared" si="142"/>
        <v>0</v>
      </c>
      <c r="R57" s="17">
        <f t="shared" si="142"/>
        <v>0</v>
      </c>
      <c r="S57" s="17">
        <f t="shared" si="142"/>
        <v>0</v>
      </c>
      <c r="T57" s="17">
        <f t="shared" si="142"/>
        <v>0</v>
      </c>
      <c r="U57" s="17">
        <f t="shared" si="142"/>
        <v>0</v>
      </c>
      <c r="V57" s="17">
        <f t="shared" si="142"/>
        <v>0</v>
      </c>
      <c r="W57" s="17">
        <f t="shared" si="142"/>
        <v>0</v>
      </c>
      <c r="X57" s="17">
        <f t="shared" si="142"/>
        <v>0</v>
      </c>
      <c r="Y57" s="17">
        <f t="shared" si="142"/>
        <v>0</v>
      </c>
      <c r="Z57" s="17">
        <f t="shared" si="142"/>
        <v>0</v>
      </c>
      <c r="AA57" s="17">
        <f t="shared" si="142"/>
        <v>0</v>
      </c>
      <c r="AB57" s="17">
        <f t="shared" si="142"/>
        <v>0</v>
      </c>
      <c r="AC57" s="17">
        <f t="shared" si="142"/>
        <v>0</v>
      </c>
    </row>
    <row r="58" spans="1:29">
      <c r="A58" s="25" t="s">
        <v>37</v>
      </c>
      <c r="B58" s="18" t="s">
        <v>2</v>
      </c>
      <c r="C58" s="7">
        <f>F58+I58+L58+O58+R58+U58+X58+AA58</f>
        <v>0</v>
      </c>
      <c r="D58" s="7">
        <f>G58+J58+M58+P58+S58+V58+Y58+AB58</f>
        <v>0</v>
      </c>
      <c r="E58" s="12">
        <f>C58+D58</f>
        <v>0</v>
      </c>
      <c r="F58" s="8">
        <v>0</v>
      </c>
      <c r="G58" s="8">
        <v>0</v>
      </c>
      <c r="H58" s="13">
        <f>F58+G58</f>
        <v>0</v>
      </c>
      <c r="I58" s="7">
        <v>0</v>
      </c>
      <c r="J58" s="7">
        <v>0</v>
      </c>
      <c r="K58" s="13">
        <f>I58+J58</f>
        <v>0</v>
      </c>
      <c r="L58" s="7">
        <v>0</v>
      </c>
      <c r="M58" s="7">
        <v>0</v>
      </c>
      <c r="N58" s="13">
        <f>L58+M58</f>
        <v>0</v>
      </c>
      <c r="O58" s="7">
        <v>0</v>
      </c>
      <c r="P58" s="7">
        <v>0</v>
      </c>
      <c r="Q58" s="13">
        <f>O58+P58</f>
        <v>0</v>
      </c>
      <c r="R58" s="7">
        <v>0</v>
      </c>
      <c r="S58" s="7">
        <v>0</v>
      </c>
      <c r="T58" s="13">
        <f>R58+S58</f>
        <v>0</v>
      </c>
      <c r="U58" s="7">
        <v>0</v>
      </c>
      <c r="V58" s="7">
        <v>0</v>
      </c>
      <c r="W58" s="14">
        <f>U58+V58</f>
        <v>0</v>
      </c>
      <c r="X58" s="7">
        <v>0</v>
      </c>
      <c r="Y58" s="7">
        <v>0</v>
      </c>
      <c r="Z58" s="14">
        <f>X58+Y58</f>
        <v>0</v>
      </c>
      <c r="AA58" s="7">
        <v>0</v>
      </c>
      <c r="AB58" s="7">
        <v>0</v>
      </c>
      <c r="AC58" s="12">
        <f>AA58+AB58</f>
        <v>0</v>
      </c>
    </row>
    <row r="59" spans="1:29" ht="16.05" customHeight="1">
      <c r="A59" s="26"/>
      <c r="B59" s="19" t="s">
        <v>3</v>
      </c>
      <c r="C59" s="7">
        <f t="shared" ref="C59:D60" si="143">F59+I59+L59+O59+R59+U59+X59+AA59</f>
        <v>0</v>
      </c>
      <c r="D59" s="7">
        <f t="shared" si="143"/>
        <v>0</v>
      </c>
      <c r="E59" s="12">
        <f t="shared" ref="E59:E60" si="144">C59+D59</f>
        <v>0</v>
      </c>
      <c r="F59" s="8">
        <v>0</v>
      </c>
      <c r="G59" s="8">
        <v>0</v>
      </c>
      <c r="H59" s="13">
        <f t="shared" ref="H59:H60" si="145">F59+G59</f>
        <v>0</v>
      </c>
      <c r="I59" s="7">
        <v>0</v>
      </c>
      <c r="J59" s="7">
        <v>0</v>
      </c>
      <c r="K59" s="13">
        <f t="shared" ref="K59:K60" si="146">I59+J59</f>
        <v>0</v>
      </c>
      <c r="L59" s="7">
        <v>0</v>
      </c>
      <c r="M59" s="7">
        <v>0</v>
      </c>
      <c r="N59" s="13">
        <f t="shared" ref="N59:N60" si="147">L59+M59</f>
        <v>0</v>
      </c>
      <c r="O59" s="7">
        <v>0</v>
      </c>
      <c r="P59" s="7">
        <v>0</v>
      </c>
      <c r="Q59" s="13">
        <f t="shared" ref="Q59:Q60" si="148">O59+P59</f>
        <v>0</v>
      </c>
      <c r="R59" s="7">
        <v>0</v>
      </c>
      <c r="S59" s="7">
        <v>0</v>
      </c>
      <c r="T59" s="13">
        <f t="shared" ref="T59:T60" si="149">R59+S59</f>
        <v>0</v>
      </c>
      <c r="U59" s="7">
        <v>0</v>
      </c>
      <c r="V59" s="7">
        <v>0</v>
      </c>
      <c r="W59" s="14">
        <f t="shared" ref="W59:W60" si="150">U59+V59</f>
        <v>0</v>
      </c>
      <c r="X59" s="7">
        <v>0</v>
      </c>
      <c r="Y59" s="7">
        <v>0</v>
      </c>
      <c r="Z59" s="14">
        <f t="shared" ref="Z59:Z60" si="151">X59+Y59</f>
        <v>0</v>
      </c>
      <c r="AA59" s="7">
        <v>0</v>
      </c>
      <c r="AB59" s="7">
        <v>0</v>
      </c>
      <c r="AC59" s="12">
        <f t="shared" ref="AC59:AC60" si="152">AA59+AB59</f>
        <v>0</v>
      </c>
    </row>
    <row r="60" spans="1:29" ht="16.05" customHeight="1">
      <c r="A60" s="27"/>
      <c r="B60" s="19" t="s">
        <v>4</v>
      </c>
      <c r="C60" s="7">
        <f t="shared" si="143"/>
        <v>55792014</v>
      </c>
      <c r="D60" s="7">
        <f t="shared" si="143"/>
        <v>9105961</v>
      </c>
      <c r="E60" s="12">
        <f t="shared" si="144"/>
        <v>64897975</v>
      </c>
      <c r="F60" s="8">
        <v>55792014</v>
      </c>
      <c r="G60" s="8">
        <v>9105961</v>
      </c>
      <c r="H60" s="13">
        <f t="shared" si="145"/>
        <v>64897975</v>
      </c>
      <c r="I60" s="7">
        <v>0</v>
      </c>
      <c r="J60" s="7">
        <v>0</v>
      </c>
      <c r="K60" s="13">
        <f t="shared" si="146"/>
        <v>0</v>
      </c>
      <c r="L60" s="7">
        <v>0</v>
      </c>
      <c r="M60" s="7">
        <v>0</v>
      </c>
      <c r="N60" s="13">
        <f t="shared" si="147"/>
        <v>0</v>
      </c>
      <c r="O60" s="7">
        <v>0</v>
      </c>
      <c r="P60" s="7">
        <v>0</v>
      </c>
      <c r="Q60" s="13">
        <f t="shared" si="148"/>
        <v>0</v>
      </c>
      <c r="R60" s="7">
        <v>0</v>
      </c>
      <c r="S60" s="7">
        <v>0</v>
      </c>
      <c r="T60" s="13">
        <f t="shared" si="149"/>
        <v>0</v>
      </c>
      <c r="U60" s="7">
        <v>0</v>
      </c>
      <c r="V60" s="7">
        <v>0</v>
      </c>
      <c r="W60" s="14">
        <f t="shared" si="150"/>
        <v>0</v>
      </c>
      <c r="X60" s="7">
        <v>0</v>
      </c>
      <c r="Y60" s="7">
        <v>0</v>
      </c>
      <c r="Z60" s="14">
        <f t="shared" si="151"/>
        <v>0</v>
      </c>
      <c r="AA60" s="7">
        <v>0</v>
      </c>
      <c r="AB60" s="7">
        <v>0</v>
      </c>
      <c r="AC60" s="12">
        <f t="shared" si="152"/>
        <v>0</v>
      </c>
    </row>
    <row r="61" spans="1:29" ht="16.8" thickBot="1">
      <c r="A61" s="15" t="s">
        <v>5</v>
      </c>
      <c r="B61" s="16"/>
      <c r="C61" s="17">
        <f t="shared" ref="C61:AC61" si="153">SUM(C58:C60)</f>
        <v>55792014</v>
      </c>
      <c r="D61" s="17">
        <f t="shared" si="153"/>
        <v>9105961</v>
      </c>
      <c r="E61" s="17">
        <f t="shared" si="153"/>
        <v>64897975</v>
      </c>
      <c r="F61" s="17">
        <f t="shared" si="153"/>
        <v>55792014</v>
      </c>
      <c r="G61" s="17">
        <f t="shared" si="153"/>
        <v>9105961</v>
      </c>
      <c r="H61" s="17">
        <f t="shared" si="153"/>
        <v>64897975</v>
      </c>
      <c r="I61" s="17">
        <f t="shared" si="153"/>
        <v>0</v>
      </c>
      <c r="J61" s="17">
        <f t="shared" si="153"/>
        <v>0</v>
      </c>
      <c r="K61" s="17">
        <f t="shared" si="153"/>
        <v>0</v>
      </c>
      <c r="L61" s="17">
        <f t="shared" si="153"/>
        <v>0</v>
      </c>
      <c r="M61" s="17">
        <f t="shared" si="153"/>
        <v>0</v>
      </c>
      <c r="N61" s="17">
        <f t="shared" si="153"/>
        <v>0</v>
      </c>
      <c r="O61" s="17">
        <f t="shared" si="153"/>
        <v>0</v>
      </c>
      <c r="P61" s="17">
        <f t="shared" si="153"/>
        <v>0</v>
      </c>
      <c r="Q61" s="17">
        <f t="shared" si="153"/>
        <v>0</v>
      </c>
      <c r="R61" s="17">
        <f t="shared" si="153"/>
        <v>0</v>
      </c>
      <c r="S61" s="17">
        <f t="shared" si="153"/>
        <v>0</v>
      </c>
      <c r="T61" s="17">
        <f t="shared" si="153"/>
        <v>0</v>
      </c>
      <c r="U61" s="17">
        <f t="shared" si="153"/>
        <v>0</v>
      </c>
      <c r="V61" s="17">
        <f t="shared" si="153"/>
        <v>0</v>
      </c>
      <c r="W61" s="17">
        <f t="shared" si="153"/>
        <v>0</v>
      </c>
      <c r="X61" s="17">
        <f t="shared" si="153"/>
        <v>0</v>
      </c>
      <c r="Y61" s="17">
        <f t="shared" si="153"/>
        <v>0</v>
      </c>
      <c r="Z61" s="17">
        <f t="shared" si="153"/>
        <v>0</v>
      </c>
      <c r="AA61" s="17">
        <f t="shared" si="153"/>
        <v>0</v>
      </c>
      <c r="AB61" s="17">
        <f t="shared" si="153"/>
        <v>0</v>
      </c>
      <c r="AC61" s="17">
        <f t="shared" si="153"/>
        <v>0</v>
      </c>
    </row>
    <row r="62" spans="1:29">
      <c r="A62" s="25" t="s">
        <v>38</v>
      </c>
      <c r="B62" s="18" t="s">
        <v>2</v>
      </c>
      <c r="C62" s="7">
        <f>F62+I62+L62+O62+R62+U62+X62+AA62</f>
        <v>0</v>
      </c>
      <c r="D62" s="7">
        <f>G62+J62+M62+P62+S62+V62+Y62+AB62</f>
        <v>0</v>
      </c>
      <c r="E62" s="12">
        <f>C62+D62</f>
        <v>0</v>
      </c>
      <c r="F62" s="8">
        <v>0</v>
      </c>
      <c r="G62" s="8">
        <v>0</v>
      </c>
      <c r="H62" s="13">
        <f>F62+G62</f>
        <v>0</v>
      </c>
      <c r="I62" s="7">
        <v>0</v>
      </c>
      <c r="J62" s="7">
        <v>0</v>
      </c>
      <c r="K62" s="13">
        <f>I62+J62</f>
        <v>0</v>
      </c>
      <c r="L62" s="7">
        <v>0</v>
      </c>
      <c r="M62" s="7">
        <v>0</v>
      </c>
      <c r="N62" s="13">
        <f>L62+M62</f>
        <v>0</v>
      </c>
      <c r="O62" s="7">
        <v>0</v>
      </c>
      <c r="P62" s="7">
        <v>0</v>
      </c>
      <c r="Q62" s="13">
        <f>O62+P62</f>
        <v>0</v>
      </c>
      <c r="R62" s="7">
        <v>0</v>
      </c>
      <c r="S62" s="7">
        <v>0</v>
      </c>
      <c r="T62" s="13">
        <f>R62+S62</f>
        <v>0</v>
      </c>
      <c r="U62" s="7">
        <v>0</v>
      </c>
      <c r="V62" s="7">
        <v>0</v>
      </c>
      <c r="W62" s="14">
        <f>U62+V62</f>
        <v>0</v>
      </c>
      <c r="X62" s="7">
        <v>0</v>
      </c>
      <c r="Y62" s="7">
        <v>0</v>
      </c>
      <c r="Z62" s="14">
        <f>X62+Y62</f>
        <v>0</v>
      </c>
      <c r="AA62" s="7">
        <v>0</v>
      </c>
      <c r="AB62" s="7">
        <v>0</v>
      </c>
      <c r="AC62" s="12">
        <f>AA62+AB62</f>
        <v>0</v>
      </c>
    </row>
    <row r="63" spans="1:29" ht="16.05" customHeight="1">
      <c r="A63" s="26"/>
      <c r="B63" s="19" t="s">
        <v>3</v>
      </c>
      <c r="C63" s="7">
        <f t="shared" ref="C63:D64" si="154">F63+I63+L63+O63+R63+U63+X63+AA63</f>
        <v>0</v>
      </c>
      <c r="D63" s="7">
        <f t="shared" si="154"/>
        <v>0</v>
      </c>
      <c r="E63" s="12">
        <f t="shared" ref="E63:E64" si="155">C63+D63</f>
        <v>0</v>
      </c>
      <c r="F63" s="8">
        <v>0</v>
      </c>
      <c r="G63" s="8">
        <v>0</v>
      </c>
      <c r="H63" s="13">
        <f t="shared" ref="H63:H64" si="156">F63+G63</f>
        <v>0</v>
      </c>
      <c r="I63" s="7">
        <v>0</v>
      </c>
      <c r="J63" s="7">
        <v>0</v>
      </c>
      <c r="K63" s="13">
        <f t="shared" ref="K63:K64" si="157">I63+J63</f>
        <v>0</v>
      </c>
      <c r="L63" s="7">
        <v>0</v>
      </c>
      <c r="M63" s="7">
        <v>0</v>
      </c>
      <c r="N63" s="13">
        <f t="shared" ref="N63:N64" si="158">L63+M63</f>
        <v>0</v>
      </c>
      <c r="O63" s="7">
        <v>0</v>
      </c>
      <c r="P63" s="7">
        <v>0</v>
      </c>
      <c r="Q63" s="13">
        <f t="shared" ref="Q63:Q64" si="159">O63+P63</f>
        <v>0</v>
      </c>
      <c r="R63" s="7">
        <v>0</v>
      </c>
      <c r="S63" s="7">
        <v>0</v>
      </c>
      <c r="T63" s="13">
        <f t="shared" ref="T63:T64" si="160">R63+S63</f>
        <v>0</v>
      </c>
      <c r="U63" s="7">
        <v>0</v>
      </c>
      <c r="V63" s="7">
        <v>0</v>
      </c>
      <c r="W63" s="14">
        <f t="shared" ref="W63:W64" si="161">U63+V63</f>
        <v>0</v>
      </c>
      <c r="X63" s="7">
        <v>0</v>
      </c>
      <c r="Y63" s="7">
        <v>0</v>
      </c>
      <c r="Z63" s="14">
        <f t="shared" ref="Z63:Z64" si="162">X63+Y63</f>
        <v>0</v>
      </c>
      <c r="AA63" s="7">
        <v>0</v>
      </c>
      <c r="AB63" s="7">
        <v>0</v>
      </c>
      <c r="AC63" s="12">
        <f t="shared" ref="AC63:AC64" si="163">AA63+AB63</f>
        <v>0</v>
      </c>
    </row>
    <row r="64" spans="1:29" ht="16.05" customHeight="1">
      <c r="A64" s="27"/>
      <c r="B64" s="19" t="s">
        <v>4</v>
      </c>
      <c r="C64" s="7">
        <f t="shared" si="154"/>
        <v>2377816</v>
      </c>
      <c r="D64" s="7">
        <f t="shared" si="154"/>
        <v>1343605</v>
      </c>
      <c r="E64" s="12">
        <f t="shared" si="155"/>
        <v>3721421</v>
      </c>
      <c r="F64" s="8">
        <v>2377816</v>
      </c>
      <c r="G64" s="8">
        <v>1137217</v>
      </c>
      <c r="H64" s="13">
        <f t="shared" si="156"/>
        <v>3515033</v>
      </c>
      <c r="I64" s="7">
        <v>0</v>
      </c>
      <c r="J64" s="7">
        <v>0</v>
      </c>
      <c r="K64" s="13">
        <f t="shared" si="157"/>
        <v>0</v>
      </c>
      <c r="L64" s="7">
        <v>0</v>
      </c>
      <c r="M64" s="7">
        <v>0</v>
      </c>
      <c r="N64" s="13">
        <f t="shared" si="158"/>
        <v>0</v>
      </c>
      <c r="O64" s="7">
        <v>0</v>
      </c>
      <c r="P64" s="7">
        <v>0</v>
      </c>
      <c r="Q64" s="13">
        <f t="shared" si="159"/>
        <v>0</v>
      </c>
      <c r="R64" s="7">
        <v>0</v>
      </c>
      <c r="S64" s="7">
        <v>0</v>
      </c>
      <c r="T64" s="13">
        <f t="shared" si="160"/>
        <v>0</v>
      </c>
      <c r="U64" s="7">
        <v>0</v>
      </c>
      <c r="V64" s="7">
        <v>206388</v>
      </c>
      <c r="W64" s="14">
        <f t="shared" si="161"/>
        <v>206388</v>
      </c>
      <c r="X64" s="7">
        <v>0</v>
      </c>
      <c r="Y64" s="7">
        <v>0</v>
      </c>
      <c r="Z64" s="14">
        <f t="shared" si="162"/>
        <v>0</v>
      </c>
      <c r="AA64" s="7">
        <v>0</v>
      </c>
      <c r="AB64" s="7">
        <v>0</v>
      </c>
      <c r="AC64" s="12">
        <f t="shared" si="163"/>
        <v>0</v>
      </c>
    </row>
    <row r="65" spans="1:29" ht="16.8" thickBot="1">
      <c r="A65" s="15" t="s">
        <v>5</v>
      </c>
      <c r="B65" s="16"/>
      <c r="C65" s="17">
        <f t="shared" ref="C65:AC65" si="164">SUM(C62:C64)</f>
        <v>2377816</v>
      </c>
      <c r="D65" s="17">
        <f t="shared" si="164"/>
        <v>1343605</v>
      </c>
      <c r="E65" s="17">
        <f t="shared" si="164"/>
        <v>3721421</v>
      </c>
      <c r="F65" s="17">
        <f t="shared" si="164"/>
        <v>2377816</v>
      </c>
      <c r="G65" s="17">
        <f t="shared" si="164"/>
        <v>1137217</v>
      </c>
      <c r="H65" s="17">
        <f t="shared" si="164"/>
        <v>3515033</v>
      </c>
      <c r="I65" s="17">
        <f t="shared" si="164"/>
        <v>0</v>
      </c>
      <c r="J65" s="17">
        <f t="shared" si="164"/>
        <v>0</v>
      </c>
      <c r="K65" s="17">
        <f t="shared" si="164"/>
        <v>0</v>
      </c>
      <c r="L65" s="17">
        <f t="shared" si="164"/>
        <v>0</v>
      </c>
      <c r="M65" s="17">
        <f t="shared" si="164"/>
        <v>0</v>
      </c>
      <c r="N65" s="17">
        <f t="shared" si="164"/>
        <v>0</v>
      </c>
      <c r="O65" s="17">
        <f t="shared" si="164"/>
        <v>0</v>
      </c>
      <c r="P65" s="17">
        <f t="shared" si="164"/>
        <v>0</v>
      </c>
      <c r="Q65" s="17">
        <f t="shared" si="164"/>
        <v>0</v>
      </c>
      <c r="R65" s="17">
        <f t="shared" si="164"/>
        <v>0</v>
      </c>
      <c r="S65" s="17">
        <f t="shared" si="164"/>
        <v>0</v>
      </c>
      <c r="T65" s="17">
        <f t="shared" si="164"/>
        <v>0</v>
      </c>
      <c r="U65" s="17">
        <f t="shared" si="164"/>
        <v>0</v>
      </c>
      <c r="V65" s="17">
        <f t="shared" si="164"/>
        <v>206388</v>
      </c>
      <c r="W65" s="17">
        <f t="shared" si="164"/>
        <v>206388</v>
      </c>
      <c r="X65" s="17">
        <f t="shared" si="164"/>
        <v>0</v>
      </c>
      <c r="Y65" s="17">
        <f t="shared" si="164"/>
        <v>0</v>
      </c>
      <c r="Z65" s="17">
        <f t="shared" si="164"/>
        <v>0</v>
      </c>
      <c r="AA65" s="17">
        <f t="shared" si="164"/>
        <v>0</v>
      </c>
      <c r="AB65" s="17">
        <f t="shared" si="164"/>
        <v>0</v>
      </c>
      <c r="AC65" s="17">
        <f t="shared" si="164"/>
        <v>0</v>
      </c>
    </row>
    <row r="66" spans="1:29">
      <c r="A66" s="25" t="s">
        <v>39</v>
      </c>
      <c r="B66" s="18" t="s">
        <v>2</v>
      </c>
      <c r="C66" s="7">
        <f>F66+I66+L66+O66+R66+U66+X66+AA66</f>
        <v>0</v>
      </c>
      <c r="D66" s="7">
        <f>G66+J66+M66+P66+S66+V66+Y66+AB66</f>
        <v>0</v>
      </c>
      <c r="E66" s="12">
        <f>C66+D66</f>
        <v>0</v>
      </c>
      <c r="F66" s="8">
        <v>0</v>
      </c>
      <c r="G66" s="8">
        <v>0</v>
      </c>
      <c r="H66" s="13">
        <f>F66+G66</f>
        <v>0</v>
      </c>
      <c r="I66" s="7">
        <v>0</v>
      </c>
      <c r="J66" s="7">
        <v>0</v>
      </c>
      <c r="K66" s="13">
        <f>I66+J66</f>
        <v>0</v>
      </c>
      <c r="L66" s="7">
        <v>0</v>
      </c>
      <c r="M66" s="7">
        <v>0</v>
      </c>
      <c r="N66" s="13">
        <f>L66+M66</f>
        <v>0</v>
      </c>
      <c r="O66" s="7">
        <v>0</v>
      </c>
      <c r="P66" s="7">
        <v>0</v>
      </c>
      <c r="Q66" s="13">
        <f>O66+P66</f>
        <v>0</v>
      </c>
      <c r="R66" s="7">
        <v>0</v>
      </c>
      <c r="S66" s="7">
        <v>0</v>
      </c>
      <c r="T66" s="13">
        <f>R66+S66</f>
        <v>0</v>
      </c>
      <c r="U66" s="7">
        <v>0</v>
      </c>
      <c r="V66" s="7">
        <v>0</v>
      </c>
      <c r="W66" s="14">
        <f>U66+V66</f>
        <v>0</v>
      </c>
      <c r="X66" s="7">
        <v>0</v>
      </c>
      <c r="Y66" s="7">
        <v>0</v>
      </c>
      <c r="Z66" s="14">
        <f>X66+Y66</f>
        <v>0</v>
      </c>
      <c r="AA66" s="7">
        <v>0</v>
      </c>
      <c r="AB66" s="7">
        <v>0</v>
      </c>
      <c r="AC66" s="12">
        <f>AA66+AB66</f>
        <v>0</v>
      </c>
    </row>
    <row r="67" spans="1:29" ht="16.05" customHeight="1">
      <c r="A67" s="26"/>
      <c r="B67" s="19" t="s">
        <v>3</v>
      </c>
      <c r="C67" s="7">
        <f t="shared" ref="C67:D68" si="165">F67+I67+L67+O67+R67+U67+X67+AA67</f>
        <v>0</v>
      </c>
      <c r="D67" s="7">
        <f t="shared" si="165"/>
        <v>0</v>
      </c>
      <c r="E67" s="12">
        <f t="shared" ref="E67:E68" si="166">C67+D67</f>
        <v>0</v>
      </c>
      <c r="F67" s="8">
        <v>0</v>
      </c>
      <c r="G67" s="8">
        <v>0</v>
      </c>
      <c r="H67" s="13">
        <f t="shared" ref="H67:H68" si="167">F67+G67</f>
        <v>0</v>
      </c>
      <c r="I67" s="7">
        <v>0</v>
      </c>
      <c r="J67" s="7">
        <v>0</v>
      </c>
      <c r="K67" s="13">
        <f t="shared" ref="K67:K68" si="168">I67+J67</f>
        <v>0</v>
      </c>
      <c r="L67" s="7">
        <v>0</v>
      </c>
      <c r="M67" s="7">
        <v>0</v>
      </c>
      <c r="N67" s="13">
        <f t="shared" ref="N67:N68" si="169">L67+M67</f>
        <v>0</v>
      </c>
      <c r="O67" s="7">
        <v>0</v>
      </c>
      <c r="P67" s="7">
        <v>0</v>
      </c>
      <c r="Q67" s="13">
        <f t="shared" ref="Q67:Q68" si="170">O67+P67</f>
        <v>0</v>
      </c>
      <c r="R67" s="7">
        <v>0</v>
      </c>
      <c r="S67" s="7">
        <v>0</v>
      </c>
      <c r="T67" s="13">
        <f t="shared" ref="T67:T68" si="171">R67+S67</f>
        <v>0</v>
      </c>
      <c r="U67" s="7">
        <v>0</v>
      </c>
      <c r="V67" s="7">
        <v>0</v>
      </c>
      <c r="W67" s="14">
        <f t="shared" ref="W67:W68" si="172">U67+V67</f>
        <v>0</v>
      </c>
      <c r="X67" s="7">
        <v>0</v>
      </c>
      <c r="Y67" s="7">
        <v>0</v>
      </c>
      <c r="Z67" s="14">
        <f t="shared" ref="Z67:Z68" si="173">X67+Y67</f>
        <v>0</v>
      </c>
      <c r="AA67" s="7">
        <v>0</v>
      </c>
      <c r="AB67" s="7">
        <v>0</v>
      </c>
      <c r="AC67" s="12">
        <f t="shared" ref="AC67:AC68" si="174">AA67+AB67</f>
        <v>0</v>
      </c>
    </row>
    <row r="68" spans="1:29" ht="16.05" customHeight="1">
      <c r="A68" s="27"/>
      <c r="B68" s="19" t="s">
        <v>4</v>
      </c>
      <c r="C68" s="7">
        <f t="shared" si="165"/>
        <v>2442164</v>
      </c>
      <c r="D68" s="7">
        <f t="shared" si="165"/>
        <v>2000058</v>
      </c>
      <c r="E68" s="12">
        <f t="shared" si="166"/>
        <v>4442222</v>
      </c>
      <c r="F68" s="8">
        <v>2442164</v>
      </c>
      <c r="G68" s="8">
        <v>2000058</v>
      </c>
      <c r="H68" s="13">
        <f t="shared" si="167"/>
        <v>4442222</v>
      </c>
      <c r="I68" s="7">
        <v>0</v>
      </c>
      <c r="J68" s="7">
        <v>0</v>
      </c>
      <c r="K68" s="13">
        <f t="shared" si="168"/>
        <v>0</v>
      </c>
      <c r="L68" s="7">
        <v>0</v>
      </c>
      <c r="M68" s="7">
        <v>0</v>
      </c>
      <c r="N68" s="13">
        <f t="shared" si="169"/>
        <v>0</v>
      </c>
      <c r="O68" s="7">
        <v>0</v>
      </c>
      <c r="P68" s="7">
        <v>0</v>
      </c>
      <c r="Q68" s="13">
        <f t="shared" si="170"/>
        <v>0</v>
      </c>
      <c r="R68" s="7">
        <v>0</v>
      </c>
      <c r="S68" s="7">
        <v>0</v>
      </c>
      <c r="T68" s="13">
        <f t="shared" si="171"/>
        <v>0</v>
      </c>
      <c r="U68" s="7">
        <v>0</v>
      </c>
      <c r="V68" s="7">
        <v>0</v>
      </c>
      <c r="W68" s="14">
        <f t="shared" si="172"/>
        <v>0</v>
      </c>
      <c r="X68" s="7">
        <v>0</v>
      </c>
      <c r="Y68" s="7">
        <v>0</v>
      </c>
      <c r="Z68" s="14">
        <f t="shared" si="173"/>
        <v>0</v>
      </c>
      <c r="AA68" s="7">
        <v>0</v>
      </c>
      <c r="AB68" s="7">
        <v>0</v>
      </c>
      <c r="AC68" s="12">
        <f t="shared" si="174"/>
        <v>0</v>
      </c>
    </row>
    <row r="69" spans="1:29" ht="16.8" thickBot="1">
      <c r="A69" s="15" t="s">
        <v>5</v>
      </c>
      <c r="B69" s="16"/>
      <c r="C69" s="17">
        <f t="shared" ref="C69:AC69" si="175">SUM(C66:C68)</f>
        <v>2442164</v>
      </c>
      <c r="D69" s="17">
        <f t="shared" si="175"/>
        <v>2000058</v>
      </c>
      <c r="E69" s="17">
        <f t="shared" si="175"/>
        <v>4442222</v>
      </c>
      <c r="F69" s="17">
        <f t="shared" si="175"/>
        <v>2442164</v>
      </c>
      <c r="G69" s="17">
        <f t="shared" si="175"/>
        <v>2000058</v>
      </c>
      <c r="H69" s="17">
        <f t="shared" si="175"/>
        <v>4442222</v>
      </c>
      <c r="I69" s="17">
        <f t="shared" si="175"/>
        <v>0</v>
      </c>
      <c r="J69" s="17">
        <f t="shared" si="175"/>
        <v>0</v>
      </c>
      <c r="K69" s="17">
        <f t="shared" si="175"/>
        <v>0</v>
      </c>
      <c r="L69" s="17">
        <f t="shared" si="175"/>
        <v>0</v>
      </c>
      <c r="M69" s="17">
        <f t="shared" si="175"/>
        <v>0</v>
      </c>
      <c r="N69" s="17">
        <f t="shared" si="175"/>
        <v>0</v>
      </c>
      <c r="O69" s="17">
        <f t="shared" si="175"/>
        <v>0</v>
      </c>
      <c r="P69" s="17">
        <f t="shared" si="175"/>
        <v>0</v>
      </c>
      <c r="Q69" s="17">
        <f t="shared" si="175"/>
        <v>0</v>
      </c>
      <c r="R69" s="17">
        <f t="shared" si="175"/>
        <v>0</v>
      </c>
      <c r="S69" s="17">
        <f t="shared" si="175"/>
        <v>0</v>
      </c>
      <c r="T69" s="17">
        <f t="shared" si="175"/>
        <v>0</v>
      </c>
      <c r="U69" s="17">
        <f t="shared" si="175"/>
        <v>0</v>
      </c>
      <c r="V69" s="17">
        <f t="shared" si="175"/>
        <v>0</v>
      </c>
      <c r="W69" s="17">
        <f t="shared" si="175"/>
        <v>0</v>
      </c>
      <c r="X69" s="17">
        <f t="shared" si="175"/>
        <v>0</v>
      </c>
      <c r="Y69" s="17">
        <f t="shared" si="175"/>
        <v>0</v>
      </c>
      <c r="Z69" s="17">
        <f t="shared" si="175"/>
        <v>0</v>
      </c>
      <c r="AA69" s="17">
        <f t="shared" si="175"/>
        <v>0</v>
      </c>
      <c r="AB69" s="17">
        <f t="shared" si="175"/>
        <v>0</v>
      </c>
      <c r="AC69" s="17">
        <f t="shared" si="175"/>
        <v>0</v>
      </c>
    </row>
    <row r="70" spans="1:29" ht="16.05" customHeight="1">
      <c r="A70" s="25" t="s">
        <v>40</v>
      </c>
      <c r="B70" s="18" t="s">
        <v>2</v>
      </c>
      <c r="C70" s="7">
        <f>F70+I70+L70+O70+R70+U70+X70+AA70</f>
        <v>0</v>
      </c>
      <c r="D70" s="7">
        <f>G70+J70+M70+P70+S70+V70+Y70+AB70</f>
        <v>0</v>
      </c>
      <c r="E70" s="12">
        <f>C70+D70</f>
        <v>0</v>
      </c>
      <c r="F70" s="8">
        <v>0</v>
      </c>
      <c r="G70" s="8">
        <v>0</v>
      </c>
      <c r="H70" s="13">
        <f>F70+G70</f>
        <v>0</v>
      </c>
      <c r="I70" s="7">
        <v>0</v>
      </c>
      <c r="J70" s="7">
        <v>0</v>
      </c>
      <c r="K70" s="13">
        <f>I70+J70</f>
        <v>0</v>
      </c>
      <c r="L70" s="7">
        <v>0</v>
      </c>
      <c r="M70" s="7">
        <v>0</v>
      </c>
      <c r="N70" s="13">
        <f>L70+M70</f>
        <v>0</v>
      </c>
      <c r="O70" s="7">
        <v>0</v>
      </c>
      <c r="P70" s="7">
        <v>0</v>
      </c>
      <c r="Q70" s="13">
        <f>O70+P70</f>
        <v>0</v>
      </c>
      <c r="R70" s="7">
        <v>0</v>
      </c>
      <c r="S70" s="7">
        <v>0</v>
      </c>
      <c r="T70" s="13">
        <f>R70+S70</f>
        <v>0</v>
      </c>
      <c r="U70" s="7">
        <v>0</v>
      </c>
      <c r="V70" s="7">
        <v>0</v>
      </c>
      <c r="W70" s="14">
        <f>U70+V70</f>
        <v>0</v>
      </c>
      <c r="X70" s="7">
        <v>0</v>
      </c>
      <c r="Y70" s="7">
        <v>0</v>
      </c>
      <c r="Z70" s="14">
        <f>X70+Y70</f>
        <v>0</v>
      </c>
      <c r="AA70" s="7">
        <v>0</v>
      </c>
      <c r="AB70" s="7">
        <v>0</v>
      </c>
      <c r="AC70" s="12">
        <f>AA70+AB70</f>
        <v>0</v>
      </c>
    </row>
    <row r="71" spans="1:29" ht="16.05" customHeight="1">
      <c r="A71" s="26"/>
      <c r="B71" s="19" t="s">
        <v>3</v>
      </c>
      <c r="C71" s="7">
        <f t="shared" ref="C71:D72" si="176">F71+I71+L71+O71+R71+U71+X71+AA71</f>
        <v>0</v>
      </c>
      <c r="D71" s="7">
        <f t="shared" si="176"/>
        <v>0</v>
      </c>
      <c r="E71" s="12">
        <f t="shared" ref="E71:E72" si="177">C71+D71</f>
        <v>0</v>
      </c>
      <c r="F71" s="8">
        <v>0</v>
      </c>
      <c r="G71" s="8">
        <v>0</v>
      </c>
      <c r="H71" s="13">
        <f t="shared" ref="H71:H72" si="178">F71+G71</f>
        <v>0</v>
      </c>
      <c r="I71" s="7">
        <v>0</v>
      </c>
      <c r="J71" s="7">
        <v>0</v>
      </c>
      <c r="K71" s="13">
        <f t="shared" ref="K71:K72" si="179">I71+J71</f>
        <v>0</v>
      </c>
      <c r="L71" s="7">
        <v>0</v>
      </c>
      <c r="M71" s="7">
        <v>0</v>
      </c>
      <c r="N71" s="13">
        <f t="shared" ref="N71:N72" si="180">L71+M71</f>
        <v>0</v>
      </c>
      <c r="O71" s="7">
        <v>0</v>
      </c>
      <c r="P71" s="7">
        <v>0</v>
      </c>
      <c r="Q71" s="13">
        <f t="shared" ref="Q71:Q72" si="181">O71+P71</f>
        <v>0</v>
      </c>
      <c r="R71" s="7">
        <v>0</v>
      </c>
      <c r="S71" s="7">
        <v>0</v>
      </c>
      <c r="T71" s="13">
        <f t="shared" ref="T71:T72" si="182">R71+S71</f>
        <v>0</v>
      </c>
      <c r="U71" s="7">
        <v>0</v>
      </c>
      <c r="V71" s="7">
        <v>0</v>
      </c>
      <c r="W71" s="14">
        <f t="shared" ref="W71:W72" si="183">U71+V71</f>
        <v>0</v>
      </c>
      <c r="X71" s="7">
        <v>0</v>
      </c>
      <c r="Y71" s="7">
        <v>0</v>
      </c>
      <c r="Z71" s="14">
        <f t="shared" ref="Z71:Z72" si="184">X71+Y71</f>
        <v>0</v>
      </c>
      <c r="AA71" s="7">
        <v>0</v>
      </c>
      <c r="AB71" s="7">
        <v>0</v>
      </c>
      <c r="AC71" s="12">
        <f t="shared" ref="AC71:AC72" si="185">AA71+AB71</f>
        <v>0</v>
      </c>
    </row>
    <row r="72" spans="1:29" ht="16.05" customHeight="1">
      <c r="A72" s="27"/>
      <c r="B72" s="19" t="s">
        <v>4</v>
      </c>
      <c r="C72" s="7">
        <f t="shared" si="176"/>
        <v>12244182</v>
      </c>
      <c r="D72" s="7">
        <f t="shared" si="176"/>
        <v>0</v>
      </c>
      <c r="E72" s="12">
        <f t="shared" si="177"/>
        <v>12244182</v>
      </c>
      <c r="F72" s="8">
        <v>12244182</v>
      </c>
      <c r="G72" s="8">
        <v>0</v>
      </c>
      <c r="H72" s="13">
        <f t="shared" si="178"/>
        <v>12244182</v>
      </c>
      <c r="I72" s="7">
        <v>0</v>
      </c>
      <c r="J72" s="7">
        <v>0</v>
      </c>
      <c r="K72" s="13">
        <f t="shared" si="179"/>
        <v>0</v>
      </c>
      <c r="L72" s="7">
        <v>0</v>
      </c>
      <c r="M72" s="7">
        <v>0</v>
      </c>
      <c r="N72" s="13">
        <f t="shared" si="180"/>
        <v>0</v>
      </c>
      <c r="O72" s="7">
        <v>0</v>
      </c>
      <c r="P72" s="7">
        <v>0</v>
      </c>
      <c r="Q72" s="13">
        <f t="shared" si="181"/>
        <v>0</v>
      </c>
      <c r="R72" s="7">
        <v>0</v>
      </c>
      <c r="S72" s="7">
        <v>0</v>
      </c>
      <c r="T72" s="13">
        <f t="shared" si="182"/>
        <v>0</v>
      </c>
      <c r="U72" s="7">
        <v>0</v>
      </c>
      <c r="V72" s="7">
        <v>0</v>
      </c>
      <c r="W72" s="14">
        <f t="shared" si="183"/>
        <v>0</v>
      </c>
      <c r="X72" s="7">
        <v>0</v>
      </c>
      <c r="Y72" s="7">
        <v>0</v>
      </c>
      <c r="Z72" s="14">
        <f t="shared" si="184"/>
        <v>0</v>
      </c>
      <c r="AA72" s="7">
        <v>0</v>
      </c>
      <c r="AB72" s="7">
        <v>0</v>
      </c>
      <c r="AC72" s="12">
        <f t="shared" si="185"/>
        <v>0</v>
      </c>
    </row>
    <row r="73" spans="1:29" ht="16.8" thickBot="1">
      <c r="A73" s="15" t="s">
        <v>5</v>
      </c>
      <c r="B73" s="16"/>
      <c r="C73" s="17">
        <f t="shared" ref="C73:AC73" si="186">SUM(C70:C72)</f>
        <v>12244182</v>
      </c>
      <c r="D73" s="17">
        <f t="shared" si="186"/>
        <v>0</v>
      </c>
      <c r="E73" s="17">
        <f t="shared" si="186"/>
        <v>12244182</v>
      </c>
      <c r="F73" s="17">
        <f t="shared" si="186"/>
        <v>12244182</v>
      </c>
      <c r="G73" s="17">
        <f t="shared" si="186"/>
        <v>0</v>
      </c>
      <c r="H73" s="17">
        <f t="shared" si="186"/>
        <v>12244182</v>
      </c>
      <c r="I73" s="17">
        <f t="shared" si="186"/>
        <v>0</v>
      </c>
      <c r="J73" s="17">
        <f t="shared" si="186"/>
        <v>0</v>
      </c>
      <c r="K73" s="17">
        <f t="shared" si="186"/>
        <v>0</v>
      </c>
      <c r="L73" s="17">
        <f t="shared" si="186"/>
        <v>0</v>
      </c>
      <c r="M73" s="17">
        <f t="shared" si="186"/>
        <v>0</v>
      </c>
      <c r="N73" s="17">
        <f t="shared" si="186"/>
        <v>0</v>
      </c>
      <c r="O73" s="17">
        <f t="shared" si="186"/>
        <v>0</v>
      </c>
      <c r="P73" s="17">
        <f t="shared" si="186"/>
        <v>0</v>
      </c>
      <c r="Q73" s="17">
        <f t="shared" si="186"/>
        <v>0</v>
      </c>
      <c r="R73" s="17">
        <f t="shared" si="186"/>
        <v>0</v>
      </c>
      <c r="S73" s="17">
        <f t="shared" si="186"/>
        <v>0</v>
      </c>
      <c r="T73" s="17">
        <f t="shared" si="186"/>
        <v>0</v>
      </c>
      <c r="U73" s="17">
        <f t="shared" si="186"/>
        <v>0</v>
      </c>
      <c r="V73" s="17">
        <f t="shared" si="186"/>
        <v>0</v>
      </c>
      <c r="W73" s="17">
        <f t="shared" si="186"/>
        <v>0</v>
      </c>
      <c r="X73" s="17">
        <f t="shared" si="186"/>
        <v>0</v>
      </c>
      <c r="Y73" s="17">
        <f t="shared" si="186"/>
        <v>0</v>
      </c>
      <c r="Z73" s="17">
        <f t="shared" si="186"/>
        <v>0</v>
      </c>
      <c r="AA73" s="17">
        <f t="shared" si="186"/>
        <v>0</v>
      </c>
      <c r="AB73" s="17">
        <f t="shared" si="186"/>
        <v>0</v>
      </c>
      <c r="AC73" s="17">
        <f t="shared" si="186"/>
        <v>0</v>
      </c>
    </row>
    <row r="74" spans="1:29">
      <c r="A74" s="25" t="s">
        <v>41</v>
      </c>
      <c r="B74" s="18" t="s">
        <v>2</v>
      </c>
      <c r="C74" s="7">
        <f>F74+I74+L74+O74+R74+U74+X74+AA74</f>
        <v>3168701730</v>
      </c>
      <c r="D74" s="7">
        <f>G74+J74+M74+P74+S74+V74+Y74+AB74</f>
        <v>2739740994</v>
      </c>
      <c r="E74" s="12">
        <f>C74+D74</f>
        <v>5908442724</v>
      </c>
      <c r="F74" s="8">
        <v>2895843512</v>
      </c>
      <c r="G74" s="8">
        <v>2528773566</v>
      </c>
      <c r="H74" s="13">
        <f>F74+G74</f>
        <v>5424617078</v>
      </c>
      <c r="I74" s="7">
        <v>74000300</v>
      </c>
      <c r="J74" s="7">
        <v>107543893</v>
      </c>
      <c r="K74" s="13">
        <f>I74+J74</f>
        <v>181544193</v>
      </c>
      <c r="L74" s="7">
        <v>75076217</v>
      </c>
      <c r="M74" s="7">
        <v>68468667</v>
      </c>
      <c r="N74" s="13">
        <f>L74+M74</f>
        <v>143544884</v>
      </c>
      <c r="O74" s="7">
        <v>0</v>
      </c>
      <c r="P74" s="7">
        <v>0</v>
      </c>
      <c r="Q74" s="13">
        <f>O74+P74</f>
        <v>0</v>
      </c>
      <c r="R74" s="7">
        <v>1008186</v>
      </c>
      <c r="S74" s="7">
        <v>457611</v>
      </c>
      <c r="T74" s="13">
        <f>R74+S74</f>
        <v>1465797</v>
      </c>
      <c r="U74" s="7">
        <v>117332723</v>
      </c>
      <c r="V74" s="7">
        <v>28672951</v>
      </c>
      <c r="W74" s="14">
        <f>U74+V74</f>
        <v>146005674</v>
      </c>
      <c r="X74" s="7">
        <v>0</v>
      </c>
      <c r="Y74" s="7">
        <v>0</v>
      </c>
      <c r="Z74" s="14">
        <f>X74+Y74</f>
        <v>0</v>
      </c>
      <c r="AA74" s="7">
        <v>5440792</v>
      </c>
      <c r="AB74" s="7">
        <v>5824306</v>
      </c>
      <c r="AC74" s="12">
        <f>AA74+AB74</f>
        <v>11265098</v>
      </c>
    </row>
    <row r="75" spans="1:29" ht="16.05" customHeight="1">
      <c r="A75" s="26"/>
      <c r="B75" s="19" t="s">
        <v>3</v>
      </c>
      <c r="C75" s="7">
        <f t="shared" ref="C75:D76" si="187">F75+I75+L75+O75+R75+U75+X75+AA75</f>
        <v>1943511913</v>
      </c>
      <c r="D75" s="7">
        <f t="shared" si="187"/>
        <v>969122236</v>
      </c>
      <c r="E75" s="12">
        <f t="shared" ref="E75:E76" si="188">C75+D75</f>
        <v>2912634149</v>
      </c>
      <c r="F75" s="8">
        <v>650651917</v>
      </c>
      <c r="G75" s="8">
        <v>341590938</v>
      </c>
      <c r="H75" s="13">
        <f t="shared" ref="H75:H76" si="189">F75+G75</f>
        <v>992242855</v>
      </c>
      <c r="I75" s="7">
        <v>102742269</v>
      </c>
      <c r="J75" s="7">
        <v>199727113</v>
      </c>
      <c r="K75" s="13">
        <f t="shared" ref="K75:K76" si="190">I75+J75</f>
        <v>302469382</v>
      </c>
      <c r="L75" s="7">
        <v>1306406</v>
      </c>
      <c r="M75" s="7">
        <v>1158583</v>
      </c>
      <c r="N75" s="13">
        <f t="shared" ref="N75:N76" si="191">L75+M75</f>
        <v>2464989</v>
      </c>
      <c r="O75" s="7">
        <v>0</v>
      </c>
      <c r="P75" s="7">
        <v>0</v>
      </c>
      <c r="Q75" s="13">
        <f t="shared" ref="Q75:Q76" si="192">O75+P75</f>
        <v>0</v>
      </c>
      <c r="R75" s="7">
        <v>34860089</v>
      </c>
      <c r="S75" s="7">
        <v>620152</v>
      </c>
      <c r="T75" s="13">
        <f t="shared" ref="T75:T76" si="193">R75+S75</f>
        <v>35480241</v>
      </c>
      <c r="U75" s="7">
        <v>1106904827</v>
      </c>
      <c r="V75" s="7">
        <v>426025450</v>
      </c>
      <c r="W75" s="14">
        <f t="shared" ref="W75:W76" si="194">U75+V75</f>
        <v>1532930277</v>
      </c>
      <c r="X75" s="7">
        <v>46437250</v>
      </c>
      <c r="Y75" s="7">
        <v>0</v>
      </c>
      <c r="Z75" s="14">
        <f t="shared" ref="Z75:Z76" si="195">X75+Y75</f>
        <v>46437250</v>
      </c>
      <c r="AA75" s="7">
        <v>609155</v>
      </c>
      <c r="AB75" s="7">
        <v>0</v>
      </c>
      <c r="AC75" s="12">
        <f t="shared" ref="AC75:AC76" si="196">AA75+AB75</f>
        <v>609155</v>
      </c>
    </row>
    <row r="76" spans="1:29" ht="16.05" customHeight="1">
      <c r="A76" s="27"/>
      <c r="B76" s="19" t="s">
        <v>4</v>
      </c>
      <c r="C76" s="7">
        <f t="shared" si="187"/>
        <v>15567111646</v>
      </c>
      <c r="D76" s="7">
        <f t="shared" si="187"/>
        <v>4854677606</v>
      </c>
      <c r="E76" s="12">
        <f t="shared" si="188"/>
        <v>20421789252</v>
      </c>
      <c r="F76" s="8">
        <v>3827881677</v>
      </c>
      <c r="G76" s="8">
        <v>2278809892</v>
      </c>
      <c r="H76" s="13">
        <f t="shared" si="189"/>
        <v>6106691569</v>
      </c>
      <c r="I76" s="7">
        <v>959479012</v>
      </c>
      <c r="J76" s="7">
        <v>1298832839</v>
      </c>
      <c r="K76" s="13">
        <f t="shared" si="190"/>
        <v>2258311851</v>
      </c>
      <c r="L76" s="7">
        <v>3523839</v>
      </c>
      <c r="M76" s="7">
        <v>678126</v>
      </c>
      <c r="N76" s="13">
        <f t="shared" si="191"/>
        <v>4201965</v>
      </c>
      <c r="O76" s="7">
        <v>0</v>
      </c>
      <c r="P76" s="7">
        <v>0</v>
      </c>
      <c r="Q76" s="13">
        <f t="shared" si="192"/>
        <v>0</v>
      </c>
      <c r="R76" s="7">
        <v>5166287</v>
      </c>
      <c r="S76" s="7">
        <v>206</v>
      </c>
      <c r="T76" s="13">
        <f t="shared" si="193"/>
        <v>5166493</v>
      </c>
      <c r="U76" s="7">
        <v>10771060831</v>
      </c>
      <c r="V76" s="7">
        <v>1276062881</v>
      </c>
      <c r="W76" s="14">
        <f t="shared" si="194"/>
        <v>12047123712</v>
      </c>
      <c r="X76" s="7">
        <v>0</v>
      </c>
      <c r="Y76" s="7">
        <v>0</v>
      </c>
      <c r="Z76" s="14">
        <f t="shared" si="195"/>
        <v>0</v>
      </c>
      <c r="AA76" s="7">
        <v>0</v>
      </c>
      <c r="AB76" s="7">
        <v>293662</v>
      </c>
      <c r="AC76" s="12">
        <f t="shared" si="196"/>
        <v>293662</v>
      </c>
    </row>
    <row r="77" spans="1:29" ht="16.8" thickBot="1">
      <c r="A77" s="15" t="s">
        <v>5</v>
      </c>
      <c r="B77" s="16"/>
      <c r="C77" s="17">
        <f t="shared" ref="C77:AC77" si="197">SUM(C74:C76)</f>
        <v>20679325289</v>
      </c>
      <c r="D77" s="17">
        <f t="shared" si="197"/>
        <v>8563540836</v>
      </c>
      <c r="E77" s="17">
        <f t="shared" si="197"/>
        <v>29242866125</v>
      </c>
      <c r="F77" s="17">
        <f t="shared" si="197"/>
        <v>7374377106</v>
      </c>
      <c r="G77" s="17">
        <f t="shared" si="197"/>
        <v>5149174396</v>
      </c>
      <c r="H77" s="17">
        <f t="shared" si="197"/>
        <v>12523551502</v>
      </c>
      <c r="I77" s="17">
        <f t="shared" si="197"/>
        <v>1136221581</v>
      </c>
      <c r="J77" s="17">
        <f t="shared" si="197"/>
        <v>1606103845</v>
      </c>
      <c r="K77" s="17">
        <f t="shared" si="197"/>
        <v>2742325426</v>
      </c>
      <c r="L77" s="17">
        <f t="shared" si="197"/>
        <v>79906462</v>
      </c>
      <c r="M77" s="17">
        <f t="shared" si="197"/>
        <v>70305376</v>
      </c>
      <c r="N77" s="17">
        <f t="shared" si="197"/>
        <v>150211838</v>
      </c>
      <c r="O77" s="17">
        <f t="shared" si="197"/>
        <v>0</v>
      </c>
      <c r="P77" s="17">
        <f t="shared" si="197"/>
        <v>0</v>
      </c>
      <c r="Q77" s="17">
        <f t="shared" si="197"/>
        <v>0</v>
      </c>
      <c r="R77" s="17">
        <f t="shared" si="197"/>
        <v>41034562</v>
      </c>
      <c r="S77" s="17">
        <f t="shared" si="197"/>
        <v>1077969</v>
      </c>
      <c r="T77" s="17">
        <f t="shared" si="197"/>
        <v>42112531</v>
      </c>
      <c r="U77" s="17">
        <f t="shared" si="197"/>
        <v>11995298381</v>
      </c>
      <c r="V77" s="17">
        <f t="shared" si="197"/>
        <v>1730761282</v>
      </c>
      <c r="W77" s="17">
        <f t="shared" si="197"/>
        <v>13726059663</v>
      </c>
      <c r="X77" s="17">
        <f t="shared" si="197"/>
        <v>46437250</v>
      </c>
      <c r="Y77" s="17">
        <f t="shared" si="197"/>
        <v>0</v>
      </c>
      <c r="Z77" s="17">
        <f t="shared" si="197"/>
        <v>46437250</v>
      </c>
      <c r="AA77" s="17">
        <f t="shared" si="197"/>
        <v>6049947</v>
      </c>
      <c r="AB77" s="17">
        <f t="shared" si="197"/>
        <v>6117968</v>
      </c>
      <c r="AC77" s="17">
        <f t="shared" si="197"/>
        <v>12167915</v>
      </c>
    </row>
    <row r="78" spans="1:29">
      <c r="A78" s="25" t="s">
        <v>42</v>
      </c>
      <c r="B78" s="18" t="s">
        <v>2</v>
      </c>
      <c r="C78" s="7">
        <f>F78+I78+L78+O78+R78+U78+X78+AA78</f>
        <v>0</v>
      </c>
      <c r="D78" s="7">
        <f>G78+J78+M78+P78+S78+V78+Y78+AB78</f>
        <v>2443286</v>
      </c>
      <c r="E78" s="12">
        <f>C78+D78</f>
        <v>2443286</v>
      </c>
      <c r="F78" s="8">
        <v>0</v>
      </c>
      <c r="G78" s="8">
        <v>2443286</v>
      </c>
      <c r="H78" s="13">
        <f>F78+G78</f>
        <v>2443286</v>
      </c>
      <c r="I78" s="7">
        <v>0</v>
      </c>
      <c r="J78" s="7">
        <v>0</v>
      </c>
      <c r="K78" s="13">
        <f>I78+J78</f>
        <v>0</v>
      </c>
      <c r="L78" s="7">
        <v>0</v>
      </c>
      <c r="M78" s="7">
        <v>0</v>
      </c>
      <c r="N78" s="13">
        <f>L78+M78</f>
        <v>0</v>
      </c>
      <c r="O78" s="7">
        <v>0</v>
      </c>
      <c r="P78" s="7">
        <v>0</v>
      </c>
      <c r="Q78" s="13">
        <f>O78+P78</f>
        <v>0</v>
      </c>
      <c r="R78" s="7">
        <v>0</v>
      </c>
      <c r="S78" s="7">
        <v>0</v>
      </c>
      <c r="T78" s="13">
        <f>R78+S78</f>
        <v>0</v>
      </c>
      <c r="U78" s="7">
        <v>0</v>
      </c>
      <c r="V78" s="7">
        <v>0</v>
      </c>
      <c r="W78" s="14">
        <f>U78+V78</f>
        <v>0</v>
      </c>
      <c r="X78" s="7">
        <v>0</v>
      </c>
      <c r="Y78" s="7">
        <v>0</v>
      </c>
      <c r="Z78" s="14">
        <f>X78+Y78</f>
        <v>0</v>
      </c>
      <c r="AA78" s="7">
        <v>0</v>
      </c>
      <c r="AB78" s="7">
        <v>0</v>
      </c>
      <c r="AC78" s="12">
        <f>AA78+AB78</f>
        <v>0</v>
      </c>
    </row>
    <row r="79" spans="1:29" ht="16.05" customHeight="1">
      <c r="A79" s="26"/>
      <c r="B79" s="19" t="s">
        <v>3</v>
      </c>
      <c r="C79" s="7">
        <f t="shared" ref="C79:D80" si="198">F79+I79+L79+O79+R79+U79+X79+AA79</f>
        <v>194960087</v>
      </c>
      <c r="D79" s="7">
        <f t="shared" si="198"/>
        <v>69246795</v>
      </c>
      <c r="E79" s="12">
        <f t="shared" ref="E79:E80" si="199">C79+D79</f>
        <v>264206882</v>
      </c>
      <c r="F79" s="8">
        <v>194960087</v>
      </c>
      <c r="G79" s="8">
        <v>69246795</v>
      </c>
      <c r="H79" s="13">
        <f t="shared" ref="H79:H80" si="200">F79+G79</f>
        <v>264206882</v>
      </c>
      <c r="I79" s="7">
        <v>0</v>
      </c>
      <c r="J79" s="7">
        <v>0</v>
      </c>
      <c r="K79" s="13">
        <f t="shared" ref="K79:K80" si="201">I79+J79</f>
        <v>0</v>
      </c>
      <c r="L79" s="7">
        <v>0</v>
      </c>
      <c r="M79" s="7">
        <v>0</v>
      </c>
      <c r="N79" s="13">
        <f t="shared" ref="N79:N80" si="202">L79+M79</f>
        <v>0</v>
      </c>
      <c r="O79" s="7">
        <v>0</v>
      </c>
      <c r="P79" s="7">
        <v>0</v>
      </c>
      <c r="Q79" s="13">
        <f t="shared" ref="Q79:Q80" si="203">O79+P79</f>
        <v>0</v>
      </c>
      <c r="R79" s="7">
        <v>0</v>
      </c>
      <c r="S79" s="7">
        <v>0</v>
      </c>
      <c r="T79" s="13">
        <f t="shared" ref="T79:T80" si="204">R79+S79</f>
        <v>0</v>
      </c>
      <c r="U79" s="7">
        <v>0</v>
      </c>
      <c r="V79" s="7">
        <v>0</v>
      </c>
      <c r="W79" s="14">
        <f t="shared" ref="W79:W80" si="205">U79+V79</f>
        <v>0</v>
      </c>
      <c r="X79" s="7">
        <v>0</v>
      </c>
      <c r="Y79" s="7">
        <v>0</v>
      </c>
      <c r="Z79" s="14">
        <f t="shared" ref="Z79:Z80" si="206">X79+Y79</f>
        <v>0</v>
      </c>
      <c r="AA79" s="7">
        <v>0</v>
      </c>
      <c r="AB79" s="7">
        <v>0</v>
      </c>
      <c r="AC79" s="12">
        <f t="shared" ref="AC79:AC80" si="207">AA79+AB79</f>
        <v>0</v>
      </c>
    </row>
    <row r="80" spans="1:29" ht="16.05" customHeight="1">
      <c r="A80" s="27"/>
      <c r="B80" s="19" t="s">
        <v>4</v>
      </c>
      <c r="C80" s="7">
        <f t="shared" si="198"/>
        <v>2031015122</v>
      </c>
      <c r="D80" s="7">
        <f t="shared" si="198"/>
        <v>1939254212</v>
      </c>
      <c r="E80" s="12">
        <f t="shared" si="199"/>
        <v>3970269334</v>
      </c>
      <c r="F80" s="8">
        <v>2031015122</v>
      </c>
      <c r="G80" s="8">
        <v>1939254212</v>
      </c>
      <c r="H80" s="13">
        <f t="shared" si="200"/>
        <v>3970269334</v>
      </c>
      <c r="I80" s="7">
        <v>0</v>
      </c>
      <c r="J80" s="7">
        <v>0</v>
      </c>
      <c r="K80" s="13">
        <f t="shared" si="201"/>
        <v>0</v>
      </c>
      <c r="L80" s="7">
        <v>0</v>
      </c>
      <c r="M80" s="7">
        <v>0</v>
      </c>
      <c r="N80" s="13">
        <f t="shared" si="202"/>
        <v>0</v>
      </c>
      <c r="O80" s="7">
        <v>0</v>
      </c>
      <c r="P80" s="7">
        <v>0</v>
      </c>
      <c r="Q80" s="13">
        <f t="shared" si="203"/>
        <v>0</v>
      </c>
      <c r="R80" s="7">
        <v>0</v>
      </c>
      <c r="S80" s="7">
        <v>0</v>
      </c>
      <c r="T80" s="13">
        <f t="shared" si="204"/>
        <v>0</v>
      </c>
      <c r="U80" s="7">
        <v>0</v>
      </c>
      <c r="V80" s="7">
        <v>0</v>
      </c>
      <c r="W80" s="14">
        <f t="shared" si="205"/>
        <v>0</v>
      </c>
      <c r="X80" s="7">
        <v>0</v>
      </c>
      <c r="Y80" s="7">
        <v>0</v>
      </c>
      <c r="Z80" s="14">
        <f t="shared" si="206"/>
        <v>0</v>
      </c>
      <c r="AA80" s="7">
        <v>0</v>
      </c>
      <c r="AB80" s="7">
        <v>0</v>
      </c>
      <c r="AC80" s="12">
        <f t="shared" si="207"/>
        <v>0</v>
      </c>
    </row>
    <row r="81" spans="1:29" ht="16.8" thickBot="1">
      <c r="A81" s="15" t="s">
        <v>5</v>
      </c>
      <c r="B81" s="16"/>
      <c r="C81" s="17">
        <f t="shared" ref="C81:AC81" si="208">SUM(C78:C80)</f>
        <v>2225975209</v>
      </c>
      <c r="D81" s="17">
        <f t="shared" si="208"/>
        <v>2010944293</v>
      </c>
      <c r="E81" s="17">
        <f t="shared" si="208"/>
        <v>4236919502</v>
      </c>
      <c r="F81" s="17">
        <f t="shared" si="208"/>
        <v>2225975209</v>
      </c>
      <c r="G81" s="17">
        <f t="shared" si="208"/>
        <v>2010944293</v>
      </c>
      <c r="H81" s="17">
        <f t="shared" si="208"/>
        <v>4236919502</v>
      </c>
      <c r="I81" s="17">
        <f t="shared" si="208"/>
        <v>0</v>
      </c>
      <c r="J81" s="17">
        <f t="shared" si="208"/>
        <v>0</v>
      </c>
      <c r="K81" s="17">
        <f t="shared" si="208"/>
        <v>0</v>
      </c>
      <c r="L81" s="17">
        <f t="shared" si="208"/>
        <v>0</v>
      </c>
      <c r="M81" s="17">
        <f t="shared" si="208"/>
        <v>0</v>
      </c>
      <c r="N81" s="17">
        <f t="shared" si="208"/>
        <v>0</v>
      </c>
      <c r="O81" s="17">
        <f t="shared" si="208"/>
        <v>0</v>
      </c>
      <c r="P81" s="17">
        <f t="shared" si="208"/>
        <v>0</v>
      </c>
      <c r="Q81" s="17">
        <f t="shared" si="208"/>
        <v>0</v>
      </c>
      <c r="R81" s="17">
        <f t="shared" si="208"/>
        <v>0</v>
      </c>
      <c r="S81" s="17">
        <f t="shared" si="208"/>
        <v>0</v>
      </c>
      <c r="T81" s="17">
        <f t="shared" si="208"/>
        <v>0</v>
      </c>
      <c r="U81" s="17">
        <f t="shared" si="208"/>
        <v>0</v>
      </c>
      <c r="V81" s="17">
        <f t="shared" si="208"/>
        <v>0</v>
      </c>
      <c r="W81" s="17">
        <f t="shared" si="208"/>
        <v>0</v>
      </c>
      <c r="X81" s="17">
        <f t="shared" si="208"/>
        <v>0</v>
      </c>
      <c r="Y81" s="17">
        <f t="shared" si="208"/>
        <v>0</v>
      </c>
      <c r="Z81" s="17">
        <f t="shared" si="208"/>
        <v>0</v>
      </c>
      <c r="AA81" s="17">
        <f t="shared" si="208"/>
        <v>0</v>
      </c>
      <c r="AB81" s="17">
        <f t="shared" si="208"/>
        <v>0</v>
      </c>
      <c r="AC81" s="17">
        <f t="shared" si="208"/>
        <v>0</v>
      </c>
    </row>
    <row r="82" spans="1:29">
      <c r="A82" s="25" t="s">
        <v>7</v>
      </c>
      <c r="B82" s="18" t="s">
        <v>2</v>
      </c>
      <c r="C82" s="7">
        <f>F82+I82+L82+O82+R82+U82+X82+AA82</f>
        <v>144575387</v>
      </c>
      <c r="D82" s="7">
        <f>G82+J82+M82+P82+S82+V82+Y82+AB82</f>
        <v>156750576</v>
      </c>
      <c r="E82" s="12">
        <f>C82+D82</f>
        <v>301325963</v>
      </c>
      <c r="F82" s="8">
        <v>144575387</v>
      </c>
      <c r="G82" s="8">
        <v>156702492</v>
      </c>
      <c r="H82" s="13">
        <f>F82+G82</f>
        <v>301277879</v>
      </c>
      <c r="I82" s="7">
        <v>0</v>
      </c>
      <c r="J82" s="7">
        <v>48084</v>
      </c>
      <c r="K82" s="13">
        <f>I82+J82</f>
        <v>48084</v>
      </c>
      <c r="L82" s="7">
        <v>0</v>
      </c>
      <c r="M82" s="7">
        <v>0</v>
      </c>
      <c r="N82" s="13">
        <f>L82+M82</f>
        <v>0</v>
      </c>
      <c r="O82" s="7">
        <v>0</v>
      </c>
      <c r="P82" s="7">
        <v>0</v>
      </c>
      <c r="Q82" s="13">
        <f>O82+P82</f>
        <v>0</v>
      </c>
      <c r="R82" s="7">
        <v>0</v>
      </c>
      <c r="S82" s="7">
        <v>0</v>
      </c>
      <c r="T82" s="13">
        <f>R82+S82</f>
        <v>0</v>
      </c>
      <c r="U82" s="7">
        <v>0</v>
      </c>
      <c r="V82" s="7">
        <v>0</v>
      </c>
      <c r="W82" s="14">
        <f>U82+V82</f>
        <v>0</v>
      </c>
      <c r="X82" s="7">
        <v>0</v>
      </c>
      <c r="Y82" s="7">
        <v>0</v>
      </c>
      <c r="Z82" s="14">
        <f>X82+Y82</f>
        <v>0</v>
      </c>
      <c r="AA82" s="7">
        <v>0</v>
      </c>
      <c r="AB82" s="7">
        <v>0</v>
      </c>
      <c r="AC82" s="12">
        <f>AA82+AB82</f>
        <v>0</v>
      </c>
    </row>
    <row r="83" spans="1:29" ht="16.05" customHeight="1">
      <c r="A83" s="26"/>
      <c r="B83" s="19" t="s">
        <v>3</v>
      </c>
      <c r="C83" s="7">
        <f t="shared" ref="C83:D84" si="209">F83+I83+L83+O83+R83+U83+X83+AA83</f>
        <v>129030855</v>
      </c>
      <c r="D83" s="7">
        <f t="shared" si="209"/>
        <v>232445527</v>
      </c>
      <c r="E83" s="12">
        <f t="shared" ref="E83:E84" si="210">C83+D83</f>
        <v>361476382</v>
      </c>
      <c r="F83" s="8">
        <v>129030855</v>
      </c>
      <c r="G83" s="8">
        <v>232445527</v>
      </c>
      <c r="H83" s="13">
        <f t="shared" ref="H83:H84" si="211">F83+G83</f>
        <v>361476382</v>
      </c>
      <c r="I83" s="7">
        <v>0</v>
      </c>
      <c r="J83" s="7">
        <v>0</v>
      </c>
      <c r="K83" s="13">
        <f t="shared" ref="K83:K84" si="212">I83+J83</f>
        <v>0</v>
      </c>
      <c r="L83" s="7">
        <v>0</v>
      </c>
      <c r="M83" s="7">
        <v>0</v>
      </c>
      <c r="N83" s="13">
        <f t="shared" ref="N83:N84" si="213">L83+M83</f>
        <v>0</v>
      </c>
      <c r="O83" s="7">
        <v>0</v>
      </c>
      <c r="P83" s="7">
        <v>0</v>
      </c>
      <c r="Q83" s="13">
        <f t="shared" ref="Q83:Q84" si="214">O83+P83</f>
        <v>0</v>
      </c>
      <c r="R83" s="7">
        <v>0</v>
      </c>
      <c r="S83" s="7">
        <v>0</v>
      </c>
      <c r="T83" s="13">
        <f t="shared" ref="T83:T84" si="215">R83+S83</f>
        <v>0</v>
      </c>
      <c r="U83" s="7">
        <v>0</v>
      </c>
      <c r="V83" s="7">
        <v>0</v>
      </c>
      <c r="W83" s="14">
        <f t="shared" ref="W83:W84" si="216">U83+V83</f>
        <v>0</v>
      </c>
      <c r="X83" s="7">
        <v>0</v>
      </c>
      <c r="Y83" s="7">
        <v>0</v>
      </c>
      <c r="Z83" s="14">
        <f t="shared" ref="Z83:Z84" si="217">X83+Y83</f>
        <v>0</v>
      </c>
      <c r="AA83" s="7">
        <v>0</v>
      </c>
      <c r="AB83" s="7">
        <v>0</v>
      </c>
      <c r="AC83" s="12">
        <f t="shared" ref="AC83:AC84" si="218">AA83+AB83</f>
        <v>0</v>
      </c>
    </row>
    <row r="84" spans="1:29" ht="16.05" customHeight="1">
      <c r="A84" s="27"/>
      <c r="B84" s="19" t="s">
        <v>4</v>
      </c>
      <c r="C84" s="7">
        <f t="shared" si="209"/>
        <v>925782962</v>
      </c>
      <c r="D84" s="7">
        <f t="shared" si="209"/>
        <v>1023494986</v>
      </c>
      <c r="E84" s="12">
        <f t="shared" si="210"/>
        <v>1949277948</v>
      </c>
      <c r="F84" s="8">
        <v>910120470</v>
      </c>
      <c r="G84" s="8">
        <v>942662035</v>
      </c>
      <c r="H84" s="13">
        <f t="shared" si="211"/>
        <v>1852782505</v>
      </c>
      <c r="I84" s="7">
        <v>0</v>
      </c>
      <c r="J84" s="7">
        <v>76277084</v>
      </c>
      <c r="K84" s="13">
        <f t="shared" si="212"/>
        <v>76277084</v>
      </c>
      <c r="L84" s="7">
        <v>0</v>
      </c>
      <c r="M84" s="7">
        <v>0</v>
      </c>
      <c r="N84" s="13">
        <f t="shared" si="213"/>
        <v>0</v>
      </c>
      <c r="O84" s="7">
        <v>0</v>
      </c>
      <c r="P84" s="7">
        <v>0</v>
      </c>
      <c r="Q84" s="13">
        <f t="shared" si="214"/>
        <v>0</v>
      </c>
      <c r="R84" s="7">
        <v>0</v>
      </c>
      <c r="S84" s="7">
        <v>2777826</v>
      </c>
      <c r="T84" s="13">
        <f t="shared" si="215"/>
        <v>2777826</v>
      </c>
      <c r="U84" s="7">
        <v>15662492</v>
      </c>
      <c r="V84" s="7">
        <v>1778041</v>
      </c>
      <c r="W84" s="14">
        <f t="shared" si="216"/>
        <v>17440533</v>
      </c>
      <c r="X84" s="7">
        <v>0</v>
      </c>
      <c r="Y84" s="7">
        <v>0</v>
      </c>
      <c r="Z84" s="14">
        <f t="shared" si="217"/>
        <v>0</v>
      </c>
      <c r="AA84" s="7">
        <v>0</v>
      </c>
      <c r="AB84" s="7">
        <v>0</v>
      </c>
      <c r="AC84" s="12">
        <f t="shared" si="218"/>
        <v>0</v>
      </c>
    </row>
    <row r="85" spans="1:29" ht="16.8" thickBot="1">
      <c r="A85" s="15" t="s">
        <v>5</v>
      </c>
      <c r="B85" s="16"/>
      <c r="C85" s="17">
        <f t="shared" ref="C85:AC85" si="219">SUM(C82:C84)</f>
        <v>1199389204</v>
      </c>
      <c r="D85" s="17">
        <f t="shared" si="219"/>
        <v>1412691089</v>
      </c>
      <c r="E85" s="17">
        <f t="shared" si="219"/>
        <v>2612080293</v>
      </c>
      <c r="F85" s="17">
        <f t="shared" si="219"/>
        <v>1183726712</v>
      </c>
      <c r="G85" s="17">
        <f t="shared" si="219"/>
        <v>1331810054</v>
      </c>
      <c r="H85" s="17">
        <f t="shared" si="219"/>
        <v>2515536766</v>
      </c>
      <c r="I85" s="17">
        <f t="shared" si="219"/>
        <v>0</v>
      </c>
      <c r="J85" s="17">
        <f t="shared" si="219"/>
        <v>76325168</v>
      </c>
      <c r="K85" s="17">
        <f t="shared" si="219"/>
        <v>76325168</v>
      </c>
      <c r="L85" s="17">
        <f t="shared" si="219"/>
        <v>0</v>
      </c>
      <c r="M85" s="17">
        <f t="shared" si="219"/>
        <v>0</v>
      </c>
      <c r="N85" s="17">
        <f t="shared" si="219"/>
        <v>0</v>
      </c>
      <c r="O85" s="17">
        <f t="shared" si="219"/>
        <v>0</v>
      </c>
      <c r="P85" s="17">
        <f t="shared" si="219"/>
        <v>0</v>
      </c>
      <c r="Q85" s="17">
        <f t="shared" si="219"/>
        <v>0</v>
      </c>
      <c r="R85" s="17">
        <f t="shared" si="219"/>
        <v>0</v>
      </c>
      <c r="S85" s="17">
        <f t="shared" si="219"/>
        <v>2777826</v>
      </c>
      <c r="T85" s="17">
        <f t="shared" si="219"/>
        <v>2777826</v>
      </c>
      <c r="U85" s="17">
        <f t="shared" si="219"/>
        <v>15662492</v>
      </c>
      <c r="V85" s="17">
        <f t="shared" si="219"/>
        <v>1778041</v>
      </c>
      <c r="W85" s="17">
        <f t="shared" si="219"/>
        <v>17440533</v>
      </c>
      <c r="X85" s="17">
        <f t="shared" si="219"/>
        <v>0</v>
      </c>
      <c r="Y85" s="17">
        <f t="shared" si="219"/>
        <v>0</v>
      </c>
      <c r="Z85" s="17">
        <f t="shared" si="219"/>
        <v>0</v>
      </c>
      <c r="AA85" s="17">
        <f t="shared" si="219"/>
        <v>0</v>
      </c>
      <c r="AB85" s="17">
        <f t="shared" si="219"/>
        <v>0</v>
      </c>
      <c r="AC85" s="17">
        <f t="shared" si="219"/>
        <v>0</v>
      </c>
    </row>
    <row r="86" spans="1:29">
      <c r="A86" s="25" t="s">
        <v>43</v>
      </c>
      <c r="B86" s="18" t="s">
        <v>2</v>
      </c>
      <c r="C86" s="7">
        <f>F86+I86+L86+O86+R86+U86+X86+AA86</f>
        <v>14459058</v>
      </c>
      <c r="D86" s="7">
        <f>G86+J86+M86+P86+S86+V86+Y86+AB86</f>
        <v>16613015</v>
      </c>
      <c r="E86" s="12">
        <f>C86+D86</f>
        <v>31072073</v>
      </c>
      <c r="F86" s="8">
        <v>14459058</v>
      </c>
      <c r="G86" s="8">
        <v>16613015</v>
      </c>
      <c r="H86" s="13">
        <f>F86+G86</f>
        <v>31072073</v>
      </c>
      <c r="I86" s="7">
        <v>0</v>
      </c>
      <c r="J86" s="7">
        <v>0</v>
      </c>
      <c r="K86" s="13">
        <f>I86+J86</f>
        <v>0</v>
      </c>
      <c r="L86" s="7">
        <v>0</v>
      </c>
      <c r="M86" s="7">
        <v>0</v>
      </c>
      <c r="N86" s="13">
        <f>L86+M86</f>
        <v>0</v>
      </c>
      <c r="O86" s="7">
        <v>0</v>
      </c>
      <c r="P86" s="7">
        <v>0</v>
      </c>
      <c r="Q86" s="13">
        <f>O86+P86</f>
        <v>0</v>
      </c>
      <c r="R86" s="7">
        <v>0</v>
      </c>
      <c r="S86" s="7">
        <v>0</v>
      </c>
      <c r="T86" s="13">
        <f>R86+S86</f>
        <v>0</v>
      </c>
      <c r="U86" s="7">
        <v>0</v>
      </c>
      <c r="V86" s="7">
        <v>0</v>
      </c>
      <c r="W86" s="14">
        <f>U86+V86</f>
        <v>0</v>
      </c>
      <c r="X86" s="7">
        <v>0</v>
      </c>
      <c r="Y86" s="7">
        <v>0</v>
      </c>
      <c r="Z86" s="14">
        <f>X86+Y86</f>
        <v>0</v>
      </c>
      <c r="AA86" s="7">
        <v>0</v>
      </c>
      <c r="AB86" s="7">
        <v>0</v>
      </c>
      <c r="AC86" s="12">
        <f>AA86+AB86</f>
        <v>0</v>
      </c>
    </row>
    <row r="87" spans="1:29" ht="16.05" customHeight="1">
      <c r="A87" s="26"/>
      <c r="B87" s="19" t="s">
        <v>3</v>
      </c>
      <c r="C87" s="7">
        <f t="shared" ref="C87:D88" si="220">F87+I87+L87+O87+R87+U87+X87+AA87</f>
        <v>0</v>
      </c>
      <c r="D87" s="7">
        <f t="shared" si="220"/>
        <v>0</v>
      </c>
      <c r="E87" s="12">
        <f t="shared" ref="E87:E88" si="221">C87+D87</f>
        <v>0</v>
      </c>
      <c r="F87" s="8">
        <v>0</v>
      </c>
      <c r="G87" s="8">
        <v>0</v>
      </c>
      <c r="H87" s="13">
        <f t="shared" ref="H87:H88" si="222">F87+G87</f>
        <v>0</v>
      </c>
      <c r="I87" s="7">
        <v>0</v>
      </c>
      <c r="J87" s="7">
        <v>0</v>
      </c>
      <c r="K87" s="13">
        <f t="shared" ref="K87:K88" si="223">I87+J87</f>
        <v>0</v>
      </c>
      <c r="L87" s="7">
        <v>0</v>
      </c>
      <c r="M87" s="7">
        <v>0</v>
      </c>
      <c r="N87" s="13">
        <f t="shared" ref="N87:N88" si="224">L87+M87</f>
        <v>0</v>
      </c>
      <c r="O87" s="7">
        <v>0</v>
      </c>
      <c r="P87" s="7">
        <v>0</v>
      </c>
      <c r="Q87" s="13">
        <f t="shared" ref="Q87:Q88" si="225">O87+P87</f>
        <v>0</v>
      </c>
      <c r="R87" s="7">
        <v>0</v>
      </c>
      <c r="S87" s="7">
        <v>0</v>
      </c>
      <c r="T87" s="13">
        <f t="shared" ref="T87:T88" si="226">R87+S87</f>
        <v>0</v>
      </c>
      <c r="U87" s="7">
        <v>0</v>
      </c>
      <c r="V87" s="7">
        <v>0</v>
      </c>
      <c r="W87" s="14">
        <f t="shared" ref="W87:W88" si="227">U87+V87</f>
        <v>0</v>
      </c>
      <c r="X87" s="7">
        <v>0</v>
      </c>
      <c r="Y87" s="7">
        <v>0</v>
      </c>
      <c r="Z87" s="14">
        <f t="shared" ref="Z87:Z88" si="228">X87+Y87</f>
        <v>0</v>
      </c>
      <c r="AA87" s="7">
        <v>0</v>
      </c>
      <c r="AB87" s="7">
        <v>0</v>
      </c>
      <c r="AC87" s="12">
        <f t="shared" ref="AC87:AC88" si="229">AA87+AB87</f>
        <v>0</v>
      </c>
    </row>
    <row r="88" spans="1:29" ht="16.05" customHeight="1">
      <c r="A88" s="27"/>
      <c r="B88" s="19" t="s">
        <v>4</v>
      </c>
      <c r="C88" s="7">
        <f t="shared" si="220"/>
        <v>134153997</v>
      </c>
      <c r="D88" s="7">
        <f t="shared" si="220"/>
        <v>162956857</v>
      </c>
      <c r="E88" s="12">
        <f t="shared" si="221"/>
        <v>297110854</v>
      </c>
      <c r="F88" s="8">
        <v>134153997</v>
      </c>
      <c r="G88" s="8">
        <v>162956857</v>
      </c>
      <c r="H88" s="13">
        <f t="shared" si="222"/>
        <v>297110854</v>
      </c>
      <c r="I88" s="7">
        <v>0</v>
      </c>
      <c r="J88" s="7">
        <v>0</v>
      </c>
      <c r="K88" s="13">
        <f t="shared" si="223"/>
        <v>0</v>
      </c>
      <c r="L88" s="7">
        <v>0</v>
      </c>
      <c r="M88" s="7">
        <v>0</v>
      </c>
      <c r="N88" s="13">
        <f t="shared" si="224"/>
        <v>0</v>
      </c>
      <c r="O88" s="7">
        <v>0</v>
      </c>
      <c r="P88" s="7">
        <v>0</v>
      </c>
      <c r="Q88" s="13">
        <f t="shared" si="225"/>
        <v>0</v>
      </c>
      <c r="R88" s="7">
        <v>0</v>
      </c>
      <c r="S88" s="7">
        <v>0</v>
      </c>
      <c r="T88" s="13">
        <f t="shared" si="226"/>
        <v>0</v>
      </c>
      <c r="U88" s="7">
        <v>0</v>
      </c>
      <c r="V88" s="7">
        <v>0</v>
      </c>
      <c r="W88" s="14">
        <f t="shared" si="227"/>
        <v>0</v>
      </c>
      <c r="X88" s="7">
        <v>0</v>
      </c>
      <c r="Y88" s="7">
        <v>0</v>
      </c>
      <c r="Z88" s="14">
        <f t="shared" si="228"/>
        <v>0</v>
      </c>
      <c r="AA88" s="7">
        <v>0</v>
      </c>
      <c r="AB88" s="7">
        <v>0</v>
      </c>
      <c r="AC88" s="12">
        <f t="shared" si="229"/>
        <v>0</v>
      </c>
    </row>
    <row r="89" spans="1:29" ht="16.8" thickBot="1">
      <c r="A89" s="15" t="s">
        <v>5</v>
      </c>
      <c r="B89" s="16"/>
      <c r="C89" s="17">
        <f t="shared" ref="C89:AC89" si="230">SUM(C86:C88)</f>
        <v>148613055</v>
      </c>
      <c r="D89" s="17">
        <f t="shared" si="230"/>
        <v>179569872</v>
      </c>
      <c r="E89" s="17">
        <f t="shared" si="230"/>
        <v>328182927</v>
      </c>
      <c r="F89" s="17">
        <f t="shared" si="230"/>
        <v>148613055</v>
      </c>
      <c r="G89" s="17">
        <f t="shared" si="230"/>
        <v>179569872</v>
      </c>
      <c r="H89" s="17">
        <f t="shared" si="230"/>
        <v>328182927</v>
      </c>
      <c r="I89" s="17">
        <f t="shared" si="230"/>
        <v>0</v>
      </c>
      <c r="J89" s="17">
        <f t="shared" si="230"/>
        <v>0</v>
      </c>
      <c r="K89" s="17">
        <f t="shared" si="230"/>
        <v>0</v>
      </c>
      <c r="L89" s="17">
        <f t="shared" si="230"/>
        <v>0</v>
      </c>
      <c r="M89" s="17">
        <f t="shared" si="230"/>
        <v>0</v>
      </c>
      <c r="N89" s="17">
        <f t="shared" si="230"/>
        <v>0</v>
      </c>
      <c r="O89" s="17">
        <f t="shared" si="230"/>
        <v>0</v>
      </c>
      <c r="P89" s="17">
        <f t="shared" si="230"/>
        <v>0</v>
      </c>
      <c r="Q89" s="17">
        <f t="shared" si="230"/>
        <v>0</v>
      </c>
      <c r="R89" s="17">
        <f t="shared" si="230"/>
        <v>0</v>
      </c>
      <c r="S89" s="17">
        <f t="shared" si="230"/>
        <v>0</v>
      </c>
      <c r="T89" s="17">
        <f t="shared" si="230"/>
        <v>0</v>
      </c>
      <c r="U89" s="17">
        <f t="shared" si="230"/>
        <v>0</v>
      </c>
      <c r="V89" s="17">
        <f t="shared" si="230"/>
        <v>0</v>
      </c>
      <c r="W89" s="17">
        <f t="shared" si="230"/>
        <v>0</v>
      </c>
      <c r="X89" s="17">
        <f t="shared" si="230"/>
        <v>0</v>
      </c>
      <c r="Y89" s="17">
        <f t="shared" si="230"/>
        <v>0</v>
      </c>
      <c r="Z89" s="17">
        <f t="shared" si="230"/>
        <v>0</v>
      </c>
      <c r="AA89" s="17">
        <f t="shared" si="230"/>
        <v>0</v>
      </c>
      <c r="AB89" s="17">
        <f t="shared" si="230"/>
        <v>0</v>
      </c>
      <c r="AC89" s="17">
        <f t="shared" si="230"/>
        <v>0</v>
      </c>
    </row>
    <row r="90" spans="1:29">
      <c r="A90" s="25" t="s">
        <v>44</v>
      </c>
      <c r="B90" s="18" t="s">
        <v>2</v>
      </c>
      <c r="C90" s="7">
        <f>F90+I90+L90+O90+R90+U90+X90+AA90</f>
        <v>23962595</v>
      </c>
      <c r="D90" s="7">
        <f>G90+J90+M90+P90+S90+V90+Y90+AB90</f>
        <v>14159887</v>
      </c>
      <c r="E90" s="12">
        <f>C90+D90</f>
        <v>38122482</v>
      </c>
      <c r="F90" s="8">
        <v>23790793</v>
      </c>
      <c r="G90" s="8">
        <v>14159887</v>
      </c>
      <c r="H90" s="13">
        <f>F90+G90</f>
        <v>37950680</v>
      </c>
      <c r="I90" s="7">
        <v>0</v>
      </c>
      <c r="J90" s="7">
        <v>0</v>
      </c>
      <c r="K90" s="13">
        <f>I90+J90</f>
        <v>0</v>
      </c>
      <c r="L90" s="7">
        <v>0</v>
      </c>
      <c r="M90" s="7">
        <v>0</v>
      </c>
      <c r="N90" s="13">
        <f>L90+M90</f>
        <v>0</v>
      </c>
      <c r="O90" s="7">
        <v>0</v>
      </c>
      <c r="P90" s="7">
        <v>0</v>
      </c>
      <c r="Q90" s="13">
        <f>O90+P90</f>
        <v>0</v>
      </c>
      <c r="R90" s="7">
        <v>171802</v>
      </c>
      <c r="S90" s="7">
        <v>0</v>
      </c>
      <c r="T90" s="13">
        <f>R90+S90</f>
        <v>171802</v>
      </c>
      <c r="U90" s="7">
        <v>0</v>
      </c>
      <c r="V90" s="7">
        <v>0</v>
      </c>
      <c r="W90" s="14">
        <f>U90+V90</f>
        <v>0</v>
      </c>
      <c r="X90" s="7">
        <v>0</v>
      </c>
      <c r="Y90" s="7">
        <v>0</v>
      </c>
      <c r="Z90" s="14">
        <f>X90+Y90</f>
        <v>0</v>
      </c>
      <c r="AA90" s="7">
        <v>0</v>
      </c>
      <c r="AB90" s="7">
        <v>0</v>
      </c>
      <c r="AC90" s="12">
        <f>AA90+AB90</f>
        <v>0</v>
      </c>
    </row>
    <row r="91" spans="1:29" ht="16.05" customHeight="1">
      <c r="A91" s="26"/>
      <c r="B91" s="19" t="s">
        <v>3</v>
      </c>
      <c r="C91" s="7">
        <f t="shared" ref="C91:D92" si="231">F91+I91+L91+O91+R91+U91+X91+AA91</f>
        <v>42240672</v>
      </c>
      <c r="D91" s="7">
        <f t="shared" si="231"/>
        <v>0</v>
      </c>
      <c r="E91" s="12">
        <f t="shared" ref="E91:E92" si="232">C91+D91</f>
        <v>42240672</v>
      </c>
      <c r="F91" s="8">
        <v>786240</v>
      </c>
      <c r="G91" s="8">
        <v>0</v>
      </c>
      <c r="H91" s="13">
        <f t="shared" ref="H91:H92" si="233">F91+G91</f>
        <v>786240</v>
      </c>
      <c r="I91" s="7">
        <v>0</v>
      </c>
      <c r="J91" s="7">
        <v>0</v>
      </c>
      <c r="K91" s="13">
        <f t="shared" ref="K91:K92" si="234">I91+J91</f>
        <v>0</v>
      </c>
      <c r="L91" s="7">
        <v>0</v>
      </c>
      <c r="M91" s="7">
        <v>0</v>
      </c>
      <c r="N91" s="13">
        <f t="shared" ref="N91:N92" si="235">L91+M91</f>
        <v>0</v>
      </c>
      <c r="O91" s="7">
        <v>0</v>
      </c>
      <c r="P91" s="7">
        <v>0</v>
      </c>
      <c r="Q91" s="13">
        <f t="shared" ref="Q91:Q92" si="236">O91+P91</f>
        <v>0</v>
      </c>
      <c r="R91" s="7">
        <v>0</v>
      </c>
      <c r="S91" s="7">
        <v>0</v>
      </c>
      <c r="T91" s="13">
        <f t="shared" ref="T91:T92" si="237">R91+S91</f>
        <v>0</v>
      </c>
      <c r="U91" s="7">
        <v>41454432</v>
      </c>
      <c r="V91" s="7">
        <v>0</v>
      </c>
      <c r="W91" s="14">
        <f t="shared" ref="W91:W92" si="238">U91+V91</f>
        <v>41454432</v>
      </c>
      <c r="X91" s="7">
        <v>0</v>
      </c>
      <c r="Y91" s="7">
        <v>0</v>
      </c>
      <c r="Z91" s="14">
        <f t="shared" ref="Z91:Z92" si="239">X91+Y91</f>
        <v>0</v>
      </c>
      <c r="AA91" s="7">
        <v>0</v>
      </c>
      <c r="AB91" s="7">
        <v>0</v>
      </c>
      <c r="AC91" s="12">
        <f t="shared" ref="AC91:AC92" si="240">AA91+AB91</f>
        <v>0</v>
      </c>
    </row>
    <row r="92" spans="1:29" ht="16.05" customHeight="1">
      <c r="A92" s="27"/>
      <c r="B92" s="19" t="s">
        <v>4</v>
      </c>
      <c r="C92" s="7">
        <f t="shared" si="231"/>
        <v>150239634</v>
      </c>
      <c r="D92" s="7">
        <f t="shared" si="231"/>
        <v>202316495</v>
      </c>
      <c r="E92" s="12">
        <f t="shared" si="232"/>
        <v>352556129</v>
      </c>
      <c r="F92" s="8">
        <v>150239634</v>
      </c>
      <c r="G92" s="8">
        <v>196608975</v>
      </c>
      <c r="H92" s="13">
        <f t="shared" si="233"/>
        <v>346848609</v>
      </c>
      <c r="I92" s="7">
        <v>0</v>
      </c>
      <c r="J92" s="7">
        <v>0</v>
      </c>
      <c r="K92" s="13">
        <f t="shared" si="234"/>
        <v>0</v>
      </c>
      <c r="L92" s="7">
        <v>0</v>
      </c>
      <c r="M92" s="7">
        <v>0</v>
      </c>
      <c r="N92" s="13">
        <f t="shared" si="235"/>
        <v>0</v>
      </c>
      <c r="O92" s="7">
        <v>0</v>
      </c>
      <c r="P92" s="7">
        <v>0</v>
      </c>
      <c r="Q92" s="13">
        <f t="shared" si="236"/>
        <v>0</v>
      </c>
      <c r="R92" s="7">
        <v>0</v>
      </c>
      <c r="S92" s="7">
        <v>5707520</v>
      </c>
      <c r="T92" s="13">
        <f t="shared" si="237"/>
        <v>5707520</v>
      </c>
      <c r="U92" s="7">
        <v>0</v>
      </c>
      <c r="V92" s="7">
        <v>0</v>
      </c>
      <c r="W92" s="14">
        <f t="shared" si="238"/>
        <v>0</v>
      </c>
      <c r="X92" s="7">
        <v>0</v>
      </c>
      <c r="Y92" s="7">
        <v>0</v>
      </c>
      <c r="Z92" s="14">
        <f t="shared" si="239"/>
        <v>0</v>
      </c>
      <c r="AA92" s="7">
        <v>0</v>
      </c>
      <c r="AB92" s="7">
        <v>0</v>
      </c>
      <c r="AC92" s="12">
        <f t="shared" si="240"/>
        <v>0</v>
      </c>
    </row>
    <row r="93" spans="1:29" ht="16.8" thickBot="1">
      <c r="A93" s="15" t="s">
        <v>5</v>
      </c>
      <c r="B93" s="16"/>
      <c r="C93" s="17">
        <f t="shared" ref="C93:AC93" si="241">SUM(C90:C92)</f>
        <v>216442901</v>
      </c>
      <c r="D93" s="17">
        <f t="shared" si="241"/>
        <v>216476382</v>
      </c>
      <c r="E93" s="17">
        <f t="shared" si="241"/>
        <v>432919283</v>
      </c>
      <c r="F93" s="17">
        <f t="shared" si="241"/>
        <v>174816667</v>
      </c>
      <c r="G93" s="17">
        <f t="shared" si="241"/>
        <v>210768862</v>
      </c>
      <c r="H93" s="17">
        <f t="shared" si="241"/>
        <v>385585529</v>
      </c>
      <c r="I93" s="17">
        <f t="shared" si="241"/>
        <v>0</v>
      </c>
      <c r="J93" s="17">
        <f t="shared" si="241"/>
        <v>0</v>
      </c>
      <c r="K93" s="17">
        <f t="shared" si="241"/>
        <v>0</v>
      </c>
      <c r="L93" s="17">
        <f t="shared" si="241"/>
        <v>0</v>
      </c>
      <c r="M93" s="17">
        <f t="shared" si="241"/>
        <v>0</v>
      </c>
      <c r="N93" s="17">
        <f t="shared" si="241"/>
        <v>0</v>
      </c>
      <c r="O93" s="17">
        <f t="shared" si="241"/>
        <v>0</v>
      </c>
      <c r="P93" s="17">
        <f t="shared" si="241"/>
        <v>0</v>
      </c>
      <c r="Q93" s="17">
        <f t="shared" si="241"/>
        <v>0</v>
      </c>
      <c r="R93" s="17">
        <f t="shared" si="241"/>
        <v>171802</v>
      </c>
      <c r="S93" s="17">
        <f t="shared" si="241"/>
        <v>5707520</v>
      </c>
      <c r="T93" s="17">
        <f t="shared" si="241"/>
        <v>5879322</v>
      </c>
      <c r="U93" s="17">
        <f t="shared" si="241"/>
        <v>41454432</v>
      </c>
      <c r="V93" s="17">
        <f t="shared" si="241"/>
        <v>0</v>
      </c>
      <c r="W93" s="17">
        <f t="shared" si="241"/>
        <v>41454432</v>
      </c>
      <c r="X93" s="17">
        <f t="shared" si="241"/>
        <v>0</v>
      </c>
      <c r="Y93" s="17">
        <f t="shared" si="241"/>
        <v>0</v>
      </c>
      <c r="Z93" s="17">
        <f t="shared" si="241"/>
        <v>0</v>
      </c>
      <c r="AA93" s="17">
        <f t="shared" si="241"/>
        <v>0</v>
      </c>
      <c r="AB93" s="17">
        <f t="shared" si="241"/>
        <v>0</v>
      </c>
      <c r="AC93" s="17">
        <f t="shared" si="241"/>
        <v>0</v>
      </c>
    </row>
    <row r="94" spans="1:29">
      <c r="A94" s="25" t="s">
        <v>45</v>
      </c>
      <c r="B94" s="18" t="s">
        <v>2</v>
      </c>
      <c r="C94" s="7">
        <f>F94+I94+L94+O94+R94+U94+X94+AA94</f>
        <v>0</v>
      </c>
      <c r="D94" s="7">
        <f>G94+J94+M94+P94+S94+V94+Y94+AB94</f>
        <v>0</v>
      </c>
      <c r="E94" s="12">
        <f>C94+D94</f>
        <v>0</v>
      </c>
      <c r="F94" s="8">
        <v>0</v>
      </c>
      <c r="G94" s="8">
        <v>0</v>
      </c>
      <c r="H94" s="13">
        <f>F94+G94</f>
        <v>0</v>
      </c>
      <c r="I94" s="7">
        <v>0</v>
      </c>
      <c r="J94" s="7">
        <v>0</v>
      </c>
      <c r="K94" s="13">
        <f>I94+J94</f>
        <v>0</v>
      </c>
      <c r="L94" s="7">
        <v>0</v>
      </c>
      <c r="M94" s="7">
        <v>0</v>
      </c>
      <c r="N94" s="13">
        <f>L94+M94</f>
        <v>0</v>
      </c>
      <c r="O94" s="7">
        <v>0</v>
      </c>
      <c r="P94" s="7">
        <v>0</v>
      </c>
      <c r="Q94" s="13">
        <f>O94+P94</f>
        <v>0</v>
      </c>
      <c r="R94" s="7">
        <v>0</v>
      </c>
      <c r="S94" s="7">
        <v>0</v>
      </c>
      <c r="T94" s="13">
        <f>R94+S94</f>
        <v>0</v>
      </c>
      <c r="U94" s="7">
        <v>0</v>
      </c>
      <c r="V94" s="7">
        <v>0</v>
      </c>
      <c r="W94" s="14">
        <f>U94+V94</f>
        <v>0</v>
      </c>
      <c r="X94" s="7">
        <v>0</v>
      </c>
      <c r="Y94" s="7">
        <v>0</v>
      </c>
      <c r="Z94" s="14">
        <f>X94+Y94</f>
        <v>0</v>
      </c>
      <c r="AA94" s="7">
        <v>0</v>
      </c>
      <c r="AB94" s="7">
        <v>0</v>
      </c>
      <c r="AC94" s="12">
        <f>AA94+AB94</f>
        <v>0</v>
      </c>
    </row>
    <row r="95" spans="1:29" ht="16.05" customHeight="1">
      <c r="A95" s="26"/>
      <c r="B95" s="19" t="s">
        <v>3</v>
      </c>
      <c r="C95" s="7">
        <f t="shared" ref="C95:D96" si="242">F95+I95+L95+O95+R95+U95+X95+AA95</f>
        <v>0</v>
      </c>
      <c r="D95" s="7">
        <f t="shared" si="242"/>
        <v>0</v>
      </c>
      <c r="E95" s="12">
        <f t="shared" ref="E95:E96" si="243">C95+D95</f>
        <v>0</v>
      </c>
      <c r="F95" s="8">
        <v>0</v>
      </c>
      <c r="G95" s="8">
        <v>0</v>
      </c>
      <c r="H95" s="13">
        <f t="shared" ref="H95:H96" si="244">F95+G95</f>
        <v>0</v>
      </c>
      <c r="I95" s="7">
        <v>0</v>
      </c>
      <c r="J95" s="7">
        <v>0</v>
      </c>
      <c r="K95" s="13">
        <f t="shared" ref="K95:K96" si="245">I95+J95</f>
        <v>0</v>
      </c>
      <c r="L95" s="7">
        <v>0</v>
      </c>
      <c r="M95" s="7">
        <v>0</v>
      </c>
      <c r="N95" s="13">
        <f t="shared" ref="N95:N96" si="246">L95+M95</f>
        <v>0</v>
      </c>
      <c r="O95" s="7">
        <v>0</v>
      </c>
      <c r="P95" s="7">
        <v>0</v>
      </c>
      <c r="Q95" s="13">
        <f t="shared" ref="Q95:Q96" si="247">O95+P95</f>
        <v>0</v>
      </c>
      <c r="R95" s="7">
        <v>0</v>
      </c>
      <c r="S95" s="7">
        <v>0</v>
      </c>
      <c r="T95" s="13">
        <f t="shared" ref="T95:T96" si="248">R95+S95</f>
        <v>0</v>
      </c>
      <c r="U95" s="7">
        <v>0</v>
      </c>
      <c r="V95" s="7">
        <v>0</v>
      </c>
      <c r="W95" s="14">
        <f t="shared" ref="W95:W96" si="249">U95+V95</f>
        <v>0</v>
      </c>
      <c r="X95" s="7">
        <v>0</v>
      </c>
      <c r="Y95" s="7">
        <v>0</v>
      </c>
      <c r="Z95" s="14">
        <f t="shared" ref="Z95:Z96" si="250">X95+Y95</f>
        <v>0</v>
      </c>
      <c r="AA95" s="7">
        <v>0</v>
      </c>
      <c r="AB95" s="7">
        <v>0</v>
      </c>
      <c r="AC95" s="12">
        <f t="shared" ref="AC95:AC96" si="251">AA95+AB95</f>
        <v>0</v>
      </c>
    </row>
    <row r="96" spans="1:29" ht="16.05" customHeight="1">
      <c r="A96" s="27"/>
      <c r="B96" s="19" t="s">
        <v>4</v>
      </c>
      <c r="C96" s="7">
        <f t="shared" si="242"/>
        <v>0</v>
      </c>
      <c r="D96" s="7">
        <f t="shared" si="242"/>
        <v>3044213</v>
      </c>
      <c r="E96" s="12">
        <f t="shared" si="243"/>
        <v>3044213</v>
      </c>
      <c r="F96" s="8">
        <v>0</v>
      </c>
      <c r="G96" s="8">
        <v>3044213</v>
      </c>
      <c r="H96" s="13">
        <f t="shared" si="244"/>
        <v>3044213</v>
      </c>
      <c r="I96" s="7">
        <v>0</v>
      </c>
      <c r="J96" s="7">
        <v>0</v>
      </c>
      <c r="K96" s="13">
        <f t="shared" si="245"/>
        <v>0</v>
      </c>
      <c r="L96" s="7">
        <v>0</v>
      </c>
      <c r="M96" s="7">
        <v>0</v>
      </c>
      <c r="N96" s="13">
        <f t="shared" si="246"/>
        <v>0</v>
      </c>
      <c r="O96" s="7">
        <v>0</v>
      </c>
      <c r="P96" s="7">
        <v>0</v>
      </c>
      <c r="Q96" s="13">
        <f t="shared" si="247"/>
        <v>0</v>
      </c>
      <c r="R96" s="7">
        <v>0</v>
      </c>
      <c r="S96" s="7">
        <v>0</v>
      </c>
      <c r="T96" s="13">
        <f t="shared" si="248"/>
        <v>0</v>
      </c>
      <c r="U96" s="7">
        <v>0</v>
      </c>
      <c r="V96" s="7">
        <v>0</v>
      </c>
      <c r="W96" s="14">
        <f t="shared" si="249"/>
        <v>0</v>
      </c>
      <c r="X96" s="7">
        <v>0</v>
      </c>
      <c r="Y96" s="7">
        <v>0</v>
      </c>
      <c r="Z96" s="14">
        <f t="shared" si="250"/>
        <v>0</v>
      </c>
      <c r="AA96" s="7">
        <v>0</v>
      </c>
      <c r="AB96" s="7">
        <v>0</v>
      </c>
      <c r="AC96" s="12">
        <f t="shared" si="251"/>
        <v>0</v>
      </c>
    </row>
    <row r="97" spans="1:29" ht="16.8" thickBot="1">
      <c r="A97" s="15" t="s">
        <v>5</v>
      </c>
      <c r="B97" s="16"/>
      <c r="C97" s="17">
        <f t="shared" ref="C97:AC97" si="252">SUM(C94:C96)</f>
        <v>0</v>
      </c>
      <c r="D97" s="17">
        <f t="shared" si="252"/>
        <v>3044213</v>
      </c>
      <c r="E97" s="17">
        <f t="shared" si="252"/>
        <v>3044213</v>
      </c>
      <c r="F97" s="17">
        <f t="shared" si="252"/>
        <v>0</v>
      </c>
      <c r="G97" s="17">
        <f t="shared" si="252"/>
        <v>3044213</v>
      </c>
      <c r="H97" s="17">
        <f t="shared" si="252"/>
        <v>3044213</v>
      </c>
      <c r="I97" s="17">
        <f t="shared" si="252"/>
        <v>0</v>
      </c>
      <c r="J97" s="17">
        <f t="shared" si="252"/>
        <v>0</v>
      </c>
      <c r="K97" s="17">
        <f t="shared" si="252"/>
        <v>0</v>
      </c>
      <c r="L97" s="17">
        <f t="shared" si="252"/>
        <v>0</v>
      </c>
      <c r="M97" s="17">
        <f t="shared" si="252"/>
        <v>0</v>
      </c>
      <c r="N97" s="17">
        <f t="shared" si="252"/>
        <v>0</v>
      </c>
      <c r="O97" s="17">
        <f t="shared" si="252"/>
        <v>0</v>
      </c>
      <c r="P97" s="17">
        <f t="shared" si="252"/>
        <v>0</v>
      </c>
      <c r="Q97" s="17">
        <f t="shared" si="252"/>
        <v>0</v>
      </c>
      <c r="R97" s="17">
        <f t="shared" si="252"/>
        <v>0</v>
      </c>
      <c r="S97" s="17">
        <f t="shared" si="252"/>
        <v>0</v>
      </c>
      <c r="T97" s="17">
        <f t="shared" si="252"/>
        <v>0</v>
      </c>
      <c r="U97" s="17">
        <f t="shared" si="252"/>
        <v>0</v>
      </c>
      <c r="V97" s="17">
        <f t="shared" si="252"/>
        <v>0</v>
      </c>
      <c r="W97" s="17">
        <f t="shared" si="252"/>
        <v>0</v>
      </c>
      <c r="X97" s="17">
        <f t="shared" si="252"/>
        <v>0</v>
      </c>
      <c r="Y97" s="17">
        <f t="shared" si="252"/>
        <v>0</v>
      </c>
      <c r="Z97" s="17">
        <f t="shared" si="252"/>
        <v>0</v>
      </c>
      <c r="AA97" s="17">
        <f t="shared" si="252"/>
        <v>0</v>
      </c>
      <c r="AB97" s="17">
        <f t="shared" si="252"/>
        <v>0</v>
      </c>
      <c r="AC97" s="17">
        <f t="shared" si="252"/>
        <v>0</v>
      </c>
    </row>
    <row r="98" spans="1:29">
      <c r="A98" s="25" t="s">
        <v>46</v>
      </c>
      <c r="B98" s="18" t="s">
        <v>2</v>
      </c>
      <c r="C98" s="7">
        <f>F98+I98+L98+O98+R98+U98+X98+AA98</f>
        <v>0</v>
      </c>
      <c r="D98" s="7">
        <f>G98+J98+M98+P98+S98+V98+Y98+AB98</f>
        <v>0</v>
      </c>
      <c r="E98" s="12">
        <f>C98+D98</f>
        <v>0</v>
      </c>
      <c r="F98" s="8">
        <v>0</v>
      </c>
      <c r="G98" s="8">
        <v>0</v>
      </c>
      <c r="H98" s="13">
        <f>F98+G98</f>
        <v>0</v>
      </c>
      <c r="I98" s="7">
        <v>0</v>
      </c>
      <c r="J98" s="7">
        <v>0</v>
      </c>
      <c r="K98" s="13">
        <f>I98+J98</f>
        <v>0</v>
      </c>
      <c r="L98" s="7">
        <v>0</v>
      </c>
      <c r="M98" s="7">
        <v>0</v>
      </c>
      <c r="N98" s="13">
        <f>L98+M98</f>
        <v>0</v>
      </c>
      <c r="O98" s="7">
        <v>0</v>
      </c>
      <c r="P98" s="7">
        <v>0</v>
      </c>
      <c r="Q98" s="13">
        <f>O98+P98</f>
        <v>0</v>
      </c>
      <c r="R98" s="7">
        <v>0</v>
      </c>
      <c r="S98" s="7">
        <v>0</v>
      </c>
      <c r="T98" s="13">
        <f>R98+S98</f>
        <v>0</v>
      </c>
      <c r="U98" s="7">
        <v>0</v>
      </c>
      <c r="V98" s="7">
        <v>0</v>
      </c>
      <c r="W98" s="14">
        <f>U98+V98</f>
        <v>0</v>
      </c>
      <c r="X98" s="7">
        <v>0</v>
      </c>
      <c r="Y98" s="7">
        <v>0</v>
      </c>
      <c r="Z98" s="14">
        <f>X98+Y98</f>
        <v>0</v>
      </c>
      <c r="AA98" s="7">
        <v>0</v>
      </c>
      <c r="AB98" s="7">
        <v>0</v>
      </c>
      <c r="AC98" s="12">
        <f>AA98+AB98</f>
        <v>0</v>
      </c>
    </row>
    <row r="99" spans="1:29" ht="16.05" customHeight="1">
      <c r="A99" s="26"/>
      <c r="B99" s="19" t="s">
        <v>3</v>
      </c>
      <c r="C99" s="7">
        <f t="shared" ref="C99:D100" si="253">F99+I99+L99+O99+R99+U99+X99+AA99</f>
        <v>3632977</v>
      </c>
      <c r="D99" s="7">
        <f t="shared" si="253"/>
        <v>0</v>
      </c>
      <c r="E99" s="12">
        <f t="shared" ref="E99:E100" si="254">C99+D99</f>
        <v>3632977</v>
      </c>
      <c r="F99" s="8">
        <v>2816762</v>
      </c>
      <c r="G99" s="8">
        <v>0</v>
      </c>
      <c r="H99" s="13">
        <f t="shared" ref="H99:H100" si="255">F99+G99</f>
        <v>2816762</v>
      </c>
      <c r="I99" s="7">
        <v>0</v>
      </c>
      <c r="J99" s="7">
        <v>0</v>
      </c>
      <c r="K99" s="13">
        <f t="shared" ref="K99:K100" si="256">I99+J99</f>
        <v>0</v>
      </c>
      <c r="L99" s="7">
        <v>0</v>
      </c>
      <c r="M99" s="7">
        <v>0</v>
      </c>
      <c r="N99" s="13">
        <f t="shared" ref="N99:N100" si="257">L99+M99</f>
        <v>0</v>
      </c>
      <c r="O99" s="7">
        <v>816215</v>
      </c>
      <c r="P99" s="7">
        <v>0</v>
      </c>
      <c r="Q99" s="13">
        <f t="shared" ref="Q99:Q100" si="258">O99+P99</f>
        <v>816215</v>
      </c>
      <c r="R99" s="7">
        <v>0</v>
      </c>
      <c r="S99" s="7">
        <v>0</v>
      </c>
      <c r="T99" s="13">
        <f t="shared" ref="T99:T100" si="259">R99+S99</f>
        <v>0</v>
      </c>
      <c r="U99" s="7">
        <v>0</v>
      </c>
      <c r="V99" s="7">
        <v>0</v>
      </c>
      <c r="W99" s="14">
        <f t="shared" ref="W99:W100" si="260">U99+V99</f>
        <v>0</v>
      </c>
      <c r="X99" s="7">
        <v>0</v>
      </c>
      <c r="Y99" s="7">
        <v>0</v>
      </c>
      <c r="Z99" s="14">
        <f t="shared" ref="Z99:Z100" si="261">X99+Y99</f>
        <v>0</v>
      </c>
      <c r="AA99" s="7">
        <v>0</v>
      </c>
      <c r="AB99" s="7">
        <v>0</v>
      </c>
      <c r="AC99" s="12">
        <f t="shared" ref="AC99:AC100" si="262">AA99+AB99</f>
        <v>0</v>
      </c>
    </row>
    <row r="100" spans="1:29" ht="16.05" customHeight="1">
      <c r="A100" s="27"/>
      <c r="B100" s="19" t="s">
        <v>4</v>
      </c>
      <c r="C100" s="7">
        <f t="shared" si="253"/>
        <v>16239370</v>
      </c>
      <c r="D100" s="7">
        <f t="shared" si="253"/>
        <v>387935151</v>
      </c>
      <c r="E100" s="12">
        <f t="shared" si="254"/>
        <v>404174521</v>
      </c>
      <c r="F100" s="8">
        <v>13421250</v>
      </c>
      <c r="G100" s="8">
        <v>387935151</v>
      </c>
      <c r="H100" s="13">
        <f t="shared" si="255"/>
        <v>401356401</v>
      </c>
      <c r="I100" s="7">
        <v>0</v>
      </c>
      <c r="J100" s="7">
        <v>0</v>
      </c>
      <c r="K100" s="13">
        <f t="shared" si="256"/>
        <v>0</v>
      </c>
      <c r="L100" s="7">
        <v>0</v>
      </c>
      <c r="M100" s="7">
        <v>0</v>
      </c>
      <c r="N100" s="13">
        <f t="shared" si="257"/>
        <v>0</v>
      </c>
      <c r="O100" s="7">
        <v>2818120</v>
      </c>
      <c r="P100" s="7">
        <v>0</v>
      </c>
      <c r="Q100" s="13">
        <f t="shared" si="258"/>
        <v>2818120</v>
      </c>
      <c r="R100" s="7">
        <v>0</v>
      </c>
      <c r="S100" s="7">
        <v>0</v>
      </c>
      <c r="T100" s="13">
        <f t="shared" si="259"/>
        <v>0</v>
      </c>
      <c r="U100" s="7">
        <v>0</v>
      </c>
      <c r="V100" s="7">
        <v>0</v>
      </c>
      <c r="W100" s="14">
        <f t="shared" si="260"/>
        <v>0</v>
      </c>
      <c r="X100" s="7">
        <v>0</v>
      </c>
      <c r="Y100" s="7">
        <v>0</v>
      </c>
      <c r="Z100" s="14">
        <f t="shared" si="261"/>
        <v>0</v>
      </c>
      <c r="AA100" s="7">
        <v>0</v>
      </c>
      <c r="AB100" s="7">
        <v>0</v>
      </c>
      <c r="AC100" s="12">
        <f t="shared" si="262"/>
        <v>0</v>
      </c>
    </row>
    <row r="101" spans="1:29" ht="16.8" thickBot="1">
      <c r="A101" s="15" t="s">
        <v>5</v>
      </c>
      <c r="B101" s="16"/>
      <c r="C101" s="17">
        <f t="shared" ref="C101:AC101" si="263">SUM(C98:C100)</f>
        <v>19872347</v>
      </c>
      <c r="D101" s="17">
        <f t="shared" si="263"/>
        <v>387935151</v>
      </c>
      <c r="E101" s="17">
        <f t="shared" si="263"/>
        <v>407807498</v>
      </c>
      <c r="F101" s="17">
        <f t="shared" si="263"/>
        <v>16238012</v>
      </c>
      <c r="G101" s="17">
        <f t="shared" si="263"/>
        <v>387935151</v>
      </c>
      <c r="H101" s="17">
        <f t="shared" si="263"/>
        <v>404173163</v>
      </c>
      <c r="I101" s="17">
        <f t="shared" si="263"/>
        <v>0</v>
      </c>
      <c r="J101" s="17">
        <f t="shared" si="263"/>
        <v>0</v>
      </c>
      <c r="K101" s="17">
        <f t="shared" si="263"/>
        <v>0</v>
      </c>
      <c r="L101" s="17">
        <f t="shared" si="263"/>
        <v>0</v>
      </c>
      <c r="M101" s="17">
        <f t="shared" si="263"/>
        <v>0</v>
      </c>
      <c r="N101" s="17">
        <f t="shared" si="263"/>
        <v>0</v>
      </c>
      <c r="O101" s="17">
        <f t="shared" si="263"/>
        <v>3634335</v>
      </c>
      <c r="P101" s="17">
        <f t="shared" si="263"/>
        <v>0</v>
      </c>
      <c r="Q101" s="17">
        <f t="shared" si="263"/>
        <v>3634335</v>
      </c>
      <c r="R101" s="17">
        <f t="shared" si="263"/>
        <v>0</v>
      </c>
      <c r="S101" s="17">
        <f t="shared" si="263"/>
        <v>0</v>
      </c>
      <c r="T101" s="17">
        <f t="shared" si="263"/>
        <v>0</v>
      </c>
      <c r="U101" s="17">
        <f t="shared" si="263"/>
        <v>0</v>
      </c>
      <c r="V101" s="17">
        <f t="shared" si="263"/>
        <v>0</v>
      </c>
      <c r="W101" s="17">
        <f t="shared" si="263"/>
        <v>0</v>
      </c>
      <c r="X101" s="17">
        <f t="shared" si="263"/>
        <v>0</v>
      </c>
      <c r="Y101" s="17">
        <f t="shared" si="263"/>
        <v>0</v>
      </c>
      <c r="Z101" s="17">
        <f t="shared" si="263"/>
        <v>0</v>
      </c>
      <c r="AA101" s="17">
        <f t="shared" si="263"/>
        <v>0</v>
      </c>
      <c r="AB101" s="17">
        <f t="shared" si="263"/>
        <v>0</v>
      </c>
      <c r="AC101" s="17">
        <f t="shared" si="263"/>
        <v>0</v>
      </c>
    </row>
    <row r="102" spans="1:29">
      <c r="A102" s="25" t="s">
        <v>47</v>
      </c>
      <c r="B102" s="18" t="s">
        <v>2</v>
      </c>
      <c r="C102" s="7">
        <f>F102+I102+L102+O102+R102+U102+X102+AA102</f>
        <v>0</v>
      </c>
      <c r="D102" s="7">
        <f>G102+J102+M102+P102+S102+V102+Y102+AB102</f>
        <v>0</v>
      </c>
      <c r="E102" s="12">
        <f>C102+D102</f>
        <v>0</v>
      </c>
      <c r="F102" s="8">
        <v>0</v>
      </c>
      <c r="G102" s="8">
        <v>0</v>
      </c>
      <c r="H102" s="13">
        <f>F102+G102</f>
        <v>0</v>
      </c>
      <c r="I102" s="7">
        <v>0</v>
      </c>
      <c r="J102" s="7">
        <v>0</v>
      </c>
      <c r="K102" s="13">
        <f>I102+J102</f>
        <v>0</v>
      </c>
      <c r="L102" s="7">
        <v>0</v>
      </c>
      <c r="M102" s="7">
        <v>0</v>
      </c>
      <c r="N102" s="13">
        <f>L102+M102</f>
        <v>0</v>
      </c>
      <c r="O102" s="7">
        <v>0</v>
      </c>
      <c r="P102" s="7">
        <v>0</v>
      </c>
      <c r="Q102" s="13">
        <f>O102+P102</f>
        <v>0</v>
      </c>
      <c r="R102" s="7">
        <v>0</v>
      </c>
      <c r="S102" s="7">
        <v>0</v>
      </c>
      <c r="T102" s="13">
        <f>R102+S102</f>
        <v>0</v>
      </c>
      <c r="U102" s="7">
        <v>0</v>
      </c>
      <c r="V102" s="7">
        <v>0</v>
      </c>
      <c r="W102" s="14">
        <f>U102+V102</f>
        <v>0</v>
      </c>
      <c r="X102" s="7">
        <v>0</v>
      </c>
      <c r="Y102" s="7">
        <v>0</v>
      </c>
      <c r="Z102" s="14">
        <f>X102+Y102</f>
        <v>0</v>
      </c>
      <c r="AA102" s="7">
        <v>0</v>
      </c>
      <c r="AB102" s="7">
        <v>0</v>
      </c>
      <c r="AC102" s="12">
        <f>AA102+AB102</f>
        <v>0</v>
      </c>
    </row>
    <row r="103" spans="1:29" ht="16.05" customHeight="1">
      <c r="A103" s="26"/>
      <c r="B103" s="19" t="s">
        <v>3</v>
      </c>
      <c r="C103" s="7">
        <f t="shared" ref="C103:D104" si="264">F103+I103+L103+O103+R103+U103+X103+AA103</f>
        <v>0</v>
      </c>
      <c r="D103" s="7">
        <f t="shared" si="264"/>
        <v>192629</v>
      </c>
      <c r="E103" s="12">
        <f t="shared" ref="E103:E104" si="265">C103+D103</f>
        <v>192629</v>
      </c>
      <c r="F103" s="8">
        <v>0</v>
      </c>
      <c r="G103" s="8">
        <v>192629</v>
      </c>
      <c r="H103" s="13">
        <f t="shared" ref="H103:H104" si="266">F103+G103</f>
        <v>192629</v>
      </c>
      <c r="I103" s="7">
        <v>0</v>
      </c>
      <c r="J103" s="7">
        <v>0</v>
      </c>
      <c r="K103" s="13">
        <f t="shared" ref="K103:K104" si="267">I103+J103</f>
        <v>0</v>
      </c>
      <c r="L103" s="7">
        <v>0</v>
      </c>
      <c r="M103" s="7">
        <v>0</v>
      </c>
      <c r="N103" s="13">
        <f t="shared" ref="N103:N104" si="268">L103+M103</f>
        <v>0</v>
      </c>
      <c r="O103" s="7">
        <v>0</v>
      </c>
      <c r="P103" s="7">
        <v>0</v>
      </c>
      <c r="Q103" s="13">
        <f t="shared" ref="Q103:Q104" si="269">O103+P103</f>
        <v>0</v>
      </c>
      <c r="R103" s="7">
        <v>0</v>
      </c>
      <c r="S103" s="7">
        <v>0</v>
      </c>
      <c r="T103" s="13">
        <f t="shared" ref="T103:T104" si="270">R103+S103</f>
        <v>0</v>
      </c>
      <c r="U103" s="7">
        <v>0</v>
      </c>
      <c r="V103" s="7">
        <v>0</v>
      </c>
      <c r="W103" s="14">
        <f t="shared" ref="W103:W104" si="271">U103+V103</f>
        <v>0</v>
      </c>
      <c r="X103" s="7">
        <v>0</v>
      </c>
      <c r="Y103" s="7">
        <v>0</v>
      </c>
      <c r="Z103" s="14">
        <f t="shared" ref="Z103:Z104" si="272">X103+Y103</f>
        <v>0</v>
      </c>
      <c r="AA103" s="7">
        <v>0</v>
      </c>
      <c r="AB103" s="7">
        <v>0</v>
      </c>
      <c r="AC103" s="12">
        <f t="shared" ref="AC103:AC104" si="273">AA103+AB103</f>
        <v>0</v>
      </c>
    </row>
    <row r="104" spans="1:29" ht="16.05" customHeight="1">
      <c r="A104" s="27"/>
      <c r="B104" s="19" t="s">
        <v>4</v>
      </c>
      <c r="C104" s="7">
        <f t="shared" si="264"/>
        <v>980270</v>
      </c>
      <c r="D104" s="7">
        <f t="shared" si="264"/>
        <v>25031081</v>
      </c>
      <c r="E104" s="12">
        <f t="shared" si="265"/>
        <v>26011351</v>
      </c>
      <c r="F104" s="8">
        <v>980270</v>
      </c>
      <c r="G104" s="8">
        <v>25031081</v>
      </c>
      <c r="H104" s="13">
        <f t="shared" si="266"/>
        <v>26011351</v>
      </c>
      <c r="I104" s="7">
        <v>0</v>
      </c>
      <c r="J104" s="7">
        <v>0</v>
      </c>
      <c r="K104" s="13">
        <f t="shared" si="267"/>
        <v>0</v>
      </c>
      <c r="L104" s="7">
        <v>0</v>
      </c>
      <c r="M104" s="7">
        <v>0</v>
      </c>
      <c r="N104" s="13">
        <f t="shared" si="268"/>
        <v>0</v>
      </c>
      <c r="O104" s="7">
        <v>0</v>
      </c>
      <c r="P104" s="7">
        <v>0</v>
      </c>
      <c r="Q104" s="13">
        <f t="shared" si="269"/>
        <v>0</v>
      </c>
      <c r="R104" s="7">
        <v>0</v>
      </c>
      <c r="S104" s="7">
        <v>0</v>
      </c>
      <c r="T104" s="13">
        <f t="shared" si="270"/>
        <v>0</v>
      </c>
      <c r="U104" s="7">
        <v>0</v>
      </c>
      <c r="V104" s="7">
        <v>0</v>
      </c>
      <c r="W104" s="14">
        <f t="shared" si="271"/>
        <v>0</v>
      </c>
      <c r="X104" s="7">
        <v>0</v>
      </c>
      <c r="Y104" s="7">
        <v>0</v>
      </c>
      <c r="Z104" s="14">
        <f t="shared" si="272"/>
        <v>0</v>
      </c>
      <c r="AA104" s="7">
        <v>0</v>
      </c>
      <c r="AB104" s="7">
        <v>0</v>
      </c>
      <c r="AC104" s="12">
        <f t="shared" si="273"/>
        <v>0</v>
      </c>
    </row>
    <row r="105" spans="1:29" ht="16.8" thickBot="1">
      <c r="A105" s="15" t="s">
        <v>5</v>
      </c>
      <c r="B105" s="16"/>
      <c r="C105" s="17">
        <f t="shared" ref="C105:AC105" si="274">SUM(C102:C104)</f>
        <v>980270</v>
      </c>
      <c r="D105" s="17">
        <f t="shared" si="274"/>
        <v>25223710</v>
      </c>
      <c r="E105" s="17">
        <f t="shared" si="274"/>
        <v>26203980</v>
      </c>
      <c r="F105" s="17">
        <f t="shared" si="274"/>
        <v>980270</v>
      </c>
      <c r="G105" s="17">
        <f t="shared" si="274"/>
        <v>25223710</v>
      </c>
      <c r="H105" s="17">
        <f t="shared" si="274"/>
        <v>26203980</v>
      </c>
      <c r="I105" s="17">
        <f t="shared" si="274"/>
        <v>0</v>
      </c>
      <c r="J105" s="17">
        <f t="shared" si="274"/>
        <v>0</v>
      </c>
      <c r="K105" s="17">
        <f t="shared" si="274"/>
        <v>0</v>
      </c>
      <c r="L105" s="17">
        <f t="shared" si="274"/>
        <v>0</v>
      </c>
      <c r="M105" s="17">
        <f t="shared" si="274"/>
        <v>0</v>
      </c>
      <c r="N105" s="17">
        <f t="shared" si="274"/>
        <v>0</v>
      </c>
      <c r="O105" s="17">
        <f t="shared" si="274"/>
        <v>0</v>
      </c>
      <c r="P105" s="17">
        <f t="shared" si="274"/>
        <v>0</v>
      </c>
      <c r="Q105" s="17">
        <f t="shared" si="274"/>
        <v>0</v>
      </c>
      <c r="R105" s="17">
        <f t="shared" si="274"/>
        <v>0</v>
      </c>
      <c r="S105" s="17">
        <f t="shared" si="274"/>
        <v>0</v>
      </c>
      <c r="T105" s="17">
        <f t="shared" si="274"/>
        <v>0</v>
      </c>
      <c r="U105" s="17">
        <f t="shared" si="274"/>
        <v>0</v>
      </c>
      <c r="V105" s="17">
        <f t="shared" si="274"/>
        <v>0</v>
      </c>
      <c r="W105" s="17">
        <f t="shared" si="274"/>
        <v>0</v>
      </c>
      <c r="X105" s="17">
        <f t="shared" si="274"/>
        <v>0</v>
      </c>
      <c r="Y105" s="17">
        <f t="shared" si="274"/>
        <v>0</v>
      </c>
      <c r="Z105" s="17">
        <f t="shared" si="274"/>
        <v>0</v>
      </c>
      <c r="AA105" s="17">
        <f t="shared" si="274"/>
        <v>0</v>
      </c>
      <c r="AB105" s="17">
        <f t="shared" si="274"/>
        <v>0</v>
      </c>
      <c r="AC105" s="17">
        <f t="shared" si="274"/>
        <v>0</v>
      </c>
    </row>
    <row r="106" spans="1:29">
      <c r="A106" s="25" t="s">
        <v>48</v>
      </c>
      <c r="B106" s="18" t="s">
        <v>2</v>
      </c>
      <c r="C106" s="7">
        <f>F106+I106+L106+O106+R106+U106+X106+AA106</f>
        <v>0</v>
      </c>
      <c r="D106" s="7">
        <f>G106+J106+M106+P106+S106+V106+Y106+AB106</f>
        <v>0</v>
      </c>
      <c r="E106" s="12">
        <f>C106+D106</f>
        <v>0</v>
      </c>
      <c r="F106" s="8">
        <v>0</v>
      </c>
      <c r="G106" s="8">
        <v>0</v>
      </c>
      <c r="H106" s="13">
        <f>F106+G106</f>
        <v>0</v>
      </c>
      <c r="I106" s="7">
        <v>0</v>
      </c>
      <c r="J106" s="7">
        <v>0</v>
      </c>
      <c r="K106" s="13">
        <f>I106+J106</f>
        <v>0</v>
      </c>
      <c r="L106" s="7">
        <v>0</v>
      </c>
      <c r="M106" s="7">
        <v>0</v>
      </c>
      <c r="N106" s="13">
        <f>L106+M106</f>
        <v>0</v>
      </c>
      <c r="O106" s="7">
        <v>0</v>
      </c>
      <c r="P106" s="7">
        <v>0</v>
      </c>
      <c r="Q106" s="13">
        <f>O106+P106</f>
        <v>0</v>
      </c>
      <c r="R106" s="7">
        <v>0</v>
      </c>
      <c r="S106" s="7">
        <v>0</v>
      </c>
      <c r="T106" s="13">
        <f>R106+S106</f>
        <v>0</v>
      </c>
      <c r="U106" s="7">
        <v>0</v>
      </c>
      <c r="V106" s="7">
        <v>0</v>
      </c>
      <c r="W106" s="14">
        <f>U106+V106</f>
        <v>0</v>
      </c>
      <c r="X106" s="7">
        <v>0</v>
      </c>
      <c r="Y106" s="7">
        <v>0</v>
      </c>
      <c r="Z106" s="14">
        <f>X106+Y106</f>
        <v>0</v>
      </c>
      <c r="AA106" s="7">
        <v>0</v>
      </c>
      <c r="AB106" s="7">
        <v>0</v>
      </c>
      <c r="AC106" s="12">
        <f>AA106+AB106</f>
        <v>0</v>
      </c>
    </row>
    <row r="107" spans="1:29" ht="16.05" customHeight="1">
      <c r="A107" s="26"/>
      <c r="B107" s="19" t="s">
        <v>3</v>
      </c>
      <c r="C107" s="7">
        <f t="shared" ref="C107:D108" si="275">F107+I107+L107+O107+R107+U107+X107+AA107</f>
        <v>0</v>
      </c>
      <c r="D107" s="7">
        <f t="shared" si="275"/>
        <v>0</v>
      </c>
      <c r="E107" s="12">
        <f t="shared" ref="E107:E108" si="276">C107+D107</f>
        <v>0</v>
      </c>
      <c r="F107" s="8">
        <v>0</v>
      </c>
      <c r="G107" s="8">
        <v>0</v>
      </c>
      <c r="H107" s="13">
        <f t="shared" ref="H107:H108" si="277">F107+G107</f>
        <v>0</v>
      </c>
      <c r="I107" s="7">
        <v>0</v>
      </c>
      <c r="J107" s="7">
        <v>0</v>
      </c>
      <c r="K107" s="13">
        <f t="shared" ref="K107:K108" si="278">I107+J107</f>
        <v>0</v>
      </c>
      <c r="L107" s="7">
        <v>0</v>
      </c>
      <c r="M107" s="7">
        <v>0</v>
      </c>
      <c r="N107" s="13">
        <f t="shared" ref="N107:N108" si="279">L107+M107</f>
        <v>0</v>
      </c>
      <c r="O107" s="7">
        <v>0</v>
      </c>
      <c r="P107" s="7">
        <v>0</v>
      </c>
      <c r="Q107" s="13">
        <f t="shared" ref="Q107:Q108" si="280">O107+P107</f>
        <v>0</v>
      </c>
      <c r="R107" s="7">
        <v>0</v>
      </c>
      <c r="S107" s="7">
        <v>0</v>
      </c>
      <c r="T107" s="13">
        <f t="shared" ref="T107:T108" si="281">R107+S107</f>
        <v>0</v>
      </c>
      <c r="U107" s="7">
        <v>0</v>
      </c>
      <c r="V107" s="7">
        <v>0</v>
      </c>
      <c r="W107" s="14">
        <f t="shared" ref="W107:W108" si="282">U107+V107</f>
        <v>0</v>
      </c>
      <c r="X107" s="7">
        <v>0</v>
      </c>
      <c r="Y107" s="7">
        <v>0</v>
      </c>
      <c r="Z107" s="14">
        <f t="shared" ref="Z107:Z108" si="283">X107+Y107</f>
        <v>0</v>
      </c>
      <c r="AA107" s="7">
        <v>0</v>
      </c>
      <c r="AB107" s="7">
        <v>0</v>
      </c>
      <c r="AC107" s="12">
        <f t="shared" ref="AC107:AC108" si="284">AA107+AB107</f>
        <v>0</v>
      </c>
    </row>
    <row r="108" spans="1:29" ht="16.05" customHeight="1">
      <c r="A108" s="27"/>
      <c r="B108" s="19" t="s">
        <v>4</v>
      </c>
      <c r="C108" s="7">
        <f t="shared" si="275"/>
        <v>377300661</v>
      </c>
      <c r="D108" s="7">
        <f t="shared" si="275"/>
        <v>57639221</v>
      </c>
      <c r="E108" s="12">
        <f t="shared" si="276"/>
        <v>434939882</v>
      </c>
      <c r="F108" s="8">
        <v>311255093</v>
      </c>
      <c r="G108" s="8">
        <v>41442355</v>
      </c>
      <c r="H108" s="13">
        <f t="shared" si="277"/>
        <v>352697448</v>
      </c>
      <c r="I108" s="7">
        <v>0</v>
      </c>
      <c r="J108" s="7">
        <v>16196866</v>
      </c>
      <c r="K108" s="13">
        <f t="shared" si="278"/>
        <v>16196866</v>
      </c>
      <c r="L108" s="7">
        <v>0</v>
      </c>
      <c r="M108" s="7">
        <v>0</v>
      </c>
      <c r="N108" s="13">
        <f t="shared" si="279"/>
        <v>0</v>
      </c>
      <c r="O108" s="7">
        <v>0</v>
      </c>
      <c r="P108" s="7">
        <v>0</v>
      </c>
      <c r="Q108" s="13">
        <f t="shared" si="280"/>
        <v>0</v>
      </c>
      <c r="R108" s="7">
        <v>0</v>
      </c>
      <c r="S108" s="7">
        <v>0</v>
      </c>
      <c r="T108" s="13">
        <f t="shared" si="281"/>
        <v>0</v>
      </c>
      <c r="U108" s="7">
        <v>66045568</v>
      </c>
      <c r="V108" s="7">
        <v>0</v>
      </c>
      <c r="W108" s="14">
        <f t="shared" si="282"/>
        <v>66045568</v>
      </c>
      <c r="X108" s="7">
        <v>0</v>
      </c>
      <c r="Y108" s="7">
        <v>0</v>
      </c>
      <c r="Z108" s="14">
        <f t="shared" si="283"/>
        <v>0</v>
      </c>
      <c r="AA108" s="7">
        <v>0</v>
      </c>
      <c r="AB108" s="7">
        <v>0</v>
      </c>
      <c r="AC108" s="12">
        <f t="shared" si="284"/>
        <v>0</v>
      </c>
    </row>
    <row r="109" spans="1:29" ht="16.8" thickBot="1">
      <c r="A109" s="15" t="s">
        <v>5</v>
      </c>
      <c r="B109" s="16"/>
      <c r="C109" s="17">
        <f t="shared" ref="C109:AC109" si="285">SUM(C106:C108)</f>
        <v>377300661</v>
      </c>
      <c r="D109" s="17">
        <f t="shared" si="285"/>
        <v>57639221</v>
      </c>
      <c r="E109" s="17">
        <f t="shared" si="285"/>
        <v>434939882</v>
      </c>
      <c r="F109" s="17">
        <f t="shared" si="285"/>
        <v>311255093</v>
      </c>
      <c r="G109" s="17">
        <f t="shared" si="285"/>
        <v>41442355</v>
      </c>
      <c r="H109" s="17">
        <f t="shared" si="285"/>
        <v>352697448</v>
      </c>
      <c r="I109" s="17">
        <f t="shared" si="285"/>
        <v>0</v>
      </c>
      <c r="J109" s="17">
        <f t="shared" si="285"/>
        <v>16196866</v>
      </c>
      <c r="K109" s="17">
        <f t="shared" si="285"/>
        <v>16196866</v>
      </c>
      <c r="L109" s="17">
        <f t="shared" si="285"/>
        <v>0</v>
      </c>
      <c r="M109" s="17">
        <f t="shared" si="285"/>
        <v>0</v>
      </c>
      <c r="N109" s="17">
        <f t="shared" si="285"/>
        <v>0</v>
      </c>
      <c r="O109" s="17">
        <f t="shared" si="285"/>
        <v>0</v>
      </c>
      <c r="P109" s="17">
        <f t="shared" si="285"/>
        <v>0</v>
      </c>
      <c r="Q109" s="17">
        <f t="shared" si="285"/>
        <v>0</v>
      </c>
      <c r="R109" s="17">
        <f t="shared" si="285"/>
        <v>0</v>
      </c>
      <c r="S109" s="17">
        <f t="shared" si="285"/>
        <v>0</v>
      </c>
      <c r="T109" s="17">
        <f t="shared" si="285"/>
        <v>0</v>
      </c>
      <c r="U109" s="17">
        <f t="shared" si="285"/>
        <v>66045568</v>
      </c>
      <c r="V109" s="17">
        <f t="shared" si="285"/>
        <v>0</v>
      </c>
      <c r="W109" s="17">
        <f t="shared" si="285"/>
        <v>66045568</v>
      </c>
      <c r="X109" s="17">
        <f t="shared" si="285"/>
        <v>0</v>
      </c>
      <c r="Y109" s="17">
        <f t="shared" si="285"/>
        <v>0</v>
      </c>
      <c r="Z109" s="17">
        <f t="shared" si="285"/>
        <v>0</v>
      </c>
      <c r="AA109" s="17">
        <f t="shared" si="285"/>
        <v>0</v>
      </c>
      <c r="AB109" s="17">
        <f t="shared" si="285"/>
        <v>0</v>
      </c>
      <c r="AC109" s="17">
        <f t="shared" si="285"/>
        <v>0</v>
      </c>
    </row>
    <row r="110" spans="1:29">
      <c r="A110" s="25" t="s">
        <v>49</v>
      </c>
      <c r="B110" s="18" t="s">
        <v>2</v>
      </c>
      <c r="C110" s="7">
        <f>F110+I110+L110+O110+R110+U110+X110+AA110</f>
        <v>0</v>
      </c>
      <c r="D110" s="7">
        <f>G110+J110+M110+P110+S110+V110+Y110+AB110</f>
        <v>0</v>
      </c>
      <c r="E110" s="12">
        <f>C110+D110</f>
        <v>0</v>
      </c>
      <c r="F110" s="8">
        <v>0</v>
      </c>
      <c r="G110" s="8">
        <v>0</v>
      </c>
      <c r="H110" s="13">
        <f>F110+G110</f>
        <v>0</v>
      </c>
      <c r="I110" s="7">
        <v>0</v>
      </c>
      <c r="J110" s="7">
        <v>0</v>
      </c>
      <c r="K110" s="13">
        <f>I110+J110</f>
        <v>0</v>
      </c>
      <c r="L110" s="7">
        <v>0</v>
      </c>
      <c r="M110" s="7">
        <v>0</v>
      </c>
      <c r="N110" s="13">
        <f>L110+M110</f>
        <v>0</v>
      </c>
      <c r="O110" s="7">
        <v>0</v>
      </c>
      <c r="P110" s="7">
        <v>0</v>
      </c>
      <c r="Q110" s="13">
        <f>O110+P110</f>
        <v>0</v>
      </c>
      <c r="R110" s="7">
        <v>0</v>
      </c>
      <c r="S110" s="7">
        <v>0</v>
      </c>
      <c r="T110" s="13">
        <f>R110+S110</f>
        <v>0</v>
      </c>
      <c r="U110" s="7">
        <v>0</v>
      </c>
      <c r="V110" s="7">
        <v>0</v>
      </c>
      <c r="W110" s="14">
        <f>U110+V110</f>
        <v>0</v>
      </c>
      <c r="X110" s="7">
        <v>0</v>
      </c>
      <c r="Y110" s="7">
        <v>0</v>
      </c>
      <c r="Z110" s="14">
        <f>X110+Y110</f>
        <v>0</v>
      </c>
      <c r="AA110" s="7">
        <v>0</v>
      </c>
      <c r="AB110" s="7">
        <v>0</v>
      </c>
      <c r="AC110" s="12">
        <f>AA110+AB110</f>
        <v>0</v>
      </c>
    </row>
    <row r="111" spans="1:29" ht="16.05" customHeight="1">
      <c r="A111" s="26"/>
      <c r="B111" s="19" t="s">
        <v>3</v>
      </c>
      <c r="C111" s="7">
        <f t="shared" ref="C111:D112" si="286">F111+I111+L111+O111+R111+U111+X111+AA111</f>
        <v>0</v>
      </c>
      <c r="D111" s="7">
        <f t="shared" si="286"/>
        <v>0</v>
      </c>
      <c r="E111" s="12">
        <f t="shared" ref="E111:E112" si="287">C111+D111</f>
        <v>0</v>
      </c>
      <c r="F111" s="8">
        <v>0</v>
      </c>
      <c r="G111" s="8">
        <v>0</v>
      </c>
      <c r="H111" s="13">
        <f t="shared" ref="H111:H112" si="288">F111+G111</f>
        <v>0</v>
      </c>
      <c r="I111" s="7">
        <v>0</v>
      </c>
      <c r="J111" s="7">
        <v>0</v>
      </c>
      <c r="K111" s="13">
        <f t="shared" ref="K111:K112" si="289">I111+J111</f>
        <v>0</v>
      </c>
      <c r="L111" s="7">
        <v>0</v>
      </c>
      <c r="M111" s="7">
        <v>0</v>
      </c>
      <c r="N111" s="13">
        <f t="shared" ref="N111:N112" si="290">L111+M111</f>
        <v>0</v>
      </c>
      <c r="O111" s="7">
        <v>0</v>
      </c>
      <c r="P111" s="7">
        <v>0</v>
      </c>
      <c r="Q111" s="13">
        <f t="shared" ref="Q111:Q112" si="291">O111+P111</f>
        <v>0</v>
      </c>
      <c r="R111" s="7">
        <v>0</v>
      </c>
      <c r="S111" s="7">
        <v>0</v>
      </c>
      <c r="T111" s="13">
        <f t="shared" ref="T111:T112" si="292">R111+S111</f>
        <v>0</v>
      </c>
      <c r="U111" s="7">
        <v>0</v>
      </c>
      <c r="V111" s="7">
        <v>0</v>
      </c>
      <c r="W111" s="14">
        <f t="shared" ref="W111:W112" si="293">U111+V111</f>
        <v>0</v>
      </c>
      <c r="X111" s="7">
        <v>0</v>
      </c>
      <c r="Y111" s="7">
        <v>0</v>
      </c>
      <c r="Z111" s="14">
        <f t="shared" ref="Z111:Z112" si="294">X111+Y111</f>
        <v>0</v>
      </c>
      <c r="AA111" s="7">
        <v>0</v>
      </c>
      <c r="AB111" s="7">
        <v>0</v>
      </c>
      <c r="AC111" s="12">
        <f t="shared" ref="AC111:AC112" si="295">AA111+AB111</f>
        <v>0</v>
      </c>
    </row>
    <row r="112" spans="1:29" ht="16.05" customHeight="1">
      <c r="A112" s="27"/>
      <c r="B112" s="19" t="s">
        <v>4</v>
      </c>
      <c r="C112" s="7">
        <f t="shared" si="286"/>
        <v>2577028</v>
      </c>
      <c r="D112" s="7">
        <f t="shared" si="286"/>
        <v>772686</v>
      </c>
      <c r="E112" s="12">
        <f t="shared" si="287"/>
        <v>3349714</v>
      </c>
      <c r="F112" s="8">
        <v>2577028</v>
      </c>
      <c r="G112" s="8">
        <v>772686</v>
      </c>
      <c r="H112" s="13">
        <f t="shared" si="288"/>
        <v>3349714</v>
      </c>
      <c r="I112" s="7">
        <v>0</v>
      </c>
      <c r="J112" s="7">
        <v>0</v>
      </c>
      <c r="K112" s="13">
        <f t="shared" si="289"/>
        <v>0</v>
      </c>
      <c r="L112" s="7">
        <v>0</v>
      </c>
      <c r="M112" s="7">
        <v>0</v>
      </c>
      <c r="N112" s="13">
        <f t="shared" si="290"/>
        <v>0</v>
      </c>
      <c r="O112" s="7">
        <v>0</v>
      </c>
      <c r="P112" s="7">
        <v>0</v>
      </c>
      <c r="Q112" s="13">
        <f t="shared" si="291"/>
        <v>0</v>
      </c>
      <c r="R112" s="7">
        <v>0</v>
      </c>
      <c r="S112" s="7">
        <v>0</v>
      </c>
      <c r="T112" s="13">
        <f t="shared" si="292"/>
        <v>0</v>
      </c>
      <c r="U112" s="7">
        <v>0</v>
      </c>
      <c r="V112" s="7">
        <v>0</v>
      </c>
      <c r="W112" s="14">
        <f t="shared" si="293"/>
        <v>0</v>
      </c>
      <c r="X112" s="7">
        <v>0</v>
      </c>
      <c r="Y112" s="7">
        <v>0</v>
      </c>
      <c r="Z112" s="14">
        <f t="shared" si="294"/>
        <v>0</v>
      </c>
      <c r="AA112" s="7">
        <v>0</v>
      </c>
      <c r="AB112" s="7">
        <v>0</v>
      </c>
      <c r="AC112" s="12">
        <f t="shared" si="295"/>
        <v>0</v>
      </c>
    </row>
    <row r="113" spans="1:29" ht="16.8" thickBot="1">
      <c r="A113" s="15" t="s">
        <v>5</v>
      </c>
      <c r="B113" s="16"/>
      <c r="C113" s="17">
        <f t="shared" ref="C113:AC113" si="296">SUM(C110:C112)</f>
        <v>2577028</v>
      </c>
      <c r="D113" s="17">
        <f t="shared" si="296"/>
        <v>772686</v>
      </c>
      <c r="E113" s="17">
        <f t="shared" si="296"/>
        <v>3349714</v>
      </c>
      <c r="F113" s="17">
        <f t="shared" si="296"/>
        <v>2577028</v>
      </c>
      <c r="G113" s="17">
        <f t="shared" si="296"/>
        <v>772686</v>
      </c>
      <c r="H113" s="17">
        <f t="shared" si="296"/>
        <v>3349714</v>
      </c>
      <c r="I113" s="17">
        <f t="shared" si="296"/>
        <v>0</v>
      </c>
      <c r="J113" s="17">
        <f t="shared" si="296"/>
        <v>0</v>
      </c>
      <c r="K113" s="17">
        <f t="shared" si="296"/>
        <v>0</v>
      </c>
      <c r="L113" s="17">
        <f t="shared" si="296"/>
        <v>0</v>
      </c>
      <c r="M113" s="17">
        <f t="shared" si="296"/>
        <v>0</v>
      </c>
      <c r="N113" s="17">
        <f t="shared" si="296"/>
        <v>0</v>
      </c>
      <c r="O113" s="17">
        <f t="shared" si="296"/>
        <v>0</v>
      </c>
      <c r="P113" s="17">
        <f t="shared" si="296"/>
        <v>0</v>
      </c>
      <c r="Q113" s="17">
        <f t="shared" si="296"/>
        <v>0</v>
      </c>
      <c r="R113" s="17">
        <f t="shared" si="296"/>
        <v>0</v>
      </c>
      <c r="S113" s="17">
        <f t="shared" si="296"/>
        <v>0</v>
      </c>
      <c r="T113" s="17">
        <f t="shared" si="296"/>
        <v>0</v>
      </c>
      <c r="U113" s="17">
        <f t="shared" si="296"/>
        <v>0</v>
      </c>
      <c r="V113" s="17">
        <f t="shared" si="296"/>
        <v>0</v>
      </c>
      <c r="W113" s="17">
        <f t="shared" si="296"/>
        <v>0</v>
      </c>
      <c r="X113" s="17">
        <f t="shared" si="296"/>
        <v>0</v>
      </c>
      <c r="Y113" s="17">
        <f t="shared" si="296"/>
        <v>0</v>
      </c>
      <c r="Z113" s="17">
        <f t="shared" si="296"/>
        <v>0</v>
      </c>
      <c r="AA113" s="17">
        <f t="shared" si="296"/>
        <v>0</v>
      </c>
      <c r="AB113" s="17">
        <f t="shared" si="296"/>
        <v>0</v>
      </c>
      <c r="AC113" s="17">
        <f t="shared" si="296"/>
        <v>0</v>
      </c>
    </row>
    <row r="114" spans="1:29" ht="16.05" customHeight="1">
      <c r="A114" s="25" t="s">
        <v>50</v>
      </c>
      <c r="B114" s="18" t="s">
        <v>2</v>
      </c>
      <c r="C114" s="7">
        <f>F114+I114+L114+O114+R114+U114+X114+AA114</f>
        <v>0</v>
      </c>
      <c r="D114" s="7">
        <f>G114+J114+M114+P114+S114+V114+Y114+AB114</f>
        <v>0</v>
      </c>
      <c r="E114" s="12">
        <f>C114+D114</f>
        <v>0</v>
      </c>
      <c r="F114" s="8">
        <v>0</v>
      </c>
      <c r="G114" s="8">
        <v>0</v>
      </c>
      <c r="H114" s="13">
        <f>F114+G114</f>
        <v>0</v>
      </c>
      <c r="I114" s="7">
        <v>0</v>
      </c>
      <c r="J114" s="7">
        <v>0</v>
      </c>
      <c r="K114" s="13">
        <f>I114+J114</f>
        <v>0</v>
      </c>
      <c r="L114" s="7">
        <v>0</v>
      </c>
      <c r="M114" s="7">
        <v>0</v>
      </c>
      <c r="N114" s="13">
        <f>L114+M114</f>
        <v>0</v>
      </c>
      <c r="O114" s="7">
        <v>0</v>
      </c>
      <c r="P114" s="7">
        <v>0</v>
      </c>
      <c r="Q114" s="13">
        <f>O114+P114</f>
        <v>0</v>
      </c>
      <c r="R114" s="7">
        <v>0</v>
      </c>
      <c r="S114" s="7">
        <v>0</v>
      </c>
      <c r="T114" s="13">
        <f>R114+S114</f>
        <v>0</v>
      </c>
      <c r="U114" s="7">
        <v>0</v>
      </c>
      <c r="V114" s="7">
        <v>0</v>
      </c>
      <c r="W114" s="14">
        <f>U114+V114</f>
        <v>0</v>
      </c>
      <c r="X114" s="7">
        <v>0</v>
      </c>
      <c r="Y114" s="7">
        <v>0</v>
      </c>
      <c r="Z114" s="14">
        <f>X114+Y114</f>
        <v>0</v>
      </c>
      <c r="AA114" s="7">
        <v>0</v>
      </c>
      <c r="AB114" s="7">
        <v>0</v>
      </c>
      <c r="AC114" s="12">
        <f>AA114+AB114</f>
        <v>0</v>
      </c>
    </row>
    <row r="115" spans="1:29" ht="16.05" customHeight="1">
      <c r="A115" s="26"/>
      <c r="B115" s="19" t="s">
        <v>3</v>
      </c>
      <c r="C115" s="7">
        <f t="shared" ref="C115:D116" si="297">F115+I115+L115+O115+R115+U115+X115+AA115</f>
        <v>0</v>
      </c>
      <c r="D115" s="7">
        <f t="shared" si="297"/>
        <v>0</v>
      </c>
      <c r="E115" s="12">
        <f t="shared" ref="E115:E116" si="298">C115+D115</f>
        <v>0</v>
      </c>
      <c r="F115" s="8">
        <v>0</v>
      </c>
      <c r="G115" s="8">
        <v>0</v>
      </c>
      <c r="H115" s="13">
        <f t="shared" ref="H115:H116" si="299">F115+G115</f>
        <v>0</v>
      </c>
      <c r="I115" s="7">
        <v>0</v>
      </c>
      <c r="J115" s="7">
        <v>0</v>
      </c>
      <c r="K115" s="13">
        <f t="shared" ref="K115:K116" si="300">I115+J115</f>
        <v>0</v>
      </c>
      <c r="L115" s="7">
        <v>0</v>
      </c>
      <c r="M115" s="7">
        <v>0</v>
      </c>
      <c r="N115" s="13">
        <f t="shared" ref="N115:N116" si="301">L115+M115</f>
        <v>0</v>
      </c>
      <c r="O115" s="7">
        <v>0</v>
      </c>
      <c r="P115" s="7">
        <v>0</v>
      </c>
      <c r="Q115" s="13">
        <f t="shared" ref="Q115:Q116" si="302">O115+P115</f>
        <v>0</v>
      </c>
      <c r="R115" s="7">
        <v>0</v>
      </c>
      <c r="S115" s="7">
        <v>0</v>
      </c>
      <c r="T115" s="13">
        <f t="shared" ref="T115:T116" si="303">R115+S115</f>
        <v>0</v>
      </c>
      <c r="U115" s="7">
        <v>0</v>
      </c>
      <c r="V115" s="7">
        <v>0</v>
      </c>
      <c r="W115" s="14">
        <f t="shared" ref="W115:W116" si="304">U115+V115</f>
        <v>0</v>
      </c>
      <c r="X115" s="7">
        <v>0</v>
      </c>
      <c r="Y115" s="7">
        <v>0</v>
      </c>
      <c r="Z115" s="14">
        <f t="shared" ref="Z115:Z116" si="305">X115+Y115</f>
        <v>0</v>
      </c>
      <c r="AA115" s="7">
        <v>0</v>
      </c>
      <c r="AB115" s="7">
        <v>0</v>
      </c>
      <c r="AC115" s="12">
        <f t="shared" ref="AC115:AC116" si="306">AA115+AB115</f>
        <v>0</v>
      </c>
    </row>
    <row r="116" spans="1:29" ht="16.05" customHeight="1">
      <c r="A116" s="27"/>
      <c r="B116" s="19" t="s">
        <v>4</v>
      </c>
      <c r="C116" s="7">
        <f t="shared" si="297"/>
        <v>0</v>
      </c>
      <c r="D116" s="7">
        <f t="shared" si="297"/>
        <v>0</v>
      </c>
      <c r="E116" s="12">
        <f t="shared" si="298"/>
        <v>0</v>
      </c>
      <c r="F116" s="8">
        <v>0</v>
      </c>
      <c r="G116" s="8">
        <v>0</v>
      </c>
      <c r="H116" s="13">
        <f t="shared" si="299"/>
        <v>0</v>
      </c>
      <c r="I116" s="7">
        <v>0</v>
      </c>
      <c r="J116" s="7">
        <v>0</v>
      </c>
      <c r="K116" s="13">
        <f t="shared" si="300"/>
        <v>0</v>
      </c>
      <c r="L116" s="7">
        <v>0</v>
      </c>
      <c r="M116" s="7">
        <v>0</v>
      </c>
      <c r="N116" s="13">
        <f t="shared" si="301"/>
        <v>0</v>
      </c>
      <c r="O116" s="7">
        <v>0</v>
      </c>
      <c r="P116" s="7">
        <v>0</v>
      </c>
      <c r="Q116" s="13">
        <f t="shared" si="302"/>
        <v>0</v>
      </c>
      <c r="R116" s="7">
        <v>0</v>
      </c>
      <c r="S116" s="7">
        <v>0</v>
      </c>
      <c r="T116" s="13">
        <f t="shared" si="303"/>
        <v>0</v>
      </c>
      <c r="U116" s="7">
        <v>0</v>
      </c>
      <c r="V116" s="7">
        <v>0</v>
      </c>
      <c r="W116" s="14">
        <f t="shared" si="304"/>
        <v>0</v>
      </c>
      <c r="X116" s="7">
        <v>0</v>
      </c>
      <c r="Y116" s="7">
        <v>0</v>
      </c>
      <c r="Z116" s="14">
        <f t="shared" si="305"/>
        <v>0</v>
      </c>
      <c r="AA116" s="7">
        <v>0</v>
      </c>
      <c r="AB116" s="7">
        <v>0</v>
      </c>
      <c r="AC116" s="12">
        <f t="shared" si="306"/>
        <v>0</v>
      </c>
    </row>
    <row r="117" spans="1:29" ht="16.8" thickBot="1">
      <c r="A117" s="15" t="s">
        <v>5</v>
      </c>
      <c r="B117" s="16"/>
      <c r="C117" s="17">
        <f t="shared" ref="C117:AC117" si="307">SUM(C114:C116)</f>
        <v>0</v>
      </c>
      <c r="D117" s="17">
        <f t="shared" si="307"/>
        <v>0</v>
      </c>
      <c r="E117" s="17">
        <f t="shared" si="307"/>
        <v>0</v>
      </c>
      <c r="F117" s="17">
        <f t="shared" si="307"/>
        <v>0</v>
      </c>
      <c r="G117" s="17">
        <f t="shared" si="307"/>
        <v>0</v>
      </c>
      <c r="H117" s="17">
        <f t="shared" si="307"/>
        <v>0</v>
      </c>
      <c r="I117" s="17">
        <f t="shared" si="307"/>
        <v>0</v>
      </c>
      <c r="J117" s="17">
        <f t="shared" si="307"/>
        <v>0</v>
      </c>
      <c r="K117" s="17">
        <f t="shared" si="307"/>
        <v>0</v>
      </c>
      <c r="L117" s="17">
        <f t="shared" si="307"/>
        <v>0</v>
      </c>
      <c r="M117" s="17">
        <f t="shared" si="307"/>
        <v>0</v>
      </c>
      <c r="N117" s="17">
        <f t="shared" si="307"/>
        <v>0</v>
      </c>
      <c r="O117" s="17">
        <f t="shared" si="307"/>
        <v>0</v>
      </c>
      <c r="P117" s="17">
        <f t="shared" si="307"/>
        <v>0</v>
      </c>
      <c r="Q117" s="17">
        <f t="shared" si="307"/>
        <v>0</v>
      </c>
      <c r="R117" s="17">
        <f t="shared" si="307"/>
        <v>0</v>
      </c>
      <c r="S117" s="17">
        <f t="shared" si="307"/>
        <v>0</v>
      </c>
      <c r="T117" s="17">
        <f t="shared" si="307"/>
        <v>0</v>
      </c>
      <c r="U117" s="17">
        <f t="shared" si="307"/>
        <v>0</v>
      </c>
      <c r="V117" s="17">
        <f t="shared" si="307"/>
        <v>0</v>
      </c>
      <c r="W117" s="17">
        <f t="shared" si="307"/>
        <v>0</v>
      </c>
      <c r="X117" s="17">
        <f t="shared" si="307"/>
        <v>0</v>
      </c>
      <c r="Y117" s="17">
        <f t="shared" si="307"/>
        <v>0</v>
      </c>
      <c r="Z117" s="17">
        <f t="shared" si="307"/>
        <v>0</v>
      </c>
      <c r="AA117" s="17">
        <f t="shared" si="307"/>
        <v>0</v>
      </c>
      <c r="AB117" s="17">
        <f t="shared" si="307"/>
        <v>0</v>
      </c>
      <c r="AC117" s="17">
        <f t="shared" si="307"/>
        <v>0</v>
      </c>
    </row>
    <row r="118" spans="1:29">
      <c r="A118" s="25" t="s">
        <v>51</v>
      </c>
      <c r="B118" s="18" t="s">
        <v>2</v>
      </c>
      <c r="C118" s="7">
        <f>F118+I118+L118+O118+R118+U118+X118+AA118</f>
        <v>6387261</v>
      </c>
      <c r="D118" s="7">
        <f>G118+J118+M118+P118+S118+V118+Y118+AB118</f>
        <v>3461557</v>
      </c>
      <c r="E118" s="12">
        <f>C118+D118</f>
        <v>9848818</v>
      </c>
      <c r="F118" s="8">
        <v>1844260</v>
      </c>
      <c r="G118" s="8">
        <v>3461557</v>
      </c>
      <c r="H118" s="13">
        <f>F118+G118</f>
        <v>5305817</v>
      </c>
      <c r="I118" s="7">
        <v>0</v>
      </c>
      <c r="J118" s="7">
        <v>0</v>
      </c>
      <c r="K118" s="13">
        <f>I118+J118</f>
        <v>0</v>
      </c>
      <c r="L118" s="7">
        <v>0</v>
      </c>
      <c r="M118" s="7">
        <v>0</v>
      </c>
      <c r="N118" s="13">
        <f>L118+M118</f>
        <v>0</v>
      </c>
      <c r="O118" s="7">
        <v>0</v>
      </c>
      <c r="P118" s="7">
        <v>0</v>
      </c>
      <c r="Q118" s="13">
        <f>O118+P118</f>
        <v>0</v>
      </c>
      <c r="R118" s="7">
        <v>0</v>
      </c>
      <c r="S118" s="7">
        <v>0</v>
      </c>
      <c r="T118" s="13">
        <f>R118+S118</f>
        <v>0</v>
      </c>
      <c r="U118" s="7">
        <v>4543001</v>
      </c>
      <c r="V118" s="7">
        <v>0</v>
      </c>
      <c r="W118" s="14">
        <f>U118+V118</f>
        <v>4543001</v>
      </c>
      <c r="X118" s="7">
        <v>0</v>
      </c>
      <c r="Y118" s="7">
        <v>0</v>
      </c>
      <c r="Z118" s="14">
        <f>X118+Y118</f>
        <v>0</v>
      </c>
      <c r="AA118" s="7">
        <v>0</v>
      </c>
      <c r="AB118" s="7">
        <v>0</v>
      </c>
      <c r="AC118" s="12">
        <f>AA118+AB118</f>
        <v>0</v>
      </c>
    </row>
    <row r="119" spans="1:29" ht="16.05" customHeight="1">
      <c r="A119" s="26"/>
      <c r="B119" s="19" t="s">
        <v>3</v>
      </c>
      <c r="C119" s="7">
        <f t="shared" ref="C119:D120" si="308">F119+I119+L119+O119+R119+U119+X119+AA119</f>
        <v>0</v>
      </c>
      <c r="D119" s="7">
        <f t="shared" si="308"/>
        <v>0</v>
      </c>
      <c r="E119" s="12">
        <f t="shared" ref="E119:E120" si="309">C119+D119</f>
        <v>0</v>
      </c>
      <c r="F119" s="8">
        <v>0</v>
      </c>
      <c r="G119" s="8">
        <v>0</v>
      </c>
      <c r="H119" s="13">
        <f t="shared" ref="H119:H120" si="310">F119+G119</f>
        <v>0</v>
      </c>
      <c r="I119" s="7">
        <v>0</v>
      </c>
      <c r="J119" s="7">
        <v>0</v>
      </c>
      <c r="K119" s="13">
        <f t="shared" ref="K119:K120" si="311">I119+J119</f>
        <v>0</v>
      </c>
      <c r="L119" s="7">
        <v>0</v>
      </c>
      <c r="M119" s="7">
        <v>0</v>
      </c>
      <c r="N119" s="13">
        <f t="shared" ref="N119:N120" si="312">L119+M119</f>
        <v>0</v>
      </c>
      <c r="O119" s="7">
        <v>0</v>
      </c>
      <c r="P119" s="7">
        <v>0</v>
      </c>
      <c r="Q119" s="13">
        <f t="shared" ref="Q119:Q120" si="313">O119+P119</f>
        <v>0</v>
      </c>
      <c r="R119" s="7">
        <v>0</v>
      </c>
      <c r="S119" s="7">
        <v>0</v>
      </c>
      <c r="T119" s="13">
        <f t="shared" ref="T119:T120" si="314">R119+S119</f>
        <v>0</v>
      </c>
      <c r="U119" s="7">
        <v>0</v>
      </c>
      <c r="V119" s="7">
        <v>0</v>
      </c>
      <c r="W119" s="14">
        <f t="shared" ref="W119:W120" si="315">U119+V119</f>
        <v>0</v>
      </c>
      <c r="X119" s="7">
        <v>0</v>
      </c>
      <c r="Y119" s="7">
        <v>0</v>
      </c>
      <c r="Z119" s="14">
        <f t="shared" ref="Z119:Z120" si="316">X119+Y119</f>
        <v>0</v>
      </c>
      <c r="AA119" s="7">
        <v>0</v>
      </c>
      <c r="AB119" s="7">
        <v>0</v>
      </c>
      <c r="AC119" s="12">
        <f t="shared" ref="AC119:AC120" si="317">AA119+AB119</f>
        <v>0</v>
      </c>
    </row>
    <row r="120" spans="1:29" ht="16.05" customHeight="1">
      <c r="A120" s="27"/>
      <c r="B120" s="19" t="s">
        <v>4</v>
      </c>
      <c r="C120" s="7">
        <f t="shared" si="308"/>
        <v>126656153</v>
      </c>
      <c r="D120" s="7">
        <f t="shared" si="308"/>
        <v>82855757</v>
      </c>
      <c r="E120" s="12">
        <f t="shared" si="309"/>
        <v>209511910</v>
      </c>
      <c r="F120" s="8">
        <v>115671486</v>
      </c>
      <c r="G120" s="8">
        <v>79234354</v>
      </c>
      <c r="H120" s="13">
        <f t="shared" si="310"/>
        <v>194905840</v>
      </c>
      <c r="I120" s="7">
        <v>0</v>
      </c>
      <c r="J120" s="7">
        <v>0</v>
      </c>
      <c r="K120" s="13">
        <f t="shared" si="311"/>
        <v>0</v>
      </c>
      <c r="L120" s="7">
        <v>0</v>
      </c>
      <c r="M120" s="7">
        <v>273425</v>
      </c>
      <c r="N120" s="13">
        <f t="shared" si="312"/>
        <v>273425</v>
      </c>
      <c r="O120" s="7">
        <v>0</v>
      </c>
      <c r="P120" s="7">
        <v>0</v>
      </c>
      <c r="Q120" s="13">
        <f t="shared" si="313"/>
        <v>0</v>
      </c>
      <c r="R120" s="7">
        <v>0</v>
      </c>
      <c r="S120" s="7">
        <v>0</v>
      </c>
      <c r="T120" s="13">
        <f t="shared" si="314"/>
        <v>0</v>
      </c>
      <c r="U120" s="7">
        <v>10984667</v>
      </c>
      <c r="V120" s="7">
        <v>3347978</v>
      </c>
      <c r="W120" s="14">
        <f t="shared" si="315"/>
        <v>14332645</v>
      </c>
      <c r="X120" s="7">
        <v>0</v>
      </c>
      <c r="Y120" s="7">
        <v>0</v>
      </c>
      <c r="Z120" s="14">
        <f t="shared" si="316"/>
        <v>0</v>
      </c>
      <c r="AA120" s="7">
        <v>0</v>
      </c>
      <c r="AB120" s="7">
        <v>0</v>
      </c>
      <c r="AC120" s="12">
        <f t="shared" si="317"/>
        <v>0</v>
      </c>
    </row>
    <row r="121" spans="1:29" ht="16.8" thickBot="1">
      <c r="A121" s="15" t="s">
        <v>5</v>
      </c>
      <c r="B121" s="16"/>
      <c r="C121" s="17">
        <f t="shared" ref="C121:AC121" si="318">SUM(C118:C120)</f>
        <v>133043414</v>
      </c>
      <c r="D121" s="17">
        <f t="shared" si="318"/>
        <v>86317314</v>
      </c>
      <c r="E121" s="17">
        <f t="shared" si="318"/>
        <v>219360728</v>
      </c>
      <c r="F121" s="17">
        <f t="shared" si="318"/>
        <v>117515746</v>
      </c>
      <c r="G121" s="17">
        <f t="shared" si="318"/>
        <v>82695911</v>
      </c>
      <c r="H121" s="17">
        <f t="shared" si="318"/>
        <v>200211657</v>
      </c>
      <c r="I121" s="17">
        <f t="shared" si="318"/>
        <v>0</v>
      </c>
      <c r="J121" s="17">
        <f t="shared" si="318"/>
        <v>0</v>
      </c>
      <c r="K121" s="17">
        <f t="shared" si="318"/>
        <v>0</v>
      </c>
      <c r="L121" s="17">
        <f t="shared" si="318"/>
        <v>0</v>
      </c>
      <c r="M121" s="17">
        <f t="shared" si="318"/>
        <v>273425</v>
      </c>
      <c r="N121" s="17">
        <f t="shared" si="318"/>
        <v>273425</v>
      </c>
      <c r="O121" s="17">
        <f t="shared" si="318"/>
        <v>0</v>
      </c>
      <c r="P121" s="17">
        <f t="shared" si="318"/>
        <v>0</v>
      </c>
      <c r="Q121" s="17">
        <f t="shared" si="318"/>
        <v>0</v>
      </c>
      <c r="R121" s="17">
        <f t="shared" si="318"/>
        <v>0</v>
      </c>
      <c r="S121" s="17">
        <f t="shared" si="318"/>
        <v>0</v>
      </c>
      <c r="T121" s="17">
        <f t="shared" si="318"/>
        <v>0</v>
      </c>
      <c r="U121" s="17">
        <f t="shared" si="318"/>
        <v>15527668</v>
      </c>
      <c r="V121" s="17">
        <f t="shared" si="318"/>
        <v>3347978</v>
      </c>
      <c r="W121" s="17">
        <f t="shared" si="318"/>
        <v>18875646</v>
      </c>
      <c r="X121" s="17">
        <f t="shared" si="318"/>
        <v>0</v>
      </c>
      <c r="Y121" s="17">
        <f t="shared" si="318"/>
        <v>0</v>
      </c>
      <c r="Z121" s="17">
        <f t="shared" si="318"/>
        <v>0</v>
      </c>
      <c r="AA121" s="17">
        <f t="shared" si="318"/>
        <v>0</v>
      </c>
      <c r="AB121" s="17">
        <f t="shared" si="318"/>
        <v>0</v>
      </c>
      <c r="AC121" s="17">
        <f t="shared" si="318"/>
        <v>0</v>
      </c>
    </row>
    <row r="122" spans="1:29">
      <c r="A122" s="25" t="s">
        <v>52</v>
      </c>
      <c r="B122" s="18" t="s">
        <v>2</v>
      </c>
      <c r="C122" s="7">
        <f>F122+I122+L122+O122+R122+U122+X122+AA122</f>
        <v>0</v>
      </c>
      <c r="D122" s="7">
        <f>G122+J122+M122+P122+S122+V122+Y122+AB122</f>
        <v>0</v>
      </c>
      <c r="E122" s="12">
        <f>C122+D122</f>
        <v>0</v>
      </c>
      <c r="F122" s="8">
        <v>0</v>
      </c>
      <c r="G122" s="8">
        <v>0</v>
      </c>
      <c r="H122" s="13">
        <f>F122+G122</f>
        <v>0</v>
      </c>
      <c r="I122" s="7">
        <v>0</v>
      </c>
      <c r="J122" s="7">
        <v>0</v>
      </c>
      <c r="K122" s="13">
        <f>I122+J122</f>
        <v>0</v>
      </c>
      <c r="L122" s="7">
        <v>0</v>
      </c>
      <c r="M122" s="7">
        <v>0</v>
      </c>
      <c r="N122" s="13">
        <f>L122+M122</f>
        <v>0</v>
      </c>
      <c r="O122" s="7">
        <v>0</v>
      </c>
      <c r="P122" s="7">
        <v>0</v>
      </c>
      <c r="Q122" s="13">
        <f>O122+P122</f>
        <v>0</v>
      </c>
      <c r="R122" s="7">
        <v>0</v>
      </c>
      <c r="S122" s="7">
        <v>0</v>
      </c>
      <c r="T122" s="13">
        <f>R122+S122</f>
        <v>0</v>
      </c>
      <c r="U122" s="7">
        <v>0</v>
      </c>
      <c r="V122" s="7">
        <v>0</v>
      </c>
      <c r="W122" s="14">
        <f>U122+V122</f>
        <v>0</v>
      </c>
      <c r="X122" s="7">
        <v>0</v>
      </c>
      <c r="Y122" s="7">
        <v>0</v>
      </c>
      <c r="Z122" s="14">
        <f>X122+Y122</f>
        <v>0</v>
      </c>
      <c r="AA122" s="7">
        <v>0</v>
      </c>
      <c r="AB122" s="7">
        <v>0</v>
      </c>
      <c r="AC122" s="12">
        <f>AA122+AB122</f>
        <v>0</v>
      </c>
    </row>
    <row r="123" spans="1:29" ht="16.05" customHeight="1">
      <c r="A123" s="26" t="s">
        <v>52</v>
      </c>
      <c r="B123" s="19" t="s">
        <v>3</v>
      </c>
      <c r="C123" s="7">
        <f t="shared" ref="C123:D124" si="319">F123+I123+L123+O123+R123+U123+X123+AA123</f>
        <v>0</v>
      </c>
      <c r="D123" s="7">
        <f t="shared" si="319"/>
        <v>0</v>
      </c>
      <c r="E123" s="12">
        <f t="shared" ref="E123:E124" si="320">C123+D123</f>
        <v>0</v>
      </c>
      <c r="F123" s="8">
        <v>0</v>
      </c>
      <c r="G123" s="8">
        <v>0</v>
      </c>
      <c r="H123" s="13">
        <f t="shared" ref="H123:H124" si="321">F123+G123</f>
        <v>0</v>
      </c>
      <c r="I123" s="7">
        <v>0</v>
      </c>
      <c r="J123" s="7">
        <v>0</v>
      </c>
      <c r="K123" s="13">
        <f t="shared" ref="K123:K124" si="322">I123+J123</f>
        <v>0</v>
      </c>
      <c r="L123" s="7">
        <v>0</v>
      </c>
      <c r="M123" s="7">
        <v>0</v>
      </c>
      <c r="N123" s="13">
        <f t="shared" ref="N123:N124" si="323">L123+M123</f>
        <v>0</v>
      </c>
      <c r="O123" s="7">
        <v>0</v>
      </c>
      <c r="P123" s="7">
        <v>0</v>
      </c>
      <c r="Q123" s="13">
        <f t="shared" ref="Q123:Q124" si="324">O123+P123</f>
        <v>0</v>
      </c>
      <c r="R123" s="7">
        <v>0</v>
      </c>
      <c r="S123" s="7">
        <v>0</v>
      </c>
      <c r="T123" s="13">
        <f t="shared" ref="T123:T124" si="325">R123+S123</f>
        <v>0</v>
      </c>
      <c r="U123" s="7">
        <v>0</v>
      </c>
      <c r="V123" s="7">
        <v>0</v>
      </c>
      <c r="W123" s="14">
        <f t="shared" ref="W123:W124" si="326">U123+V123</f>
        <v>0</v>
      </c>
      <c r="X123" s="7">
        <v>0</v>
      </c>
      <c r="Y123" s="7">
        <v>0</v>
      </c>
      <c r="Z123" s="14">
        <f t="shared" ref="Z123:Z124" si="327">X123+Y123</f>
        <v>0</v>
      </c>
      <c r="AA123" s="7">
        <v>0</v>
      </c>
      <c r="AB123" s="7">
        <v>0</v>
      </c>
      <c r="AC123" s="12">
        <f t="shared" ref="AC123:AC124" si="328">AA123+AB123</f>
        <v>0</v>
      </c>
    </row>
    <row r="124" spans="1:29" ht="16.05" customHeight="1">
      <c r="A124" s="27"/>
      <c r="B124" s="19" t="s">
        <v>4</v>
      </c>
      <c r="C124" s="7">
        <f t="shared" si="319"/>
        <v>0</v>
      </c>
      <c r="D124" s="7">
        <f t="shared" si="319"/>
        <v>248604</v>
      </c>
      <c r="E124" s="12">
        <f t="shared" si="320"/>
        <v>248604</v>
      </c>
      <c r="F124" s="8">
        <v>0</v>
      </c>
      <c r="G124" s="8">
        <v>248604</v>
      </c>
      <c r="H124" s="13">
        <f t="shared" si="321"/>
        <v>248604</v>
      </c>
      <c r="I124" s="7">
        <v>0</v>
      </c>
      <c r="J124" s="7">
        <v>0</v>
      </c>
      <c r="K124" s="13">
        <f t="shared" si="322"/>
        <v>0</v>
      </c>
      <c r="L124" s="7">
        <v>0</v>
      </c>
      <c r="M124" s="7">
        <v>0</v>
      </c>
      <c r="N124" s="13">
        <f t="shared" si="323"/>
        <v>0</v>
      </c>
      <c r="O124" s="7">
        <v>0</v>
      </c>
      <c r="P124" s="7">
        <v>0</v>
      </c>
      <c r="Q124" s="13">
        <f t="shared" si="324"/>
        <v>0</v>
      </c>
      <c r="R124" s="7">
        <v>0</v>
      </c>
      <c r="S124" s="7">
        <v>0</v>
      </c>
      <c r="T124" s="13">
        <f t="shared" si="325"/>
        <v>0</v>
      </c>
      <c r="U124" s="7">
        <v>0</v>
      </c>
      <c r="V124" s="7">
        <v>0</v>
      </c>
      <c r="W124" s="14">
        <f t="shared" si="326"/>
        <v>0</v>
      </c>
      <c r="X124" s="7">
        <v>0</v>
      </c>
      <c r="Y124" s="7">
        <v>0</v>
      </c>
      <c r="Z124" s="14">
        <f t="shared" si="327"/>
        <v>0</v>
      </c>
      <c r="AA124" s="7">
        <v>0</v>
      </c>
      <c r="AB124" s="7">
        <v>0</v>
      </c>
      <c r="AC124" s="12">
        <f t="shared" si="328"/>
        <v>0</v>
      </c>
    </row>
    <row r="125" spans="1:29" ht="16.8" thickBot="1">
      <c r="A125" s="15" t="s">
        <v>5</v>
      </c>
      <c r="B125" s="16"/>
      <c r="C125" s="17">
        <f t="shared" ref="C125:AC125" si="329">SUM(C122:C124)</f>
        <v>0</v>
      </c>
      <c r="D125" s="17">
        <f t="shared" si="329"/>
        <v>248604</v>
      </c>
      <c r="E125" s="17">
        <f t="shared" si="329"/>
        <v>248604</v>
      </c>
      <c r="F125" s="17">
        <f t="shared" si="329"/>
        <v>0</v>
      </c>
      <c r="G125" s="17">
        <f t="shared" si="329"/>
        <v>248604</v>
      </c>
      <c r="H125" s="17">
        <f t="shared" si="329"/>
        <v>248604</v>
      </c>
      <c r="I125" s="17">
        <f t="shared" si="329"/>
        <v>0</v>
      </c>
      <c r="J125" s="17">
        <f t="shared" si="329"/>
        <v>0</v>
      </c>
      <c r="K125" s="17">
        <f t="shared" si="329"/>
        <v>0</v>
      </c>
      <c r="L125" s="17">
        <f t="shared" si="329"/>
        <v>0</v>
      </c>
      <c r="M125" s="17">
        <f t="shared" si="329"/>
        <v>0</v>
      </c>
      <c r="N125" s="17">
        <f t="shared" si="329"/>
        <v>0</v>
      </c>
      <c r="O125" s="17">
        <f t="shared" si="329"/>
        <v>0</v>
      </c>
      <c r="P125" s="17">
        <f t="shared" si="329"/>
        <v>0</v>
      </c>
      <c r="Q125" s="17">
        <f t="shared" si="329"/>
        <v>0</v>
      </c>
      <c r="R125" s="17">
        <f t="shared" si="329"/>
        <v>0</v>
      </c>
      <c r="S125" s="17">
        <f t="shared" si="329"/>
        <v>0</v>
      </c>
      <c r="T125" s="17">
        <f t="shared" si="329"/>
        <v>0</v>
      </c>
      <c r="U125" s="17">
        <f t="shared" si="329"/>
        <v>0</v>
      </c>
      <c r="V125" s="17">
        <f t="shared" si="329"/>
        <v>0</v>
      </c>
      <c r="W125" s="17">
        <f t="shared" si="329"/>
        <v>0</v>
      </c>
      <c r="X125" s="17">
        <f t="shared" si="329"/>
        <v>0</v>
      </c>
      <c r="Y125" s="17">
        <f t="shared" si="329"/>
        <v>0</v>
      </c>
      <c r="Z125" s="17">
        <f t="shared" si="329"/>
        <v>0</v>
      </c>
      <c r="AA125" s="17">
        <f t="shared" si="329"/>
        <v>0</v>
      </c>
      <c r="AB125" s="17">
        <f t="shared" si="329"/>
        <v>0</v>
      </c>
      <c r="AC125" s="17">
        <f t="shared" si="329"/>
        <v>0</v>
      </c>
    </row>
    <row r="126" spans="1:29">
      <c r="A126" s="25" t="s">
        <v>53</v>
      </c>
      <c r="B126" s="18" t="s">
        <v>2</v>
      </c>
      <c r="C126" s="7">
        <f>F126+I126+L126+O126+R126+U126+X126+AA126</f>
        <v>0</v>
      </c>
      <c r="D126" s="7">
        <f>G126+J126+M126+P126+S126+V126+Y126+AB126</f>
        <v>0</v>
      </c>
      <c r="E126" s="12">
        <f>C126+D126</f>
        <v>0</v>
      </c>
      <c r="F126" s="8">
        <v>0</v>
      </c>
      <c r="G126" s="8">
        <v>0</v>
      </c>
      <c r="H126" s="13">
        <f>F126+G126</f>
        <v>0</v>
      </c>
      <c r="I126" s="7">
        <v>0</v>
      </c>
      <c r="J126" s="7">
        <v>0</v>
      </c>
      <c r="K126" s="13">
        <f>I126+J126</f>
        <v>0</v>
      </c>
      <c r="L126" s="7">
        <v>0</v>
      </c>
      <c r="M126" s="7">
        <v>0</v>
      </c>
      <c r="N126" s="13">
        <f>L126+M126</f>
        <v>0</v>
      </c>
      <c r="O126" s="7">
        <v>0</v>
      </c>
      <c r="P126" s="7">
        <v>0</v>
      </c>
      <c r="Q126" s="13">
        <f>O126+P126</f>
        <v>0</v>
      </c>
      <c r="R126" s="7">
        <v>0</v>
      </c>
      <c r="S126" s="7">
        <v>0</v>
      </c>
      <c r="T126" s="13">
        <f>R126+S126</f>
        <v>0</v>
      </c>
      <c r="U126" s="7">
        <v>0</v>
      </c>
      <c r="V126" s="7">
        <v>0</v>
      </c>
      <c r="W126" s="14">
        <f>U126+V126</f>
        <v>0</v>
      </c>
      <c r="X126" s="7">
        <v>0</v>
      </c>
      <c r="Y126" s="7">
        <v>0</v>
      </c>
      <c r="Z126" s="14">
        <f>X126+Y126</f>
        <v>0</v>
      </c>
      <c r="AA126" s="7">
        <v>0</v>
      </c>
      <c r="AB126" s="7">
        <v>0</v>
      </c>
      <c r="AC126" s="12">
        <f>AA126+AB126</f>
        <v>0</v>
      </c>
    </row>
    <row r="127" spans="1:29" ht="16.05" customHeight="1">
      <c r="A127" s="26"/>
      <c r="B127" s="19" t="s">
        <v>3</v>
      </c>
      <c r="C127" s="7">
        <f t="shared" ref="C127:D128" si="330">F127+I127+L127+O127+R127+U127+X127+AA127</f>
        <v>0</v>
      </c>
      <c r="D127" s="7">
        <f t="shared" si="330"/>
        <v>0</v>
      </c>
      <c r="E127" s="12">
        <f t="shared" ref="E127:E128" si="331">C127+D127</f>
        <v>0</v>
      </c>
      <c r="F127" s="8">
        <v>0</v>
      </c>
      <c r="G127" s="8">
        <v>0</v>
      </c>
      <c r="H127" s="13">
        <f t="shared" ref="H127:H128" si="332">F127+G127</f>
        <v>0</v>
      </c>
      <c r="I127" s="7">
        <v>0</v>
      </c>
      <c r="J127" s="7">
        <v>0</v>
      </c>
      <c r="K127" s="13">
        <f t="shared" ref="K127:K128" si="333">I127+J127</f>
        <v>0</v>
      </c>
      <c r="L127" s="7">
        <v>0</v>
      </c>
      <c r="M127" s="7">
        <v>0</v>
      </c>
      <c r="N127" s="13">
        <f t="shared" ref="N127:N128" si="334">L127+M127</f>
        <v>0</v>
      </c>
      <c r="O127" s="7">
        <v>0</v>
      </c>
      <c r="P127" s="7">
        <v>0</v>
      </c>
      <c r="Q127" s="13">
        <f t="shared" ref="Q127:Q128" si="335">O127+P127</f>
        <v>0</v>
      </c>
      <c r="R127" s="7">
        <v>0</v>
      </c>
      <c r="S127" s="7">
        <v>0</v>
      </c>
      <c r="T127" s="13">
        <f t="shared" ref="T127:T128" si="336">R127+S127</f>
        <v>0</v>
      </c>
      <c r="U127" s="7">
        <v>0</v>
      </c>
      <c r="V127" s="7">
        <v>0</v>
      </c>
      <c r="W127" s="14">
        <f t="shared" ref="W127:W128" si="337">U127+V127</f>
        <v>0</v>
      </c>
      <c r="X127" s="7">
        <v>0</v>
      </c>
      <c r="Y127" s="7">
        <v>0</v>
      </c>
      <c r="Z127" s="14">
        <f t="shared" ref="Z127:Z128" si="338">X127+Y127</f>
        <v>0</v>
      </c>
      <c r="AA127" s="7">
        <v>0</v>
      </c>
      <c r="AB127" s="7">
        <v>0</v>
      </c>
      <c r="AC127" s="12">
        <f t="shared" ref="AC127:AC128" si="339">AA127+AB127</f>
        <v>0</v>
      </c>
    </row>
    <row r="128" spans="1:29" ht="16.05" customHeight="1">
      <c r="A128" s="27"/>
      <c r="B128" s="19" t="s">
        <v>4</v>
      </c>
      <c r="C128" s="7">
        <f t="shared" si="330"/>
        <v>0</v>
      </c>
      <c r="D128" s="7">
        <f t="shared" si="330"/>
        <v>0</v>
      </c>
      <c r="E128" s="12">
        <f t="shared" si="331"/>
        <v>0</v>
      </c>
      <c r="F128" s="8">
        <v>0</v>
      </c>
      <c r="G128" s="8">
        <v>0</v>
      </c>
      <c r="H128" s="13">
        <f t="shared" si="332"/>
        <v>0</v>
      </c>
      <c r="I128" s="7">
        <v>0</v>
      </c>
      <c r="J128" s="7">
        <v>0</v>
      </c>
      <c r="K128" s="13">
        <f t="shared" si="333"/>
        <v>0</v>
      </c>
      <c r="L128" s="7">
        <v>0</v>
      </c>
      <c r="M128" s="7">
        <v>0</v>
      </c>
      <c r="N128" s="13">
        <f t="shared" si="334"/>
        <v>0</v>
      </c>
      <c r="O128" s="7">
        <v>0</v>
      </c>
      <c r="P128" s="7">
        <v>0</v>
      </c>
      <c r="Q128" s="13">
        <f t="shared" si="335"/>
        <v>0</v>
      </c>
      <c r="R128" s="7">
        <v>0</v>
      </c>
      <c r="S128" s="7">
        <v>0</v>
      </c>
      <c r="T128" s="13">
        <f t="shared" si="336"/>
        <v>0</v>
      </c>
      <c r="U128" s="7">
        <v>0</v>
      </c>
      <c r="V128" s="7">
        <v>0</v>
      </c>
      <c r="W128" s="14">
        <f t="shared" si="337"/>
        <v>0</v>
      </c>
      <c r="X128" s="7">
        <v>0</v>
      </c>
      <c r="Y128" s="7">
        <v>0</v>
      </c>
      <c r="Z128" s="14">
        <f t="shared" si="338"/>
        <v>0</v>
      </c>
      <c r="AA128" s="7">
        <v>0</v>
      </c>
      <c r="AB128" s="7">
        <v>0</v>
      </c>
      <c r="AC128" s="12">
        <f t="shared" si="339"/>
        <v>0</v>
      </c>
    </row>
    <row r="129" spans="1:29" ht="16.8" thickBot="1">
      <c r="A129" s="15" t="s">
        <v>5</v>
      </c>
      <c r="B129" s="16"/>
      <c r="C129" s="17">
        <f t="shared" ref="C129:AC129" si="340">SUM(C126:C128)</f>
        <v>0</v>
      </c>
      <c r="D129" s="17">
        <f t="shared" si="340"/>
        <v>0</v>
      </c>
      <c r="E129" s="17">
        <f t="shared" si="340"/>
        <v>0</v>
      </c>
      <c r="F129" s="17">
        <f t="shared" si="340"/>
        <v>0</v>
      </c>
      <c r="G129" s="17">
        <f t="shared" si="340"/>
        <v>0</v>
      </c>
      <c r="H129" s="17">
        <f t="shared" si="340"/>
        <v>0</v>
      </c>
      <c r="I129" s="17">
        <f t="shared" si="340"/>
        <v>0</v>
      </c>
      <c r="J129" s="17">
        <f t="shared" si="340"/>
        <v>0</v>
      </c>
      <c r="K129" s="17">
        <f t="shared" si="340"/>
        <v>0</v>
      </c>
      <c r="L129" s="17">
        <f t="shared" si="340"/>
        <v>0</v>
      </c>
      <c r="M129" s="17">
        <f t="shared" si="340"/>
        <v>0</v>
      </c>
      <c r="N129" s="17">
        <f t="shared" si="340"/>
        <v>0</v>
      </c>
      <c r="O129" s="17">
        <f t="shared" si="340"/>
        <v>0</v>
      </c>
      <c r="P129" s="17">
        <f t="shared" si="340"/>
        <v>0</v>
      </c>
      <c r="Q129" s="17">
        <f t="shared" si="340"/>
        <v>0</v>
      </c>
      <c r="R129" s="17">
        <f t="shared" si="340"/>
        <v>0</v>
      </c>
      <c r="S129" s="17">
        <f t="shared" si="340"/>
        <v>0</v>
      </c>
      <c r="T129" s="17">
        <f t="shared" si="340"/>
        <v>0</v>
      </c>
      <c r="U129" s="17">
        <f t="shared" si="340"/>
        <v>0</v>
      </c>
      <c r="V129" s="17">
        <f t="shared" si="340"/>
        <v>0</v>
      </c>
      <c r="W129" s="17">
        <f t="shared" si="340"/>
        <v>0</v>
      </c>
      <c r="X129" s="17">
        <f t="shared" si="340"/>
        <v>0</v>
      </c>
      <c r="Y129" s="17">
        <f t="shared" si="340"/>
        <v>0</v>
      </c>
      <c r="Z129" s="17">
        <f t="shared" si="340"/>
        <v>0</v>
      </c>
      <c r="AA129" s="17">
        <f t="shared" si="340"/>
        <v>0</v>
      </c>
      <c r="AB129" s="17">
        <f t="shared" si="340"/>
        <v>0</v>
      </c>
      <c r="AC129" s="17">
        <f t="shared" si="340"/>
        <v>0</v>
      </c>
    </row>
    <row r="130" spans="1:29">
      <c r="A130" s="25" t="s">
        <v>54</v>
      </c>
      <c r="B130" s="18" t="s">
        <v>2</v>
      </c>
      <c r="C130" s="7">
        <f>F130+I130+L130+O130+R130+U130+X130+AA130</f>
        <v>2893804</v>
      </c>
      <c r="D130" s="7">
        <f>G130+J130+M130+P130+S130+V130+Y130+AB130</f>
        <v>0</v>
      </c>
      <c r="E130" s="12">
        <f>C130+D130</f>
        <v>2893804</v>
      </c>
      <c r="F130" s="8">
        <v>0</v>
      </c>
      <c r="G130" s="8">
        <v>0</v>
      </c>
      <c r="H130" s="13">
        <f>F130+G130</f>
        <v>0</v>
      </c>
      <c r="I130" s="7">
        <v>0</v>
      </c>
      <c r="J130" s="7">
        <v>0</v>
      </c>
      <c r="K130" s="13">
        <f>I130+J130</f>
        <v>0</v>
      </c>
      <c r="L130" s="7">
        <v>0</v>
      </c>
      <c r="M130" s="7">
        <v>0</v>
      </c>
      <c r="N130" s="13">
        <f>L130+M130</f>
        <v>0</v>
      </c>
      <c r="O130" s="7">
        <v>0</v>
      </c>
      <c r="P130" s="7">
        <v>0</v>
      </c>
      <c r="Q130" s="13">
        <f>O130+P130</f>
        <v>0</v>
      </c>
      <c r="R130" s="7">
        <v>0</v>
      </c>
      <c r="S130" s="7">
        <v>0</v>
      </c>
      <c r="T130" s="13">
        <f>R130+S130</f>
        <v>0</v>
      </c>
      <c r="U130" s="7">
        <v>2893804</v>
      </c>
      <c r="V130" s="7">
        <v>0</v>
      </c>
      <c r="W130" s="14">
        <f>U130+V130</f>
        <v>2893804</v>
      </c>
      <c r="X130" s="7">
        <v>0</v>
      </c>
      <c r="Y130" s="7">
        <v>0</v>
      </c>
      <c r="Z130" s="14">
        <f>X130+Y130</f>
        <v>0</v>
      </c>
      <c r="AA130" s="7">
        <v>0</v>
      </c>
      <c r="AB130" s="7">
        <v>0</v>
      </c>
      <c r="AC130" s="12">
        <f>AA130+AB130</f>
        <v>0</v>
      </c>
    </row>
    <row r="131" spans="1:29" ht="16.05" customHeight="1">
      <c r="A131" s="26"/>
      <c r="B131" s="19" t="s">
        <v>3</v>
      </c>
      <c r="C131" s="7">
        <f t="shared" ref="C131:D132" si="341">F131+I131+L131+O131+R131+U131+X131+AA131</f>
        <v>0</v>
      </c>
      <c r="D131" s="7">
        <f t="shared" si="341"/>
        <v>0</v>
      </c>
      <c r="E131" s="12">
        <f t="shared" ref="E131:E132" si="342">C131+D131</f>
        <v>0</v>
      </c>
      <c r="F131" s="8">
        <v>0</v>
      </c>
      <c r="G131" s="8">
        <v>0</v>
      </c>
      <c r="H131" s="13">
        <f t="shared" ref="H131:H132" si="343">F131+G131</f>
        <v>0</v>
      </c>
      <c r="I131" s="7">
        <v>0</v>
      </c>
      <c r="J131" s="7">
        <v>0</v>
      </c>
      <c r="K131" s="13">
        <f t="shared" ref="K131:K132" si="344">I131+J131</f>
        <v>0</v>
      </c>
      <c r="L131" s="7">
        <v>0</v>
      </c>
      <c r="M131" s="7">
        <v>0</v>
      </c>
      <c r="N131" s="13">
        <f t="shared" ref="N131:N132" si="345">L131+M131</f>
        <v>0</v>
      </c>
      <c r="O131" s="7">
        <v>0</v>
      </c>
      <c r="P131" s="7">
        <v>0</v>
      </c>
      <c r="Q131" s="13">
        <f t="shared" ref="Q131:Q132" si="346">O131+P131</f>
        <v>0</v>
      </c>
      <c r="R131" s="7">
        <v>0</v>
      </c>
      <c r="S131" s="7">
        <v>0</v>
      </c>
      <c r="T131" s="13">
        <f t="shared" ref="T131:T132" si="347">R131+S131</f>
        <v>0</v>
      </c>
      <c r="U131" s="7">
        <v>0</v>
      </c>
      <c r="V131" s="7">
        <v>0</v>
      </c>
      <c r="W131" s="14">
        <f t="shared" ref="W131:W132" si="348">U131+V131</f>
        <v>0</v>
      </c>
      <c r="X131" s="7">
        <v>0</v>
      </c>
      <c r="Y131" s="7">
        <v>0</v>
      </c>
      <c r="Z131" s="14">
        <f t="shared" ref="Z131:Z132" si="349">X131+Y131</f>
        <v>0</v>
      </c>
      <c r="AA131" s="7">
        <v>0</v>
      </c>
      <c r="AB131" s="7">
        <v>0</v>
      </c>
      <c r="AC131" s="12">
        <f t="shared" ref="AC131:AC132" si="350">AA131+AB131</f>
        <v>0</v>
      </c>
    </row>
    <row r="132" spans="1:29" ht="16.05" customHeight="1">
      <c r="A132" s="27"/>
      <c r="B132" s="19" t="s">
        <v>4</v>
      </c>
      <c r="C132" s="7">
        <f t="shared" si="341"/>
        <v>8216672</v>
      </c>
      <c r="D132" s="7">
        <f t="shared" si="341"/>
        <v>3400113</v>
      </c>
      <c r="E132" s="12">
        <f t="shared" si="342"/>
        <v>11616785</v>
      </c>
      <c r="F132" s="8">
        <v>1284522</v>
      </c>
      <c r="G132" s="8">
        <v>3400113</v>
      </c>
      <c r="H132" s="13">
        <f t="shared" si="343"/>
        <v>4684635</v>
      </c>
      <c r="I132" s="7">
        <v>0</v>
      </c>
      <c r="J132" s="7">
        <v>0</v>
      </c>
      <c r="K132" s="13">
        <f t="shared" si="344"/>
        <v>0</v>
      </c>
      <c r="L132" s="7">
        <v>0</v>
      </c>
      <c r="M132" s="7">
        <v>0</v>
      </c>
      <c r="N132" s="13">
        <f t="shared" si="345"/>
        <v>0</v>
      </c>
      <c r="O132" s="7">
        <v>0</v>
      </c>
      <c r="P132" s="7">
        <v>0</v>
      </c>
      <c r="Q132" s="13">
        <f t="shared" si="346"/>
        <v>0</v>
      </c>
      <c r="R132" s="7">
        <v>0</v>
      </c>
      <c r="S132" s="7">
        <v>0</v>
      </c>
      <c r="T132" s="13">
        <f t="shared" si="347"/>
        <v>0</v>
      </c>
      <c r="U132" s="7">
        <v>6932150</v>
      </c>
      <c r="V132" s="7">
        <v>0</v>
      </c>
      <c r="W132" s="14">
        <f t="shared" si="348"/>
        <v>6932150</v>
      </c>
      <c r="X132" s="7">
        <v>0</v>
      </c>
      <c r="Y132" s="7">
        <v>0</v>
      </c>
      <c r="Z132" s="14">
        <f t="shared" si="349"/>
        <v>0</v>
      </c>
      <c r="AA132" s="7">
        <v>0</v>
      </c>
      <c r="AB132" s="7">
        <v>0</v>
      </c>
      <c r="AC132" s="12">
        <f t="shared" si="350"/>
        <v>0</v>
      </c>
    </row>
    <row r="133" spans="1:29" ht="16.8" thickBot="1">
      <c r="A133" s="15" t="s">
        <v>5</v>
      </c>
      <c r="B133" s="16"/>
      <c r="C133" s="17">
        <f t="shared" ref="C133:AC133" si="351">SUM(C130:C132)</f>
        <v>11110476</v>
      </c>
      <c r="D133" s="17">
        <f t="shared" si="351"/>
        <v>3400113</v>
      </c>
      <c r="E133" s="17">
        <f t="shared" si="351"/>
        <v>14510589</v>
      </c>
      <c r="F133" s="17">
        <f t="shared" si="351"/>
        <v>1284522</v>
      </c>
      <c r="G133" s="17">
        <f t="shared" si="351"/>
        <v>3400113</v>
      </c>
      <c r="H133" s="17">
        <f t="shared" si="351"/>
        <v>4684635</v>
      </c>
      <c r="I133" s="17">
        <f t="shared" si="351"/>
        <v>0</v>
      </c>
      <c r="J133" s="17">
        <f t="shared" si="351"/>
        <v>0</v>
      </c>
      <c r="K133" s="17">
        <f t="shared" si="351"/>
        <v>0</v>
      </c>
      <c r="L133" s="17">
        <f t="shared" si="351"/>
        <v>0</v>
      </c>
      <c r="M133" s="17">
        <f t="shared" si="351"/>
        <v>0</v>
      </c>
      <c r="N133" s="17">
        <f t="shared" si="351"/>
        <v>0</v>
      </c>
      <c r="O133" s="17">
        <f t="shared" si="351"/>
        <v>0</v>
      </c>
      <c r="P133" s="17">
        <f t="shared" si="351"/>
        <v>0</v>
      </c>
      <c r="Q133" s="17">
        <f t="shared" si="351"/>
        <v>0</v>
      </c>
      <c r="R133" s="17">
        <f t="shared" si="351"/>
        <v>0</v>
      </c>
      <c r="S133" s="17">
        <f t="shared" si="351"/>
        <v>0</v>
      </c>
      <c r="T133" s="17">
        <f t="shared" si="351"/>
        <v>0</v>
      </c>
      <c r="U133" s="17">
        <f t="shared" si="351"/>
        <v>9825954</v>
      </c>
      <c r="V133" s="17">
        <f t="shared" si="351"/>
        <v>0</v>
      </c>
      <c r="W133" s="17">
        <f t="shared" si="351"/>
        <v>9825954</v>
      </c>
      <c r="X133" s="17">
        <f t="shared" si="351"/>
        <v>0</v>
      </c>
      <c r="Y133" s="17">
        <f t="shared" si="351"/>
        <v>0</v>
      </c>
      <c r="Z133" s="17">
        <f t="shared" si="351"/>
        <v>0</v>
      </c>
      <c r="AA133" s="17">
        <f t="shared" si="351"/>
        <v>0</v>
      </c>
      <c r="AB133" s="17">
        <f t="shared" si="351"/>
        <v>0</v>
      </c>
      <c r="AC133" s="17">
        <f t="shared" si="351"/>
        <v>0</v>
      </c>
    </row>
    <row r="134" spans="1:29">
      <c r="A134" s="25" t="s">
        <v>55</v>
      </c>
      <c r="B134" s="18" t="s">
        <v>2</v>
      </c>
      <c r="C134" s="7">
        <f>F134+I134+L134+O134+R134+U134+X134+AA134</f>
        <v>0</v>
      </c>
      <c r="D134" s="7">
        <f>G134+J134+M134+P134+S134+V134+Y134+AB134</f>
        <v>0</v>
      </c>
      <c r="E134" s="12">
        <f>C134+D134</f>
        <v>0</v>
      </c>
      <c r="F134" s="8">
        <v>0</v>
      </c>
      <c r="G134" s="8">
        <v>0</v>
      </c>
      <c r="H134" s="13">
        <f>F134+G134</f>
        <v>0</v>
      </c>
      <c r="I134" s="7">
        <v>0</v>
      </c>
      <c r="J134" s="7">
        <v>0</v>
      </c>
      <c r="K134" s="13">
        <f>I134+J134</f>
        <v>0</v>
      </c>
      <c r="L134" s="7">
        <v>0</v>
      </c>
      <c r="M134" s="7">
        <v>0</v>
      </c>
      <c r="N134" s="13">
        <f>L134+M134</f>
        <v>0</v>
      </c>
      <c r="O134" s="7">
        <v>0</v>
      </c>
      <c r="P134" s="7">
        <v>0</v>
      </c>
      <c r="Q134" s="13">
        <f>O134+P134</f>
        <v>0</v>
      </c>
      <c r="R134" s="7">
        <v>0</v>
      </c>
      <c r="S134" s="7">
        <v>0</v>
      </c>
      <c r="T134" s="13">
        <f>R134+S134</f>
        <v>0</v>
      </c>
      <c r="U134" s="7">
        <v>0</v>
      </c>
      <c r="V134" s="7">
        <v>0</v>
      </c>
      <c r="W134" s="14">
        <f>U134+V134</f>
        <v>0</v>
      </c>
      <c r="X134" s="7">
        <v>0</v>
      </c>
      <c r="Y134" s="7">
        <v>0</v>
      </c>
      <c r="Z134" s="14">
        <f>X134+Y134</f>
        <v>0</v>
      </c>
      <c r="AA134" s="7">
        <v>0</v>
      </c>
      <c r="AB134" s="7">
        <v>0</v>
      </c>
      <c r="AC134" s="12">
        <f>AA134+AB134</f>
        <v>0</v>
      </c>
    </row>
    <row r="135" spans="1:29" ht="16.05" customHeight="1">
      <c r="A135" s="26"/>
      <c r="B135" s="19" t="s">
        <v>3</v>
      </c>
      <c r="C135" s="7">
        <f t="shared" ref="C135:D136" si="352">F135+I135+L135+O135+R135+U135+X135+AA135</f>
        <v>10427742</v>
      </c>
      <c r="D135" s="7">
        <f t="shared" si="352"/>
        <v>0</v>
      </c>
      <c r="E135" s="12">
        <f t="shared" ref="E135:E136" si="353">C135+D135</f>
        <v>10427742</v>
      </c>
      <c r="F135" s="8">
        <v>0</v>
      </c>
      <c r="G135" s="8">
        <v>0</v>
      </c>
      <c r="H135" s="13">
        <f t="shared" ref="H135:H136" si="354">F135+G135</f>
        <v>0</v>
      </c>
      <c r="I135" s="7">
        <v>0</v>
      </c>
      <c r="J135" s="7">
        <v>0</v>
      </c>
      <c r="K135" s="13">
        <f t="shared" ref="K135:K136" si="355">I135+J135</f>
        <v>0</v>
      </c>
      <c r="L135" s="7">
        <v>0</v>
      </c>
      <c r="M135" s="7">
        <v>0</v>
      </c>
      <c r="N135" s="13">
        <f t="shared" ref="N135:N136" si="356">L135+M135</f>
        <v>0</v>
      </c>
      <c r="O135" s="7">
        <v>0</v>
      </c>
      <c r="P135" s="7">
        <v>0</v>
      </c>
      <c r="Q135" s="13">
        <f t="shared" ref="Q135:Q136" si="357">O135+P135</f>
        <v>0</v>
      </c>
      <c r="R135" s="7">
        <v>0</v>
      </c>
      <c r="S135" s="7">
        <v>0</v>
      </c>
      <c r="T135" s="13">
        <f t="shared" ref="T135:T136" si="358">R135+S135</f>
        <v>0</v>
      </c>
      <c r="U135" s="7">
        <v>10427742</v>
      </c>
      <c r="V135" s="7">
        <v>0</v>
      </c>
      <c r="W135" s="14">
        <f t="shared" ref="W135:W136" si="359">U135+V135</f>
        <v>10427742</v>
      </c>
      <c r="X135" s="7">
        <v>0</v>
      </c>
      <c r="Y135" s="7">
        <v>0</v>
      </c>
      <c r="Z135" s="14">
        <f t="shared" ref="Z135:Z136" si="360">X135+Y135</f>
        <v>0</v>
      </c>
      <c r="AA135" s="7">
        <v>0</v>
      </c>
      <c r="AB135" s="7">
        <v>0</v>
      </c>
      <c r="AC135" s="12">
        <f t="shared" ref="AC135:AC136" si="361">AA135+AB135</f>
        <v>0</v>
      </c>
    </row>
    <row r="136" spans="1:29" ht="16.05" customHeight="1">
      <c r="A136" s="27"/>
      <c r="B136" s="19" t="s">
        <v>4</v>
      </c>
      <c r="C136" s="7">
        <f t="shared" si="352"/>
        <v>26642069</v>
      </c>
      <c r="D136" s="7">
        <f t="shared" si="352"/>
        <v>0</v>
      </c>
      <c r="E136" s="12">
        <f t="shared" si="353"/>
        <v>26642069</v>
      </c>
      <c r="F136" s="8">
        <v>0</v>
      </c>
      <c r="G136" s="8">
        <v>0</v>
      </c>
      <c r="H136" s="13">
        <f t="shared" si="354"/>
        <v>0</v>
      </c>
      <c r="I136" s="7">
        <v>0</v>
      </c>
      <c r="J136" s="7">
        <v>0</v>
      </c>
      <c r="K136" s="13">
        <f t="shared" si="355"/>
        <v>0</v>
      </c>
      <c r="L136" s="7">
        <v>0</v>
      </c>
      <c r="M136" s="7">
        <v>0</v>
      </c>
      <c r="N136" s="13">
        <f t="shared" si="356"/>
        <v>0</v>
      </c>
      <c r="O136" s="7">
        <v>0</v>
      </c>
      <c r="P136" s="7">
        <v>0</v>
      </c>
      <c r="Q136" s="13">
        <f t="shared" si="357"/>
        <v>0</v>
      </c>
      <c r="R136" s="7">
        <v>0</v>
      </c>
      <c r="S136" s="7">
        <v>0</v>
      </c>
      <c r="T136" s="13">
        <f t="shared" si="358"/>
        <v>0</v>
      </c>
      <c r="U136" s="7">
        <v>26642069</v>
      </c>
      <c r="V136" s="7">
        <v>0</v>
      </c>
      <c r="W136" s="14">
        <f t="shared" si="359"/>
        <v>26642069</v>
      </c>
      <c r="X136" s="7">
        <v>0</v>
      </c>
      <c r="Y136" s="7">
        <v>0</v>
      </c>
      <c r="Z136" s="14">
        <f t="shared" si="360"/>
        <v>0</v>
      </c>
      <c r="AA136" s="7">
        <v>0</v>
      </c>
      <c r="AB136" s="7">
        <v>0</v>
      </c>
      <c r="AC136" s="12">
        <f t="shared" si="361"/>
        <v>0</v>
      </c>
    </row>
    <row r="137" spans="1:29" ht="16.8" thickBot="1">
      <c r="A137" s="15" t="s">
        <v>5</v>
      </c>
      <c r="B137" s="16"/>
      <c r="C137" s="17">
        <f t="shared" ref="C137:AC137" si="362">SUM(C134:C136)</f>
        <v>37069811</v>
      </c>
      <c r="D137" s="17">
        <f t="shared" si="362"/>
        <v>0</v>
      </c>
      <c r="E137" s="17">
        <f t="shared" si="362"/>
        <v>37069811</v>
      </c>
      <c r="F137" s="17">
        <f t="shared" si="362"/>
        <v>0</v>
      </c>
      <c r="G137" s="17">
        <f t="shared" si="362"/>
        <v>0</v>
      </c>
      <c r="H137" s="17">
        <f t="shared" si="362"/>
        <v>0</v>
      </c>
      <c r="I137" s="17">
        <f t="shared" si="362"/>
        <v>0</v>
      </c>
      <c r="J137" s="17">
        <f t="shared" si="362"/>
        <v>0</v>
      </c>
      <c r="K137" s="17">
        <f t="shared" si="362"/>
        <v>0</v>
      </c>
      <c r="L137" s="17">
        <f t="shared" si="362"/>
        <v>0</v>
      </c>
      <c r="M137" s="17">
        <f t="shared" si="362"/>
        <v>0</v>
      </c>
      <c r="N137" s="17">
        <f t="shared" si="362"/>
        <v>0</v>
      </c>
      <c r="O137" s="17">
        <f t="shared" si="362"/>
        <v>0</v>
      </c>
      <c r="P137" s="17">
        <f t="shared" si="362"/>
        <v>0</v>
      </c>
      <c r="Q137" s="17">
        <f t="shared" si="362"/>
        <v>0</v>
      </c>
      <c r="R137" s="17">
        <f t="shared" si="362"/>
        <v>0</v>
      </c>
      <c r="S137" s="17">
        <f t="shared" si="362"/>
        <v>0</v>
      </c>
      <c r="T137" s="17">
        <f t="shared" si="362"/>
        <v>0</v>
      </c>
      <c r="U137" s="17">
        <f t="shared" si="362"/>
        <v>37069811</v>
      </c>
      <c r="V137" s="17">
        <f t="shared" si="362"/>
        <v>0</v>
      </c>
      <c r="W137" s="17">
        <f t="shared" si="362"/>
        <v>37069811</v>
      </c>
      <c r="X137" s="17">
        <f t="shared" si="362"/>
        <v>0</v>
      </c>
      <c r="Y137" s="17">
        <f t="shared" si="362"/>
        <v>0</v>
      </c>
      <c r="Z137" s="17">
        <f t="shared" si="362"/>
        <v>0</v>
      </c>
      <c r="AA137" s="17">
        <f t="shared" si="362"/>
        <v>0</v>
      </c>
      <c r="AB137" s="17">
        <f t="shared" si="362"/>
        <v>0</v>
      </c>
      <c r="AC137" s="17">
        <f t="shared" si="362"/>
        <v>0</v>
      </c>
    </row>
    <row r="138" spans="1:29">
      <c r="A138" s="25" t="s">
        <v>56</v>
      </c>
      <c r="B138" s="18" t="s">
        <v>2</v>
      </c>
      <c r="C138" s="7">
        <f>F138+I138+L138+O138+R138+U138+X138+AA138</f>
        <v>0</v>
      </c>
      <c r="D138" s="7">
        <f>G138+J138+M138+P138+S138+V138+Y138+AB138</f>
        <v>0</v>
      </c>
      <c r="E138" s="12">
        <f>C138+D138</f>
        <v>0</v>
      </c>
      <c r="F138" s="8">
        <v>0</v>
      </c>
      <c r="G138" s="8">
        <v>0</v>
      </c>
      <c r="H138" s="13">
        <f>F138+G138</f>
        <v>0</v>
      </c>
      <c r="I138" s="7">
        <v>0</v>
      </c>
      <c r="J138" s="7">
        <v>0</v>
      </c>
      <c r="K138" s="13">
        <f>I138+J138</f>
        <v>0</v>
      </c>
      <c r="L138" s="7">
        <v>0</v>
      </c>
      <c r="M138" s="7">
        <v>0</v>
      </c>
      <c r="N138" s="13">
        <f>L138+M138</f>
        <v>0</v>
      </c>
      <c r="O138" s="7">
        <v>0</v>
      </c>
      <c r="P138" s="7">
        <v>0</v>
      </c>
      <c r="Q138" s="13">
        <f>O138+P138</f>
        <v>0</v>
      </c>
      <c r="R138" s="7">
        <v>0</v>
      </c>
      <c r="S138" s="7">
        <v>0</v>
      </c>
      <c r="T138" s="13">
        <f>R138+S138</f>
        <v>0</v>
      </c>
      <c r="U138" s="7">
        <v>0</v>
      </c>
      <c r="V138" s="7">
        <v>0</v>
      </c>
      <c r="W138" s="14">
        <f>U138+V138</f>
        <v>0</v>
      </c>
      <c r="X138" s="7">
        <v>0</v>
      </c>
      <c r="Y138" s="7">
        <v>0</v>
      </c>
      <c r="Z138" s="14">
        <f>X138+Y138</f>
        <v>0</v>
      </c>
      <c r="AA138" s="7">
        <v>0</v>
      </c>
      <c r="AB138" s="7">
        <v>0</v>
      </c>
      <c r="AC138" s="12">
        <f>AA138+AB138</f>
        <v>0</v>
      </c>
    </row>
    <row r="139" spans="1:29" ht="16.05" customHeight="1">
      <c r="A139" s="26"/>
      <c r="B139" s="19" t="s">
        <v>3</v>
      </c>
      <c r="C139" s="7">
        <f t="shared" ref="C139:D140" si="363">F139+I139+L139+O139+R139+U139+X139+AA139</f>
        <v>0</v>
      </c>
      <c r="D139" s="7">
        <f t="shared" si="363"/>
        <v>0</v>
      </c>
      <c r="E139" s="12">
        <f t="shared" ref="E139:E140" si="364">C139+D139</f>
        <v>0</v>
      </c>
      <c r="F139" s="8">
        <v>0</v>
      </c>
      <c r="G139" s="8">
        <v>0</v>
      </c>
      <c r="H139" s="13">
        <f t="shared" ref="H139:H140" si="365">F139+G139</f>
        <v>0</v>
      </c>
      <c r="I139" s="7">
        <v>0</v>
      </c>
      <c r="J139" s="7">
        <v>0</v>
      </c>
      <c r="K139" s="13">
        <f t="shared" ref="K139:K140" si="366">I139+J139</f>
        <v>0</v>
      </c>
      <c r="L139" s="7">
        <v>0</v>
      </c>
      <c r="M139" s="7">
        <v>0</v>
      </c>
      <c r="N139" s="13">
        <f t="shared" ref="N139:N140" si="367">L139+M139</f>
        <v>0</v>
      </c>
      <c r="O139" s="7">
        <v>0</v>
      </c>
      <c r="P139" s="7">
        <v>0</v>
      </c>
      <c r="Q139" s="13">
        <f t="shared" ref="Q139:Q140" si="368">O139+P139</f>
        <v>0</v>
      </c>
      <c r="R139" s="7">
        <v>0</v>
      </c>
      <c r="S139" s="7">
        <v>0</v>
      </c>
      <c r="T139" s="13">
        <f t="shared" ref="T139:T140" si="369">R139+S139</f>
        <v>0</v>
      </c>
      <c r="U139" s="7">
        <v>0</v>
      </c>
      <c r="V139" s="7">
        <v>0</v>
      </c>
      <c r="W139" s="14">
        <f t="shared" ref="W139:W140" si="370">U139+V139</f>
        <v>0</v>
      </c>
      <c r="X139" s="7">
        <v>0</v>
      </c>
      <c r="Y139" s="7">
        <v>0</v>
      </c>
      <c r="Z139" s="14">
        <f t="shared" ref="Z139:Z140" si="371">X139+Y139</f>
        <v>0</v>
      </c>
      <c r="AA139" s="7">
        <v>0</v>
      </c>
      <c r="AB139" s="7">
        <v>0</v>
      </c>
      <c r="AC139" s="12">
        <f t="shared" ref="AC139:AC140" si="372">AA139+AB139</f>
        <v>0</v>
      </c>
    </row>
    <row r="140" spans="1:29" ht="16.05" customHeight="1">
      <c r="A140" s="27"/>
      <c r="B140" s="19" t="s">
        <v>4</v>
      </c>
      <c r="C140" s="7">
        <f t="shared" si="363"/>
        <v>0</v>
      </c>
      <c r="D140" s="7">
        <f t="shared" si="363"/>
        <v>13403007</v>
      </c>
      <c r="E140" s="12">
        <f t="shared" si="364"/>
        <v>13403007</v>
      </c>
      <c r="F140" s="8">
        <v>0</v>
      </c>
      <c r="G140" s="8">
        <v>13403007</v>
      </c>
      <c r="H140" s="13">
        <f t="shared" si="365"/>
        <v>13403007</v>
      </c>
      <c r="I140" s="7">
        <v>0</v>
      </c>
      <c r="J140" s="7">
        <v>0</v>
      </c>
      <c r="K140" s="13">
        <f t="shared" si="366"/>
        <v>0</v>
      </c>
      <c r="L140" s="7">
        <v>0</v>
      </c>
      <c r="M140" s="7">
        <v>0</v>
      </c>
      <c r="N140" s="13">
        <f t="shared" si="367"/>
        <v>0</v>
      </c>
      <c r="O140" s="7">
        <v>0</v>
      </c>
      <c r="P140" s="7">
        <v>0</v>
      </c>
      <c r="Q140" s="13">
        <f t="shared" si="368"/>
        <v>0</v>
      </c>
      <c r="R140" s="7">
        <v>0</v>
      </c>
      <c r="S140" s="7">
        <v>0</v>
      </c>
      <c r="T140" s="13">
        <f t="shared" si="369"/>
        <v>0</v>
      </c>
      <c r="U140" s="7">
        <v>0</v>
      </c>
      <c r="V140" s="7">
        <v>0</v>
      </c>
      <c r="W140" s="14">
        <f t="shared" si="370"/>
        <v>0</v>
      </c>
      <c r="X140" s="7">
        <v>0</v>
      </c>
      <c r="Y140" s="7">
        <v>0</v>
      </c>
      <c r="Z140" s="14">
        <f t="shared" si="371"/>
        <v>0</v>
      </c>
      <c r="AA140" s="7">
        <v>0</v>
      </c>
      <c r="AB140" s="7">
        <v>0</v>
      </c>
      <c r="AC140" s="12">
        <f t="shared" si="372"/>
        <v>0</v>
      </c>
    </row>
    <row r="141" spans="1:29" ht="16.8" thickBot="1">
      <c r="A141" s="15" t="s">
        <v>5</v>
      </c>
      <c r="B141" s="16"/>
      <c r="C141" s="17">
        <f t="shared" ref="C141:AC141" si="373">SUM(C138:C140)</f>
        <v>0</v>
      </c>
      <c r="D141" s="17">
        <f t="shared" si="373"/>
        <v>13403007</v>
      </c>
      <c r="E141" s="17">
        <f t="shared" si="373"/>
        <v>13403007</v>
      </c>
      <c r="F141" s="17">
        <f t="shared" si="373"/>
        <v>0</v>
      </c>
      <c r="G141" s="17">
        <f t="shared" si="373"/>
        <v>13403007</v>
      </c>
      <c r="H141" s="17">
        <f t="shared" si="373"/>
        <v>13403007</v>
      </c>
      <c r="I141" s="17">
        <f t="shared" si="373"/>
        <v>0</v>
      </c>
      <c r="J141" s="17">
        <f t="shared" si="373"/>
        <v>0</v>
      </c>
      <c r="K141" s="17">
        <f t="shared" si="373"/>
        <v>0</v>
      </c>
      <c r="L141" s="17">
        <f t="shared" si="373"/>
        <v>0</v>
      </c>
      <c r="M141" s="17">
        <f t="shared" si="373"/>
        <v>0</v>
      </c>
      <c r="N141" s="17">
        <f t="shared" si="373"/>
        <v>0</v>
      </c>
      <c r="O141" s="17">
        <f t="shared" si="373"/>
        <v>0</v>
      </c>
      <c r="P141" s="17">
        <f t="shared" si="373"/>
        <v>0</v>
      </c>
      <c r="Q141" s="17">
        <f t="shared" si="373"/>
        <v>0</v>
      </c>
      <c r="R141" s="17">
        <f t="shared" si="373"/>
        <v>0</v>
      </c>
      <c r="S141" s="17">
        <f t="shared" si="373"/>
        <v>0</v>
      </c>
      <c r="T141" s="17">
        <f t="shared" si="373"/>
        <v>0</v>
      </c>
      <c r="U141" s="17">
        <f t="shared" si="373"/>
        <v>0</v>
      </c>
      <c r="V141" s="17">
        <f t="shared" si="373"/>
        <v>0</v>
      </c>
      <c r="W141" s="17">
        <f t="shared" si="373"/>
        <v>0</v>
      </c>
      <c r="X141" s="17">
        <f t="shared" si="373"/>
        <v>0</v>
      </c>
      <c r="Y141" s="17">
        <f t="shared" si="373"/>
        <v>0</v>
      </c>
      <c r="Z141" s="17">
        <f t="shared" si="373"/>
        <v>0</v>
      </c>
      <c r="AA141" s="17">
        <f t="shared" si="373"/>
        <v>0</v>
      </c>
      <c r="AB141" s="17">
        <f t="shared" si="373"/>
        <v>0</v>
      </c>
      <c r="AC141" s="17">
        <f t="shared" si="373"/>
        <v>0</v>
      </c>
    </row>
    <row r="142" spans="1:29">
      <c r="A142" s="25" t="s">
        <v>57</v>
      </c>
      <c r="B142" s="18" t="s">
        <v>2</v>
      </c>
      <c r="C142" s="7">
        <f>F142+I142+L142+O142+R142+U142+X142+AA142</f>
        <v>0</v>
      </c>
      <c r="D142" s="7">
        <f>G142+J142+M142+P142+S142+V142+Y142+AB142</f>
        <v>0</v>
      </c>
      <c r="E142" s="12">
        <f>C142+D142</f>
        <v>0</v>
      </c>
      <c r="F142" s="8">
        <v>0</v>
      </c>
      <c r="G142" s="8">
        <v>0</v>
      </c>
      <c r="H142" s="13">
        <f>F142+G142</f>
        <v>0</v>
      </c>
      <c r="I142" s="7">
        <v>0</v>
      </c>
      <c r="J142" s="7">
        <v>0</v>
      </c>
      <c r="K142" s="13">
        <f>I142+J142</f>
        <v>0</v>
      </c>
      <c r="L142" s="7">
        <v>0</v>
      </c>
      <c r="M142" s="7">
        <v>0</v>
      </c>
      <c r="N142" s="13">
        <f>L142+M142</f>
        <v>0</v>
      </c>
      <c r="O142" s="7">
        <v>0</v>
      </c>
      <c r="P142" s="7">
        <v>0</v>
      </c>
      <c r="Q142" s="13">
        <f>O142+P142</f>
        <v>0</v>
      </c>
      <c r="R142" s="7">
        <v>0</v>
      </c>
      <c r="S142" s="7">
        <v>0</v>
      </c>
      <c r="T142" s="13">
        <f>R142+S142</f>
        <v>0</v>
      </c>
      <c r="U142" s="7">
        <v>0</v>
      </c>
      <c r="V142" s="7">
        <v>0</v>
      </c>
      <c r="W142" s="14">
        <f>U142+V142</f>
        <v>0</v>
      </c>
      <c r="X142" s="7">
        <v>0</v>
      </c>
      <c r="Y142" s="7">
        <v>0</v>
      </c>
      <c r="Z142" s="14">
        <f>X142+Y142</f>
        <v>0</v>
      </c>
      <c r="AA142" s="7">
        <v>0</v>
      </c>
      <c r="AB142" s="7">
        <v>0</v>
      </c>
      <c r="AC142" s="12">
        <f>AA142+AB142</f>
        <v>0</v>
      </c>
    </row>
    <row r="143" spans="1:29" ht="16.05" customHeight="1">
      <c r="A143" s="26"/>
      <c r="B143" s="19" t="s">
        <v>3</v>
      </c>
      <c r="C143" s="7">
        <f t="shared" ref="C143:D144" si="374">F143+I143+L143+O143+R143+U143+X143+AA143</f>
        <v>31941499</v>
      </c>
      <c r="D143" s="7">
        <f t="shared" si="374"/>
        <v>0</v>
      </c>
      <c r="E143" s="12">
        <f t="shared" ref="E143:E144" si="375">C143+D143</f>
        <v>31941499</v>
      </c>
      <c r="F143" s="8">
        <v>0</v>
      </c>
      <c r="G143" s="8">
        <v>0</v>
      </c>
      <c r="H143" s="13">
        <f t="shared" ref="H143:H144" si="376">F143+G143</f>
        <v>0</v>
      </c>
      <c r="I143" s="7">
        <v>0</v>
      </c>
      <c r="J143" s="7">
        <v>0</v>
      </c>
      <c r="K143" s="13">
        <f t="shared" ref="K143:K144" si="377">I143+J143</f>
        <v>0</v>
      </c>
      <c r="L143" s="7">
        <v>0</v>
      </c>
      <c r="M143" s="7">
        <v>0</v>
      </c>
      <c r="N143" s="13">
        <f t="shared" ref="N143:N144" si="378">L143+M143</f>
        <v>0</v>
      </c>
      <c r="O143" s="7">
        <v>0</v>
      </c>
      <c r="P143" s="7">
        <v>0</v>
      </c>
      <c r="Q143" s="13">
        <f t="shared" ref="Q143:Q144" si="379">O143+P143</f>
        <v>0</v>
      </c>
      <c r="R143" s="7">
        <v>0</v>
      </c>
      <c r="S143" s="7">
        <v>0</v>
      </c>
      <c r="T143" s="13">
        <f t="shared" ref="T143:T144" si="380">R143+S143</f>
        <v>0</v>
      </c>
      <c r="U143" s="7">
        <v>31941499</v>
      </c>
      <c r="V143" s="7">
        <v>0</v>
      </c>
      <c r="W143" s="14">
        <f t="shared" ref="W143:W144" si="381">U143+V143</f>
        <v>31941499</v>
      </c>
      <c r="X143" s="7">
        <v>0</v>
      </c>
      <c r="Y143" s="7">
        <v>0</v>
      </c>
      <c r="Z143" s="14">
        <f t="shared" ref="Z143:Z144" si="382">X143+Y143</f>
        <v>0</v>
      </c>
      <c r="AA143" s="7">
        <v>0</v>
      </c>
      <c r="AB143" s="7">
        <v>0</v>
      </c>
      <c r="AC143" s="12">
        <f t="shared" ref="AC143:AC144" si="383">AA143+AB143</f>
        <v>0</v>
      </c>
    </row>
    <row r="144" spans="1:29" ht="16.05" customHeight="1">
      <c r="A144" s="27"/>
      <c r="B144" s="19" t="s">
        <v>4</v>
      </c>
      <c r="C144" s="7">
        <f t="shared" si="374"/>
        <v>0</v>
      </c>
      <c r="D144" s="7">
        <f t="shared" si="374"/>
        <v>0</v>
      </c>
      <c r="E144" s="12">
        <f t="shared" si="375"/>
        <v>0</v>
      </c>
      <c r="F144" s="8">
        <v>0</v>
      </c>
      <c r="G144" s="8">
        <v>0</v>
      </c>
      <c r="H144" s="13">
        <f t="shared" si="376"/>
        <v>0</v>
      </c>
      <c r="I144" s="7">
        <v>0</v>
      </c>
      <c r="J144" s="7">
        <v>0</v>
      </c>
      <c r="K144" s="13">
        <f t="shared" si="377"/>
        <v>0</v>
      </c>
      <c r="L144" s="7">
        <v>0</v>
      </c>
      <c r="M144" s="7">
        <v>0</v>
      </c>
      <c r="N144" s="13">
        <f t="shared" si="378"/>
        <v>0</v>
      </c>
      <c r="O144" s="7">
        <v>0</v>
      </c>
      <c r="P144" s="7">
        <v>0</v>
      </c>
      <c r="Q144" s="13">
        <f t="shared" si="379"/>
        <v>0</v>
      </c>
      <c r="R144" s="7">
        <v>0</v>
      </c>
      <c r="S144" s="7">
        <v>0</v>
      </c>
      <c r="T144" s="13">
        <f t="shared" si="380"/>
        <v>0</v>
      </c>
      <c r="U144" s="7">
        <v>0</v>
      </c>
      <c r="V144" s="7">
        <v>0</v>
      </c>
      <c r="W144" s="14">
        <f t="shared" si="381"/>
        <v>0</v>
      </c>
      <c r="X144" s="7">
        <v>0</v>
      </c>
      <c r="Y144" s="7">
        <v>0</v>
      </c>
      <c r="Z144" s="14">
        <f t="shared" si="382"/>
        <v>0</v>
      </c>
      <c r="AA144" s="7">
        <v>0</v>
      </c>
      <c r="AB144" s="7">
        <v>0</v>
      </c>
      <c r="AC144" s="12">
        <f t="shared" si="383"/>
        <v>0</v>
      </c>
    </row>
    <row r="145" spans="1:29" ht="16.8" thickBot="1">
      <c r="A145" s="15" t="s">
        <v>5</v>
      </c>
      <c r="B145" s="16"/>
      <c r="C145" s="17">
        <f t="shared" ref="C145:AC145" si="384">SUM(C142:C144)</f>
        <v>31941499</v>
      </c>
      <c r="D145" s="17">
        <f t="shared" si="384"/>
        <v>0</v>
      </c>
      <c r="E145" s="17">
        <f t="shared" si="384"/>
        <v>31941499</v>
      </c>
      <c r="F145" s="17">
        <f t="shared" si="384"/>
        <v>0</v>
      </c>
      <c r="G145" s="17">
        <f t="shared" si="384"/>
        <v>0</v>
      </c>
      <c r="H145" s="17">
        <f t="shared" si="384"/>
        <v>0</v>
      </c>
      <c r="I145" s="17">
        <f t="shared" si="384"/>
        <v>0</v>
      </c>
      <c r="J145" s="17">
        <f t="shared" si="384"/>
        <v>0</v>
      </c>
      <c r="K145" s="17">
        <f t="shared" si="384"/>
        <v>0</v>
      </c>
      <c r="L145" s="17">
        <f t="shared" si="384"/>
        <v>0</v>
      </c>
      <c r="M145" s="17">
        <f t="shared" si="384"/>
        <v>0</v>
      </c>
      <c r="N145" s="17">
        <f t="shared" si="384"/>
        <v>0</v>
      </c>
      <c r="O145" s="17">
        <f t="shared" si="384"/>
        <v>0</v>
      </c>
      <c r="P145" s="17">
        <f t="shared" si="384"/>
        <v>0</v>
      </c>
      <c r="Q145" s="17">
        <f t="shared" si="384"/>
        <v>0</v>
      </c>
      <c r="R145" s="17">
        <f t="shared" si="384"/>
        <v>0</v>
      </c>
      <c r="S145" s="17">
        <f t="shared" si="384"/>
        <v>0</v>
      </c>
      <c r="T145" s="17">
        <f t="shared" si="384"/>
        <v>0</v>
      </c>
      <c r="U145" s="17">
        <f t="shared" si="384"/>
        <v>31941499</v>
      </c>
      <c r="V145" s="17">
        <f t="shared" si="384"/>
        <v>0</v>
      </c>
      <c r="W145" s="17">
        <f t="shared" si="384"/>
        <v>31941499</v>
      </c>
      <c r="X145" s="17">
        <f t="shared" si="384"/>
        <v>0</v>
      </c>
      <c r="Y145" s="17">
        <f t="shared" si="384"/>
        <v>0</v>
      </c>
      <c r="Z145" s="17">
        <f t="shared" si="384"/>
        <v>0</v>
      </c>
      <c r="AA145" s="17">
        <f t="shared" si="384"/>
        <v>0</v>
      </c>
      <c r="AB145" s="17">
        <f t="shared" si="384"/>
        <v>0</v>
      </c>
      <c r="AC145" s="17">
        <f t="shared" si="384"/>
        <v>0</v>
      </c>
    </row>
    <row r="146" spans="1:29" ht="19.5" customHeight="1">
      <c r="A146" s="25" t="s">
        <v>58</v>
      </c>
      <c r="B146" s="18" t="s">
        <v>2</v>
      </c>
      <c r="C146" s="7">
        <f>F146+I146+L146+O146+R146+U146+X146+AA146</f>
        <v>11516092</v>
      </c>
      <c r="D146" s="7">
        <f>G146+J146+M146+P146+S146+V146+Y146+AB146</f>
        <v>0</v>
      </c>
      <c r="E146" s="12">
        <f>C146+D146</f>
        <v>11516092</v>
      </c>
      <c r="F146" s="8">
        <v>0</v>
      </c>
      <c r="G146" s="8">
        <v>0</v>
      </c>
      <c r="H146" s="13">
        <f>F146+G146</f>
        <v>0</v>
      </c>
      <c r="I146" s="7">
        <v>0</v>
      </c>
      <c r="J146" s="7">
        <v>0</v>
      </c>
      <c r="K146" s="13">
        <f>I146+J146</f>
        <v>0</v>
      </c>
      <c r="L146" s="7">
        <v>0</v>
      </c>
      <c r="M146" s="7">
        <v>0</v>
      </c>
      <c r="N146" s="13">
        <f>L146+M146</f>
        <v>0</v>
      </c>
      <c r="O146" s="7">
        <v>0</v>
      </c>
      <c r="P146" s="7">
        <v>0</v>
      </c>
      <c r="Q146" s="13">
        <f>O146+P146</f>
        <v>0</v>
      </c>
      <c r="R146" s="7">
        <v>0</v>
      </c>
      <c r="S146" s="7">
        <v>0</v>
      </c>
      <c r="T146" s="13">
        <f>R146+S146</f>
        <v>0</v>
      </c>
      <c r="U146" s="7">
        <v>11516092</v>
      </c>
      <c r="V146" s="7">
        <v>0</v>
      </c>
      <c r="W146" s="14">
        <f>U146+V146</f>
        <v>11516092</v>
      </c>
      <c r="X146" s="7">
        <v>0</v>
      </c>
      <c r="Y146" s="7">
        <v>0</v>
      </c>
      <c r="Z146" s="14">
        <f>X146+Y146</f>
        <v>0</v>
      </c>
      <c r="AA146" s="7">
        <v>0</v>
      </c>
      <c r="AB146" s="7">
        <v>0</v>
      </c>
      <c r="AC146" s="12">
        <f>AA146+AB146</f>
        <v>0</v>
      </c>
    </row>
    <row r="147" spans="1:29" ht="19.5" customHeight="1">
      <c r="A147" s="26"/>
      <c r="B147" s="19" t="s">
        <v>3</v>
      </c>
      <c r="C147" s="7">
        <f t="shared" ref="C147:D148" si="385">F147+I147+L147+O147+R147+U147+X147+AA147</f>
        <v>5885996</v>
      </c>
      <c r="D147" s="7">
        <f t="shared" si="385"/>
        <v>0</v>
      </c>
      <c r="E147" s="12">
        <f t="shared" ref="E147:E148" si="386">C147+D147</f>
        <v>5885996</v>
      </c>
      <c r="F147" s="8">
        <v>0</v>
      </c>
      <c r="G147" s="8">
        <v>0</v>
      </c>
      <c r="H147" s="13">
        <f t="shared" ref="H147:H148" si="387">F147+G147</f>
        <v>0</v>
      </c>
      <c r="I147" s="7">
        <v>0</v>
      </c>
      <c r="J147" s="7">
        <v>0</v>
      </c>
      <c r="K147" s="13">
        <f t="shared" ref="K147:K148" si="388">I147+J147</f>
        <v>0</v>
      </c>
      <c r="L147" s="7">
        <v>0</v>
      </c>
      <c r="M147" s="7">
        <v>0</v>
      </c>
      <c r="N147" s="13">
        <f t="shared" ref="N147:N148" si="389">L147+M147</f>
        <v>0</v>
      </c>
      <c r="O147" s="7">
        <v>0</v>
      </c>
      <c r="P147" s="7">
        <v>0</v>
      </c>
      <c r="Q147" s="13">
        <f t="shared" ref="Q147:Q148" si="390">O147+P147</f>
        <v>0</v>
      </c>
      <c r="R147" s="7">
        <v>0</v>
      </c>
      <c r="S147" s="7">
        <v>0</v>
      </c>
      <c r="T147" s="13">
        <f t="shared" ref="T147:T148" si="391">R147+S147</f>
        <v>0</v>
      </c>
      <c r="U147" s="7">
        <v>5885996</v>
      </c>
      <c r="V147" s="7">
        <v>0</v>
      </c>
      <c r="W147" s="14">
        <f t="shared" ref="W147:W148" si="392">U147+V147</f>
        <v>5885996</v>
      </c>
      <c r="X147" s="7">
        <v>0</v>
      </c>
      <c r="Y147" s="7">
        <v>0</v>
      </c>
      <c r="Z147" s="14">
        <f t="shared" ref="Z147:Z148" si="393">X147+Y147</f>
        <v>0</v>
      </c>
      <c r="AA147" s="7">
        <v>0</v>
      </c>
      <c r="AB147" s="7">
        <v>0</v>
      </c>
      <c r="AC147" s="12">
        <f t="shared" ref="AC147:AC148" si="394">AA147+AB147</f>
        <v>0</v>
      </c>
    </row>
    <row r="148" spans="1:29" ht="19.5" customHeight="1">
      <c r="A148" s="27"/>
      <c r="B148" s="19" t="s">
        <v>4</v>
      </c>
      <c r="C148" s="7">
        <f t="shared" si="385"/>
        <v>59209164</v>
      </c>
      <c r="D148" s="7">
        <f t="shared" si="385"/>
        <v>7726492</v>
      </c>
      <c r="E148" s="12">
        <f t="shared" si="386"/>
        <v>66935656</v>
      </c>
      <c r="F148" s="8">
        <v>0</v>
      </c>
      <c r="G148" s="8">
        <v>0</v>
      </c>
      <c r="H148" s="13">
        <f t="shared" si="387"/>
        <v>0</v>
      </c>
      <c r="I148" s="7">
        <v>0</v>
      </c>
      <c r="J148" s="7">
        <v>0</v>
      </c>
      <c r="K148" s="13">
        <f t="shared" si="388"/>
        <v>0</v>
      </c>
      <c r="L148" s="7">
        <v>0</v>
      </c>
      <c r="M148" s="7">
        <v>0</v>
      </c>
      <c r="N148" s="13">
        <f t="shared" si="389"/>
        <v>0</v>
      </c>
      <c r="O148" s="7">
        <v>0</v>
      </c>
      <c r="P148" s="7">
        <v>0</v>
      </c>
      <c r="Q148" s="13">
        <f t="shared" si="390"/>
        <v>0</v>
      </c>
      <c r="R148" s="7">
        <v>0</v>
      </c>
      <c r="S148" s="7">
        <v>0</v>
      </c>
      <c r="T148" s="13">
        <f t="shared" si="391"/>
        <v>0</v>
      </c>
      <c r="U148" s="7">
        <v>59209164</v>
      </c>
      <c r="V148" s="7">
        <v>7726492</v>
      </c>
      <c r="W148" s="14">
        <f t="shared" si="392"/>
        <v>66935656</v>
      </c>
      <c r="X148" s="7">
        <v>0</v>
      </c>
      <c r="Y148" s="7">
        <v>0</v>
      </c>
      <c r="Z148" s="14">
        <f t="shared" si="393"/>
        <v>0</v>
      </c>
      <c r="AA148" s="7">
        <v>0</v>
      </c>
      <c r="AB148" s="7">
        <v>0</v>
      </c>
      <c r="AC148" s="12">
        <f t="shared" si="394"/>
        <v>0</v>
      </c>
    </row>
    <row r="149" spans="1:29" ht="19.5" customHeight="1" thickBot="1">
      <c r="A149" s="15" t="s">
        <v>5</v>
      </c>
      <c r="B149" s="16"/>
      <c r="C149" s="17">
        <f t="shared" ref="C149:AC149" si="395">SUM(C146:C148)</f>
        <v>76611252</v>
      </c>
      <c r="D149" s="17">
        <f t="shared" si="395"/>
        <v>7726492</v>
      </c>
      <c r="E149" s="17">
        <f t="shared" si="395"/>
        <v>84337744</v>
      </c>
      <c r="F149" s="17">
        <f t="shared" si="395"/>
        <v>0</v>
      </c>
      <c r="G149" s="17">
        <f t="shared" si="395"/>
        <v>0</v>
      </c>
      <c r="H149" s="17">
        <f t="shared" si="395"/>
        <v>0</v>
      </c>
      <c r="I149" s="17">
        <f t="shared" si="395"/>
        <v>0</v>
      </c>
      <c r="J149" s="17">
        <f t="shared" si="395"/>
        <v>0</v>
      </c>
      <c r="K149" s="17">
        <f t="shared" si="395"/>
        <v>0</v>
      </c>
      <c r="L149" s="17">
        <f t="shared" si="395"/>
        <v>0</v>
      </c>
      <c r="M149" s="17">
        <f t="shared" si="395"/>
        <v>0</v>
      </c>
      <c r="N149" s="17">
        <f t="shared" si="395"/>
        <v>0</v>
      </c>
      <c r="O149" s="17">
        <f t="shared" si="395"/>
        <v>0</v>
      </c>
      <c r="P149" s="17">
        <f t="shared" si="395"/>
        <v>0</v>
      </c>
      <c r="Q149" s="17">
        <f t="shared" si="395"/>
        <v>0</v>
      </c>
      <c r="R149" s="17">
        <f t="shared" si="395"/>
        <v>0</v>
      </c>
      <c r="S149" s="17">
        <f t="shared" si="395"/>
        <v>0</v>
      </c>
      <c r="T149" s="17">
        <f t="shared" si="395"/>
        <v>0</v>
      </c>
      <c r="U149" s="17">
        <f t="shared" si="395"/>
        <v>76611252</v>
      </c>
      <c r="V149" s="17">
        <f t="shared" si="395"/>
        <v>7726492</v>
      </c>
      <c r="W149" s="17">
        <f t="shared" si="395"/>
        <v>84337744</v>
      </c>
      <c r="X149" s="17">
        <f t="shared" si="395"/>
        <v>0</v>
      </c>
      <c r="Y149" s="17">
        <f t="shared" si="395"/>
        <v>0</v>
      </c>
      <c r="Z149" s="17">
        <f t="shared" si="395"/>
        <v>0</v>
      </c>
      <c r="AA149" s="17">
        <f t="shared" si="395"/>
        <v>0</v>
      </c>
      <c r="AB149" s="17">
        <f t="shared" si="395"/>
        <v>0</v>
      </c>
      <c r="AC149" s="17">
        <f t="shared" si="395"/>
        <v>0</v>
      </c>
    </row>
    <row r="150" spans="1:29" ht="19.5" customHeight="1" thickBot="1">
      <c r="A150" s="20" t="s">
        <v>6</v>
      </c>
      <c r="B150" s="21"/>
      <c r="C150" s="22">
        <f>C9+C13+C17+C21+C25+C29+C33+C37+C41+C45+C49+C53+C57+C61+C65+C69+C73+C77+C81+C85+C89+C93+C97+C101+C105+C109+C113+C117+C121+C125+C129+C133+C137+C141+C145+C149</f>
        <v>112741519714</v>
      </c>
      <c r="D150" s="22">
        <f t="shared" ref="D150:AC150" si="396">D9+D13+D17+D21+D25+D29+D33+D37+D41+D45+D49+D53+D57+D61+D65+D69+D73+D77+D81+D85+D89+D93+D97+D101+D105+D109+D113+D117+D121+D125+D129+D133+D137+D141+D145+D149</f>
        <v>61150410633</v>
      </c>
      <c r="E150" s="22">
        <f t="shared" si="396"/>
        <v>173891930347</v>
      </c>
      <c r="F150" s="22">
        <f t="shared" si="396"/>
        <v>54264201441</v>
      </c>
      <c r="G150" s="22">
        <f t="shared" si="396"/>
        <v>37287834725</v>
      </c>
      <c r="H150" s="22">
        <f t="shared" si="396"/>
        <v>91552036166</v>
      </c>
      <c r="I150" s="22">
        <f t="shared" si="396"/>
        <v>37757510559</v>
      </c>
      <c r="J150" s="22">
        <f t="shared" si="396"/>
        <v>18169434543</v>
      </c>
      <c r="K150" s="22">
        <f t="shared" si="396"/>
        <v>55926945102</v>
      </c>
      <c r="L150" s="22">
        <f t="shared" si="396"/>
        <v>79906462</v>
      </c>
      <c r="M150" s="22">
        <f t="shared" si="396"/>
        <v>70578801</v>
      </c>
      <c r="N150" s="22">
        <f t="shared" si="396"/>
        <v>150485263</v>
      </c>
      <c r="O150" s="22">
        <f t="shared" si="396"/>
        <v>937238020</v>
      </c>
      <c r="P150" s="22">
        <f t="shared" si="396"/>
        <v>1304104744</v>
      </c>
      <c r="Q150" s="22">
        <f t="shared" si="396"/>
        <v>2241342764</v>
      </c>
      <c r="R150" s="22">
        <f t="shared" si="396"/>
        <v>66153920</v>
      </c>
      <c r="S150" s="22">
        <f t="shared" si="396"/>
        <v>20506733</v>
      </c>
      <c r="T150" s="22">
        <f t="shared" si="396"/>
        <v>86660653</v>
      </c>
      <c r="U150" s="22">
        <f t="shared" si="396"/>
        <v>18004223351</v>
      </c>
      <c r="V150" s="22">
        <f t="shared" si="396"/>
        <v>2298168990</v>
      </c>
      <c r="W150" s="22">
        <f t="shared" si="396"/>
        <v>20302392341</v>
      </c>
      <c r="X150" s="22">
        <f t="shared" si="396"/>
        <v>491029688</v>
      </c>
      <c r="Y150" s="22">
        <f t="shared" si="396"/>
        <v>502038245</v>
      </c>
      <c r="Z150" s="22">
        <f t="shared" si="396"/>
        <v>993067933</v>
      </c>
      <c r="AA150" s="22">
        <f t="shared" si="396"/>
        <v>1141256273</v>
      </c>
      <c r="AB150" s="22">
        <f t="shared" si="396"/>
        <v>1497743852</v>
      </c>
      <c r="AC150" s="22">
        <f t="shared" si="396"/>
        <v>2639000125</v>
      </c>
    </row>
    <row r="151" spans="1:29" ht="19.5" customHeight="1">
      <c r="A151" s="25" t="s">
        <v>5</v>
      </c>
      <c r="B151" s="18" t="s">
        <v>2</v>
      </c>
      <c r="C151" s="7">
        <f>C6+C10+C14+C18+C22+C26+C30+C34+C38+C42+C46+C50+C54+C58+C62+C66+C70+C74+C78+C82+C86+C90+C94+C98+C102+C106+C110+C114+C118+C122+C126+C130+C134+C138+C142+C146</f>
        <v>14805398838</v>
      </c>
      <c r="D151" s="7">
        <f t="shared" ref="D151:AC153" si="397">D6+D10+D14+D18+D22+D26+D30+D34+D38+D42+D46+D50+D54+D58+D62+D66+D70+D74+D78+D82+D86+D90+D94+D98+D102+D106+D110+D114+D118+D122+D126+D130+D134+D138+D142+D146</f>
        <v>12562946216</v>
      </c>
      <c r="E151" s="12">
        <f t="shared" si="397"/>
        <v>27368345054</v>
      </c>
      <c r="F151" s="8">
        <f t="shared" si="397"/>
        <v>12076521282</v>
      </c>
      <c r="G151" s="8">
        <f t="shared" si="397"/>
        <v>10107722338</v>
      </c>
      <c r="H151" s="13">
        <f t="shared" si="397"/>
        <v>22184243620</v>
      </c>
      <c r="I151" s="7">
        <f t="shared" si="397"/>
        <v>825000292</v>
      </c>
      <c r="J151" s="7">
        <f t="shared" si="397"/>
        <v>746641589</v>
      </c>
      <c r="K151" s="13">
        <f t="shared" si="397"/>
        <v>1571641881</v>
      </c>
      <c r="L151" s="7">
        <f t="shared" si="397"/>
        <v>75076217</v>
      </c>
      <c r="M151" s="7">
        <f t="shared" si="397"/>
        <v>68468667</v>
      </c>
      <c r="N151" s="13">
        <f t="shared" si="397"/>
        <v>143544884</v>
      </c>
      <c r="O151" s="7">
        <f t="shared" si="397"/>
        <v>595236455</v>
      </c>
      <c r="P151" s="7">
        <f t="shared" si="397"/>
        <v>527983076</v>
      </c>
      <c r="Q151" s="13">
        <f t="shared" si="397"/>
        <v>1123219531</v>
      </c>
      <c r="R151" s="7">
        <f t="shared" si="397"/>
        <v>17258512</v>
      </c>
      <c r="S151" s="7">
        <f t="shared" si="397"/>
        <v>457611</v>
      </c>
      <c r="T151" s="13">
        <f t="shared" si="397"/>
        <v>17716123</v>
      </c>
      <c r="U151" s="7">
        <f t="shared" si="397"/>
        <v>626089514</v>
      </c>
      <c r="V151" s="7">
        <f t="shared" si="397"/>
        <v>42928424</v>
      </c>
      <c r="W151" s="14">
        <f t="shared" si="397"/>
        <v>669017938</v>
      </c>
      <c r="X151" s="7">
        <f t="shared" si="397"/>
        <v>0</v>
      </c>
      <c r="Y151" s="7">
        <f t="shared" si="397"/>
        <v>3685790</v>
      </c>
      <c r="Z151" s="14">
        <f t="shared" si="397"/>
        <v>3685790</v>
      </c>
      <c r="AA151" s="7">
        <f t="shared" si="397"/>
        <v>590216566</v>
      </c>
      <c r="AB151" s="7">
        <f t="shared" si="397"/>
        <v>1065058721</v>
      </c>
      <c r="AC151" s="12">
        <f t="shared" si="397"/>
        <v>1655275287</v>
      </c>
    </row>
    <row r="152" spans="1:29" ht="19.5" customHeight="1">
      <c r="A152" s="26"/>
      <c r="B152" s="19" t="s">
        <v>3</v>
      </c>
      <c r="C152" s="7">
        <f>C7+C11+C15+C19+C23+C27+C31+C35+C39+C43+C47+C51+C55+C59+C63+C67+C71+C75+C79+C83+C87+C91+C95+C99+C103+C107+C111+C115+C119+C123+C127+C131+C135+C139+C143+C147</f>
        <v>13426937583</v>
      </c>
      <c r="D152" s="7">
        <f t="shared" si="397"/>
        <v>12194025362</v>
      </c>
      <c r="E152" s="12">
        <f t="shared" si="397"/>
        <v>25620962945</v>
      </c>
      <c r="F152" s="8">
        <f t="shared" si="397"/>
        <v>5144008860</v>
      </c>
      <c r="G152" s="8">
        <f t="shared" si="397"/>
        <v>5357972806</v>
      </c>
      <c r="H152" s="13">
        <f t="shared" si="397"/>
        <v>10501981666</v>
      </c>
      <c r="I152" s="7">
        <f t="shared" si="397"/>
        <v>5611057144</v>
      </c>
      <c r="J152" s="7">
        <f t="shared" si="397"/>
        <v>5221360353</v>
      </c>
      <c r="K152" s="13">
        <f t="shared" si="397"/>
        <v>10832417497</v>
      </c>
      <c r="L152" s="7">
        <f t="shared" si="397"/>
        <v>1306406</v>
      </c>
      <c r="M152" s="7">
        <f t="shared" si="397"/>
        <v>1158583</v>
      </c>
      <c r="N152" s="13">
        <f t="shared" si="397"/>
        <v>2464989</v>
      </c>
      <c r="O152" s="7">
        <f t="shared" si="397"/>
        <v>155460092</v>
      </c>
      <c r="P152" s="7">
        <f t="shared" si="397"/>
        <v>223887848</v>
      </c>
      <c r="Q152" s="13">
        <f t="shared" si="397"/>
        <v>379347940</v>
      </c>
      <c r="R152" s="7">
        <f t="shared" si="397"/>
        <v>35330466</v>
      </c>
      <c r="S152" s="7">
        <f t="shared" si="397"/>
        <v>620152</v>
      </c>
      <c r="T152" s="13">
        <f t="shared" si="397"/>
        <v>35950618</v>
      </c>
      <c r="U152" s="7">
        <f t="shared" si="397"/>
        <v>1437705220</v>
      </c>
      <c r="V152" s="7">
        <f t="shared" si="397"/>
        <v>475223346</v>
      </c>
      <c r="W152" s="14">
        <f t="shared" si="397"/>
        <v>1912928566</v>
      </c>
      <c r="X152" s="7">
        <f t="shared" si="397"/>
        <v>491029688</v>
      </c>
      <c r="Y152" s="7">
        <f t="shared" si="397"/>
        <v>481410805</v>
      </c>
      <c r="Z152" s="14">
        <f t="shared" si="397"/>
        <v>972440493</v>
      </c>
      <c r="AA152" s="7">
        <f t="shared" si="397"/>
        <v>551039707</v>
      </c>
      <c r="AB152" s="7">
        <f t="shared" si="397"/>
        <v>432391469</v>
      </c>
      <c r="AC152" s="12">
        <f t="shared" si="397"/>
        <v>983431176</v>
      </c>
    </row>
    <row r="153" spans="1:29" ht="19.5" customHeight="1">
      <c r="A153" s="27"/>
      <c r="B153" s="19" t="s">
        <v>4</v>
      </c>
      <c r="C153" s="7">
        <f>C8+C12+C16+C20+C24+C28+C32+C36+C40+C44+C48+C52+C56+C60+C64+C68+C72+C76+C80+C84+C88+C92+C96+C100+C104+C108+C112+C116+C120+C124+C128+C132+C136+C140+C144+C148</f>
        <v>84509183293</v>
      </c>
      <c r="D153" s="7">
        <f t="shared" si="397"/>
        <v>36393439055</v>
      </c>
      <c r="E153" s="12">
        <f t="shared" si="397"/>
        <v>120902622348</v>
      </c>
      <c r="F153" s="8">
        <f t="shared" si="397"/>
        <v>37043671299</v>
      </c>
      <c r="G153" s="8">
        <f t="shared" si="397"/>
        <v>21822139581</v>
      </c>
      <c r="H153" s="13">
        <f t="shared" si="397"/>
        <v>58865810880</v>
      </c>
      <c r="I153" s="7">
        <f t="shared" si="397"/>
        <v>31321453123</v>
      </c>
      <c r="J153" s="7">
        <f t="shared" si="397"/>
        <v>12201432601</v>
      </c>
      <c r="K153" s="13">
        <f t="shared" si="397"/>
        <v>43522885724</v>
      </c>
      <c r="L153" s="7">
        <f t="shared" si="397"/>
        <v>3523839</v>
      </c>
      <c r="M153" s="7">
        <f t="shared" si="397"/>
        <v>951551</v>
      </c>
      <c r="N153" s="13">
        <f t="shared" si="397"/>
        <v>4475390</v>
      </c>
      <c r="O153" s="7">
        <f t="shared" si="397"/>
        <v>186541473</v>
      </c>
      <c r="P153" s="7">
        <f t="shared" si="397"/>
        <v>552233820</v>
      </c>
      <c r="Q153" s="13">
        <f t="shared" si="397"/>
        <v>738775293</v>
      </c>
      <c r="R153" s="7">
        <f t="shared" si="397"/>
        <v>13564942</v>
      </c>
      <c r="S153" s="7">
        <f t="shared" si="397"/>
        <v>19428970</v>
      </c>
      <c r="T153" s="13">
        <f t="shared" si="397"/>
        <v>32993912</v>
      </c>
      <c r="U153" s="7">
        <f t="shared" si="397"/>
        <v>15940428617</v>
      </c>
      <c r="V153" s="7">
        <f t="shared" si="397"/>
        <v>1780017220</v>
      </c>
      <c r="W153" s="14">
        <f t="shared" si="397"/>
        <v>17720445837</v>
      </c>
      <c r="X153" s="7">
        <f t="shared" si="397"/>
        <v>0</v>
      </c>
      <c r="Y153" s="7">
        <f t="shared" si="397"/>
        <v>16941650</v>
      </c>
      <c r="Z153" s="14">
        <f t="shared" si="397"/>
        <v>16941650</v>
      </c>
      <c r="AA153" s="7">
        <f t="shared" si="397"/>
        <v>0</v>
      </c>
      <c r="AB153" s="7">
        <f t="shared" si="397"/>
        <v>293662</v>
      </c>
      <c r="AC153" s="12">
        <f t="shared" si="397"/>
        <v>293662</v>
      </c>
    </row>
    <row r="154" spans="1:29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8.45" customHeight="1">
      <c r="A155" s="30" t="s">
        <v>71</v>
      </c>
      <c r="B155" s="23" t="s">
        <v>2</v>
      </c>
      <c r="C155" s="7">
        <v>1429255</v>
      </c>
      <c r="D155" s="5"/>
      <c r="E155" s="5"/>
      <c r="F155" s="5"/>
      <c r="G155" s="5"/>
    </row>
    <row r="156" spans="1:29" ht="18.45" customHeight="1">
      <c r="A156" s="31"/>
      <c r="B156" s="23" t="s">
        <v>59</v>
      </c>
      <c r="C156" s="7">
        <v>7235</v>
      </c>
      <c r="D156" s="5"/>
      <c r="E156" s="6"/>
      <c r="F156" s="5"/>
      <c r="G156" s="5"/>
    </row>
    <row r="157" spans="1:29" ht="18.45" customHeight="1">
      <c r="A157" s="31"/>
      <c r="B157" s="23" t="s">
        <v>4</v>
      </c>
      <c r="C157" s="7">
        <v>3704</v>
      </c>
      <c r="D157" s="5"/>
      <c r="E157" s="5"/>
      <c r="F157" s="5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8.45" customHeight="1">
      <c r="A158" s="31"/>
      <c r="B158" s="23" t="s">
        <v>60</v>
      </c>
      <c r="C158" s="7">
        <v>1440194</v>
      </c>
      <c r="D158" s="5"/>
      <c r="E158" s="5"/>
      <c r="F158" s="5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>
      <c r="A159" s="28"/>
      <c r="B159" s="29"/>
      <c r="C159" s="29"/>
      <c r="D159" s="5"/>
      <c r="E159" s="5"/>
      <c r="F159" s="5"/>
      <c r="G159" s="5"/>
    </row>
    <row r="160" spans="1:29">
      <c r="D160" s="5"/>
      <c r="E160" s="5"/>
      <c r="F160" s="5"/>
      <c r="G160" s="5"/>
    </row>
    <row r="161" spans="5:5">
      <c r="E161" s="5"/>
    </row>
    <row r="162" spans="5:5">
      <c r="E162" s="5"/>
    </row>
    <row r="163" spans="5:5">
      <c r="E163" s="5"/>
    </row>
    <row r="164" spans="5:5">
      <c r="E164" s="5"/>
    </row>
    <row r="165" spans="5:5">
      <c r="E165" s="5"/>
    </row>
  </sheetData>
  <mergeCells count="54">
    <mergeCell ref="A159:C159"/>
    <mergeCell ref="A130:A132"/>
    <mergeCell ref="A134:A136"/>
    <mergeCell ref="A138:A140"/>
    <mergeCell ref="A142:A144"/>
    <mergeCell ref="A146:A148"/>
    <mergeCell ref="A155:A158"/>
    <mergeCell ref="A151:A153"/>
    <mergeCell ref="A126:A128"/>
    <mergeCell ref="A82:A84"/>
    <mergeCell ref="A86:A88"/>
    <mergeCell ref="A90:A92"/>
    <mergeCell ref="A94:A96"/>
    <mergeCell ref="A98:A100"/>
    <mergeCell ref="A102:A104"/>
    <mergeCell ref="A106:A108"/>
    <mergeCell ref="A110:A112"/>
    <mergeCell ref="A114:A116"/>
    <mergeCell ref="A118:A120"/>
    <mergeCell ref="A122:A124"/>
    <mergeCell ref="A78:A80"/>
    <mergeCell ref="A34:A36"/>
    <mergeCell ref="A38:A40"/>
    <mergeCell ref="A42:A44"/>
    <mergeCell ref="A46:A48"/>
    <mergeCell ref="A50:A52"/>
    <mergeCell ref="A54:A56"/>
    <mergeCell ref="A58:A60"/>
    <mergeCell ref="A62:A64"/>
    <mergeCell ref="A66:A68"/>
    <mergeCell ref="A70:A72"/>
    <mergeCell ref="A74:A76"/>
    <mergeCell ref="A30:A32"/>
    <mergeCell ref="L4:N4"/>
    <mergeCell ref="O4:Q4"/>
    <mergeCell ref="R4:T4"/>
    <mergeCell ref="U4:W4"/>
    <mergeCell ref="A10:A12"/>
    <mergeCell ref="A14:A16"/>
    <mergeCell ref="A18:A20"/>
    <mergeCell ref="A22:A24"/>
    <mergeCell ref="A26:A28"/>
    <mergeCell ref="X4:Z4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65"/>
  <sheetViews>
    <sheetView zoomScale="54" zoomScaleNormal="54" workbookViewId="0">
      <selection sqref="A1:XFD1048576"/>
    </sheetView>
  </sheetViews>
  <sheetFormatPr defaultColWidth="13.5546875" defaultRowHeight="16.2"/>
  <cols>
    <col min="1" max="1" width="13.5546875" style="2" customWidth="1"/>
    <col min="2" max="2" width="17.88671875" style="3" customWidth="1"/>
    <col min="3" max="3" width="22.5546875" style="4" customWidth="1"/>
    <col min="4" max="17" width="20.88671875" style="4" customWidth="1"/>
    <col min="18" max="20" width="18.44140625" style="4" customWidth="1"/>
    <col min="21" max="21" width="19.88671875" style="4" customWidth="1"/>
    <col min="22" max="22" width="18.44140625" style="4" customWidth="1"/>
    <col min="23" max="23" width="20.109375" style="4" customWidth="1"/>
    <col min="24" max="29" width="18.44140625" style="4" customWidth="1"/>
    <col min="30" max="30" width="13.5546875" style="1" customWidth="1"/>
    <col min="31" max="16384" width="13.5546875" style="1"/>
  </cols>
  <sheetData>
    <row r="1" spans="1:29" ht="30.6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23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18.45" customHeight="1">
      <c r="A3" s="39" t="s">
        <v>24</v>
      </c>
      <c r="B3" s="39" t="s">
        <v>1</v>
      </c>
      <c r="C3" s="42" t="s">
        <v>69</v>
      </c>
      <c r="D3" s="43"/>
      <c r="E3" s="43"/>
      <c r="F3" s="34" t="s">
        <v>10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 t="s">
        <v>11</v>
      </c>
      <c r="V3" s="35"/>
      <c r="W3" s="35"/>
      <c r="X3" s="35"/>
      <c r="Y3" s="35"/>
      <c r="Z3" s="35"/>
      <c r="AA3" s="36" t="s">
        <v>12</v>
      </c>
      <c r="AB3" s="37"/>
      <c r="AC3" s="37"/>
    </row>
    <row r="4" spans="1:29" ht="18.45" customHeight="1">
      <c r="A4" s="40"/>
      <c r="B4" s="40" t="s">
        <v>1</v>
      </c>
      <c r="C4" s="43"/>
      <c r="D4" s="43"/>
      <c r="E4" s="43"/>
      <c r="F4" s="38" t="s">
        <v>13</v>
      </c>
      <c r="G4" s="38"/>
      <c r="H4" s="38"/>
      <c r="I4" s="38" t="s">
        <v>14</v>
      </c>
      <c r="J4" s="38"/>
      <c r="K4" s="38"/>
      <c r="L4" s="38" t="s">
        <v>15</v>
      </c>
      <c r="M4" s="38"/>
      <c r="N4" s="38"/>
      <c r="O4" s="38" t="s">
        <v>16</v>
      </c>
      <c r="P4" s="38"/>
      <c r="Q4" s="38"/>
      <c r="R4" s="38" t="s">
        <v>17</v>
      </c>
      <c r="S4" s="38"/>
      <c r="T4" s="38"/>
      <c r="U4" s="41" t="s">
        <v>18</v>
      </c>
      <c r="V4" s="41"/>
      <c r="W4" s="41"/>
      <c r="X4" s="41" t="s">
        <v>19</v>
      </c>
      <c r="Y4" s="41"/>
      <c r="Z4" s="41"/>
      <c r="AA4" s="37"/>
      <c r="AB4" s="37"/>
      <c r="AC4" s="37"/>
    </row>
    <row r="5" spans="1:29" ht="18.45" customHeight="1">
      <c r="A5" s="40"/>
      <c r="B5" s="40"/>
      <c r="C5" s="9" t="s">
        <v>20</v>
      </c>
      <c r="D5" s="9" t="s">
        <v>21</v>
      </c>
      <c r="E5" s="9" t="s">
        <v>22</v>
      </c>
      <c r="F5" s="10" t="s">
        <v>20</v>
      </c>
      <c r="G5" s="10" t="s">
        <v>21</v>
      </c>
      <c r="H5" s="10" t="s">
        <v>22</v>
      </c>
      <c r="I5" s="10" t="s">
        <v>20</v>
      </c>
      <c r="J5" s="10" t="s">
        <v>21</v>
      </c>
      <c r="K5" s="10" t="s">
        <v>22</v>
      </c>
      <c r="L5" s="10" t="s">
        <v>20</v>
      </c>
      <c r="M5" s="10" t="s">
        <v>21</v>
      </c>
      <c r="N5" s="10" t="s">
        <v>22</v>
      </c>
      <c r="O5" s="10" t="s">
        <v>20</v>
      </c>
      <c r="P5" s="10" t="s">
        <v>21</v>
      </c>
      <c r="Q5" s="10" t="s">
        <v>22</v>
      </c>
      <c r="R5" s="10" t="s">
        <v>20</v>
      </c>
      <c r="S5" s="10" t="s">
        <v>21</v>
      </c>
      <c r="T5" s="10" t="s">
        <v>22</v>
      </c>
      <c r="U5" s="11" t="s">
        <v>20</v>
      </c>
      <c r="V5" s="11" t="s">
        <v>21</v>
      </c>
      <c r="W5" s="11" t="s">
        <v>22</v>
      </c>
      <c r="X5" s="11" t="s">
        <v>20</v>
      </c>
      <c r="Y5" s="11" t="s">
        <v>21</v>
      </c>
      <c r="Z5" s="11" t="s">
        <v>22</v>
      </c>
      <c r="AA5" s="9" t="s">
        <v>20</v>
      </c>
      <c r="AB5" s="9" t="s">
        <v>21</v>
      </c>
      <c r="AC5" s="9" t="s">
        <v>22</v>
      </c>
    </row>
    <row r="6" spans="1:29" ht="19.5" customHeight="1">
      <c r="A6" s="25" t="s">
        <v>26</v>
      </c>
      <c r="B6" s="18" t="s">
        <v>2</v>
      </c>
      <c r="C6" s="7">
        <f>F6+I6+L6+O6+R6+U6+X6+AA6</f>
        <v>11081425901</v>
      </c>
      <c r="D6" s="7">
        <f>G6+J6+M6+P6+S6+V6+Y6+AB6</f>
        <v>9129179906</v>
      </c>
      <c r="E6" s="12">
        <f>C6+D6</f>
        <v>20210605807</v>
      </c>
      <c r="F6" s="8">
        <v>8722054091</v>
      </c>
      <c r="G6" s="8">
        <v>7105469249</v>
      </c>
      <c r="H6" s="13">
        <f>F6+G6</f>
        <v>15827523340</v>
      </c>
      <c r="I6" s="7">
        <v>1652904584</v>
      </c>
      <c r="J6" s="7">
        <v>1413770323</v>
      </c>
      <c r="K6" s="13">
        <f>I6+J6</f>
        <v>3066674907</v>
      </c>
      <c r="L6" s="7">
        <v>0</v>
      </c>
      <c r="M6" s="7">
        <v>3008</v>
      </c>
      <c r="N6" s="13">
        <f>L6+M6</f>
        <v>3008</v>
      </c>
      <c r="O6" s="7">
        <v>404510810</v>
      </c>
      <c r="P6" s="7">
        <v>551640909</v>
      </c>
      <c r="Q6" s="13">
        <f>O6+P6</f>
        <v>956151719</v>
      </c>
      <c r="R6" s="7">
        <v>0</v>
      </c>
      <c r="S6" s="7">
        <v>3303435</v>
      </c>
      <c r="T6" s="13">
        <f>R6+S6</f>
        <v>3303435</v>
      </c>
      <c r="U6" s="7">
        <v>301956416</v>
      </c>
      <c r="V6" s="7">
        <v>30105023</v>
      </c>
      <c r="W6" s="14">
        <f>U6+V6</f>
        <v>332061439</v>
      </c>
      <c r="X6" s="7">
        <v>0</v>
      </c>
      <c r="Y6" s="7">
        <v>0</v>
      </c>
      <c r="Z6" s="14">
        <f>X6+Y6</f>
        <v>0</v>
      </c>
      <c r="AA6" s="7">
        <v>0</v>
      </c>
      <c r="AB6" s="7">
        <v>24887959</v>
      </c>
      <c r="AC6" s="12">
        <f>AA6+AB6</f>
        <v>24887959</v>
      </c>
    </row>
    <row r="7" spans="1:29" ht="19.5" customHeight="1">
      <c r="A7" s="26"/>
      <c r="B7" s="19" t="s">
        <v>3</v>
      </c>
      <c r="C7" s="7">
        <f t="shared" ref="C7:D8" si="0">F7+I7+L7+O7+R7+U7+X7+AA7</f>
        <v>14990759014</v>
      </c>
      <c r="D7" s="7">
        <f t="shared" si="0"/>
        <v>13579794201</v>
      </c>
      <c r="E7" s="12">
        <f t="shared" ref="E7:E8" si="1">C7+D7</f>
        <v>28570553215</v>
      </c>
      <c r="F7" s="8">
        <v>3958328837</v>
      </c>
      <c r="G7" s="8">
        <v>3187640014</v>
      </c>
      <c r="H7" s="13">
        <f t="shared" ref="H7:H8" si="2">F7+G7</f>
        <v>7145968851</v>
      </c>
      <c r="I7" s="7">
        <v>10813553941</v>
      </c>
      <c r="J7" s="7">
        <v>10142587487</v>
      </c>
      <c r="K7" s="13">
        <f t="shared" ref="K7:K8" si="3">I7+J7</f>
        <v>20956141428</v>
      </c>
      <c r="L7" s="7">
        <v>0</v>
      </c>
      <c r="M7" s="7">
        <v>0</v>
      </c>
      <c r="N7" s="13">
        <f t="shared" ref="N7:N8" si="4">L7+M7</f>
        <v>0</v>
      </c>
      <c r="O7" s="7">
        <v>99884218</v>
      </c>
      <c r="P7" s="7">
        <v>78888136</v>
      </c>
      <c r="Q7" s="13">
        <f t="shared" ref="Q7:Q8" si="5">O7+P7</f>
        <v>178772354</v>
      </c>
      <c r="R7" s="7">
        <v>0</v>
      </c>
      <c r="S7" s="7">
        <v>0</v>
      </c>
      <c r="T7" s="13">
        <f t="shared" ref="T7:T8" si="6">R7+S7</f>
        <v>0</v>
      </c>
      <c r="U7" s="7">
        <v>79369880</v>
      </c>
      <c r="V7" s="7">
        <v>170678564</v>
      </c>
      <c r="W7" s="14">
        <f t="shared" ref="W7:W8" si="7">U7+V7</f>
        <v>250048444</v>
      </c>
      <c r="X7" s="7">
        <v>0</v>
      </c>
      <c r="Y7" s="7">
        <v>0</v>
      </c>
      <c r="Z7" s="14">
        <f t="shared" ref="Z7:Z8" si="8">X7+Y7</f>
        <v>0</v>
      </c>
      <c r="AA7" s="7">
        <v>39622138</v>
      </c>
      <c r="AB7" s="7">
        <v>0</v>
      </c>
      <c r="AC7" s="12">
        <f t="shared" ref="AC7:AC8" si="9">AA7+AB7</f>
        <v>39622138</v>
      </c>
    </row>
    <row r="8" spans="1:29" ht="19.5" customHeight="1">
      <c r="A8" s="27"/>
      <c r="B8" s="19" t="s">
        <v>4</v>
      </c>
      <c r="C8" s="7">
        <f t="shared" si="0"/>
        <v>52389227271</v>
      </c>
      <c r="D8" s="7">
        <f t="shared" si="0"/>
        <v>33173047189</v>
      </c>
      <c r="E8" s="12">
        <f t="shared" si="1"/>
        <v>85562274460</v>
      </c>
      <c r="F8" s="8">
        <v>18420699906</v>
      </c>
      <c r="G8" s="8">
        <v>16459489829</v>
      </c>
      <c r="H8" s="13">
        <f t="shared" si="2"/>
        <v>34880189735</v>
      </c>
      <c r="I8" s="7">
        <v>31126944965</v>
      </c>
      <c r="J8" s="7">
        <v>16283047924</v>
      </c>
      <c r="K8" s="13">
        <f t="shared" si="3"/>
        <v>47409992889</v>
      </c>
      <c r="L8" s="7">
        <v>0</v>
      </c>
      <c r="M8" s="7">
        <v>0</v>
      </c>
      <c r="N8" s="13">
        <f t="shared" si="4"/>
        <v>0</v>
      </c>
      <c r="O8" s="7">
        <v>268827382</v>
      </c>
      <c r="P8" s="7">
        <v>375104761</v>
      </c>
      <c r="Q8" s="13">
        <f t="shared" si="5"/>
        <v>643932143</v>
      </c>
      <c r="R8" s="7">
        <v>1356404</v>
      </c>
      <c r="S8" s="7">
        <v>2488985</v>
      </c>
      <c r="T8" s="13">
        <f t="shared" si="6"/>
        <v>3845389</v>
      </c>
      <c r="U8" s="7">
        <v>2571398614</v>
      </c>
      <c r="V8" s="7">
        <v>52915690</v>
      </c>
      <c r="W8" s="14">
        <f t="shared" si="7"/>
        <v>2624314304</v>
      </c>
      <c r="X8" s="7">
        <v>0</v>
      </c>
      <c r="Y8" s="7">
        <v>0</v>
      </c>
      <c r="Z8" s="14">
        <f t="shared" si="8"/>
        <v>0</v>
      </c>
      <c r="AA8" s="7">
        <v>0</v>
      </c>
      <c r="AB8" s="7">
        <v>0</v>
      </c>
      <c r="AC8" s="12">
        <f t="shared" si="9"/>
        <v>0</v>
      </c>
    </row>
    <row r="9" spans="1:29" ht="19.5" customHeight="1" thickBot="1">
      <c r="A9" s="15" t="s">
        <v>5</v>
      </c>
      <c r="B9" s="16"/>
      <c r="C9" s="17">
        <f>SUM(C6:C8)</f>
        <v>78461412186</v>
      </c>
      <c r="D9" s="17">
        <f t="shared" ref="D9:AC9" si="10">SUM(D6:D8)</f>
        <v>55882021296</v>
      </c>
      <c r="E9" s="17">
        <f t="shared" si="10"/>
        <v>134343433482</v>
      </c>
      <c r="F9" s="17">
        <f t="shared" si="10"/>
        <v>31101082834</v>
      </c>
      <c r="G9" s="17">
        <f t="shared" si="10"/>
        <v>26752599092</v>
      </c>
      <c r="H9" s="17">
        <f t="shared" si="10"/>
        <v>57853681926</v>
      </c>
      <c r="I9" s="17">
        <f t="shared" si="10"/>
        <v>43593403490</v>
      </c>
      <c r="J9" s="17">
        <f t="shared" si="10"/>
        <v>27839405734</v>
      </c>
      <c r="K9" s="17">
        <f t="shared" si="10"/>
        <v>71432809224</v>
      </c>
      <c r="L9" s="17">
        <f t="shared" si="10"/>
        <v>0</v>
      </c>
      <c r="M9" s="17">
        <f t="shared" si="10"/>
        <v>3008</v>
      </c>
      <c r="N9" s="17">
        <f t="shared" si="10"/>
        <v>3008</v>
      </c>
      <c r="O9" s="17">
        <f t="shared" si="10"/>
        <v>773222410</v>
      </c>
      <c r="P9" s="17">
        <f t="shared" si="10"/>
        <v>1005633806</v>
      </c>
      <c r="Q9" s="17">
        <f t="shared" si="10"/>
        <v>1778856216</v>
      </c>
      <c r="R9" s="17">
        <f t="shared" si="10"/>
        <v>1356404</v>
      </c>
      <c r="S9" s="17">
        <f t="shared" si="10"/>
        <v>5792420</v>
      </c>
      <c r="T9" s="17">
        <f t="shared" si="10"/>
        <v>7148824</v>
      </c>
      <c r="U9" s="17">
        <f t="shared" si="10"/>
        <v>2952724910</v>
      </c>
      <c r="V9" s="17">
        <f t="shared" si="10"/>
        <v>253699277</v>
      </c>
      <c r="W9" s="17">
        <f t="shared" si="10"/>
        <v>3206424187</v>
      </c>
      <c r="X9" s="17">
        <f t="shared" si="10"/>
        <v>0</v>
      </c>
      <c r="Y9" s="17">
        <f t="shared" si="10"/>
        <v>0</v>
      </c>
      <c r="Z9" s="17">
        <f t="shared" si="10"/>
        <v>0</v>
      </c>
      <c r="AA9" s="17">
        <f t="shared" si="10"/>
        <v>39622138</v>
      </c>
      <c r="AB9" s="17">
        <f t="shared" si="10"/>
        <v>24887959</v>
      </c>
      <c r="AC9" s="17">
        <f t="shared" si="10"/>
        <v>64510097</v>
      </c>
    </row>
    <row r="10" spans="1:29" ht="19.5" customHeight="1">
      <c r="A10" s="25" t="s">
        <v>27</v>
      </c>
      <c r="B10" s="18" t="s">
        <v>2</v>
      </c>
      <c r="C10" s="7">
        <f>F10+I10+L10+O10+R10+U10+X10+AA10</f>
        <v>16885728</v>
      </c>
      <c r="D10" s="7">
        <f>G10+J10+M10+P10+S10+V10+Y10+AB10</f>
        <v>16952752</v>
      </c>
      <c r="E10" s="12">
        <f>C10+D10</f>
        <v>33838480</v>
      </c>
      <c r="F10" s="8">
        <v>16885728</v>
      </c>
      <c r="G10" s="8">
        <v>16952752</v>
      </c>
      <c r="H10" s="13">
        <f>F10+G10</f>
        <v>33838480</v>
      </c>
      <c r="I10" s="7">
        <v>0</v>
      </c>
      <c r="J10" s="7">
        <v>0</v>
      </c>
      <c r="K10" s="13">
        <f>I10+J10</f>
        <v>0</v>
      </c>
      <c r="L10" s="7">
        <v>0</v>
      </c>
      <c r="M10" s="7">
        <v>0</v>
      </c>
      <c r="N10" s="13">
        <f>L10+M10</f>
        <v>0</v>
      </c>
      <c r="O10" s="7">
        <v>0</v>
      </c>
      <c r="P10" s="7">
        <v>0</v>
      </c>
      <c r="Q10" s="13">
        <f>O10+P10</f>
        <v>0</v>
      </c>
      <c r="R10" s="7">
        <v>0</v>
      </c>
      <c r="S10" s="7">
        <v>0</v>
      </c>
      <c r="T10" s="13">
        <f>R10+S10</f>
        <v>0</v>
      </c>
      <c r="U10" s="7">
        <v>0</v>
      </c>
      <c r="V10" s="7">
        <v>0</v>
      </c>
      <c r="W10" s="14">
        <f>U10+V10</f>
        <v>0</v>
      </c>
      <c r="X10" s="7">
        <v>0</v>
      </c>
      <c r="Y10" s="7">
        <v>0</v>
      </c>
      <c r="Z10" s="14">
        <f>X10+Y10</f>
        <v>0</v>
      </c>
      <c r="AA10" s="7">
        <v>0</v>
      </c>
      <c r="AB10" s="7">
        <v>0</v>
      </c>
      <c r="AC10" s="12">
        <f>AA10+AB10</f>
        <v>0</v>
      </c>
    </row>
    <row r="11" spans="1:29" ht="19.5" customHeight="1">
      <c r="A11" s="26"/>
      <c r="B11" s="19" t="s">
        <v>3</v>
      </c>
      <c r="C11" s="7">
        <f t="shared" ref="C11:D12" si="11">F11+I11+L11+O11+R11+U11+X11+AA11</f>
        <v>0</v>
      </c>
      <c r="D11" s="7">
        <f t="shared" si="11"/>
        <v>0</v>
      </c>
      <c r="E11" s="12">
        <f t="shared" ref="E11:E12" si="12">C11+D11</f>
        <v>0</v>
      </c>
      <c r="F11" s="8">
        <v>0</v>
      </c>
      <c r="G11" s="8">
        <v>0</v>
      </c>
      <c r="H11" s="13">
        <f t="shared" ref="H11:H12" si="13">F11+G11</f>
        <v>0</v>
      </c>
      <c r="I11" s="7">
        <v>0</v>
      </c>
      <c r="J11" s="7">
        <v>0</v>
      </c>
      <c r="K11" s="13">
        <f t="shared" ref="K11:K12" si="14">I11+J11</f>
        <v>0</v>
      </c>
      <c r="L11" s="7">
        <v>0</v>
      </c>
      <c r="M11" s="7">
        <v>0</v>
      </c>
      <c r="N11" s="13">
        <f t="shared" ref="N11:N12" si="15">L11+M11</f>
        <v>0</v>
      </c>
      <c r="O11" s="7">
        <v>0</v>
      </c>
      <c r="P11" s="7">
        <v>0</v>
      </c>
      <c r="Q11" s="13">
        <f t="shared" ref="Q11:Q12" si="16">O11+P11</f>
        <v>0</v>
      </c>
      <c r="R11" s="7">
        <v>0</v>
      </c>
      <c r="S11" s="7">
        <v>0</v>
      </c>
      <c r="T11" s="13">
        <f t="shared" ref="T11:T12" si="17">R11+S11</f>
        <v>0</v>
      </c>
      <c r="U11" s="7">
        <v>0</v>
      </c>
      <c r="V11" s="7">
        <v>0</v>
      </c>
      <c r="W11" s="14">
        <f t="shared" ref="W11:W12" si="18">U11+V11</f>
        <v>0</v>
      </c>
      <c r="X11" s="7">
        <v>0</v>
      </c>
      <c r="Y11" s="7">
        <v>0</v>
      </c>
      <c r="Z11" s="14">
        <f t="shared" ref="Z11:Z12" si="19">X11+Y11</f>
        <v>0</v>
      </c>
      <c r="AA11" s="7">
        <v>0</v>
      </c>
      <c r="AB11" s="7">
        <v>0</v>
      </c>
      <c r="AC11" s="12">
        <f t="shared" ref="AC11:AC12" si="20">AA11+AB11</f>
        <v>0</v>
      </c>
    </row>
    <row r="12" spans="1:29" ht="19.5" customHeight="1">
      <c r="A12" s="27"/>
      <c r="B12" s="19" t="s">
        <v>4</v>
      </c>
      <c r="C12" s="7">
        <f t="shared" si="11"/>
        <v>45933133</v>
      </c>
      <c r="D12" s="7">
        <f t="shared" si="11"/>
        <v>28176253</v>
      </c>
      <c r="E12" s="12">
        <f t="shared" si="12"/>
        <v>74109386</v>
      </c>
      <c r="F12" s="8">
        <v>18095666</v>
      </c>
      <c r="G12" s="8">
        <v>27851000</v>
      </c>
      <c r="H12" s="13">
        <f t="shared" si="13"/>
        <v>45946666</v>
      </c>
      <c r="I12" s="7">
        <v>0</v>
      </c>
      <c r="J12" s="7">
        <v>0</v>
      </c>
      <c r="K12" s="13">
        <f t="shared" si="14"/>
        <v>0</v>
      </c>
      <c r="L12" s="7">
        <v>0</v>
      </c>
      <c r="M12" s="7">
        <v>0</v>
      </c>
      <c r="N12" s="13">
        <f t="shared" si="15"/>
        <v>0</v>
      </c>
      <c r="O12" s="7">
        <v>0</v>
      </c>
      <c r="P12" s="7">
        <v>0</v>
      </c>
      <c r="Q12" s="13">
        <f t="shared" si="16"/>
        <v>0</v>
      </c>
      <c r="R12" s="7">
        <v>0</v>
      </c>
      <c r="S12" s="7">
        <v>0</v>
      </c>
      <c r="T12" s="13">
        <f t="shared" si="17"/>
        <v>0</v>
      </c>
      <c r="U12" s="7">
        <v>27837467</v>
      </c>
      <c r="V12" s="7">
        <v>325253</v>
      </c>
      <c r="W12" s="14">
        <f t="shared" si="18"/>
        <v>28162720</v>
      </c>
      <c r="X12" s="7">
        <v>0</v>
      </c>
      <c r="Y12" s="7">
        <v>0</v>
      </c>
      <c r="Z12" s="14">
        <f t="shared" si="19"/>
        <v>0</v>
      </c>
      <c r="AA12" s="7">
        <v>0</v>
      </c>
      <c r="AB12" s="7">
        <v>0</v>
      </c>
      <c r="AC12" s="12">
        <f t="shared" si="20"/>
        <v>0</v>
      </c>
    </row>
    <row r="13" spans="1:29" ht="19.5" customHeight="1" thickBot="1">
      <c r="A13" s="15" t="s">
        <v>5</v>
      </c>
      <c r="B13" s="16"/>
      <c r="C13" s="17">
        <f t="shared" ref="C13:AC13" si="21">SUM(C10:C12)</f>
        <v>62818861</v>
      </c>
      <c r="D13" s="17">
        <f t="shared" si="21"/>
        <v>45129005</v>
      </c>
      <c r="E13" s="17">
        <f t="shared" si="21"/>
        <v>107947866</v>
      </c>
      <c r="F13" s="17">
        <f t="shared" si="21"/>
        <v>34981394</v>
      </c>
      <c r="G13" s="17">
        <f t="shared" si="21"/>
        <v>44803752</v>
      </c>
      <c r="H13" s="17">
        <f t="shared" si="21"/>
        <v>79785146</v>
      </c>
      <c r="I13" s="17">
        <f t="shared" si="21"/>
        <v>0</v>
      </c>
      <c r="J13" s="17">
        <f t="shared" si="21"/>
        <v>0</v>
      </c>
      <c r="K13" s="17">
        <f t="shared" si="21"/>
        <v>0</v>
      </c>
      <c r="L13" s="17">
        <f t="shared" si="21"/>
        <v>0</v>
      </c>
      <c r="M13" s="17">
        <f t="shared" si="21"/>
        <v>0</v>
      </c>
      <c r="N13" s="17">
        <f t="shared" si="21"/>
        <v>0</v>
      </c>
      <c r="O13" s="17">
        <f t="shared" si="21"/>
        <v>0</v>
      </c>
      <c r="P13" s="17">
        <f t="shared" si="21"/>
        <v>0</v>
      </c>
      <c r="Q13" s="17">
        <f t="shared" si="21"/>
        <v>0</v>
      </c>
      <c r="R13" s="17">
        <f t="shared" si="21"/>
        <v>0</v>
      </c>
      <c r="S13" s="17">
        <f t="shared" si="21"/>
        <v>0</v>
      </c>
      <c r="T13" s="17">
        <f t="shared" si="21"/>
        <v>0</v>
      </c>
      <c r="U13" s="17">
        <f t="shared" si="21"/>
        <v>27837467</v>
      </c>
      <c r="V13" s="17">
        <f t="shared" si="21"/>
        <v>325253</v>
      </c>
      <c r="W13" s="17">
        <f t="shared" si="21"/>
        <v>28162720</v>
      </c>
      <c r="X13" s="17">
        <f t="shared" si="21"/>
        <v>0</v>
      </c>
      <c r="Y13" s="17">
        <f t="shared" si="21"/>
        <v>0</v>
      </c>
      <c r="Z13" s="17">
        <f t="shared" si="21"/>
        <v>0</v>
      </c>
      <c r="AA13" s="17">
        <f t="shared" si="21"/>
        <v>0</v>
      </c>
      <c r="AB13" s="17">
        <f t="shared" si="21"/>
        <v>0</v>
      </c>
      <c r="AC13" s="17">
        <f t="shared" si="21"/>
        <v>0</v>
      </c>
    </row>
    <row r="14" spans="1:29" ht="19.5" customHeight="1">
      <c r="A14" s="25" t="s">
        <v>8</v>
      </c>
      <c r="B14" s="18" t="s">
        <v>2</v>
      </c>
      <c r="C14" s="7">
        <f>F14+I14+L14+O14+R14+U14+X14+AA14</f>
        <v>502590445</v>
      </c>
      <c r="D14" s="7">
        <f>G14+J14+M14+P14+S14+V14+Y14+AB14</f>
        <v>254516146</v>
      </c>
      <c r="E14" s="12">
        <f>C14+D14</f>
        <v>757106591</v>
      </c>
      <c r="F14" s="8">
        <v>0</v>
      </c>
      <c r="G14" s="8">
        <v>0</v>
      </c>
      <c r="H14" s="13">
        <f>F14+G14</f>
        <v>0</v>
      </c>
      <c r="I14" s="7">
        <v>0</v>
      </c>
      <c r="J14" s="7">
        <v>0</v>
      </c>
      <c r="K14" s="13">
        <f>I14+J14</f>
        <v>0</v>
      </c>
      <c r="L14" s="7">
        <v>0</v>
      </c>
      <c r="M14" s="7">
        <v>0</v>
      </c>
      <c r="N14" s="13">
        <f>L14+M14</f>
        <v>0</v>
      </c>
      <c r="O14" s="7">
        <v>0</v>
      </c>
      <c r="P14" s="7">
        <v>0</v>
      </c>
      <c r="Q14" s="13">
        <f>O14+P14</f>
        <v>0</v>
      </c>
      <c r="R14" s="7">
        <v>0</v>
      </c>
      <c r="S14" s="7">
        <v>0</v>
      </c>
      <c r="T14" s="13">
        <f>R14+S14</f>
        <v>0</v>
      </c>
      <c r="U14" s="7">
        <v>0</v>
      </c>
      <c r="V14" s="7">
        <v>0</v>
      </c>
      <c r="W14" s="14">
        <f>U14+V14</f>
        <v>0</v>
      </c>
      <c r="X14" s="7">
        <v>2163665</v>
      </c>
      <c r="Y14" s="7">
        <v>0</v>
      </c>
      <c r="Z14" s="14">
        <f>X14+Y14</f>
        <v>2163665</v>
      </c>
      <c r="AA14" s="7">
        <v>500426780</v>
      </c>
      <c r="AB14" s="7">
        <v>254516146</v>
      </c>
      <c r="AC14" s="12">
        <f>AA14+AB14</f>
        <v>754942926</v>
      </c>
    </row>
    <row r="15" spans="1:29" ht="19.5" customHeight="1">
      <c r="A15" s="26"/>
      <c r="B15" s="19" t="s">
        <v>3</v>
      </c>
      <c r="C15" s="7">
        <f t="shared" ref="C15:D16" si="22">F15+I15+L15+O15+R15+U15+X15+AA15</f>
        <v>533907565</v>
      </c>
      <c r="D15" s="7">
        <f t="shared" si="22"/>
        <v>424858036</v>
      </c>
      <c r="E15" s="12">
        <f t="shared" ref="E15:E16" si="23">C15+D15</f>
        <v>958765601</v>
      </c>
      <c r="F15" s="8">
        <v>0</v>
      </c>
      <c r="G15" s="8">
        <v>0</v>
      </c>
      <c r="H15" s="13">
        <f t="shared" ref="H15:H16" si="24">F15+G15</f>
        <v>0</v>
      </c>
      <c r="I15" s="7">
        <v>0</v>
      </c>
      <c r="J15" s="7">
        <v>0</v>
      </c>
      <c r="K15" s="13">
        <f t="shared" ref="K15:K16" si="25">I15+J15</f>
        <v>0</v>
      </c>
      <c r="L15" s="7">
        <v>0</v>
      </c>
      <c r="M15" s="7">
        <v>0</v>
      </c>
      <c r="N15" s="13">
        <f t="shared" ref="N15:N16" si="26">L15+M15</f>
        <v>0</v>
      </c>
      <c r="O15" s="7">
        <v>0</v>
      </c>
      <c r="P15" s="7">
        <v>0</v>
      </c>
      <c r="Q15" s="13">
        <f t="shared" ref="Q15:Q16" si="27">O15+P15</f>
        <v>0</v>
      </c>
      <c r="R15" s="7">
        <v>0</v>
      </c>
      <c r="S15" s="7">
        <v>0</v>
      </c>
      <c r="T15" s="13">
        <f t="shared" ref="T15:T16" si="28">R15+S15</f>
        <v>0</v>
      </c>
      <c r="U15" s="7">
        <v>0</v>
      </c>
      <c r="V15" s="7">
        <v>0</v>
      </c>
      <c r="W15" s="14">
        <f t="shared" ref="W15:W16" si="29">U15+V15</f>
        <v>0</v>
      </c>
      <c r="X15" s="7">
        <v>275285537</v>
      </c>
      <c r="Y15" s="7">
        <v>104569177</v>
      </c>
      <c r="Z15" s="14">
        <f t="shared" ref="Z15:Z16" si="30">X15+Y15</f>
        <v>379854714</v>
      </c>
      <c r="AA15" s="7">
        <v>258622028</v>
      </c>
      <c r="AB15" s="7">
        <v>320288859</v>
      </c>
      <c r="AC15" s="12">
        <f t="shared" ref="AC15:AC16" si="31">AA15+AB15</f>
        <v>578910887</v>
      </c>
    </row>
    <row r="16" spans="1:29" ht="19.5" customHeight="1">
      <c r="A16" s="27"/>
      <c r="B16" s="19" t="s">
        <v>4</v>
      </c>
      <c r="C16" s="7">
        <f t="shared" si="22"/>
        <v>641039</v>
      </c>
      <c r="D16" s="7">
        <f t="shared" si="22"/>
        <v>213088</v>
      </c>
      <c r="E16" s="12">
        <f t="shared" si="23"/>
        <v>854127</v>
      </c>
      <c r="F16" s="8">
        <v>0</v>
      </c>
      <c r="G16" s="8">
        <v>0</v>
      </c>
      <c r="H16" s="13">
        <f t="shared" si="24"/>
        <v>0</v>
      </c>
      <c r="I16" s="7">
        <v>0</v>
      </c>
      <c r="J16" s="7">
        <v>0</v>
      </c>
      <c r="K16" s="13">
        <f t="shared" si="25"/>
        <v>0</v>
      </c>
      <c r="L16" s="7">
        <v>0</v>
      </c>
      <c r="M16" s="7">
        <v>0</v>
      </c>
      <c r="N16" s="13">
        <f t="shared" si="26"/>
        <v>0</v>
      </c>
      <c r="O16" s="7">
        <v>0</v>
      </c>
      <c r="P16" s="7">
        <v>0</v>
      </c>
      <c r="Q16" s="13">
        <f t="shared" si="27"/>
        <v>0</v>
      </c>
      <c r="R16" s="7">
        <v>0</v>
      </c>
      <c r="S16" s="7">
        <v>0</v>
      </c>
      <c r="T16" s="13">
        <f t="shared" si="28"/>
        <v>0</v>
      </c>
      <c r="U16" s="7">
        <v>641039</v>
      </c>
      <c r="V16" s="7">
        <v>213088</v>
      </c>
      <c r="W16" s="14">
        <f t="shared" si="29"/>
        <v>854127</v>
      </c>
      <c r="X16" s="7">
        <v>0</v>
      </c>
      <c r="Y16" s="7">
        <v>0</v>
      </c>
      <c r="Z16" s="14">
        <f t="shared" si="30"/>
        <v>0</v>
      </c>
      <c r="AA16" s="7">
        <v>0</v>
      </c>
      <c r="AB16" s="7">
        <v>0</v>
      </c>
      <c r="AC16" s="12">
        <f t="shared" si="31"/>
        <v>0</v>
      </c>
    </row>
    <row r="17" spans="1:29" ht="19.5" customHeight="1" thickBot="1">
      <c r="A17" s="15" t="s">
        <v>5</v>
      </c>
      <c r="B17" s="16"/>
      <c r="C17" s="17">
        <f t="shared" ref="C17:AC17" si="32">SUM(C14:C16)</f>
        <v>1037139049</v>
      </c>
      <c r="D17" s="17">
        <f t="shared" si="32"/>
        <v>679587270</v>
      </c>
      <c r="E17" s="17">
        <f t="shared" si="32"/>
        <v>1716726319</v>
      </c>
      <c r="F17" s="17">
        <f t="shared" si="32"/>
        <v>0</v>
      </c>
      <c r="G17" s="17">
        <f t="shared" si="32"/>
        <v>0</v>
      </c>
      <c r="H17" s="17">
        <f t="shared" si="32"/>
        <v>0</v>
      </c>
      <c r="I17" s="17">
        <f t="shared" si="32"/>
        <v>0</v>
      </c>
      <c r="J17" s="17">
        <f t="shared" si="32"/>
        <v>0</v>
      </c>
      <c r="K17" s="17">
        <f t="shared" si="32"/>
        <v>0</v>
      </c>
      <c r="L17" s="17">
        <f t="shared" si="32"/>
        <v>0</v>
      </c>
      <c r="M17" s="17">
        <f t="shared" si="32"/>
        <v>0</v>
      </c>
      <c r="N17" s="17">
        <f t="shared" si="32"/>
        <v>0</v>
      </c>
      <c r="O17" s="17">
        <f t="shared" si="32"/>
        <v>0</v>
      </c>
      <c r="P17" s="17">
        <f t="shared" si="32"/>
        <v>0</v>
      </c>
      <c r="Q17" s="17">
        <f t="shared" si="32"/>
        <v>0</v>
      </c>
      <c r="R17" s="17">
        <f t="shared" si="32"/>
        <v>0</v>
      </c>
      <c r="S17" s="17">
        <f t="shared" si="32"/>
        <v>0</v>
      </c>
      <c r="T17" s="17">
        <f t="shared" si="32"/>
        <v>0</v>
      </c>
      <c r="U17" s="17">
        <f t="shared" si="32"/>
        <v>641039</v>
      </c>
      <c r="V17" s="17">
        <f t="shared" si="32"/>
        <v>213088</v>
      </c>
      <c r="W17" s="17">
        <f t="shared" si="32"/>
        <v>854127</v>
      </c>
      <c r="X17" s="17">
        <f t="shared" si="32"/>
        <v>277449202</v>
      </c>
      <c r="Y17" s="17">
        <f t="shared" si="32"/>
        <v>104569177</v>
      </c>
      <c r="Z17" s="17">
        <f t="shared" si="32"/>
        <v>382018379</v>
      </c>
      <c r="AA17" s="17">
        <f t="shared" si="32"/>
        <v>759048808</v>
      </c>
      <c r="AB17" s="17">
        <f t="shared" si="32"/>
        <v>574805005</v>
      </c>
      <c r="AC17" s="17">
        <f t="shared" si="32"/>
        <v>1333853813</v>
      </c>
    </row>
    <row r="18" spans="1:29" ht="19.5" customHeight="1">
      <c r="A18" s="25" t="s">
        <v>9</v>
      </c>
      <c r="B18" s="18" t="s">
        <v>2</v>
      </c>
      <c r="C18" s="7">
        <f>F18+I18+L18+O18+R18+U18+X18+AA18</f>
        <v>66033756</v>
      </c>
      <c r="D18" s="7">
        <f>G18+J18+M18+P18+S18+V18+Y18+AB18</f>
        <v>30458788</v>
      </c>
      <c r="E18" s="12">
        <f>C18+D18</f>
        <v>96492544</v>
      </c>
      <c r="F18" s="8">
        <v>8669549</v>
      </c>
      <c r="G18" s="8">
        <v>7929415</v>
      </c>
      <c r="H18" s="13">
        <f>F18+G18</f>
        <v>16598964</v>
      </c>
      <c r="I18" s="7">
        <v>8903650</v>
      </c>
      <c r="J18" s="7">
        <v>2650841</v>
      </c>
      <c r="K18" s="13">
        <f>I18+J18</f>
        <v>11554491</v>
      </c>
      <c r="L18" s="7">
        <v>0</v>
      </c>
      <c r="M18" s="7">
        <v>0</v>
      </c>
      <c r="N18" s="13">
        <f>L18+M18</f>
        <v>0</v>
      </c>
      <c r="O18" s="7">
        <v>0</v>
      </c>
      <c r="P18" s="7">
        <v>0</v>
      </c>
      <c r="Q18" s="13">
        <f>O18+P18</f>
        <v>0</v>
      </c>
      <c r="R18" s="7">
        <v>0</v>
      </c>
      <c r="S18" s="7">
        <v>0</v>
      </c>
      <c r="T18" s="13">
        <f>R18+S18</f>
        <v>0</v>
      </c>
      <c r="U18" s="7">
        <v>48364982</v>
      </c>
      <c r="V18" s="7">
        <v>18308611</v>
      </c>
      <c r="W18" s="14">
        <f>U18+V18</f>
        <v>66673593</v>
      </c>
      <c r="X18" s="7">
        <v>0</v>
      </c>
      <c r="Y18" s="7">
        <v>1548600</v>
      </c>
      <c r="Z18" s="14">
        <f>X18+Y18</f>
        <v>1548600</v>
      </c>
      <c r="AA18" s="7">
        <v>95575</v>
      </c>
      <c r="AB18" s="7">
        <v>21321</v>
      </c>
      <c r="AC18" s="12">
        <f>AA18+AB18</f>
        <v>116896</v>
      </c>
    </row>
    <row r="19" spans="1:29" ht="19.5" customHeight="1">
      <c r="A19" s="26"/>
      <c r="B19" s="19" t="s">
        <v>3</v>
      </c>
      <c r="C19" s="7">
        <f t="shared" ref="C19:D20" si="33">F19+I19+L19+O19+R19+U19+X19+AA19</f>
        <v>288183877</v>
      </c>
      <c r="D19" s="7">
        <f t="shared" si="33"/>
        <v>298182761</v>
      </c>
      <c r="E19" s="12">
        <f t="shared" ref="E19:E20" si="34">C19+D19</f>
        <v>586366638</v>
      </c>
      <c r="F19" s="8">
        <v>0</v>
      </c>
      <c r="G19" s="8">
        <v>125644841</v>
      </c>
      <c r="H19" s="13">
        <f t="shared" ref="H19:H20" si="35">F19+G19</f>
        <v>125644841</v>
      </c>
      <c r="I19" s="7">
        <v>0</v>
      </c>
      <c r="J19" s="7">
        <v>0</v>
      </c>
      <c r="K19" s="13">
        <f t="shared" ref="K19:K20" si="36">I19+J19</f>
        <v>0</v>
      </c>
      <c r="L19" s="7">
        <v>0</v>
      </c>
      <c r="M19" s="7">
        <v>0</v>
      </c>
      <c r="N19" s="13">
        <f t="shared" ref="N19:N20" si="37">L19+M19</f>
        <v>0</v>
      </c>
      <c r="O19" s="7">
        <v>0</v>
      </c>
      <c r="P19" s="7">
        <v>0</v>
      </c>
      <c r="Q19" s="13">
        <f t="shared" ref="Q19:Q20" si="38">O19+P19</f>
        <v>0</v>
      </c>
      <c r="R19" s="7">
        <v>0</v>
      </c>
      <c r="S19" s="7">
        <v>0</v>
      </c>
      <c r="T19" s="13">
        <f t="shared" ref="T19:T20" si="39">R19+S19</f>
        <v>0</v>
      </c>
      <c r="U19" s="7">
        <v>118460462</v>
      </c>
      <c r="V19" s="7">
        <v>41012013</v>
      </c>
      <c r="W19" s="14">
        <f t="shared" ref="W19:W20" si="40">U19+V19</f>
        <v>159472475</v>
      </c>
      <c r="X19" s="7">
        <v>169723415</v>
      </c>
      <c r="Y19" s="7">
        <v>131525907</v>
      </c>
      <c r="Z19" s="14">
        <f t="shared" ref="Z19:Z20" si="41">X19+Y19</f>
        <v>301249322</v>
      </c>
      <c r="AA19" s="7">
        <v>0</v>
      </c>
      <c r="AB19" s="7">
        <v>0</v>
      </c>
      <c r="AC19" s="12">
        <f t="shared" ref="AC19:AC20" si="42">AA19+AB19</f>
        <v>0</v>
      </c>
    </row>
    <row r="20" spans="1:29" ht="19.5" customHeight="1">
      <c r="A20" s="27"/>
      <c r="B20" s="19" t="s">
        <v>4</v>
      </c>
      <c r="C20" s="7">
        <f t="shared" si="33"/>
        <v>1867656661</v>
      </c>
      <c r="D20" s="7">
        <f t="shared" si="33"/>
        <v>656486710</v>
      </c>
      <c r="E20" s="12">
        <f t="shared" si="34"/>
        <v>2524143371</v>
      </c>
      <c r="F20" s="8">
        <v>459907191</v>
      </c>
      <c r="G20" s="8">
        <v>178335874</v>
      </c>
      <c r="H20" s="13">
        <f t="shared" si="35"/>
        <v>638243065</v>
      </c>
      <c r="I20" s="7">
        <v>6546896</v>
      </c>
      <c r="J20" s="7">
        <v>263179054</v>
      </c>
      <c r="K20" s="13">
        <f t="shared" si="36"/>
        <v>269725950</v>
      </c>
      <c r="L20" s="7">
        <v>0</v>
      </c>
      <c r="M20" s="7">
        <v>0</v>
      </c>
      <c r="N20" s="13">
        <f t="shared" si="37"/>
        <v>0</v>
      </c>
      <c r="O20" s="7">
        <v>0</v>
      </c>
      <c r="P20" s="7">
        <v>16043851</v>
      </c>
      <c r="Q20" s="13">
        <f t="shared" si="38"/>
        <v>16043851</v>
      </c>
      <c r="R20" s="7">
        <v>0</v>
      </c>
      <c r="S20" s="7">
        <v>0</v>
      </c>
      <c r="T20" s="13">
        <f t="shared" si="39"/>
        <v>0</v>
      </c>
      <c r="U20" s="7">
        <v>1401202574</v>
      </c>
      <c r="V20" s="7">
        <v>198927931</v>
      </c>
      <c r="W20" s="14">
        <f t="shared" si="40"/>
        <v>1600130505</v>
      </c>
      <c r="X20" s="7">
        <v>0</v>
      </c>
      <c r="Y20" s="7">
        <v>0</v>
      </c>
      <c r="Z20" s="14">
        <f t="shared" si="41"/>
        <v>0</v>
      </c>
      <c r="AA20" s="7">
        <v>0</v>
      </c>
      <c r="AB20" s="7">
        <v>0</v>
      </c>
      <c r="AC20" s="12">
        <f t="shared" si="42"/>
        <v>0</v>
      </c>
    </row>
    <row r="21" spans="1:29" ht="19.5" customHeight="1" thickBot="1">
      <c r="A21" s="15" t="s">
        <v>5</v>
      </c>
      <c r="B21" s="16"/>
      <c r="C21" s="17">
        <f t="shared" ref="C21:AC21" si="43">SUM(C18:C20)</f>
        <v>2221874294</v>
      </c>
      <c r="D21" s="17">
        <f t="shared" si="43"/>
        <v>985128259</v>
      </c>
      <c r="E21" s="17">
        <f t="shared" si="43"/>
        <v>3207002553</v>
      </c>
      <c r="F21" s="17">
        <f t="shared" si="43"/>
        <v>468576740</v>
      </c>
      <c r="G21" s="17">
        <f t="shared" si="43"/>
        <v>311910130</v>
      </c>
      <c r="H21" s="17">
        <f t="shared" si="43"/>
        <v>780486870</v>
      </c>
      <c r="I21" s="17">
        <f t="shared" si="43"/>
        <v>15450546</v>
      </c>
      <c r="J21" s="17">
        <f t="shared" si="43"/>
        <v>265829895</v>
      </c>
      <c r="K21" s="17">
        <f t="shared" si="43"/>
        <v>281280441</v>
      </c>
      <c r="L21" s="17">
        <f t="shared" si="43"/>
        <v>0</v>
      </c>
      <c r="M21" s="17">
        <f t="shared" si="43"/>
        <v>0</v>
      </c>
      <c r="N21" s="17">
        <f t="shared" si="43"/>
        <v>0</v>
      </c>
      <c r="O21" s="17">
        <f t="shared" si="43"/>
        <v>0</v>
      </c>
      <c r="P21" s="17">
        <f t="shared" si="43"/>
        <v>16043851</v>
      </c>
      <c r="Q21" s="17">
        <f t="shared" si="43"/>
        <v>16043851</v>
      </c>
      <c r="R21" s="17">
        <f t="shared" si="43"/>
        <v>0</v>
      </c>
      <c r="S21" s="17">
        <f t="shared" si="43"/>
        <v>0</v>
      </c>
      <c r="T21" s="17">
        <f t="shared" si="43"/>
        <v>0</v>
      </c>
      <c r="U21" s="17">
        <f t="shared" si="43"/>
        <v>1568028018</v>
      </c>
      <c r="V21" s="17">
        <f t="shared" si="43"/>
        <v>258248555</v>
      </c>
      <c r="W21" s="17">
        <f t="shared" si="43"/>
        <v>1826276573</v>
      </c>
      <c r="X21" s="17">
        <f t="shared" si="43"/>
        <v>169723415</v>
      </c>
      <c r="Y21" s="17">
        <f t="shared" si="43"/>
        <v>133074507</v>
      </c>
      <c r="Z21" s="17">
        <f t="shared" si="43"/>
        <v>302797922</v>
      </c>
      <c r="AA21" s="17">
        <f t="shared" si="43"/>
        <v>95575</v>
      </c>
      <c r="AB21" s="17">
        <f t="shared" si="43"/>
        <v>21321</v>
      </c>
      <c r="AC21" s="17">
        <f t="shared" si="43"/>
        <v>116896</v>
      </c>
    </row>
    <row r="22" spans="1:29" ht="19.5" customHeight="1">
      <c r="A22" s="25" t="s">
        <v>28</v>
      </c>
      <c r="B22" s="18" t="s">
        <v>2</v>
      </c>
      <c r="C22" s="7">
        <f>F22+I22+L22+O22+R22+U22+X22+AA22</f>
        <v>524000</v>
      </c>
      <c r="D22" s="7">
        <f>G22+J22+M22+P22+S22+V22+Y22+AB22</f>
        <v>685225</v>
      </c>
      <c r="E22" s="12">
        <f>C22+D22</f>
        <v>1209225</v>
      </c>
      <c r="F22" s="8">
        <v>0</v>
      </c>
      <c r="G22" s="8">
        <v>0</v>
      </c>
      <c r="H22" s="13">
        <f>F22+G22</f>
        <v>0</v>
      </c>
      <c r="I22" s="7">
        <v>0</v>
      </c>
      <c r="J22" s="7">
        <v>0</v>
      </c>
      <c r="K22" s="13">
        <f>I22+J22</f>
        <v>0</v>
      </c>
      <c r="L22" s="7">
        <v>0</v>
      </c>
      <c r="M22" s="7">
        <v>0</v>
      </c>
      <c r="N22" s="13">
        <f>L22+M22</f>
        <v>0</v>
      </c>
      <c r="O22" s="7">
        <v>0</v>
      </c>
      <c r="P22" s="7">
        <v>0</v>
      </c>
      <c r="Q22" s="13">
        <f>O22+P22</f>
        <v>0</v>
      </c>
      <c r="R22" s="7">
        <v>0</v>
      </c>
      <c r="S22" s="7">
        <v>0</v>
      </c>
      <c r="T22" s="13">
        <f>R22+S22</f>
        <v>0</v>
      </c>
      <c r="U22" s="7">
        <v>0</v>
      </c>
      <c r="V22" s="7">
        <v>0</v>
      </c>
      <c r="W22" s="14">
        <f>U22+V22</f>
        <v>0</v>
      </c>
      <c r="X22" s="7">
        <v>0</v>
      </c>
      <c r="Y22" s="7">
        <v>0</v>
      </c>
      <c r="Z22" s="14">
        <f>X22+Y22</f>
        <v>0</v>
      </c>
      <c r="AA22" s="7">
        <v>524000</v>
      </c>
      <c r="AB22" s="7">
        <v>685225</v>
      </c>
      <c r="AC22" s="12">
        <f>AA22+AB22</f>
        <v>1209225</v>
      </c>
    </row>
    <row r="23" spans="1:29" ht="19.5" customHeight="1">
      <c r="A23" s="26"/>
      <c r="B23" s="19" t="s">
        <v>3</v>
      </c>
      <c r="C23" s="7">
        <f t="shared" ref="C23:D24" si="44">F23+I23+L23+O23+R23+U23+X23+AA23</f>
        <v>5000</v>
      </c>
      <c r="D23" s="7">
        <f t="shared" si="44"/>
        <v>0</v>
      </c>
      <c r="E23" s="12">
        <f t="shared" ref="E23:E24" si="45">C23+D23</f>
        <v>5000</v>
      </c>
      <c r="F23" s="8">
        <v>0</v>
      </c>
      <c r="G23" s="8">
        <v>0</v>
      </c>
      <c r="H23" s="13">
        <f t="shared" ref="H23:H24" si="46">F23+G23</f>
        <v>0</v>
      </c>
      <c r="I23" s="7">
        <v>0</v>
      </c>
      <c r="J23" s="7">
        <v>0</v>
      </c>
      <c r="K23" s="13">
        <f t="shared" ref="K23:K24" si="47">I23+J23</f>
        <v>0</v>
      </c>
      <c r="L23" s="7">
        <v>0</v>
      </c>
      <c r="M23" s="7">
        <v>0</v>
      </c>
      <c r="N23" s="13">
        <f t="shared" ref="N23:N24" si="48">L23+M23</f>
        <v>0</v>
      </c>
      <c r="O23" s="7">
        <v>0</v>
      </c>
      <c r="P23" s="7">
        <v>0</v>
      </c>
      <c r="Q23" s="13">
        <f t="shared" ref="Q23:Q24" si="49">O23+P23</f>
        <v>0</v>
      </c>
      <c r="R23" s="7">
        <v>0</v>
      </c>
      <c r="S23" s="7">
        <v>0</v>
      </c>
      <c r="T23" s="13">
        <f t="shared" ref="T23:T24" si="50">R23+S23</f>
        <v>0</v>
      </c>
      <c r="U23" s="7">
        <v>0</v>
      </c>
      <c r="V23" s="7">
        <v>0</v>
      </c>
      <c r="W23" s="14">
        <f t="shared" ref="W23:W24" si="51">U23+V23</f>
        <v>0</v>
      </c>
      <c r="X23" s="7">
        <v>0</v>
      </c>
      <c r="Y23" s="7">
        <v>0</v>
      </c>
      <c r="Z23" s="14">
        <f t="shared" ref="Z23:Z24" si="52">X23+Y23</f>
        <v>0</v>
      </c>
      <c r="AA23" s="7">
        <v>5000</v>
      </c>
      <c r="AB23" s="7">
        <v>0</v>
      </c>
      <c r="AC23" s="12">
        <f t="shared" ref="AC23:AC24" si="53">AA23+AB23</f>
        <v>5000</v>
      </c>
    </row>
    <row r="24" spans="1:29" ht="19.5" customHeight="1">
      <c r="A24" s="27"/>
      <c r="B24" s="19" t="s">
        <v>4</v>
      </c>
      <c r="C24" s="7">
        <f t="shared" si="44"/>
        <v>0</v>
      </c>
      <c r="D24" s="7">
        <f t="shared" si="44"/>
        <v>0</v>
      </c>
      <c r="E24" s="12">
        <f t="shared" si="45"/>
        <v>0</v>
      </c>
      <c r="F24" s="8">
        <v>0</v>
      </c>
      <c r="G24" s="8">
        <v>0</v>
      </c>
      <c r="H24" s="13">
        <f t="shared" si="46"/>
        <v>0</v>
      </c>
      <c r="I24" s="7">
        <v>0</v>
      </c>
      <c r="J24" s="7">
        <v>0</v>
      </c>
      <c r="K24" s="13">
        <f t="shared" si="47"/>
        <v>0</v>
      </c>
      <c r="L24" s="7">
        <v>0</v>
      </c>
      <c r="M24" s="7">
        <v>0</v>
      </c>
      <c r="N24" s="13">
        <f t="shared" si="48"/>
        <v>0</v>
      </c>
      <c r="O24" s="7">
        <v>0</v>
      </c>
      <c r="P24" s="7">
        <v>0</v>
      </c>
      <c r="Q24" s="13">
        <f t="shared" si="49"/>
        <v>0</v>
      </c>
      <c r="R24" s="7">
        <v>0</v>
      </c>
      <c r="S24" s="7">
        <v>0</v>
      </c>
      <c r="T24" s="13">
        <f t="shared" si="50"/>
        <v>0</v>
      </c>
      <c r="U24" s="7">
        <v>0</v>
      </c>
      <c r="V24" s="7">
        <v>0</v>
      </c>
      <c r="W24" s="14">
        <f t="shared" si="51"/>
        <v>0</v>
      </c>
      <c r="X24" s="7">
        <v>0</v>
      </c>
      <c r="Y24" s="7">
        <v>0</v>
      </c>
      <c r="Z24" s="14">
        <f t="shared" si="52"/>
        <v>0</v>
      </c>
      <c r="AA24" s="7">
        <v>0</v>
      </c>
      <c r="AB24" s="7">
        <v>0</v>
      </c>
      <c r="AC24" s="12">
        <f t="shared" si="53"/>
        <v>0</v>
      </c>
    </row>
    <row r="25" spans="1:29" ht="19.5" customHeight="1" thickBot="1">
      <c r="A25" s="15" t="s">
        <v>5</v>
      </c>
      <c r="B25" s="16"/>
      <c r="C25" s="17">
        <f t="shared" ref="C25:AC25" si="54">SUM(C22:C24)</f>
        <v>529000</v>
      </c>
      <c r="D25" s="17">
        <f t="shared" si="54"/>
        <v>685225</v>
      </c>
      <c r="E25" s="17">
        <f t="shared" si="54"/>
        <v>1214225</v>
      </c>
      <c r="F25" s="17">
        <f t="shared" si="54"/>
        <v>0</v>
      </c>
      <c r="G25" s="17">
        <f t="shared" si="54"/>
        <v>0</v>
      </c>
      <c r="H25" s="17">
        <f t="shared" si="54"/>
        <v>0</v>
      </c>
      <c r="I25" s="17">
        <f t="shared" si="54"/>
        <v>0</v>
      </c>
      <c r="J25" s="17">
        <f t="shared" si="54"/>
        <v>0</v>
      </c>
      <c r="K25" s="17">
        <f t="shared" si="54"/>
        <v>0</v>
      </c>
      <c r="L25" s="17">
        <f t="shared" si="54"/>
        <v>0</v>
      </c>
      <c r="M25" s="17">
        <f t="shared" si="54"/>
        <v>0</v>
      </c>
      <c r="N25" s="17">
        <f t="shared" si="54"/>
        <v>0</v>
      </c>
      <c r="O25" s="17">
        <f t="shared" si="54"/>
        <v>0</v>
      </c>
      <c r="P25" s="17">
        <f t="shared" si="54"/>
        <v>0</v>
      </c>
      <c r="Q25" s="17">
        <f t="shared" si="54"/>
        <v>0</v>
      </c>
      <c r="R25" s="17">
        <f t="shared" si="54"/>
        <v>0</v>
      </c>
      <c r="S25" s="17">
        <f t="shared" si="54"/>
        <v>0</v>
      </c>
      <c r="T25" s="17">
        <f t="shared" si="54"/>
        <v>0</v>
      </c>
      <c r="U25" s="17">
        <f t="shared" si="54"/>
        <v>0</v>
      </c>
      <c r="V25" s="17">
        <f t="shared" si="54"/>
        <v>0</v>
      </c>
      <c r="W25" s="17">
        <f t="shared" si="54"/>
        <v>0</v>
      </c>
      <c r="X25" s="17">
        <f t="shared" si="54"/>
        <v>0</v>
      </c>
      <c r="Y25" s="17">
        <f t="shared" si="54"/>
        <v>0</v>
      </c>
      <c r="Z25" s="17">
        <f t="shared" si="54"/>
        <v>0</v>
      </c>
      <c r="AA25" s="17">
        <f t="shared" si="54"/>
        <v>529000</v>
      </c>
      <c r="AB25" s="17">
        <f t="shared" si="54"/>
        <v>685225</v>
      </c>
      <c r="AC25" s="17">
        <f t="shared" si="54"/>
        <v>1214225</v>
      </c>
    </row>
    <row r="26" spans="1:29" ht="19.5" customHeight="1">
      <c r="A26" s="25" t="s">
        <v>29</v>
      </c>
      <c r="B26" s="18" t="s">
        <v>2</v>
      </c>
      <c r="C26" s="7">
        <f>F26+I26+L26+O26+R26+U26+X26+AA26</f>
        <v>31308571</v>
      </c>
      <c r="D26" s="7">
        <f>G26+J26+M26+P26+S26+V26+Y26+AB26</f>
        <v>37851047</v>
      </c>
      <c r="E26" s="12">
        <f>C26+D26</f>
        <v>69159618</v>
      </c>
      <c r="F26" s="8">
        <v>31308571</v>
      </c>
      <c r="G26" s="8">
        <v>37851047</v>
      </c>
      <c r="H26" s="13">
        <f>F26+G26</f>
        <v>69159618</v>
      </c>
      <c r="I26" s="7">
        <v>0</v>
      </c>
      <c r="J26" s="7">
        <v>0</v>
      </c>
      <c r="K26" s="13">
        <f>I26+J26</f>
        <v>0</v>
      </c>
      <c r="L26" s="7">
        <v>0</v>
      </c>
      <c r="M26" s="7">
        <v>0</v>
      </c>
      <c r="N26" s="13">
        <f>L26+M26</f>
        <v>0</v>
      </c>
      <c r="O26" s="7">
        <v>0</v>
      </c>
      <c r="P26" s="7">
        <v>0</v>
      </c>
      <c r="Q26" s="13">
        <f>O26+P26</f>
        <v>0</v>
      </c>
      <c r="R26" s="7">
        <v>0</v>
      </c>
      <c r="S26" s="7">
        <v>0</v>
      </c>
      <c r="T26" s="13">
        <f>R26+S26</f>
        <v>0</v>
      </c>
      <c r="U26" s="7">
        <v>0</v>
      </c>
      <c r="V26" s="7">
        <v>0</v>
      </c>
      <c r="W26" s="14">
        <f>U26+V26</f>
        <v>0</v>
      </c>
      <c r="X26" s="7">
        <v>0</v>
      </c>
      <c r="Y26" s="7">
        <v>0</v>
      </c>
      <c r="Z26" s="14">
        <f>X26+Y26</f>
        <v>0</v>
      </c>
      <c r="AA26" s="7">
        <v>0</v>
      </c>
      <c r="AB26" s="7">
        <v>0</v>
      </c>
      <c r="AC26" s="12">
        <f>AA26+AB26</f>
        <v>0</v>
      </c>
    </row>
    <row r="27" spans="1:29" ht="19.5" customHeight="1">
      <c r="A27" s="26"/>
      <c r="B27" s="19" t="s">
        <v>3</v>
      </c>
      <c r="C27" s="7">
        <f t="shared" ref="C27:D28" si="55">F27+I27+L27+O27+R27+U27+X27+AA27</f>
        <v>47576476</v>
      </c>
      <c r="D27" s="7">
        <f t="shared" si="55"/>
        <v>70999513</v>
      </c>
      <c r="E27" s="12">
        <f t="shared" ref="E27:E28" si="56">C27+D27</f>
        <v>118575989</v>
      </c>
      <c r="F27" s="8">
        <v>41615854</v>
      </c>
      <c r="G27" s="8">
        <v>17867675</v>
      </c>
      <c r="H27" s="13">
        <f t="shared" ref="H27:H28" si="57">F27+G27</f>
        <v>59483529</v>
      </c>
      <c r="I27" s="7">
        <v>0</v>
      </c>
      <c r="J27" s="7">
        <v>0</v>
      </c>
      <c r="K27" s="13">
        <f t="shared" ref="K27:K28" si="58">I27+J27</f>
        <v>0</v>
      </c>
      <c r="L27" s="7">
        <v>0</v>
      </c>
      <c r="M27" s="7">
        <v>0</v>
      </c>
      <c r="N27" s="13">
        <f t="shared" ref="N27:N28" si="59">L27+M27</f>
        <v>0</v>
      </c>
      <c r="O27" s="7">
        <v>0</v>
      </c>
      <c r="P27" s="7">
        <v>0</v>
      </c>
      <c r="Q27" s="13">
        <f t="shared" ref="Q27:Q28" si="60">O27+P27</f>
        <v>0</v>
      </c>
      <c r="R27" s="7">
        <v>0</v>
      </c>
      <c r="S27" s="7">
        <v>0</v>
      </c>
      <c r="T27" s="13">
        <f t="shared" ref="T27:T28" si="61">R27+S27</f>
        <v>0</v>
      </c>
      <c r="U27" s="7">
        <v>5960622</v>
      </c>
      <c r="V27" s="7">
        <v>53131838</v>
      </c>
      <c r="W27" s="14">
        <f t="shared" ref="W27:W28" si="62">U27+V27</f>
        <v>59092460</v>
      </c>
      <c r="X27" s="7">
        <v>0</v>
      </c>
      <c r="Y27" s="7">
        <v>0</v>
      </c>
      <c r="Z27" s="14">
        <f t="shared" ref="Z27:Z28" si="63">X27+Y27</f>
        <v>0</v>
      </c>
      <c r="AA27" s="7">
        <v>0</v>
      </c>
      <c r="AB27" s="7">
        <v>0</v>
      </c>
      <c r="AC27" s="12">
        <f t="shared" ref="AC27:AC28" si="64">AA27+AB27</f>
        <v>0</v>
      </c>
    </row>
    <row r="28" spans="1:29" ht="19.5" customHeight="1">
      <c r="A28" s="27"/>
      <c r="B28" s="19" t="s">
        <v>4</v>
      </c>
      <c r="C28" s="7">
        <f t="shared" si="55"/>
        <v>178510586</v>
      </c>
      <c r="D28" s="7">
        <f t="shared" si="55"/>
        <v>300689456</v>
      </c>
      <c r="E28" s="12">
        <f t="shared" si="56"/>
        <v>479200042</v>
      </c>
      <c r="F28" s="8">
        <v>148310807</v>
      </c>
      <c r="G28" s="8">
        <v>277508303</v>
      </c>
      <c r="H28" s="13">
        <f t="shared" si="57"/>
        <v>425819110</v>
      </c>
      <c r="I28" s="7">
        <v>21342609</v>
      </c>
      <c r="J28" s="7">
        <v>18556302</v>
      </c>
      <c r="K28" s="13">
        <f t="shared" si="58"/>
        <v>39898911</v>
      </c>
      <c r="L28" s="7">
        <v>0</v>
      </c>
      <c r="M28" s="7">
        <v>0</v>
      </c>
      <c r="N28" s="13">
        <f t="shared" si="59"/>
        <v>0</v>
      </c>
      <c r="O28" s="7">
        <v>0</v>
      </c>
      <c r="P28" s="7">
        <v>0</v>
      </c>
      <c r="Q28" s="13">
        <f t="shared" si="60"/>
        <v>0</v>
      </c>
      <c r="R28" s="7">
        <v>0</v>
      </c>
      <c r="S28" s="7">
        <v>0</v>
      </c>
      <c r="T28" s="13">
        <f t="shared" si="61"/>
        <v>0</v>
      </c>
      <c r="U28" s="7">
        <v>8857170</v>
      </c>
      <c r="V28" s="7">
        <v>4624851</v>
      </c>
      <c r="W28" s="14">
        <f t="shared" si="62"/>
        <v>13482021</v>
      </c>
      <c r="X28" s="7">
        <v>0</v>
      </c>
      <c r="Y28" s="7">
        <v>0</v>
      </c>
      <c r="Z28" s="14">
        <f t="shared" si="63"/>
        <v>0</v>
      </c>
      <c r="AA28" s="7">
        <v>0</v>
      </c>
      <c r="AB28" s="7">
        <v>0</v>
      </c>
      <c r="AC28" s="12">
        <f t="shared" si="64"/>
        <v>0</v>
      </c>
    </row>
    <row r="29" spans="1:29" ht="19.5" customHeight="1" thickBot="1">
      <c r="A29" s="15" t="s">
        <v>5</v>
      </c>
      <c r="B29" s="16"/>
      <c r="C29" s="17">
        <f t="shared" ref="C29:AC29" si="65">SUM(C26:C28)</f>
        <v>257395633</v>
      </c>
      <c r="D29" s="17">
        <f t="shared" si="65"/>
        <v>409540016</v>
      </c>
      <c r="E29" s="17">
        <f t="shared" si="65"/>
        <v>666935649</v>
      </c>
      <c r="F29" s="17">
        <f t="shared" si="65"/>
        <v>221235232</v>
      </c>
      <c r="G29" s="17">
        <f t="shared" si="65"/>
        <v>333227025</v>
      </c>
      <c r="H29" s="17">
        <f t="shared" si="65"/>
        <v>554462257</v>
      </c>
      <c r="I29" s="17">
        <f t="shared" si="65"/>
        <v>21342609</v>
      </c>
      <c r="J29" s="17">
        <f t="shared" si="65"/>
        <v>18556302</v>
      </c>
      <c r="K29" s="17">
        <f t="shared" si="65"/>
        <v>39898911</v>
      </c>
      <c r="L29" s="17">
        <f t="shared" si="65"/>
        <v>0</v>
      </c>
      <c r="M29" s="17">
        <f t="shared" si="65"/>
        <v>0</v>
      </c>
      <c r="N29" s="17">
        <f t="shared" si="65"/>
        <v>0</v>
      </c>
      <c r="O29" s="17">
        <f t="shared" si="65"/>
        <v>0</v>
      </c>
      <c r="P29" s="17">
        <f t="shared" si="65"/>
        <v>0</v>
      </c>
      <c r="Q29" s="17">
        <f t="shared" si="65"/>
        <v>0</v>
      </c>
      <c r="R29" s="17">
        <f t="shared" si="65"/>
        <v>0</v>
      </c>
      <c r="S29" s="17">
        <f t="shared" si="65"/>
        <v>0</v>
      </c>
      <c r="T29" s="17">
        <f t="shared" si="65"/>
        <v>0</v>
      </c>
      <c r="U29" s="17">
        <f t="shared" si="65"/>
        <v>14817792</v>
      </c>
      <c r="V29" s="17">
        <f t="shared" si="65"/>
        <v>57756689</v>
      </c>
      <c r="W29" s="17">
        <f t="shared" si="65"/>
        <v>72574481</v>
      </c>
      <c r="X29" s="17">
        <f t="shared" si="65"/>
        <v>0</v>
      </c>
      <c r="Y29" s="17">
        <f t="shared" si="65"/>
        <v>0</v>
      </c>
      <c r="Z29" s="17">
        <f t="shared" si="65"/>
        <v>0</v>
      </c>
      <c r="AA29" s="17">
        <f t="shared" si="65"/>
        <v>0</v>
      </c>
      <c r="AB29" s="17">
        <f t="shared" si="65"/>
        <v>0</v>
      </c>
      <c r="AC29" s="17">
        <f t="shared" si="65"/>
        <v>0</v>
      </c>
    </row>
    <row r="30" spans="1:29" ht="19.5" customHeight="1">
      <c r="A30" s="25" t="s">
        <v>30</v>
      </c>
      <c r="B30" s="18" t="s">
        <v>2</v>
      </c>
      <c r="C30" s="7">
        <f>F30+I30+L30+O30+R30+U30+X30+AA30</f>
        <v>7281833</v>
      </c>
      <c r="D30" s="7">
        <f>G30+J30+M30+P30+S30+V30+Y30+AB30</f>
        <v>15023117</v>
      </c>
      <c r="E30" s="12">
        <f>C30+D30</f>
        <v>22304950</v>
      </c>
      <c r="F30" s="8">
        <v>7281833</v>
      </c>
      <c r="G30" s="8">
        <v>5444863</v>
      </c>
      <c r="H30" s="13">
        <f>F30+G30</f>
        <v>12726696</v>
      </c>
      <c r="I30" s="7">
        <v>0</v>
      </c>
      <c r="J30" s="7">
        <v>9578254</v>
      </c>
      <c r="K30" s="13">
        <f>I30+J30</f>
        <v>9578254</v>
      </c>
      <c r="L30" s="7">
        <v>0</v>
      </c>
      <c r="M30" s="7">
        <v>0</v>
      </c>
      <c r="N30" s="13">
        <f>L30+M30</f>
        <v>0</v>
      </c>
      <c r="O30" s="7">
        <v>0</v>
      </c>
      <c r="P30" s="7">
        <v>0</v>
      </c>
      <c r="Q30" s="13">
        <f>O30+P30</f>
        <v>0</v>
      </c>
      <c r="R30" s="7">
        <v>0</v>
      </c>
      <c r="S30" s="7">
        <v>0</v>
      </c>
      <c r="T30" s="13">
        <f>R30+S30</f>
        <v>0</v>
      </c>
      <c r="U30" s="7">
        <v>0</v>
      </c>
      <c r="V30" s="7">
        <v>0</v>
      </c>
      <c r="W30" s="14">
        <f>U30+V30</f>
        <v>0</v>
      </c>
      <c r="X30" s="7">
        <v>0</v>
      </c>
      <c r="Y30" s="7">
        <v>0</v>
      </c>
      <c r="Z30" s="14">
        <f>X30+Y30</f>
        <v>0</v>
      </c>
      <c r="AA30" s="7">
        <v>0</v>
      </c>
      <c r="AB30" s="7">
        <v>0</v>
      </c>
      <c r="AC30" s="12">
        <f>AA30+AB30</f>
        <v>0</v>
      </c>
    </row>
    <row r="31" spans="1:29" ht="19.5" customHeight="1">
      <c r="A31" s="26"/>
      <c r="B31" s="19" t="s">
        <v>3</v>
      </c>
      <c r="C31" s="7">
        <f t="shared" ref="C31:D32" si="66">F31+I31+L31+O31+R31+U31+X31+AA31</f>
        <v>273822394</v>
      </c>
      <c r="D31" s="7">
        <f t="shared" si="66"/>
        <v>144028820</v>
      </c>
      <c r="E31" s="12">
        <f t="shared" ref="E31:E32" si="67">C31+D31</f>
        <v>417851214</v>
      </c>
      <c r="F31" s="8">
        <v>21188574</v>
      </c>
      <c r="G31" s="8">
        <v>0</v>
      </c>
      <c r="H31" s="13">
        <f t="shared" ref="H31:H32" si="68">F31+G31</f>
        <v>21188574</v>
      </c>
      <c r="I31" s="7">
        <v>0</v>
      </c>
      <c r="J31" s="7">
        <v>0</v>
      </c>
      <c r="K31" s="13">
        <f t="shared" ref="K31:K32" si="69">I31+J31</f>
        <v>0</v>
      </c>
      <c r="L31" s="7">
        <v>0</v>
      </c>
      <c r="M31" s="7">
        <v>0</v>
      </c>
      <c r="N31" s="13">
        <f t="shared" ref="N31:N32" si="70">L31+M31</f>
        <v>0</v>
      </c>
      <c r="O31" s="7">
        <v>0</v>
      </c>
      <c r="P31" s="7">
        <v>0</v>
      </c>
      <c r="Q31" s="13">
        <f t="shared" ref="Q31:Q32" si="71">O31+P31</f>
        <v>0</v>
      </c>
      <c r="R31" s="7">
        <v>0</v>
      </c>
      <c r="S31" s="7">
        <v>0</v>
      </c>
      <c r="T31" s="13">
        <f t="shared" ref="T31:T32" si="72">R31+S31</f>
        <v>0</v>
      </c>
      <c r="U31" s="7">
        <v>22423928</v>
      </c>
      <c r="V31" s="7">
        <v>96549120</v>
      </c>
      <c r="W31" s="14">
        <f t="shared" ref="W31:W32" si="73">U31+V31</f>
        <v>118973048</v>
      </c>
      <c r="X31" s="7">
        <v>230209892</v>
      </c>
      <c r="Y31" s="7">
        <v>47479700</v>
      </c>
      <c r="Z31" s="14">
        <f t="shared" ref="Z31:Z32" si="74">X31+Y31</f>
        <v>277689592</v>
      </c>
      <c r="AA31" s="7">
        <v>0</v>
      </c>
      <c r="AB31" s="7">
        <v>0</v>
      </c>
      <c r="AC31" s="12">
        <f t="shared" ref="AC31:AC32" si="75">AA31+AB31</f>
        <v>0</v>
      </c>
    </row>
    <row r="32" spans="1:29" ht="19.5" customHeight="1">
      <c r="A32" s="27"/>
      <c r="B32" s="19" t="s">
        <v>4</v>
      </c>
      <c r="C32" s="7">
        <f t="shared" si="66"/>
        <v>382233231</v>
      </c>
      <c r="D32" s="7">
        <f t="shared" si="66"/>
        <v>390361430</v>
      </c>
      <c r="E32" s="12">
        <f t="shared" si="67"/>
        <v>772594661</v>
      </c>
      <c r="F32" s="8">
        <v>360525237</v>
      </c>
      <c r="G32" s="8">
        <v>389505672</v>
      </c>
      <c r="H32" s="13">
        <f t="shared" si="68"/>
        <v>750030909</v>
      </c>
      <c r="I32" s="7">
        <v>0</v>
      </c>
      <c r="J32" s="7">
        <v>855758</v>
      </c>
      <c r="K32" s="13">
        <f t="shared" si="69"/>
        <v>855758</v>
      </c>
      <c r="L32" s="7">
        <v>0</v>
      </c>
      <c r="M32" s="7">
        <v>0</v>
      </c>
      <c r="N32" s="13">
        <f t="shared" si="70"/>
        <v>0</v>
      </c>
      <c r="O32" s="7">
        <v>0</v>
      </c>
      <c r="P32" s="7">
        <v>0</v>
      </c>
      <c r="Q32" s="13">
        <f t="shared" si="71"/>
        <v>0</v>
      </c>
      <c r="R32" s="7">
        <v>0</v>
      </c>
      <c r="S32" s="7">
        <v>0</v>
      </c>
      <c r="T32" s="13">
        <f t="shared" si="72"/>
        <v>0</v>
      </c>
      <c r="U32" s="7">
        <v>21707994</v>
      </c>
      <c r="V32" s="7">
        <v>0</v>
      </c>
      <c r="W32" s="14">
        <f t="shared" si="73"/>
        <v>21707994</v>
      </c>
      <c r="X32" s="7">
        <v>0</v>
      </c>
      <c r="Y32" s="7">
        <v>0</v>
      </c>
      <c r="Z32" s="14">
        <f t="shared" si="74"/>
        <v>0</v>
      </c>
      <c r="AA32" s="7">
        <v>0</v>
      </c>
      <c r="AB32" s="7">
        <v>0</v>
      </c>
      <c r="AC32" s="12">
        <f t="shared" si="75"/>
        <v>0</v>
      </c>
    </row>
    <row r="33" spans="1:29" ht="19.5" customHeight="1" thickBot="1">
      <c r="A33" s="15" t="s">
        <v>5</v>
      </c>
      <c r="B33" s="16"/>
      <c r="C33" s="17">
        <f t="shared" ref="C33:AC33" si="76">SUM(C30:C32)</f>
        <v>663337458</v>
      </c>
      <c r="D33" s="17">
        <f t="shared" si="76"/>
        <v>549413367</v>
      </c>
      <c r="E33" s="17">
        <f t="shared" si="76"/>
        <v>1212750825</v>
      </c>
      <c r="F33" s="17">
        <f t="shared" si="76"/>
        <v>388995644</v>
      </c>
      <c r="G33" s="17">
        <f t="shared" si="76"/>
        <v>394950535</v>
      </c>
      <c r="H33" s="17">
        <f t="shared" si="76"/>
        <v>783946179</v>
      </c>
      <c r="I33" s="17">
        <f t="shared" si="76"/>
        <v>0</v>
      </c>
      <c r="J33" s="17">
        <f t="shared" si="76"/>
        <v>10434012</v>
      </c>
      <c r="K33" s="17">
        <f t="shared" si="76"/>
        <v>10434012</v>
      </c>
      <c r="L33" s="17">
        <f t="shared" si="76"/>
        <v>0</v>
      </c>
      <c r="M33" s="17">
        <f t="shared" si="76"/>
        <v>0</v>
      </c>
      <c r="N33" s="17">
        <f t="shared" si="76"/>
        <v>0</v>
      </c>
      <c r="O33" s="17">
        <f t="shared" si="76"/>
        <v>0</v>
      </c>
      <c r="P33" s="17">
        <f t="shared" si="76"/>
        <v>0</v>
      </c>
      <c r="Q33" s="17">
        <f t="shared" si="76"/>
        <v>0</v>
      </c>
      <c r="R33" s="17">
        <f t="shared" si="76"/>
        <v>0</v>
      </c>
      <c r="S33" s="17">
        <f t="shared" si="76"/>
        <v>0</v>
      </c>
      <c r="T33" s="17">
        <f t="shared" si="76"/>
        <v>0</v>
      </c>
      <c r="U33" s="17">
        <f t="shared" si="76"/>
        <v>44131922</v>
      </c>
      <c r="V33" s="17">
        <f t="shared" si="76"/>
        <v>96549120</v>
      </c>
      <c r="W33" s="17">
        <f t="shared" si="76"/>
        <v>140681042</v>
      </c>
      <c r="X33" s="17">
        <f t="shared" si="76"/>
        <v>230209892</v>
      </c>
      <c r="Y33" s="17">
        <f t="shared" si="76"/>
        <v>47479700</v>
      </c>
      <c r="Z33" s="17">
        <f t="shared" si="76"/>
        <v>277689592</v>
      </c>
      <c r="AA33" s="17">
        <f t="shared" si="76"/>
        <v>0</v>
      </c>
      <c r="AB33" s="17">
        <f t="shared" si="76"/>
        <v>0</v>
      </c>
      <c r="AC33" s="17">
        <f t="shared" si="76"/>
        <v>0</v>
      </c>
    </row>
    <row r="34" spans="1:29" ht="19.5" customHeight="1">
      <c r="A34" s="25" t="s">
        <v>31</v>
      </c>
      <c r="B34" s="18" t="s">
        <v>2</v>
      </c>
      <c r="C34" s="7">
        <f>F34+I34+L34+O34+R34+U34+X34+AA34</f>
        <v>0</v>
      </c>
      <c r="D34" s="7">
        <f>G34+J34+M34+P34+S34+V34+Y34+AB34</f>
        <v>0</v>
      </c>
      <c r="E34" s="12">
        <f>C34+D34</f>
        <v>0</v>
      </c>
      <c r="F34" s="8">
        <v>0</v>
      </c>
      <c r="G34" s="8">
        <v>0</v>
      </c>
      <c r="H34" s="13">
        <f>F34+G34</f>
        <v>0</v>
      </c>
      <c r="I34" s="7">
        <v>0</v>
      </c>
      <c r="J34" s="7">
        <v>0</v>
      </c>
      <c r="K34" s="13">
        <f>I34+J34</f>
        <v>0</v>
      </c>
      <c r="L34" s="7">
        <v>0</v>
      </c>
      <c r="M34" s="7">
        <v>0</v>
      </c>
      <c r="N34" s="13">
        <f>L34+M34</f>
        <v>0</v>
      </c>
      <c r="O34" s="7">
        <v>0</v>
      </c>
      <c r="P34" s="7">
        <v>0</v>
      </c>
      <c r="Q34" s="13">
        <f>O34+P34</f>
        <v>0</v>
      </c>
      <c r="R34" s="7">
        <v>0</v>
      </c>
      <c r="S34" s="7">
        <v>0</v>
      </c>
      <c r="T34" s="13">
        <f>R34+S34</f>
        <v>0</v>
      </c>
      <c r="U34" s="7">
        <v>0</v>
      </c>
      <c r="V34" s="7">
        <v>0</v>
      </c>
      <c r="W34" s="14">
        <f>U34+V34</f>
        <v>0</v>
      </c>
      <c r="X34" s="7">
        <v>0</v>
      </c>
      <c r="Y34" s="7">
        <v>0</v>
      </c>
      <c r="Z34" s="14">
        <f>X34+Y34</f>
        <v>0</v>
      </c>
      <c r="AA34" s="7">
        <v>0</v>
      </c>
      <c r="AB34" s="7">
        <v>0</v>
      </c>
      <c r="AC34" s="12">
        <f>AA34+AB34</f>
        <v>0</v>
      </c>
    </row>
    <row r="35" spans="1:29" ht="19.5" customHeight="1">
      <c r="A35" s="26"/>
      <c r="B35" s="19" t="s">
        <v>3</v>
      </c>
      <c r="C35" s="7">
        <f t="shared" ref="C35:D36" si="77">F35+I35+L35+O35+R35+U35+X35+AA35</f>
        <v>0</v>
      </c>
      <c r="D35" s="7">
        <f t="shared" si="77"/>
        <v>0</v>
      </c>
      <c r="E35" s="12">
        <f t="shared" ref="E35:E36" si="78">C35+D35</f>
        <v>0</v>
      </c>
      <c r="F35" s="8">
        <v>0</v>
      </c>
      <c r="G35" s="8">
        <v>0</v>
      </c>
      <c r="H35" s="13">
        <f t="shared" ref="H35:H36" si="79">F35+G35</f>
        <v>0</v>
      </c>
      <c r="I35" s="7">
        <v>0</v>
      </c>
      <c r="J35" s="7">
        <v>0</v>
      </c>
      <c r="K35" s="13">
        <f t="shared" ref="K35:K36" si="80">I35+J35</f>
        <v>0</v>
      </c>
      <c r="L35" s="7">
        <v>0</v>
      </c>
      <c r="M35" s="7">
        <v>0</v>
      </c>
      <c r="N35" s="13">
        <f t="shared" ref="N35:N36" si="81">L35+M35</f>
        <v>0</v>
      </c>
      <c r="O35" s="7">
        <v>0</v>
      </c>
      <c r="P35" s="7">
        <v>0</v>
      </c>
      <c r="Q35" s="13">
        <f t="shared" ref="Q35:Q36" si="82">O35+P35</f>
        <v>0</v>
      </c>
      <c r="R35" s="7">
        <v>0</v>
      </c>
      <c r="S35" s="7">
        <v>0</v>
      </c>
      <c r="T35" s="13">
        <f t="shared" ref="T35:T36" si="83">R35+S35</f>
        <v>0</v>
      </c>
      <c r="U35" s="7">
        <v>0</v>
      </c>
      <c r="V35" s="7">
        <v>0</v>
      </c>
      <c r="W35" s="14">
        <f t="shared" ref="W35:W36" si="84">U35+V35</f>
        <v>0</v>
      </c>
      <c r="X35" s="7">
        <v>0</v>
      </c>
      <c r="Y35" s="7">
        <v>0</v>
      </c>
      <c r="Z35" s="14">
        <f t="shared" ref="Z35:Z36" si="85">X35+Y35</f>
        <v>0</v>
      </c>
      <c r="AA35" s="7">
        <v>0</v>
      </c>
      <c r="AB35" s="7">
        <v>0</v>
      </c>
      <c r="AC35" s="12">
        <f t="shared" ref="AC35:AC36" si="86">AA35+AB35</f>
        <v>0</v>
      </c>
    </row>
    <row r="36" spans="1:29" ht="19.5" customHeight="1">
      <c r="A36" s="27"/>
      <c r="B36" s="19" t="s">
        <v>4</v>
      </c>
      <c r="C36" s="7">
        <f t="shared" si="77"/>
        <v>3940674</v>
      </c>
      <c r="D36" s="7">
        <f t="shared" si="77"/>
        <v>6505644</v>
      </c>
      <c r="E36" s="12">
        <f t="shared" si="78"/>
        <v>10446318</v>
      </c>
      <c r="F36" s="8">
        <v>3940674</v>
      </c>
      <c r="G36" s="8">
        <v>6505644</v>
      </c>
      <c r="H36" s="13">
        <f t="shared" si="79"/>
        <v>10446318</v>
      </c>
      <c r="I36" s="7">
        <v>0</v>
      </c>
      <c r="J36" s="7">
        <v>0</v>
      </c>
      <c r="K36" s="13">
        <f t="shared" si="80"/>
        <v>0</v>
      </c>
      <c r="L36" s="7">
        <v>0</v>
      </c>
      <c r="M36" s="7">
        <v>0</v>
      </c>
      <c r="N36" s="13">
        <f t="shared" si="81"/>
        <v>0</v>
      </c>
      <c r="O36" s="7">
        <v>0</v>
      </c>
      <c r="P36" s="7">
        <v>0</v>
      </c>
      <c r="Q36" s="13">
        <f t="shared" si="82"/>
        <v>0</v>
      </c>
      <c r="R36" s="7">
        <v>0</v>
      </c>
      <c r="S36" s="7">
        <v>0</v>
      </c>
      <c r="T36" s="13">
        <f t="shared" si="83"/>
        <v>0</v>
      </c>
      <c r="U36" s="7">
        <v>0</v>
      </c>
      <c r="V36" s="7">
        <v>0</v>
      </c>
      <c r="W36" s="14">
        <f t="shared" si="84"/>
        <v>0</v>
      </c>
      <c r="X36" s="7">
        <v>0</v>
      </c>
      <c r="Y36" s="7">
        <v>0</v>
      </c>
      <c r="Z36" s="14">
        <f t="shared" si="85"/>
        <v>0</v>
      </c>
      <c r="AA36" s="7">
        <v>0</v>
      </c>
      <c r="AB36" s="7">
        <v>0</v>
      </c>
      <c r="AC36" s="12">
        <f t="shared" si="86"/>
        <v>0</v>
      </c>
    </row>
    <row r="37" spans="1:29" ht="19.5" customHeight="1" thickBot="1">
      <c r="A37" s="15" t="s">
        <v>5</v>
      </c>
      <c r="B37" s="16"/>
      <c r="C37" s="17">
        <f t="shared" ref="C37:AC37" si="87">SUM(C34:C36)</f>
        <v>3940674</v>
      </c>
      <c r="D37" s="17">
        <f t="shared" si="87"/>
        <v>6505644</v>
      </c>
      <c r="E37" s="17">
        <f t="shared" si="87"/>
        <v>10446318</v>
      </c>
      <c r="F37" s="17">
        <f t="shared" si="87"/>
        <v>3940674</v>
      </c>
      <c r="G37" s="17">
        <f t="shared" si="87"/>
        <v>6505644</v>
      </c>
      <c r="H37" s="17">
        <f t="shared" si="87"/>
        <v>10446318</v>
      </c>
      <c r="I37" s="17">
        <f t="shared" si="87"/>
        <v>0</v>
      </c>
      <c r="J37" s="17">
        <f t="shared" si="87"/>
        <v>0</v>
      </c>
      <c r="K37" s="17">
        <f t="shared" si="87"/>
        <v>0</v>
      </c>
      <c r="L37" s="17">
        <f t="shared" si="87"/>
        <v>0</v>
      </c>
      <c r="M37" s="17">
        <f t="shared" si="87"/>
        <v>0</v>
      </c>
      <c r="N37" s="17">
        <f t="shared" si="87"/>
        <v>0</v>
      </c>
      <c r="O37" s="17">
        <f t="shared" si="87"/>
        <v>0</v>
      </c>
      <c r="P37" s="17">
        <f t="shared" si="87"/>
        <v>0</v>
      </c>
      <c r="Q37" s="17">
        <f t="shared" si="87"/>
        <v>0</v>
      </c>
      <c r="R37" s="17">
        <f t="shared" si="87"/>
        <v>0</v>
      </c>
      <c r="S37" s="17">
        <f t="shared" si="87"/>
        <v>0</v>
      </c>
      <c r="T37" s="17">
        <f t="shared" si="87"/>
        <v>0</v>
      </c>
      <c r="U37" s="17">
        <f t="shared" si="87"/>
        <v>0</v>
      </c>
      <c r="V37" s="17">
        <f t="shared" si="87"/>
        <v>0</v>
      </c>
      <c r="W37" s="17">
        <f t="shared" si="87"/>
        <v>0</v>
      </c>
      <c r="X37" s="17">
        <f t="shared" si="87"/>
        <v>0</v>
      </c>
      <c r="Y37" s="17">
        <f t="shared" si="87"/>
        <v>0</v>
      </c>
      <c r="Z37" s="17">
        <f t="shared" si="87"/>
        <v>0</v>
      </c>
      <c r="AA37" s="17">
        <f t="shared" si="87"/>
        <v>0</v>
      </c>
      <c r="AB37" s="17">
        <f t="shared" si="87"/>
        <v>0</v>
      </c>
      <c r="AC37" s="17">
        <f t="shared" si="87"/>
        <v>0</v>
      </c>
    </row>
    <row r="38" spans="1:29" ht="19.5" customHeight="1">
      <c r="A38" s="25" t="s">
        <v>32</v>
      </c>
      <c r="B38" s="18" t="s">
        <v>2</v>
      </c>
      <c r="C38" s="7">
        <f>F38+I38+L38+O38+R38+U38+X38+AA38</f>
        <v>6090048</v>
      </c>
      <c r="D38" s="7">
        <f>G38+J38+M38+P38+S38+V38+Y38+AB38</f>
        <v>0</v>
      </c>
      <c r="E38" s="12">
        <f>C38+D38</f>
        <v>6090048</v>
      </c>
      <c r="F38" s="8">
        <v>0</v>
      </c>
      <c r="G38" s="8">
        <v>0</v>
      </c>
      <c r="H38" s="13">
        <f>F38+G38</f>
        <v>0</v>
      </c>
      <c r="I38" s="7">
        <v>0</v>
      </c>
      <c r="J38" s="7">
        <v>0</v>
      </c>
      <c r="K38" s="13">
        <f>I38+J38</f>
        <v>0</v>
      </c>
      <c r="L38" s="7">
        <v>0</v>
      </c>
      <c r="M38" s="7">
        <v>0</v>
      </c>
      <c r="N38" s="13">
        <f>L38+M38</f>
        <v>0</v>
      </c>
      <c r="O38" s="7">
        <v>0</v>
      </c>
      <c r="P38" s="7">
        <v>0</v>
      </c>
      <c r="Q38" s="13">
        <f>O38+P38</f>
        <v>0</v>
      </c>
      <c r="R38" s="7">
        <v>0</v>
      </c>
      <c r="S38" s="7">
        <v>0</v>
      </c>
      <c r="T38" s="13">
        <f>R38+S38</f>
        <v>0</v>
      </c>
      <c r="U38" s="7">
        <v>6090048</v>
      </c>
      <c r="V38" s="7">
        <v>0</v>
      </c>
      <c r="W38" s="14">
        <f>U38+V38</f>
        <v>6090048</v>
      </c>
      <c r="X38" s="7">
        <v>0</v>
      </c>
      <c r="Y38" s="7">
        <v>0</v>
      </c>
      <c r="Z38" s="14">
        <f>X38+Y38</f>
        <v>0</v>
      </c>
      <c r="AA38" s="7">
        <v>0</v>
      </c>
      <c r="AB38" s="7">
        <v>0</v>
      </c>
      <c r="AC38" s="12">
        <f>AA38+AB38</f>
        <v>0</v>
      </c>
    </row>
    <row r="39" spans="1:29" ht="19.5" customHeight="1">
      <c r="A39" s="26"/>
      <c r="B39" s="19" t="s">
        <v>3</v>
      </c>
      <c r="C39" s="7">
        <f t="shared" ref="C39:D40" si="88">F39+I39+L39+O39+R39+U39+X39+AA39</f>
        <v>0</v>
      </c>
      <c r="D39" s="7">
        <f t="shared" si="88"/>
        <v>0</v>
      </c>
      <c r="E39" s="12">
        <f t="shared" ref="E39:E40" si="89">C39+D39</f>
        <v>0</v>
      </c>
      <c r="F39" s="8">
        <v>0</v>
      </c>
      <c r="G39" s="8">
        <v>0</v>
      </c>
      <c r="H39" s="13">
        <f t="shared" ref="H39:H40" si="90">F39+G39</f>
        <v>0</v>
      </c>
      <c r="I39" s="7">
        <v>0</v>
      </c>
      <c r="J39" s="7">
        <v>0</v>
      </c>
      <c r="K39" s="13">
        <f t="shared" ref="K39:K40" si="91">I39+J39</f>
        <v>0</v>
      </c>
      <c r="L39" s="7">
        <v>0</v>
      </c>
      <c r="M39" s="7">
        <v>0</v>
      </c>
      <c r="N39" s="13">
        <f t="shared" ref="N39:N40" si="92">L39+M39</f>
        <v>0</v>
      </c>
      <c r="O39" s="7">
        <v>0</v>
      </c>
      <c r="P39" s="7">
        <v>0</v>
      </c>
      <c r="Q39" s="13">
        <f t="shared" ref="Q39:Q40" si="93">O39+P39</f>
        <v>0</v>
      </c>
      <c r="R39" s="7">
        <v>0</v>
      </c>
      <c r="S39" s="7">
        <v>0</v>
      </c>
      <c r="T39" s="13">
        <f t="shared" ref="T39:T40" si="94">R39+S39</f>
        <v>0</v>
      </c>
      <c r="U39" s="7">
        <v>0</v>
      </c>
      <c r="V39" s="7">
        <v>0</v>
      </c>
      <c r="W39" s="14">
        <f t="shared" ref="W39:W40" si="95">U39+V39</f>
        <v>0</v>
      </c>
      <c r="X39" s="7">
        <v>0</v>
      </c>
      <c r="Y39" s="7">
        <v>0</v>
      </c>
      <c r="Z39" s="14">
        <f t="shared" ref="Z39:Z40" si="96">X39+Y39</f>
        <v>0</v>
      </c>
      <c r="AA39" s="7">
        <v>0</v>
      </c>
      <c r="AB39" s="7">
        <v>0</v>
      </c>
      <c r="AC39" s="12">
        <f t="shared" ref="AC39:AC40" si="97">AA39+AB39</f>
        <v>0</v>
      </c>
    </row>
    <row r="40" spans="1:29" ht="19.5" customHeight="1">
      <c r="A40" s="27"/>
      <c r="B40" s="19" t="s">
        <v>4</v>
      </c>
      <c r="C40" s="7">
        <f t="shared" si="88"/>
        <v>8711067</v>
      </c>
      <c r="D40" s="7">
        <f t="shared" si="88"/>
        <v>39851868</v>
      </c>
      <c r="E40" s="12">
        <f t="shared" si="89"/>
        <v>48562935</v>
      </c>
      <c r="F40" s="8">
        <v>8711067</v>
      </c>
      <c r="G40" s="8">
        <v>39851868</v>
      </c>
      <c r="H40" s="13">
        <f t="shared" si="90"/>
        <v>48562935</v>
      </c>
      <c r="I40" s="7">
        <v>0</v>
      </c>
      <c r="J40" s="7">
        <v>0</v>
      </c>
      <c r="K40" s="13">
        <f t="shared" si="91"/>
        <v>0</v>
      </c>
      <c r="L40" s="7">
        <v>0</v>
      </c>
      <c r="M40" s="7">
        <v>0</v>
      </c>
      <c r="N40" s="13">
        <f t="shared" si="92"/>
        <v>0</v>
      </c>
      <c r="O40" s="7">
        <v>0</v>
      </c>
      <c r="P40" s="7">
        <v>0</v>
      </c>
      <c r="Q40" s="13">
        <f t="shared" si="93"/>
        <v>0</v>
      </c>
      <c r="R40" s="7">
        <v>0</v>
      </c>
      <c r="S40" s="7">
        <v>0</v>
      </c>
      <c r="T40" s="13">
        <f t="shared" si="94"/>
        <v>0</v>
      </c>
      <c r="U40" s="7">
        <v>0</v>
      </c>
      <c r="V40" s="7">
        <v>0</v>
      </c>
      <c r="W40" s="14">
        <f t="shared" si="95"/>
        <v>0</v>
      </c>
      <c r="X40" s="7">
        <v>0</v>
      </c>
      <c r="Y40" s="7">
        <v>0</v>
      </c>
      <c r="Z40" s="14">
        <f t="shared" si="96"/>
        <v>0</v>
      </c>
      <c r="AA40" s="7">
        <v>0</v>
      </c>
      <c r="AB40" s="7">
        <v>0</v>
      </c>
      <c r="AC40" s="12">
        <f t="shared" si="97"/>
        <v>0</v>
      </c>
    </row>
    <row r="41" spans="1:29" ht="19.5" customHeight="1" thickBot="1">
      <c r="A41" s="15" t="s">
        <v>5</v>
      </c>
      <c r="B41" s="16"/>
      <c r="C41" s="17">
        <f t="shared" ref="C41:AC41" si="98">SUM(C38:C40)</f>
        <v>14801115</v>
      </c>
      <c r="D41" s="17">
        <f t="shared" si="98"/>
        <v>39851868</v>
      </c>
      <c r="E41" s="17">
        <f t="shared" si="98"/>
        <v>54652983</v>
      </c>
      <c r="F41" s="17">
        <f t="shared" si="98"/>
        <v>8711067</v>
      </c>
      <c r="G41" s="17">
        <f t="shared" si="98"/>
        <v>39851868</v>
      </c>
      <c r="H41" s="17">
        <f t="shared" si="98"/>
        <v>48562935</v>
      </c>
      <c r="I41" s="17">
        <f t="shared" si="98"/>
        <v>0</v>
      </c>
      <c r="J41" s="17">
        <f t="shared" si="98"/>
        <v>0</v>
      </c>
      <c r="K41" s="17">
        <f t="shared" si="98"/>
        <v>0</v>
      </c>
      <c r="L41" s="17">
        <f t="shared" si="98"/>
        <v>0</v>
      </c>
      <c r="M41" s="17">
        <f t="shared" si="98"/>
        <v>0</v>
      </c>
      <c r="N41" s="17">
        <f t="shared" si="98"/>
        <v>0</v>
      </c>
      <c r="O41" s="17">
        <f t="shared" si="98"/>
        <v>0</v>
      </c>
      <c r="P41" s="17">
        <f t="shared" si="98"/>
        <v>0</v>
      </c>
      <c r="Q41" s="17">
        <f t="shared" si="98"/>
        <v>0</v>
      </c>
      <c r="R41" s="17">
        <f t="shared" si="98"/>
        <v>0</v>
      </c>
      <c r="S41" s="17">
        <f t="shared" si="98"/>
        <v>0</v>
      </c>
      <c r="T41" s="17">
        <f t="shared" si="98"/>
        <v>0</v>
      </c>
      <c r="U41" s="17">
        <f t="shared" si="98"/>
        <v>6090048</v>
      </c>
      <c r="V41" s="17">
        <f t="shared" si="98"/>
        <v>0</v>
      </c>
      <c r="W41" s="17">
        <f t="shared" si="98"/>
        <v>6090048</v>
      </c>
      <c r="X41" s="17">
        <f t="shared" si="98"/>
        <v>0</v>
      </c>
      <c r="Y41" s="17">
        <f t="shared" si="98"/>
        <v>0</v>
      </c>
      <c r="Z41" s="17">
        <f t="shared" si="98"/>
        <v>0</v>
      </c>
      <c r="AA41" s="17">
        <f t="shared" si="98"/>
        <v>0</v>
      </c>
      <c r="AB41" s="17">
        <f t="shared" si="98"/>
        <v>0</v>
      </c>
      <c r="AC41" s="17">
        <f t="shared" si="98"/>
        <v>0</v>
      </c>
    </row>
    <row r="42" spans="1:29" ht="19.5" customHeight="1">
      <c r="A42" s="25" t="s">
        <v>33</v>
      </c>
      <c r="B42" s="18" t="s">
        <v>2</v>
      </c>
      <c r="C42" s="7">
        <f>F42+I42+L42+O42+R42+U42+X42+AA42</f>
        <v>0</v>
      </c>
      <c r="D42" s="7">
        <f>G42+J42+M42+P42+S42+V42+Y42+AB42</f>
        <v>269824</v>
      </c>
      <c r="E42" s="12">
        <f>C42+D42</f>
        <v>269824</v>
      </c>
      <c r="F42" s="8">
        <v>0</v>
      </c>
      <c r="G42" s="8">
        <v>269824</v>
      </c>
      <c r="H42" s="13">
        <f>F42+G42</f>
        <v>269824</v>
      </c>
      <c r="I42" s="7">
        <v>0</v>
      </c>
      <c r="J42" s="7">
        <v>0</v>
      </c>
      <c r="K42" s="13">
        <f>I42+J42</f>
        <v>0</v>
      </c>
      <c r="L42" s="7">
        <v>0</v>
      </c>
      <c r="M42" s="7">
        <v>0</v>
      </c>
      <c r="N42" s="13">
        <f>L42+M42</f>
        <v>0</v>
      </c>
      <c r="O42" s="7">
        <v>0</v>
      </c>
      <c r="P42" s="7">
        <v>0</v>
      </c>
      <c r="Q42" s="13">
        <f>O42+P42</f>
        <v>0</v>
      </c>
      <c r="R42" s="7">
        <v>0</v>
      </c>
      <c r="S42" s="7">
        <v>0</v>
      </c>
      <c r="T42" s="13">
        <f>R42+S42</f>
        <v>0</v>
      </c>
      <c r="U42" s="7">
        <v>0</v>
      </c>
      <c r="V42" s="7">
        <v>0</v>
      </c>
      <c r="W42" s="14">
        <f>U42+V42</f>
        <v>0</v>
      </c>
      <c r="X42" s="7">
        <v>0</v>
      </c>
      <c r="Y42" s="7">
        <v>0</v>
      </c>
      <c r="Z42" s="14">
        <f>X42+Y42</f>
        <v>0</v>
      </c>
      <c r="AA42" s="7">
        <v>0</v>
      </c>
      <c r="AB42" s="7">
        <v>0</v>
      </c>
      <c r="AC42" s="12">
        <f>AA42+AB42</f>
        <v>0</v>
      </c>
    </row>
    <row r="43" spans="1:29" ht="19.5" customHeight="1">
      <c r="A43" s="26"/>
      <c r="B43" s="19" t="s">
        <v>3</v>
      </c>
      <c r="C43" s="7">
        <f t="shared" ref="C43:D44" si="99">F43+I43+L43+O43+R43+U43+X43+AA43</f>
        <v>0</v>
      </c>
      <c r="D43" s="7">
        <f t="shared" si="99"/>
        <v>53012579</v>
      </c>
      <c r="E43" s="12">
        <f t="shared" ref="E43:E44" si="100">C43+D43</f>
        <v>53012579</v>
      </c>
      <c r="F43" s="8">
        <v>0</v>
      </c>
      <c r="G43" s="8">
        <v>0</v>
      </c>
      <c r="H43" s="13">
        <f t="shared" ref="H43:H44" si="101">F43+G43</f>
        <v>0</v>
      </c>
      <c r="I43" s="7">
        <v>0</v>
      </c>
      <c r="J43" s="7">
        <v>0</v>
      </c>
      <c r="K43" s="13">
        <f t="shared" ref="K43:K44" si="102">I43+J43</f>
        <v>0</v>
      </c>
      <c r="L43" s="7">
        <v>0</v>
      </c>
      <c r="M43" s="7">
        <v>0</v>
      </c>
      <c r="N43" s="13">
        <f t="shared" ref="N43:N44" si="103">L43+M43</f>
        <v>0</v>
      </c>
      <c r="O43" s="7">
        <v>0</v>
      </c>
      <c r="P43" s="7">
        <v>0</v>
      </c>
      <c r="Q43" s="13">
        <f t="shared" ref="Q43:Q44" si="104">O43+P43</f>
        <v>0</v>
      </c>
      <c r="R43" s="7">
        <v>0</v>
      </c>
      <c r="S43" s="7">
        <v>0</v>
      </c>
      <c r="T43" s="13">
        <f t="shared" ref="T43:T44" si="105">R43+S43</f>
        <v>0</v>
      </c>
      <c r="U43" s="7">
        <v>0</v>
      </c>
      <c r="V43" s="7">
        <v>53012579</v>
      </c>
      <c r="W43" s="14">
        <f t="shared" ref="W43:W44" si="106">U43+V43</f>
        <v>53012579</v>
      </c>
      <c r="X43" s="7">
        <v>0</v>
      </c>
      <c r="Y43" s="7">
        <v>0</v>
      </c>
      <c r="Z43" s="14">
        <f t="shared" ref="Z43:Z44" si="107">X43+Y43</f>
        <v>0</v>
      </c>
      <c r="AA43" s="7">
        <v>0</v>
      </c>
      <c r="AB43" s="7">
        <v>0</v>
      </c>
      <c r="AC43" s="12">
        <f t="shared" ref="AC43:AC44" si="108">AA43+AB43</f>
        <v>0</v>
      </c>
    </row>
    <row r="44" spans="1:29" ht="19.5" customHeight="1">
      <c r="A44" s="27"/>
      <c r="B44" s="19" t="s">
        <v>4</v>
      </c>
      <c r="C44" s="7">
        <f t="shared" si="99"/>
        <v>41798582</v>
      </c>
      <c r="D44" s="7">
        <f t="shared" si="99"/>
        <v>267662970</v>
      </c>
      <c r="E44" s="12">
        <f t="shared" si="100"/>
        <v>309461552</v>
      </c>
      <c r="F44" s="8">
        <v>30563368</v>
      </c>
      <c r="G44" s="8">
        <v>260465042</v>
      </c>
      <c r="H44" s="13">
        <f t="shared" si="101"/>
        <v>291028410</v>
      </c>
      <c r="I44" s="7">
        <v>0</v>
      </c>
      <c r="J44" s="7">
        <v>0</v>
      </c>
      <c r="K44" s="13">
        <f t="shared" si="102"/>
        <v>0</v>
      </c>
      <c r="L44" s="7">
        <v>0</v>
      </c>
      <c r="M44" s="7">
        <v>0</v>
      </c>
      <c r="N44" s="13">
        <f t="shared" si="103"/>
        <v>0</v>
      </c>
      <c r="O44" s="7">
        <v>159714</v>
      </c>
      <c r="P44" s="7">
        <v>0</v>
      </c>
      <c r="Q44" s="13">
        <f t="shared" si="104"/>
        <v>159714</v>
      </c>
      <c r="R44" s="7">
        <v>0</v>
      </c>
      <c r="S44" s="7">
        <v>0</v>
      </c>
      <c r="T44" s="13">
        <f t="shared" si="105"/>
        <v>0</v>
      </c>
      <c r="U44" s="7">
        <v>11075500</v>
      </c>
      <c r="V44" s="7">
        <v>7197928</v>
      </c>
      <c r="W44" s="14">
        <f t="shared" si="106"/>
        <v>18273428</v>
      </c>
      <c r="X44" s="7">
        <v>0</v>
      </c>
      <c r="Y44" s="7">
        <v>0</v>
      </c>
      <c r="Z44" s="14">
        <f t="shared" si="107"/>
        <v>0</v>
      </c>
      <c r="AA44" s="7">
        <v>0</v>
      </c>
      <c r="AB44" s="7">
        <v>0</v>
      </c>
      <c r="AC44" s="12">
        <f t="shared" si="108"/>
        <v>0</v>
      </c>
    </row>
    <row r="45" spans="1:29" ht="19.5" customHeight="1" thickBot="1">
      <c r="A45" s="15" t="s">
        <v>5</v>
      </c>
      <c r="B45" s="16"/>
      <c r="C45" s="17">
        <f t="shared" ref="C45:AC45" si="109">SUM(C42:C44)</f>
        <v>41798582</v>
      </c>
      <c r="D45" s="17">
        <f t="shared" si="109"/>
        <v>320945373</v>
      </c>
      <c r="E45" s="17">
        <f t="shared" si="109"/>
        <v>362743955</v>
      </c>
      <c r="F45" s="17">
        <f t="shared" si="109"/>
        <v>30563368</v>
      </c>
      <c r="G45" s="17">
        <f t="shared" si="109"/>
        <v>260734866</v>
      </c>
      <c r="H45" s="17">
        <f t="shared" si="109"/>
        <v>291298234</v>
      </c>
      <c r="I45" s="17">
        <f t="shared" si="109"/>
        <v>0</v>
      </c>
      <c r="J45" s="17">
        <f t="shared" si="109"/>
        <v>0</v>
      </c>
      <c r="K45" s="17">
        <f t="shared" si="109"/>
        <v>0</v>
      </c>
      <c r="L45" s="17">
        <f t="shared" si="109"/>
        <v>0</v>
      </c>
      <c r="M45" s="17">
        <f t="shared" si="109"/>
        <v>0</v>
      </c>
      <c r="N45" s="17">
        <f t="shared" si="109"/>
        <v>0</v>
      </c>
      <c r="O45" s="17">
        <f t="shared" si="109"/>
        <v>159714</v>
      </c>
      <c r="P45" s="17">
        <f t="shared" si="109"/>
        <v>0</v>
      </c>
      <c r="Q45" s="17">
        <f t="shared" si="109"/>
        <v>159714</v>
      </c>
      <c r="R45" s="17">
        <f t="shared" si="109"/>
        <v>0</v>
      </c>
      <c r="S45" s="17">
        <f t="shared" si="109"/>
        <v>0</v>
      </c>
      <c r="T45" s="17">
        <f t="shared" si="109"/>
        <v>0</v>
      </c>
      <c r="U45" s="17">
        <f t="shared" si="109"/>
        <v>11075500</v>
      </c>
      <c r="V45" s="17">
        <f t="shared" si="109"/>
        <v>60210507</v>
      </c>
      <c r="W45" s="17">
        <f t="shared" si="109"/>
        <v>71286007</v>
      </c>
      <c r="X45" s="17">
        <f t="shared" si="109"/>
        <v>0</v>
      </c>
      <c r="Y45" s="17">
        <f t="shared" si="109"/>
        <v>0</v>
      </c>
      <c r="Z45" s="17">
        <f t="shared" si="109"/>
        <v>0</v>
      </c>
      <c r="AA45" s="17">
        <f t="shared" si="109"/>
        <v>0</v>
      </c>
      <c r="AB45" s="17">
        <f t="shared" si="109"/>
        <v>0</v>
      </c>
      <c r="AC45" s="17">
        <f t="shared" si="109"/>
        <v>0</v>
      </c>
    </row>
    <row r="46" spans="1:29" ht="19.5" customHeight="1">
      <c r="A46" s="25" t="s">
        <v>34</v>
      </c>
      <c r="B46" s="18" t="s">
        <v>2</v>
      </c>
      <c r="C46" s="7">
        <f>F46+I46+L46+O46+R46+U46+X46+AA46</f>
        <v>8411153</v>
      </c>
      <c r="D46" s="7">
        <f>G46+J46+M46+P46+S46+V46+Y46+AB46</f>
        <v>17793386</v>
      </c>
      <c r="E46" s="12">
        <f>C46+D46</f>
        <v>26204539</v>
      </c>
      <c r="F46" s="8">
        <v>3221903</v>
      </c>
      <c r="G46" s="8">
        <v>2225636</v>
      </c>
      <c r="H46" s="13">
        <f>F46+G46</f>
        <v>5447539</v>
      </c>
      <c r="I46" s="7">
        <v>0</v>
      </c>
      <c r="J46" s="7">
        <v>0</v>
      </c>
      <c r="K46" s="13">
        <f>I46+J46</f>
        <v>0</v>
      </c>
      <c r="L46" s="7">
        <v>0</v>
      </c>
      <c r="M46" s="7">
        <v>0</v>
      </c>
      <c r="N46" s="13">
        <f>L46+M46</f>
        <v>0</v>
      </c>
      <c r="O46" s="7">
        <v>0</v>
      </c>
      <c r="P46" s="7">
        <v>0</v>
      </c>
      <c r="Q46" s="13">
        <f>O46+P46</f>
        <v>0</v>
      </c>
      <c r="R46" s="7">
        <v>0</v>
      </c>
      <c r="S46" s="7">
        <v>0</v>
      </c>
      <c r="T46" s="13">
        <f>R46+S46</f>
        <v>0</v>
      </c>
      <c r="U46" s="7">
        <v>0</v>
      </c>
      <c r="V46" s="7">
        <v>0</v>
      </c>
      <c r="W46" s="14">
        <f>U46+V46</f>
        <v>0</v>
      </c>
      <c r="X46" s="7">
        <v>5189250</v>
      </c>
      <c r="Y46" s="7">
        <v>15567750</v>
      </c>
      <c r="Z46" s="14">
        <f>X46+Y46</f>
        <v>20757000</v>
      </c>
      <c r="AA46" s="7">
        <v>0</v>
      </c>
      <c r="AB46" s="7">
        <v>0</v>
      </c>
      <c r="AC46" s="12">
        <f>AA46+AB46</f>
        <v>0</v>
      </c>
    </row>
    <row r="47" spans="1:29" ht="19.5" customHeight="1">
      <c r="A47" s="26"/>
      <c r="B47" s="19" t="s">
        <v>3</v>
      </c>
      <c r="C47" s="7">
        <f t="shared" ref="C47:D48" si="110">F47+I47+L47+O47+R47+U47+X47+AA47</f>
        <v>44054197</v>
      </c>
      <c r="D47" s="7">
        <f t="shared" si="110"/>
        <v>14957250</v>
      </c>
      <c r="E47" s="12">
        <f t="shared" ref="E47:E48" si="111">C47+D47</f>
        <v>59011447</v>
      </c>
      <c r="F47" s="8">
        <v>0</v>
      </c>
      <c r="G47" s="8">
        <v>0</v>
      </c>
      <c r="H47" s="13">
        <f t="shared" ref="H47:H48" si="112">F47+G47</f>
        <v>0</v>
      </c>
      <c r="I47" s="7">
        <v>0</v>
      </c>
      <c r="J47" s="7">
        <v>0</v>
      </c>
      <c r="K47" s="13">
        <f t="shared" ref="K47:K48" si="113">I47+J47</f>
        <v>0</v>
      </c>
      <c r="L47" s="7">
        <v>0</v>
      </c>
      <c r="M47" s="7">
        <v>0</v>
      </c>
      <c r="N47" s="13">
        <f t="shared" ref="N47:N48" si="114">L47+M47</f>
        <v>0</v>
      </c>
      <c r="O47" s="7">
        <v>0</v>
      </c>
      <c r="P47" s="7">
        <v>0</v>
      </c>
      <c r="Q47" s="13">
        <f t="shared" ref="Q47:Q48" si="115">O47+P47</f>
        <v>0</v>
      </c>
      <c r="R47" s="7">
        <v>0</v>
      </c>
      <c r="S47" s="7">
        <v>0</v>
      </c>
      <c r="T47" s="13">
        <f t="shared" ref="T47:T48" si="116">R47+S47</f>
        <v>0</v>
      </c>
      <c r="U47" s="7">
        <v>6203197</v>
      </c>
      <c r="V47" s="7">
        <v>0</v>
      </c>
      <c r="W47" s="14">
        <f t="shared" ref="W47:W48" si="117">U47+V47</f>
        <v>6203197</v>
      </c>
      <c r="X47" s="7">
        <v>37851000</v>
      </c>
      <c r="Y47" s="7">
        <v>14957250</v>
      </c>
      <c r="Z47" s="14">
        <f t="shared" ref="Z47:Z48" si="118">X47+Y47</f>
        <v>52808250</v>
      </c>
      <c r="AA47" s="7">
        <v>0</v>
      </c>
      <c r="AB47" s="7">
        <v>0</v>
      </c>
      <c r="AC47" s="12">
        <f t="shared" ref="AC47:AC48" si="119">AA47+AB47</f>
        <v>0</v>
      </c>
    </row>
    <row r="48" spans="1:29" ht="19.5" customHeight="1">
      <c r="A48" s="27"/>
      <c r="B48" s="19" t="s">
        <v>4</v>
      </c>
      <c r="C48" s="7">
        <f t="shared" si="110"/>
        <v>450068996</v>
      </c>
      <c r="D48" s="7">
        <f t="shared" si="110"/>
        <v>92316737</v>
      </c>
      <c r="E48" s="12">
        <f t="shared" si="111"/>
        <v>542385733</v>
      </c>
      <c r="F48" s="8">
        <v>450068996</v>
      </c>
      <c r="G48" s="8">
        <v>92316737</v>
      </c>
      <c r="H48" s="13">
        <f t="shared" si="112"/>
        <v>542385733</v>
      </c>
      <c r="I48" s="7">
        <v>0</v>
      </c>
      <c r="J48" s="7">
        <v>0</v>
      </c>
      <c r="K48" s="13">
        <f t="shared" si="113"/>
        <v>0</v>
      </c>
      <c r="L48" s="7">
        <v>0</v>
      </c>
      <c r="M48" s="7">
        <v>0</v>
      </c>
      <c r="N48" s="13">
        <f t="shared" si="114"/>
        <v>0</v>
      </c>
      <c r="O48" s="7">
        <v>0</v>
      </c>
      <c r="P48" s="7">
        <v>0</v>
      </c>
      <c r="Q48" s="13">
        <f t="shared" si="115"/>
        <v>0</v>
      </c>
      <c r="R48" s="7">
        <v>0</v>
      </c>
      <c r="S48" s="7">
        <v>0</v>
      </c>
      <c r="T48" s="13">
        <f t="shared" si="116"/>
        <v>0</v>
      </c>
      <c r="U48" s="7">
        <v>0</v>
      </c>
      <c r="V48" s="7">
        <v>0</v>
      </c>
      <c r="W48" s="14">
        <f t="shared" si="117"/>
        <v>0</v>
      </c>
      <c r="X48" s="7">
        <v>0</v>
      </c>
      <c r="Y48" s="7">
        <v>0</v>
      </c>
      <c r="Z48" s="14">
        <f t="shared" si="118"/>
        <v>0</v>
      </c>
      <c r="AA48" s="7">
        <v>0</v>
      </c>
      <c r="AB48" s="7">
        <v>0</v>
      </c>
      <c r="AC48" s="12">
        <f t="shared" si="119"/>
        <v>0</v>
      </c>
    </row>
    <row r="49" spans="1:29" ht="19.5" customHeight="1" thickBot="1">
      <c r="A49" s="15" t="s">
        <v>5</v>
      </c>
      <c r="B49" s="16"/>
      <c r="C49" s="17">
        <f t="shared" ref="C49:AC49" si="120">SUM(C46:C48)</f>
        <v>502534346</v>
      </c>
      <c r="D49" s="17">
        <f t="shared" si="120"/>
        <v>125067373</v>
      </c>
      <c r="E49" s="17">
        <f t="shared" si="120"/>
        <v>627601719</v>
      </c>
      <c r="F49" s="17">
        <f t="shared" si="120"/>
        <v>453290899</v>
      </c>
      <c r="G49" s="17">
        <f t="shared" si="120"/>
        <v>94542373</v>
      </c>
      <c r="H49" s="17">
        <f t="shared" si="120"/>
        <v>547833272</v>
      </c>
      <c r="I49" s="17">
        <f t="shared" si="120"/>
        <v>0</v>
      </c>
      <c r="J49" s="17">
        <f t="shared" si="120"/>
        <v>0</v>
      </c>
      <c r="K49" s="17">
        <f t="shared" si="120"/>
        <v>0</v>
      </c>
      <c r="L49" s="17">
        <f t="shared" si="120"/>
        <v>0</v>
      </c>
      <c r="M49" s="17">
        <f t="shared" si="120"/>
        <v>0</v>
      </c>
      <c r="N49" s="17">
        <f t="shared" si="120"/>
        <v>0</v>
      </c>
      <c r="O49" s="17">
        <f t="shared" si="120"/>
        <v>0</v>
      </c>
      <c r="P49" s="17">
        <f t="shared" si="120"/>
        <v>0</v>
      </c>
      <c r="Q49" s="17">
        <f t="shared" si="120"/>
        <v>0</v>
      </c>
      <c r="R49" s="17">
        <f t="shared" si="120"/>
        <v>0</v>
      </c>
      <c r="S49" s="17">
        <f t="shared" si="120"/>
        <v>0</v>
      </c>
      <c r="T49" s="17">
        <f t="shared" si="120"/>
        <v>0</v>
      </c>
      <c r="U49" s="17">
        <f t="shared" si="120"/>
        <v>6203197</v>
      </c>
      <c r="V49" s="17">
        <f t="shared" si="120"/>
        <v>0</v>
      </c>
      <c r="W49" s="17">
        <f t="shared" si="120"/>
        <v>6203197</v>
      </c>
      <c r="X49" s="17">
        <f t="shared" si="120"/>
        <v>43040250</v>
      </c>
      <c r="Y49" s="17">
        <f t="shared" si="120"/>
        <v>30525000</v>
      </c>
      <c r="Z49" s="17">
        <f t="shared" si="120"/>
        <v>73565250</v>
      </c>
      <c r="AA49" s="17">
        <f t="shared" si="120"/>
        <v>0</v>
      </c>
      <c r="AB49" s="17">
        <f t="shared" si="120"/>
        <v>0</v>
      </c>
      <c r="AC49" s="17">
        <f t="shared" si="120"/>
        <v>0</v>
      </c>
    </row>
    <row r="50" spans="1:29" ht="19.5" customHeight="1">
      <c r="A50" s="25" t="s">
        <v>35</v>
      </c>
      <c r="B50" s="18" t="s">
        <v>2</v>
      </c>
      <c r="C50" s="7">
        <f>F50+I50+L50+O50+R50+U50+X50+AA50</f>
        <v>0</v>
      </c>
      <c r="D50" s="7">
        <f>G50+J50+M50+P50+S50+V50+Y50+AB50</f>
        <v>0</v>
      </c>
      <c r="E50" s="12">
        <f>C50+D50</f>
        <v>0</v>
      </c>
      <c r="F50" s="8">
        <v>0</v>
      </c>
      <c r="G50" s="8">
        <v>0</v>
      </c>
      <c r="H50" s="13">
        <f>F50+G50</f>
        <v>0</v>
      </c>
      <c r="I50" s="7">
        <v>0</v>
      </c>
      <c r="J50" s="7">
        <v>0</v>
      </c>
      <c r="K50" s="13">
        <f>I50+J50</f>
        <v>0</v>
      </c>
      <c r="L50" s="7">
        <v>0</v>
      </c>
      <c r="M50" s="7">
        <v>0</v>
      </c>
      <c r="N50" s="13">
        <f>L50+M50</f>
        <v>0</v>
      </c>
      <c r="O50" s="7">
        <v>0</v>
      </c>
      <c r="P50" s="7">
        <v>0</v>
      </c>
      <c r="Q50" s="13">
        <f>O50+P50</f>
        <v>0</v>
      </c>
      <c r="R50" s="7">
        <v>0</v>
      </c>
      <c r="S50" s="7">
        <v>0</v>
      </c>
      <c r="T50" s="13">
        <f>R50+S50</f>
        <v>0</v>
      </c>
      <c r="U50" s="7">
        <v>0</v>
      </c>
      <c r="V50" s="7">
        <v>0</v>
      </c>
      <c r="W50" s="14">
        <f>U50+V50</f>
        <v>0</v>
      </c>
      <c r="X50" s="7">
        <v>0</v>
      </c>
      <c r="Y50" s="7">
        <v>0</v>
      </c>
      <c r="Z50" s="14">
        <f>X50+Y50</f>
        <v>0</v>
      </c>
      <c r="AA50" s="7">
        <v>0</v>
      </c>
      <c r="AB50" s="7">
        <v>0</v>
      </c>
      <c r="AC50" s="12">
        <f>AA50+AB50</f>
        <v>0</v>
      </c>
    </row>
    <row r="51" spans="1:29" ht="19.5" customHeight="1">
      <c r="A51" s="26"/>
      <c r="B51" s="19" t="s">
        <v>3</v>
      </c>
      <c r="C51" s="7">
        <f t="shared" ref="C51:D52" si="121">F51+I51+L51+O51+R51+U51+X51+AA51</f>
        <v>0</v>
      </c>
      <c r="D51" s="7">
        <f t="shared" si="121"/>
        <v>0</v>
      </c>
      <c r="E51" s="12">
        <f t="shared" ref="E51:E52" si="122">C51+D51</f>
        <v>0</v>
      </c>
      <c r="F51" s="8">
        <v>0</v>
      </c>
      <c r="G51" s="8">
        <v>0</v>
      </c>
      <c r="H51" s="13">
        <f t="shared" ref="H51:H52" si="123">F51+G51</f>
        <v>0</v>
      </c>
      <c r="I51" s="7">
        <v>0</v>
      </c>
      <c r="J51" s="7">
        <v>0</v>
      </c>
      <c r="K51" s="13">
        <f t="shared" ref="K51:K52" si="124">I51+J51</f>
        <v>0</v>
      </c>
      <c r="L51" s="7">
        <v>0</v>
      </c>
      <c r="M51" s="7">
        <v>0</v>
      </c>
      <c r="N51" s="13">
        <f t="shared" ref="N51:N52" si="125">L51+M51</f>
        <v>0</v>
      </c>
      <c r="O51" s="7">
        <v>0</v>
      </c>
      <c r="P51" s="7">
        <v>0</v>
      </c>
      <c r="Q51" s="13">
        <f t="shared" ref="Q51:Q52" si="126">O51+P51</f>
        <v>0</v>
      </c>
      <c r="R51" s="7">
        <v>0</v>
      </c>
      <c r="S51" s="7">
        <v>0</v>
      </c>
      <c r="T51" s="13">
        <f t="shared" ref="T51:T52" si="127">R51+S51</f>
        <v>0</v>
      </c>
      <c r="U51" s="7">
        <v>0</v>
      </c>
      <c r="V51" s="7">
        <v>0</v>
      </c>
      <c r="W51" s="14">
        <f t="shared" ref="W51:W52" si="128">U51+V51</f>
        <v>0</v>
      </c>
      <c r="X51" s="7">
        <v>0</v>
      </c>
      <c r="Y51" s="7">
        <v>0</v>
      </c>
      <c r="Z51" s="14">
        <f t="shared" ref="Z51:Z52" si="129">X51+Y51</f>
        <v>0</v>
      </c>
      <c r="AA51" s="7">
        <v>0</v>
      </c>
      <c r="AB51" s="7">
        <v>0</v>
      </c>
      <c r="AC51" s="12">
        <f t="shared" ref="AC51:AC52" si="130">AA51+AB51</f>
        <v>0</v>
      </c>
    </row>
    <row r="52" spans="1:29" ht="19.5" customHeight="1">
      <c r="A52" s="27"/>
      <c r="B52" s="19" t="s">
        <v>4</v>
      </c>
      <c r="C52" s="7">
        <f t="shared" si="121"/>
        <v>60584571</v>
      </c>
      <c r="D52" s="7">
        <f t="shared" si="121"/>
        <v>62652217</v>
      </c>
      <c r="E52" s="12">
        <f t="shared" si="122"/>
        <v>123236788</v>
      </c>
      <c r="F52" s="8">
        <v>60584571</v>
      </c>
      <c r="G52" s="8">
        <v>62652217</v>
      </c>
      <c r="H52" s="13">
        <f t="shared" si="123"/>
        <v>123236788</v>
      </c>
      <c r="I52" s="7">
        <v>0</v>
      </c>
      <c r="J52" s="7">
        <v>0</v>
      </c>
      <c r="K52" s="13">
        <f t="shared" si="124"/>
        <v>0</v>
      </c>
      <c r="L52" s="7">
        <v>0</v>
      </c>
      <c r="M52" s="7">
        <v>0</v>
      </c>
      <c r="N52" s="13">
        <f t="shared" si="125"/>
        <v>0</v>
      </c>
      <c r="O52" s="7">
        <v>0</v>
      </c>
      <c r="P52" s="7">
        <v>0</v>
      </c>
      <c r="Q52" s="13">
        <f t="shared" si="126"/>
        <v>0</v>
      </c>
      <c r="R52" s="7">
        <v>0</v>
      </c>
      <c r="S52" s="7">
        <v>0</v>
      </c>
      <c r="T52" s="13">
        <f t="shared" si="127"/>
        <v>0</v>
      </c>
      <c r="U52" s="7">
        <v>0</v>
      </c>
      <c r="V52" s="7">
        <v>0</v>
      </c>
      <c r="W52" s="14">
        <f t="shared" si="128"/>
        <v>0</v>
      </c>
      <c r="X52" s="7">
        <v>0</v>
      </c>
      <c r="Y52" s="7">
        <v>0</v>
      </c>
      <c r="Z52" s="14">
        <f t="shared" si="129"/>
        <v>0</v>
      </c>
      <c r="AA52" s="7">
        <v>0</v>
      </c>
      <c r="AB52" s="7">
        <v>0</v>
      </c>
      <c r="AC52" s="12">
        <f t="shared" si="130"/>
        <v>0</v>
      </c>
    </row>
    <row r="53" spans="1:29" ht="19.5" customHeight="1" thickBot="1">
      <c r="A53" s="15" t="s">
        <v>5</v>
      </c>
      <c r="B53" s="16"/>
      <c r="C53" s="17">
        <f t="shared" ref="C53:AC53" si="131">SUM(C50:C52)</f>
        <v>60584571</v>
      </c>
      <c r="D53" s="17">
        <f t="shared" si="131"/>
        <v>62652217</v>
      </c>
      <c r="E53" s="17">
        <f t="shared" si="131"/>
        <v>123236788</v>
      </c>
      <c r="F53" s="17">
        <f t="shared" si="131"/>
        <v>60584571</v>
      </c>
      <c r="G53" s="17">
        <f t="shared" si="131"/>
        <v>62652217</v>
      </c>
      <c r="H53" s="17">
        <f t="shared" si="131"/>
        <v>123236788</v>
      </c>
      <c r="I53" s="17">
        <f t="shared" si="131"/>
        <v>0</v>
      </c>
      <c r="J53" s="17">
        <f t="shared" si="131"/>
        <v>0</v>
      </c>
      <c r="K53" s="17">
        <f t="shared" si="131"/>
        <v>0</v>
      </c>
      <c r="L53" s="17">
        <f t="shared" si="131"/>
        <v>0</v>
      </c>
      <c r="M53" s="17">
        <f t="shared" si="131"/>
        <v>0</v>
      </c>
      <c r="N53" s="17">
        <f t="shared" si="131"/>
        <v>0</v>
      </c>
      <c r="O53" s="17">
        <f t="shared" si="131"/>
        <v>0</v>
      </c>
      <c r="P53" s="17">
        <f t="shared" si="131"/>
        <v>0</v>
      </c>
      <c r="Q53" s="17">
        <f t="shared" si="131"/>
        <v>0</v>
      </c>
      <c r="R53" s="17">
        <f t="shared" si="131"/>
        <v>0</v>
      </c>
      <c r="S53" s="17">
        <f t="shared" si="131"/>
        <v>0</v>
      </c>
      <c r="T53" s="17">
        <f t="shared" si="131"/>
        <v>0</v>
      </c>
      <c r="U53" s="17">
        <f t="shared" si="131"/>
        <v>0</v>
      </c>
      <c r="V53" s="17">
        <f t="shared" si="131"/>
        <v>0</v>
      </c>
      <c r="W53" s="17">
        <f t="shared" si="131"/>
        <v>0</v>
      </c>
      <c r="X53" s="17">
        <f t="shared" si="131"/>
        <v>0</v>
      </c>
      <c r="Y53" s="17">
        <f t="shared" si="131"/>
        <v>0</v>
      </c>
      <c r="Z53" s="17">
        <f t="shared" si="131"/>
        <v>0</v>
      </c>
      <c r="AA53" s="17">
        <f t="shared" si="131"/>
        <v>0</v>
      </c>
      <c r="AB53" s="17">
        <f t="shared" si="131"/>
        <v>0</v>
      </c>
      <c r="AC53" s="17">
        <f t="shared" si="131"/>
        <v>0</v>
      </c>
    </row>
    <row r="54" spans="1:29" ht="19.5" customHeight="1">
      <c r="A54" s="25" t="s">
        <v>36</v>
      </c>
      <c r="B54" s="18" t="s">
        <v>2</v>
      </c>
      <c r="C54" s="7">
        <f>F54+I54+L54+O54+R54+U54+X54+AA54</f>
        <v>0</v>
      </c>
      <c r="D54" s="7">
        <f>G54+J54+M54+P54+S54+V54+Y54+AB54</f>
        <v>0</v>
      </c>
      <c r="E54" s="12">
        <f>C54+D54</f>
        <v>0</v>
      </c>
      <c r="F54" s="8">
        <v>0</v>
      </c>
      <c r="G54" s="8">
        <v>0</v>
      </c>
      <c r="H54" s="13">
        <f>F54+G54</f>
        <v>0</v>
      </c>
      <c r="I54" s="7">
        <v>0</v>
      </c>
      <c r="J54" s="7">
        <v>0</v>
      </c>
      <c r="K54" s="13">
        <f>I54+J54</f>
        <v>0</v>
      </c>
      <c r="L54" s="7">
        <v>0</v>
      </c>
      <c r="M54" s="7">
        <v>0</v>
      </c>
      <c r="N54" s="13">
        <f>L54+M54</f>
        <v>0</v>
      </c>
      <c r="O54" s="7">
        <v>0</v>
      </c>
      <c r="P54" s="7">
        <v>0</v>
      </c>
      <c r="Q54" s="13">
        <f>O54+P54</f>
        <v>0</v>
      </c>
      <c r="R54" s="7">
        <v>0</v>
      </c>
      <c r="S54" s="7">
        <v>0</v>
      </c>
      <c r="T54" s="13">
        <f>R54+S54</f>
        <v>0</v>
      </c>
      <c r="U54" s="7">
        <v>0</v>
      </c>
      <c r="V54" s="7">
        <v>0</v>
      </c>
      <c r="W54" s="14">
        <f>U54+V54</f>
        <v>0</v>
      </c>
      <c r="X54" s="7">
        <v>0</v>
      </c>
      <c r="Y54" s="7">
        <v>0</v>
      </c>
      <c r="Z54" s="14">
        <f>X54+Y54</f>
        <v>0</v>
      </c>
      <c r="AA54" s="7">
        <v>0</v>
      </c>
      <c r="AB54" s="7">
        <v>0</v>
      </c>
      <c r="AC54" s="12">
        <f>AA54+AB54</f>
        <v>0</v>
      </c>
    </row>
    <row r="55" spans="1:29" ht="19.5" customHeight="1">
      <c r="A55" s="26"/>
      <c r="B55" s="19" t="s">
        <v>3</v>
      </c>
      <c r="C55" s="7">
        <f t="shared" ref="C55:D56" si="132">F55+I55+L55+O55+R55+U55+X55+AA55</f>
        <v>0</v>
      </c>
      <c r="D55" s="7">
        <f t="shared" si="132"/>
        <v>0</v>
      </c>
      <c r="E55" s="12">
        <f t="shared" ref="E55:E56" si="133">C55+D55</f>
        <v>0</v>
      </c>
      <c r="F55" s="8">
        <v>0</v>
      </c>
      <c r="G55" s="8">
        <v>0</v>
      </c>
      <c r="H55" s="13">
        <f t="shared" ref="H55:H56" si="134">F55+G55</f>
        <v>0</v>
      </c>
      <c r="I55" s="7">
        <v>0</v>
      </c>
      <c r="J55" s="7">
        <v>0</v>
      </c>
      <c r="K55" s="13">
        <f t="shared" ref="K55:K56" si="135">I55+J55</f>
        <v>0</v>
      </c>
      <c r="L55" s="7">
        <v>0</v>
      </c>
      <c r="M55" s="7">
        <v>0</v>
      </c>
      <c r="N55" s="13">
        <f t="shared" ref="N55:N56" si="136">L55+M55</f>
        <v>0</v>
      </c>
      <c r="O55" s="7">
        <v>0</v>
      </c>
      <c r="P55" s="7">
        <v>0</v>
      </c>
      <c r="Q55" s="13">
        <f t="shared" ref="Q55:Q56" si="137">O55+P55</f>
        <v>0</v>
      </c>
      <c r="R55" s="7">
        <v>0</v>
      </c>
      <c r="S55" s="7">
        <v>0</v>
      </c>
      <c r="T55" s="13">
        <f t="shared" ref="T55:T56" si="138">R55+S55</f>
        <v>0</v>
      </c>
      <c r="U55" s="7">
        <v>0</v>
      </c>
      <c r="V55" s="7">
        <v>0</v>
      </c>
      <c r="W55" s="14">
        <f t="shared" ref="W55:W56" si="139">U55+V55</f>
        <v>0</v>
      </c>
      <c r="X55" s="7">
        <v>0</v>
      </c>
      <c r="Y55" s="7">
        <v>0</v>
      </c>
      <c r="Z55" s="14">
        <f t="shared" ref="Z55:Z56" si="140">X55+Y55</f>
        <v>0</v>
      </c>
      <c r="AA55" s="7">
        <v>0</v>
      </c>
      <c r="AB55" s="7">
        <v>0</v>
      </c>
      <c r="AC55" s="12">
        <f t="shared" ref="AC55:AC56" si="141">AA55+AB55</f>
        <v>0</v>
      </c>
    </row>
    <row r="56" spans="1:29" ht="19.5" customHeight="1">
      <c r="A56" s="27"/>
      <c r="B56" s="19" t="s">
        <v>4</v>
      </c>
      <c r="C56" s="7">
        <f t="shared" si="132"/>
        <v>0</v>
      </c>
      <c r="D56" s="7">
        <f t="shared" si="132"/>
        <v>4306130</v>
      </c>
      <c r="E56" s="12">
        <f t="shared" si="133"/>
        <v>4306130</v>
      </c>
      <c r="F56" s="8">
        <v>0</v>
      </c>
      <c r="G56" s="8">
        <v>4306130</v>
      </c>
      <c r="H56" s="13">
        <f t="shared" si="134"/>
        <v>4306130</v>
      </c>
      <c r="I56" s="7">
        <v>0</v>
      </c>
      <c r="J56" s="7">
        <v>0</v>
      </c>
      <c r="K56" s="13">
        <f t="shared" si="135"/>
        <v>0</v>
      </c>
      <c r="L56" s="7">
        <v>0</v>
      </c>
      <c r="M56" s="7">
        <v>0</v>
      </c>
      <c r="N56" s="13">
        <f t="shared" si="136"/>
        <v>0</v>
      </c>
      <c r="O56" s="7">
        <v>0</v>
      </c>
      <c r="P56" s="7">
        <v>0</v>
      </c>
      <c r="Q56" s="13">
        <f t="shared" si="137"/>
        <v>0</v>
      </c>
      <c r="R56" s="7">
        <v>0</v>
      </c>
      <c r="S56" s="7">
        <v>0</v>
      </c>
      <c r="T56" s="13">
        <f t="shared" si="138"/>
        <v>0</v>
      </c>
      <c r="U56" s="7">
        <v>0</v>
      </c>
      <c r="V56" s="7">
        <v>0</v>
      </c>
      <c r="W56" s="14">
        <f t="shared" si="139"/>
        <v>0</v>
      </c>
      <c r="X56" s="7">
        <v>0</v>
      </c>
      <c r="Y56" s="7">
        <v>0</v>
      </c>
      <c r="Z56" s="14">
        <f t="shared" si="140"/>
        <v>0</v>
      </c>
      <c r="AA56" s="7">
        <v>0</v>
      </c>
      <c r="AB56" s="7">
        <v>0</v>
      </c>
      <c r="AC56" s="12">
        <f t="shared" si="141"/>
        <v>0</v>
      </c>
    </row>
    <row r="57" spans="1:29" ht="19.5" customHeight="1" thickBot="1">
      <c r="A57" s="15" t="s">
        <v>5</v>
      </c>
      <c r="B57" s="16"/>
      <c r="C57" s="17">
        <f t="shared" ref="C57:AC57" si="142">SUM(C54:C56)</f>
        <v>0</v>
      </c>
      <c r="D57" s="17">
        <f t="shared" si="142"/>
        <v>4306130</v>
      </c>
      <c r="E57" s="17">
        <f t="shared" si="142"/>
        <v>4306130</v>
      </c>
      <c r="F57" s="17">
        <f t="shared" si="142"/>
        <v>0</v>
      </c>
      <c r="G57" s="17">
        <f t="shared" si="142"/>
        <v>4306130</v>
      </c>
      <c r="H57" s="17">
        <f t="shared" si="142"/>
        <v>4306130</v>
      </c>
      <c r="I57" s="17">
        <f t="shared" si="142"/>
        <v>0</v>
      </c>
      <c r="J57" s="17">
        <f t="shared" si="142"/>
        <v>0</v>
      </c>
      <c r="K57" s="17">
        <f t="shared" si="142"/>
        <v>0</v>
      </c>
      <c r="L57" s="17">
        <f t="shared" si="142"/>
        <v>0</v>
      </c>
      <c r="M57" s="17">
        <f t="shared" si="142"/>
        <v>0</v>
      </c>
      <c r="N57" s="17">
        <f t="shared" si="142"/>
        <v>0</v>
      </c>
      <c r="O57" s="17">
        <f t="shared" si="142"/>
        <v>0</v>
      </c>
      <c r="P57" s="17">
        <f t="shared" si="142"/>
        <v>0</v>
      </c>
      <c r="Q57" s="17">
        <f t="shared" si="142"/>
        <v>0</v>
      </c>
      <c r="R57" s="17">
        <f t="shared" si="142"/>
        <v>0</v>
      </c>
      <c r="S57" s="17">
        <f t="shared" si="142"/>
        <v>0</v>
      </c>
      <c r="T57" s="17">
        <f t="shared" si="142"/>
        <v>0</v>
      </c>
      <c r="U57" s="17">
        <f t="shared" si="142"/>
        <v>0</v>
      </c>
      <c r="V57" s="17">
        <f t="shared" si="142"/>
        <v>0</v>
      </c>
      <c r="W57" s="17">
        <f t="shared" si="142"/>
        <v>0</v>
      </c>
      <c r="X57" s="17">
        <f t="shared" si="142"/>
        <v>0</v>
      </c>
      <c r="Y57" s="17">
        <f t="shared" si="142"/>
        <v>0</v>
      </c>
      <c r="Z57" s="17">
        <f t="shared" si="142"/>
        <v>0</v>
      </c>
      <c r="AA57" s="17">
        <f t="shared" si="142"/>
        <v>0</v>
      </c>
      <c r="AB57" s="17">
        <f t="shared" si="142"/>
        <v>0</v>
      </c>
      <c r="AC57" s="17">
        <f t="shared" si="142"/>
        <v>0</v>
      </c>
    </row>
    <row r="58" spans="1:29" ht="19.5" customHeight="1">
      <c r="A58" s="25" t="s">
        <v>37</v>
      </c>
      <c r="B58" s="18" t="s">
        <v>2</v>
      </c>
      <c r="C58" s="7">
        <f>F58+I58+L58+O58+R58+U58+X58+AA58</f>
        <v>0</v>
      </c>
      <c r="D58" s="7">
        <f>G58+J58+M58+P58+S58+V58+Y58+AB58</f>
        <v>0</v>
      </c>
      <c r="E58" s="12">
        <f>C58+D58</f>
        <v>0</v>
      </c>
      <c r="F58" s="8">
        <v>0</v>
      </c>
      <c r="G58" s="8">
        <v>0</v>
      </c>
      <c r="H58" s="13">
        <f>F58+G58</f>
        <v>0</v>
      </c>
      <c r="I58" s="7">
        <v>0</v>
      </c>
      <c r="J58" s="7">
        <v>0</v>
      </c>
      <c r="K58" s="13">
        <f>I58+J58</f>
        <v>0</v>
      </c>
      <c r="L58" s="7">
        <v>0</v>
      </c>
      <c r="M58" s="7">
        <v>0</v>
      </c>
      <c r="N58" s="13">
        <f>L58+M58</f>
        <v>0</v>
      </c>
      <c r="O58" s="7">
        <v>0</v>
      </c>
      <c r="P58" s="7">
        <v>0</v>
      </c>
      <c r="Q58" s="13">
        <f>O58+P58</f>
        <v>0</v>
      </c>
      <c r="R58" s="7">
        <v>0</v>
      </c>
      <c r="S58" s="7">
        <v>0</v>
      </c>
      <c r="T58" s="13">
        <f>R58+S58</f>
        <v>0</v>
      </c>
      <c r="U58" s="7">
        <v>0</v>
      </c>
      <c r="V58" s="7">
        <v>0</v>
      </c>
      <c r="W58" s="14">
        <f>U58+V58</f>
        <v>0</v>
      </c>
      <c r="X58" s="7">
        <v>0</v>
      </c>
      <c r="Y58" s="7">
        <v>0</v>
      </c>
      <c r="Z58" s="14">
        <f>X58+Y58</f>
        <v>0</v>
      </c>
      <c r="AA58" s="7">
        <v>0</v>
      </c>
      <c r="AB58" s="7">
        <v>0</v>
      </c>
      <c r="AC58" s="12">
        <f>AA58+AB58</f>
        <v>0</v>
      </c>
    </row>
    <row r="59" spans="1:29" ht="19.5" customHeight="1">
      <c r="A59" s="26"/>
      <c r="B59" s="19" t="s">
        <v>3</v>
      </c>
      <c r="C59" s="7">
        <f t="shared" ref="C59:D60" si="143">F59+I59+L59+O59+R59+U59+X59+AA59</f>
        <v>0</v>
      </c>
      <c r="D59" s="7">
        <f t="shared" si="143"/>
        <v>0</v>
      </c>
      <c r="E59" s="12">
        <f t="shared" ref="E59:E60" si="144">C59+D59</f>
        <v>0</v>
      </c>
      <c r="F59" s="8">
        <v>0</v>
      </c>
      <c r="G59" s="8">
        <v>0</v>
      </c>
      <c r="H59" s="13">
        <f t="shared" ref="H59:H60" si="145">F59+G59</f>
        <v>0</v>
      </c>
      <c r="I59" s="7">
        <v>0</v>
      </c>
      <c r="J59" s="7">
        <v>0</v>
      </c>
      <c r="K59" s="13">
        <f t="shared" ref="K59:K60" si="146">I59+J59</f>
        <v>0</v>
      </c>
      <c r="L59" s="7">
        <v>0</v>
      </c>
      <c r="M59" s="7">
        <v>0</v>
      </c>
      <c r="N59" s="13">
        <f t="shared" ref="N59:N60" si="147">L59+M59</f>
        <v>0</v>
      </c>
      <c r="O59" s="7">
        <v>0</v>
      </c>
      <c r="P59" s="7">
        <v>0</v>
      </c>
      <c r="Q59" s="13">
        <f t="shared" ref="Q59:Q60" si="148">O59+P59</f>
        <v>0</v>
      </c>
      <c r="R59" s="7">
        <v>0</v>
      </c>
      <c r="S59" s="7">
        <v>0</v>
      </c>
      <c r="T59" s="13">
        <f t="shared" ref="T59:T60" si="149">R59+S59</f>
        <v>0</v>
      </c>
      <c r="U59" s="7">
        <v>0</v>
      </c>
      <c r="V59" s="7">
        <v>0</v>
      </c>
      <c r="W59" s="14">
        <f t="shared" ref="W59:W60" si="150">U59+V59</f>
        <v>0</v>
      </c>
      <c r="X59" s="7">
        <v>0</v>
      </c>
      <c r="Y59" s="7">
        <v>0</v>
      </c>
      <c r="Z59" s="14">
        <f t="shared" ref="Z59:Z60" si="151">X59+Y59</f>
        <v>0</v>
      </c>
      <c r="AA59" s="7">
        <v>0</v>
      </c>
      <c r="AB59" s="7">
        <v>0</v>
      </c>
      <c r="AC59" s="12">
        <f t="shared" ref="AC59:AC60" si="152">AA59+AB59</f>
        <v>0</v>
      </c>
    </row>
    <row r="60" spans="1:29" ht="19.5" customHeight="1">
      <c r="A60" s="27"/>
      <c r="B60" s="19" t="s">
        <v>4</v>
      </c>
      <c r="C60" s="7">
        <f t="shared" si="143"/>
        <v>117411827</v>
      </c>
      <c r="D60" s="7">
        <f t="shared" si="143"/>
        <v>3581512</v>
      </c>
      <c r="E60" s="12">
        <f t="shared" si="144"/>
        <v>120993339</v>
      </c>
      <c r="F60" s="8">
        <v>117411827</v>
      </c>
      <c r="G60" s="8">
        <v>3581512</v>
      </c>
      <c r="H60" s="13">
        <f t="shared" si="145"/>
        <v>120993339</v>
      </c>
      <c r="I60" s="7">
        <v>0</v>
      </c>
      <c r="J60" s="7">
        <v>0</v>
      </c>
      <c r="K60" s="13">
        <f t="shared" si="146"/>
        <v>0</v>
      </c>
      <c r="L60" s="7">
        <v>0</v>
      </c>
      <c r="M60" s="7">
        <v>0</v>
      </c>
      <c r="N60" s="13">
        <f t="shared" si="147"/>
        <v>0</v>
      </c>
      <c r="O60" s="7">
        <v>0</v>
      </c>
      <c r="P60" s="7">
        <v>0</v>
      </c>
      <c r="Q60" s="13">
        <f t="shared" si="148"/>
        <v>0</v>
      </c>
      <c r="R60" s="7">
        <v>0</v>
      </c>
      <c r="S60" s="7">
        <v>0</v>
      </c>
      <c r="T60" s="13">
        <f t="shared" si="149"/>
        <v>0</v>
      </c>
      <c r="U60" s="7">
        <v>0</v>
      </c>
      <c r="V60" s="7">
        <v>0</v>
      </c>
      <c r="W60" s="14">
        <f t="shared" si="150"/>
        <v>0</v>
      </c>
      <c r="X60" s="7">
        <v>0</v>
      </c>
      <c r="Y60" s="7">
        <v>0</v>
      </c>
      <c r="Z60" s="14">
        <f t="shared" si="151"/>
        <v>0</v>
      </c>
      <c r="AA60" s="7">
        <v>0</v>
      </c>
      <c r="AB60" s="7">
        <v>0</v>
      </c>
      <c r="AC60" s="12">
        <f t="shared" si="152"/>
        <v>0</v>
      </c>
    </row>
    <row r="61" spans="1:29" ht="19.5" customHeight="1" thickBot="1">
      <c r="A61" s="15" t="s">
        <v>5</v>
      </c>
      <c r="B61" s="16"/>
      <c r="C61" s="17">
        <f t="shared" ref="C61:AC61" si="153">SUM(C58:C60)</f>
        <v>117411827</v>
      </c>
      <c r="D61" s="17">
        <f t="shared" si="153"/>
        <v>3581512</v>
      </c>
      <c r="E61" s="17">
        <f t="shared" si="153"/>
        <v>120993339</v>
      </c>
      <c r="F61" s="17">
        <f t="shared" si="153"/>
        <v>117411827</v>
      </c>
      <c r="G61" s="17">
        <f t="shared" si="153"/>
        <v>3581512</v>
      </c>
      <c r="H61" s="17">
        <f t="shared" si="153"/>
        <v>120993339</v>
      </c>
      <c r="I61" s="17">
        <f t="shared" si="153"/>
        <v>0</v>
      </c>
      <c r="J61" s="17">
        <f t="shared" si="153"/>
        <v>0</v>
      </c>
      <c r="K61" s="17">
        <f t="shared" si="153"/>
        <v>0</v>
      </c>
      <c r="L61" s="17">
        <f t="shared" si="153"/>
        <v>0</v>
      </c>
      <c r="M61" s="17">
        <f t="shared" si="153"/>
        <v>0</v>
      </c>
      <c r="N61" s="17">
        <f t="shared" si="153"/>
        <v>0</v>
      </c>
      <c r="O61" s="17">
        <f t="shared" si="153"/>
        <v>0</v>
      </c>
      <c r="P61" s="17">
        <f t="shared" si="153"/>
        <v>0</v>
      </c>
      <c r="Q61" s="17">
        <f t="shared" si="153"/>
        <v>0</v>
      </c>
      <c r="R61" s="17">
        <f t="shared" si="153"/>
        <v>0</v>
      </c>
      <c r="S61" s="17">
        <f t="shared" si="153"/>
        <v>0</v>
      </c>
      <c r="T61" s="17">
        <f t="shared" si="153"/>
        <v>0</v>
      </c>
      <c r="U61" s="17">
        <f t="shared" si="153"/>
        <v>0</v>
      </c>
      <c r="V61" s="17">
        <f t="shared" si="153"/>
        <v>0</v>
      </c>
      <c r="W61" s="17">
        <f t="shared" si="153"/>
        <v>0</v>
      </c>
      <c r="X61" s="17">
        <f t="shared" si="153"/>
        <v>0</v>
      </c>
      <c r="Y61" s="17">
        <f t="shared" si="153"/>
        <v>0</v>
      </c>
      <c r="Z61" s="17">
        <f t="shared" si="153"/>
        <v>0</v>
      </c>
      <c r="AA61" s="17">
        <f t="shared" si="153"/>
        <v>0</v>
      </c>
      <c r="AB61" s="17">
        <f t="shared" si="153"/>
        <v>0</v>
      </c>
      <c r="AC61" s="17">
        <f t="shared" si="153"/>
        <v>0</v>
      </c>
    </row>
    <row r="62" spans="1:29" ht="19.5" customHeight="1">
      <c r="A62" s="25" t="s">
        <v>38</v>
      </c>
      <c r="B62" s="18" t="s">
        <v>2</v>
      </c>
      <c r="C62" s="7">
        <f>F62+I62+L62+O62+R62+U62+X62+AA62</f>
        <v>0</v>
      </c>
      <c r="D62" s="7">
        <f>G62+J62+M62+P62+S62+V62+Y62+AB62</f>
        <v>0</v>
      </c>
      <c r="E62" s="12">
        <f>C62+D62</f>
        <v>0</v>
      </c>
      <c r="F62" s="8">
        <v>0</v>
      </c>
      <c r="G62" s="8">
        <v>0</v>
      </c>
      <c r="H62" s="13">
        <f>F62+G62</f>
        <v>0</v>
      </c>
      <c r="I62" s="7">
        <v>0</v>
      </c>
      <c r="J62" s="7">
        <v>0</v>
      </c>
      <c r="K62" s="13">
        <f>I62+J62</f>
        <v>0</v>
      </c>
      <c r="L62" s="7">
        <v>0</v>
      </c>
      <c r="M62" s="7">
        <v>0</v>
      </c>
      <c r="N62" s="13">
        <f>L62+M62</f>
        <v>0</v>
      </c>
      <c r="O62" s="7">
        <v>0</v>
      </c>
      <c r="P62" s="7">
        <v>0</v>
      </c>
      <c r="Q62" s="13">
        <f>O62+P62</f>
        <v>0</v>
      </c>
      <c r="R62" s="7">
        <v>0</v>
      </c>
      <c r="S62" s="7">
        <v>0</v>
      </c>
      <c r="T62" s="13">
        <f>R62+S62</f>
        <v>0</v>
      </c>
      <c r="U62" s="7">
        <v>0</v>
      </c>
      <c r="V62" s="7">
        <v>0</v>
      </c>
      <c r="W62" s="14">
        <f>U62+V62</f>
        <v>0</v>
      </c>
      <c r="X62" s="7">
        <v>0</v>
      </c>
      <c r="Y62" s="7">
        <v>0</v>
      </c>
      <c r="Z62" s="14">
        <f>X62+Y62</f>
        <v>0</v>
      </c>
      <c r="AA62" s="7">
        <v>0</v>
      </c>
      <c r="AB62" s="7">
        <v>0</v>
      </c>
      <c r="AC62" s="12">
        <f>AA62+AB62</f>
        <v>0</v>
      </c>
    </row>
    <row r="63" spans="1:29" ht="19.5" customHeight="1">
      <c r="A63" s="26"/>
      <c r="B63" s="19" t="s">
        <v>3</v>
      </c>
      <c r="C63" s="7">
        <f t="shared" ref="C63:D64" si="154">F63+I63+L63+O63+R63+U63+X63+AA63</f>
        <v>0</v>
      </c>
      <c r="D63" s="7">
        <f t="shared" si="154"/>
        <v>0</v>
      </c>
      <c r="E63" s="12">
        <f t="shared" ref="E63:E64" si="155">C63+D63</f>
        <v>0</v>
      </c>
      <c r="F63" s="8">
        <v>0</v>
      </c>
      <c r="G63" s="8">
        <v>0</v>
      </c>
      <c r="H63" s="13">
        <f t="shared" ref="H63:H64" si="156">F63+G63</f>
        <v>0</v>
      </c>
      <c r="I63" s="7">
        <v>0</v>
      </c>
      <c r="J63" s="7">
        <v>0</v>
      </c>
      <c r="K63" s="13">
        <f t="shared" ref="K63:K64" si="157">I63+J63</f>
        <v>0</v>
      </c>
      <c r="L63" s="7">
        <v>0</v>
      </c>
      <c r="M63" s="7">
        <v>0</v>
      </c>
      <c r="N63" s="13">
        <f t="shared" ref="N63:N64" si="158">L63+M63</f>
        <v>0</v>
      </c>
      <c r="O63" s="7">
        <v>0</v>
      </c>
      <c r="P63" s="7">
        <v>0</v>
      </c>
      <c r="Q63" s="13">
        <f t="shared" ref="Q63:Q64" si="159">O63+P63</f>
        <v>0</v>
      </c>
      <c r="R63" s="7">
        <v>0</v>
      </c>
      <c r="S63" s="7">
        <v>0</v>
      </c>
      <c r="T63" s="13">
        <f t="shared" ref="T63:T64" si="160">R63+S63</f>
        <v>0</v>
      </c>
      <c r="U63" s="7">
        <v>0</v>
      </c>
      <c r="V63" s="7">
        <v>0</v>
      </c>
      <c r="W63" s="14">
        <f t="shared" ref="W63:W64" si="161">U63+V63</f>
        <v>0</v>
      </c>
      <c r="X63" s="7">
        <v>0</v>
      </c>
      <c r="Y63" s="7">
        <v>0</v>
      </c>
      <c r="Z63" s="14">
        <f t="shared" ref="Z63:Z64" si="162">X63+Y63</f>
        <v>0</v>
      </c>
      <c r="AA63" s="7">
        <v>0</v>
      </c>
      <c r="AB63" s="7">
        <v>0</v>
      </c>
      <c r="AC63" s="12">
        <f t="shared" ref="AC63:AC64" si="163">AA63+AB63</f>
        <v>0</v>
      </c>
    </row>
    <row r="64" spans="1:29" ht="19.5" customHeight="1">
      <c r="A64" s="27"/>
      <c r="B64" s="19" t="s">
        <v>4</v>
      </c>
      <c r="C64" s="7">
        <f t="shared" si="154"/>
        <v>4128592</v>
      </c>
      <c r="D64" s="7">
        <f t="shared" si="154"/>
        <v>0</v>
      </c>
      <c r="E64" s="12">
        <f t="shared" si="155"/>
        <v>4128592</v>
      </c>
      <c r="F64" s="8">
        <v>4128592</v>
      </c>
      <c r="G64" s="8">
        <v>0</v>
      </c>
      <c r="H64" s="13">
        <f t="shared" si="156"/>
        <v>4128592</v>
      </c>
      <c r="I64" s="7">
        <v>0</v>
      </c>
      <c r="J64" s="7">
        <v>0</v>
      </c>
      <c r="K64" s="13">
        <f t="shared" si="157"/>
        <v>0</v>
      </c>
      <c r="L64" s="7">
        <v>0</v>
      </c>
      <c r="M64" s="7">
        <v>0</v>
      </c>
      <c r="N64" s="13">
        <f t="shared" si="158"/>
        <v>0</v>
      </c>
      <c r="O64" s="7">
        <v>0</v>
      </c>
      <c r="P64" s="7">
        <v>0</v>
      </c>
      <c r="Q64" s="13">
        <f t="shared" si="159"/>
        <v>0</v>
      </c>
      <c r="R64" s="7">
        <v>0</v>
      </c>
      <c r="S64" s="7">
        <v>0</v>
      </c>
      <c r="T64" s="13">
        <f t="shared" si="160"/>
        <v>0</v>
      </c>
      <c r="U64" s="7">
        <v>0</v>
      </c>
      <c r="V64" s="7">
        <v>0</v>
      </c>
      <c r="W64" s="14">
        <f t="shared" si="161"/>
        <v>0</v>
      </c>
      <c r="X64" s="7">
        <v>0</v>
      </c>
      <c r="Y64" s="7">
        <v>0</v>
      </c>
      <c r="Z64" s="14">
        <f t="shared" si="162"/>
        <v>0</v>
      </c>
      <c r="AA64" s="7">
        <v>0</v>
      </c>
      <c r="AB64" s="7">
        <v>0</v>
      </c>
      <c r="AC64" s="12">
        <f t="shared" si="163"/>
        <v>0</v>
      </c>
    </row>
    <row r="65" spans="1:29" ht="19.5" customHeight="1" thickBot="1">
      <c r="A65" s="15" t="s">
        <v>5</v>
      </c>
      <c r="B65" s="16"/>
      <c r="C65" s="17">
        <f t="shared" ref="C65:AC65" si="164">SUM(C62:C64)</f>
        <v>4128592</v>
      </c>
      <c r="D65" s="17">
        <f t="shared" si="164"/>
        <v>0</v>
      </c>
      <c r="E65" s="17">
        <f t="shared" si="164"/>
        <v>4128592</v>
      </c>
      <c r="F65" s="17">
        <f t="shared" si="164"/>
        <v>4128592</v>
      </c>
      <c r="G65" s="17">
        <f t="shared" si="164"/>
        <v>0</v>
      </c>
      <c r="H65" s="17">
        <f t="shared" si="164"/>
        <v>4128592</v>
      </c>
      <c r="I65" s="17">
        <f t="shared" si="164"/>
        <v>0</v>
      </c>
      <c r="J65" s="17">
        <f t="shared" si="164"/>
        <v>0</v>
      </c>
      <c r="K65" s="17">
        <f t="shared" si="164"/>
        <v>0</v>
      </c>
      <c r="L65" s="17">
        <f t="shared" si="164"/>
        <v>0</v>
      </c>
      <c r="M65" s="17">
        <f t="shared" si="164"/>
        <v>0</v>
      </c>
      <c r="N65" s="17">
        <f t="shared" si="164"/>
        <v>0</v>
      </c>
      <c r="O65" s="17">
        <f t="shared" si="164"/>
        <v>0</v>
      </c>
      <c r="P65" s="17">
        <f t="shared" si="164"/>
        <v>0</v>
      </c>
      <c r="Q65" s="17">
        <f t="shared" si="164"/>
        <v>0</v>
      </c>
      <c r="R65" s="17">
        <f t="shared" si="164"/>
        <v>0</v>
      </c>
      <c r="S65" s="17">
        <f t="shared" si="164"/>
        <v>0</v>
      </c>
      <c r="T65" s="17">
        <f t="shared" si="164"/>
        <v>0</v>
      </c>
      <c r="U65" s="17">
        <f t="shared" si="164"/>
        <v>0</v>
      </c>
      <c r="V65" s="17">
        <f t="shared" si="164"/>
        <v>0</v>
      </c>
      <c r="W65" s="17">
        <f t="shared" si="164"/>
        <v>0</v>
      </c>
      <c r="X65" s="17">
        <f t="shared" si="164"/>
        <v>0</v>
      </c>
      <c r="Y65" s="17">
        <f t="shared" si="164"/>
        <v>0</v>
      </c>
      <c r="Z65" s="17">
        <f t="shared" si="164"/>
        <v>0</v>
      </c>
      <c r="AA65" s="17">
        <f t="shared" si="164"/>
        <v>0</v>
      </c>
      <c r="AB65" s="17">
        <f t="shared" si="164"/>
        <v>0</v>
      </c>
      <c r="AC65" s="17">
        <f t="shared" si="164"/>
        <v>0</v>
      </c>
    </row>
    <row r="66" spans="1:29" ht="19.5" customHeight="1">
      <c r="A66" s="25" t="s">
        <v>39</v>
      </c>
      <c r="B66" s="18" t="s">
        <v>2</v>
      </c>
      <c r="C66" s="7">
        <f>F66+I66+L66+O66+R66+U66+X66+AA66</f>
        <v>0</v>
      </c>
      <c r="D66" s="7">
        <f>G66+J66+M66+P66+S66+V66+Y66+AB66</f>
        <v>0</v>
      </c>
      <c r="E66" s="12">
        <f>C66+D66</f>
        <v>0</v>
      </c>
      <c r="F66" s="8">
        <v>0</v>
      </c>
      <c r="G66" s="8">
        <v>0</v>
      </c>
      <c r="H66" s="13">
        <f>F66+G66</f>
        <v>0</v>
      </c>
      <c r="I66" s="7">
        <v>0</v>
      </c>
      <c r="J66" s="7">
        <v>0</v>
      </c>
      <c r="K66" s="13">
        <f>I66+J66</f>
        <v>0</v>
      </c>
      <c r="L66" s="7">
        <v>0</v>
      </c>
      <c r="M66" s="7">
        <v>0</v>
      </c>
      <c r="N66" s="13">
        <f>L66+M66</f>
        <v>0</v>
      </c>
      <c r="O66" s="7">
        <v>0</v>
      </c>
      <c r="P66" s="7">
        <v>0</v>
      </c>
      <c r="Q66" s="13">
        <f>O66+P66</f>
        <v>0</v>
      </c>
      <c r="R66" s="7">
        <v>0</v>
      </c>
      <c r="S66" s="7">
        <v>0</v>
      </c>
      <c r="T66" s="13">
        <f>R66+S66</f>
        <v>0</v>
      </c>
      <c r="U66" s="7">
        <v>0</v>
      </c>
      <c r="V66" s="7">
        <v>0</v>
      </c>
      <c r="W66" s="14">
        <f>U66+V66</f>
        <v>0</v>
      </c>
      <c r="X66" s="7">
        <v>0</v>
      </c>
      <c r="Y66" s="7">
        <v>0</v>
      </c>
      <c r="Z66" s="14">
        <f>X66+Y66</f>
        <v>0</v>
      </c>
      <c r="AA66" s="7">
        <v>0</v>
      </c>
      <c r="AB66" s="7">
        <v>0</v>
      </c>
      <c r="AC66" s="12">
        <f>AA66+AB66</f>
        <v>0</v>
      </c>
    </row>
    <row r="67" spans="1:29" ht="19.5" customHeight="1">
      <c r="A67" s="26"/>
      <c r="B67" s="19" t="s">
        <v>3</v>
      </c>
      <c r="C67" s="7">
        <f t="shared" ref="C67:D68" si="165">F67+I67+L67+O67+R67+U67+X67+AA67</f>
        <v>0</v>
      </c>
      <c r="D67" s="7">
        <f t="shared" si="165"/>
        <v>0</v>
      </c>
      <c r="E67" s="12">
        <f t="shared" ref="E67:E68" si="166">C67+D67</f>
        <v>0</v>
      </c>
      <c r="F67" s="8">
        <v>0</v>
      </c>
      <c r="G67" s="8">
        <v>0</v>
      </c>
      <c r="H67" s="13">
        <f t="shared" ref="H67:H68" si="167">F67+G67</f>
        <v>0</v>
      </c>
      <c r="I67" s="7">
        <v>0</v>
      </c>
      <c r="J67" s="7">
        <v>0</v>
      </c>
      <c r="K67" s="13">
        <f t="shared" ref="K67:K68" si="168">I67+J67</f>
        <v>0</v>
      </c>
      <c r="L67" s="7">
        <v>0</v>
      </c>
      <c r="M67" s="7">
        <v>0</v>
      </c>
      <c r="N67" s="13">
        <f t="shared" ref="N67:N68" si="169">L67+M67</f>
        <v>0</v>
      </c>
      <c r="O67" s="7">
        <v>0</v>
      </c>
      <c r="P67" s="7">
        <v>0</v>
      </c>
      <c r="Q67" s="13">
        <f t="shared" ref="Q67:Q68" si="170">O67+P67</f>
        <v>0</v>
      </c>
      <c r="R67" s="7">
        <v>0</v>
      </c>
      <c r="S67" s="7">
        <v>0</v>
      </c>
      <c r="T67" s="13">
        <f t="shared" ref="T67:T68" si="171">R67+S67</f>
        <v>0</v>
      </c>
      <c r="U67" s="7">
        <v>0</v>
      </c>
      <c r="V67" s="7">
        <v>0</v>
      </c>
      <c r="W67" s="14">
        <f t="shared" ref="W67:W68" si="172">U67+V67</f>
        <v>0</v>
      </c>
      <c r="X67" s="7">
        <v>0</v>
      </c>
      <c r="Y67" s="7">
        <v>0</v>
      </c>
      <c r="Z67" s="14">
        <f t="shared" ref="Z67:Z68" si="173">X67+Y67</f>
        <v>0</v>
      </c>
      <c r="AA67" s="7">
        <v>0</v>
      </c>
      <c r="AB67" s="7">
        <v>0</v>
      </c>
      <c r="AC67" s="12">
        <f t="shared" ref="AC67:AC68" si="174">AA67+AB67</f>
        <v>0</v>
      </c>
    </row>
    <row r="68" spans="1:29" ht="19.5" customHeight="1">
      <c r="A68" s="27"/>
      <c r="B68" s="19" t="s">
        <v>4</v>
      </c>
      <c r="C68" s="7">
        <f t="shared" si="165"/>
        <v>8394105</v>
      </c>
      <c r="D68" s="7">
        <f t="shared" si="165"/>
        <v>0</v>
      </c>
      <c r="E68" s="12">
        <f t="shared" si="166"/>
        <v>8394105</v>
      </c>
      <c r="F68" s="8">
        <v>8394105</v>
      </c>
      <c r="G68" s="8">
        <v>0</v>
      </c>
      <c r="H68" s="13">
        <f t="shared" si="167"/>
        <v>8394105</v>
      </c>
      <c r="I68" s="7">
        <v>0</v>
      </c>
      <c r="J68" s="7">
        <v>0</v>
      </c>
      <c r="K68" s="13">
        <f t="shared" si="168"/>
        <v>0</v>
      </c>
      <c r="L68" s="7">
        <v>0</v>
      </c>
      <c r="M68" s="7">
        <v>0</v>
      </c>
      <c r="N68" s="13">
        <f t="shared" si="169"/>
        <v>0</v>
      </c>
      <c r="O68" s="7">
        <v>0</v>
      </c>
      <c r="P68" s="7">
        <v>0</v>
      </c>
      <c r="Q68" s="13">
        <f t="shared" si="170"/>
        <v>0</v>
      </c>
      <c r="R68" s="7">
        <v>0</v>
      </c>
      <c r="S68" s="7">
        <v>0</v>
      </c>
      <c r="T68" s="13">
        <f t="shared" si="171"/>
        <v>0</v>
      </c>
      <c r="U68" s="7">
        <v>0</v>
      </c>
      <c r="V68" s="7">
        <v>0</v>
      </c>
      <c r="W68" s="14">
        <f t="shared" si="172"/>
        <v>0</v>
      </c>
      <c r="X68" s="7">
        <v>0</v>
      </c>
      <c r="Y68" s="7">
        <v>0</v>
      </c>
      <c r="Z68" s="14">
        <f t="shared" si="173"/>
        <v>0</v>
      </c>
      <c r="AA68" s="7">
        <v>0</v>
      </c>
      <c r="AB68" s="7">
        <v>0</v>
      </c>
      <c r="AC68" s="12">
        <f t="shared" si="174"/>
        <v>0</v>
      </c>
    </row>
    <row r="69" spans="1:29" ht="19.5" customHeight="1" thickBot="1">
      <c r="A69" s="15" t="s">
        <v>5</v>
      </c>
      <c r="B69" s="16"/>
      <c r="C69" s="17">
        <f t="shared" ref="C69:AC69" si="175">SUM(C66:C68)</f>
        <v>8394105</v>
      </c>
      <c r="D69" s="17">
        <f t="shared" si="175"/>
        <v>0</v>
      </c>
      <c r="E69" s="17">
        <f t="shared" si="175"/>
        <v>8394105</v>
      </c>
      <c r="F69" s="17">
        <f t="shared" si="175"/>
        <v>8394105</v>
      </c>
      <c r="G69" s="17">
        <f t="shared" si="175"/>
        <v>0</v>
      </c>
      <c r="H69" s="17">
        <f t="shared" si="175"/>
        <v>8394105</v>
      </c>
      <c r="I69" s="17">
        <f t="shared" si="175"/>
        <v>0</v>
      </c>
      <c r="J69" s="17">
        <f t="shared" si="175"/>
        <v>0</v>
      </c>
      <c r="K69" s="17">
        <f t="shared" si="175"/>
        <v>0</v>
      </c>
      <c r="L69" s="17">
        <f t="shared" si="175"/>
        <v>0</v>
      </c>
      <c r="M69" s="17">
        <f t="shared" si="175"/>
        <v>0</v>
      </c>
      <c r="N69" s="17">
        <f t="shared" si="175"/>
        <v>0</v>
      </c>
      <c r="O69" s="17">
        <f t="shared" si="175"/>
        <v>0</v>
      </c>
      <c r="P69" s="17">
        <f t="shared" si="175"/>
        <v>0</v>
      </c>
      <c r="Q69" s="17">
        <f t="shared" si="175"/>
        <v>0</v>
      </c>
      <c r="R69" s="17">
        <f t="shared" si="175"/>
        <v>0</v>
      </c>
      <c r="S69" s="17">
        <f t="shared" si="175"/>
        <v>0</v>
      </c>
      <c r="T69" s="17">
        <f t="shared" si="175"/>
        <v>0</v>
      </c>
      <c r="U69" s="17">
        <f t="shared" si="175"/>
        <v>0</v>
      </c>
      <c r="V69" s="17">
        <f t="shared" si="175"/>
        <v>0</v>
      </c>
      <c r="W69" s="17">
        <f t="shared" si="175"/>
        <v>0</v>
      </c>
      <c r="X69" s="17">
        <f t="shared" si="175"/>
        <v>0</v>
      </c>
      <c r="Y69" s="17">
        <f t="shared" si="175"/>
        <v>0</v>
      </c>
      <c r="Z69" s="17">
        <f t="shared" si="175"/>
        <v>0</v>
      </c>
      <c r="AA69" s="17">
        <f t="shared" si="175"/>
        <v>0</v>
      </c>
      <c r="AB69" s="17">
        <f t="shared" si="175"/>
        <v>0</v>
      </c>
      <c r="AC69" s="17">
        <f t="shared" si="175"/>
        <v>0</v>
      </c>
    </row>
    <row r="70" spans="1:29" ht="19.5" customHeight="1">
      <c r="A70" s="25" t="s">
        <v>40</v>
      </c>
      <c r="B70" s="18" t="s">
        <v>2</v>
      </c>
      <c r="C70" s="7">
        <f>F70+I70+L70+O70+R70+U70+X70+AA70</f>
        <v>0</v>
      </c>
      <c r="D70" s="7">
        <f>G70+J70+M70+P70+S70+V70+Y70+AB70</f>
        <v>0</v>
      </c>
      <c r="E70" s="12">
        <f>C70+D70</f>
        <v>0</v>
      </c>
      <c r="F70" s="8">
        <v>0</v>
      </c>
      <c r="G70" s="8">
        <v>0</v>
      </c>
      <c r="H70" s="13">
        <f>F70+G70</f>
        <v>0</v>
      </c>
      <c r="I70" s="7">
        <v>0</v>
      </c>
      <c r="J70" s="7">
        <v>0</v>
      </c>
      <c r="K70" s="13">
        <f>I70+J70</f>
        <v>0</v>
      </c>
      <c r="L70" s="7">
        <v>0</v>
      </c>
      <c r="M70" s="7">
        <v>0</v>
      </c>
      <c r="N70" s="13">
        <f>L70+M70</f>
        <v>0</v>
      </c>
      <c r="O70" s="7">
        <v>0</v>
      </c>
      <c r="P70" s="7">
        <v>0</v>
      </c>
      <c r="Q70" s="13">
        <f>O70+P70</f>
        <v>0</v>
      </c>
      <c r="R70" s="7">
        <v>0</v>
      </c>
      <c r="S70" s="7">
        <v>0</v>
      </c>
      <c r="T70" s="13">
        <f>R70+S70</f>
        <v>0</v>
      </c>
      <c r="U70" s="7">
        <v>0</v>
      </c>
      <c r="V70" s="7">
        <v>0</v>
      </c>
      <c r="W70" s="14">
        <f>U70+V70</f>
        <v>0</v>
      </c>
      <c r="X70" s="7">
        <v>0</v>
      </c>
      <c r="Y70" s="7">
        <v>0</v>
      </c>
      <c r="Z70" s="14">
        <f>X70+Y70</f>
        <v>0</v>
      </c>
      <c r="AA70" s="7">
        <v>0</v>
      </c>
      <c r="AB70" s="7">
        <v>0</v>
      </c>
      <c r="AC70" s="12">
        <f>AA70+AB70</f>
        <v>0</v>
      </c>
    </row>
    <row r="71" spans="1:29" ht="19.5" customHeight="1">
      <c r="A71" s="26"/>
      <c r="B71" s="19" t="s">
        <v>3</v>
      </c>
      <c r="C71" s="7">
        <f t="shared" ref="C71:D72" si="176">F71+I71+L71+O71+R71+U71+X71+AA71</f>
        <v>0</v>
      </c>
      <c r="D71" s="7">
        <f t="shared" si="176"/>
        <v>0</v>
      </c>
      <c r="E71" s="12">
        <f t="shared" ref="E71:E72" si="177">C71+D71</f>
        <v>0</v>
      </c>
      <c r="F71" s="8">
        <v>0</v>
      </c>
      <c r="G71" s="8">
        <v>0</v>
      </c>
      <c r="H71" s="13">
        <f t="shared" ref="H71:H72" si="178">F71+G71</f>
        <v>0</v>
      </c>
      <c r="I71" s="7">
        <v>0</v>
      </c>
      <c r="J71" s="7">
        <v>0</v>
      </c>
      <c r="K71" s="13">
        <f t="shared" ref="K71:K72" si="179">I71+J71</f>
        <v>0</v>
      </c>
      <c r="L71" s="7">
        <v>0</v>
      </c>
      <c r="M71" s="7">
        <v>0</v>
      </c>
      <c r="N71" s="13">
        <f t="shared" ref="N71:N72" si="180">L71+M71</f>
        <v>0</v>
      </c>
      <c r="O71" s="7">
        <v>0</v>
      </c>
      <c r="P71" s="7">
        <v>0</v>
      </c>
      <c r="Q71" s="13">
        <f t="shared" ref="Q71:Q72" si="181">O71+P71</f>
        <v>0</v>
      </c>
      <c r="R71" s="7">
        <v>0</v>
      </c>
      <c r="S71" s="7">
        <v>0</v>
      </c>
      <c r="T71" s="13">
        <f t="shared" ref="T71:T72" si="182">R71+S71</f>
        <v>0</v>
      </c>
      <c r="U71" s="7">
        <v>0</v>
      </c>
      <c r="V71" s="7">
        <v>0</v>
      </c>
      <c r="W71" s="14">
        <f t="shared" ref="W71:W72" si="183">U71+V71</f>
        <v>0</v>
      </c>
      <c r="X71" s="7">
        <v>0</v>
      </c>
      <c r="Y71" s="7">
        <v>0</v>
      </c>
      <c r="Z71" s="14">
        <f t="shared" ref="Z71:Z72" si="184">X71+Y71</f>
        <v>0</v>
      </c>
      <c r="AA71" s="7">
        <v>0</v>
      </c>
      <c r="AB71" s="7">
        <v>0</v>
      </c>
      <c r="AC71" s="12">
        <f t="shared" ref="AC71:AC72" si="185">AA71+AB71</f>
        <v>0</v>
      </c>
    </row>
    <row r="72" spans="1:29" ht="19.5" customHeight="1">
      <c r="A72" s="27"/>
      <c r="B72" s="19" t="s">
        <v>4</v>
      </c>
      <c r="C72" s="7">
        <f t="shared" si="176"/>
        <v>0</v>
      </c>
      <c r="D72" s="7">
        <f t="shared" si="176"/>
        <v>0</v>
      </c>
      <c r="E72" s="12">
        <f t="shared" si="177"/>
        <v>0</v>
      </c>
      <c r="F72" s="8">
        <v>0</v>
      </c>
      <c r="G72" s="8">
        <v>0</v>
      </c>
      <c r="H72" s="13">
        <f t="shared" si="178"/>
        <v>0</v>
      </c>
      <c r="I72" s="7">
        <v>0</v>
      </c>
      <c r="J72" s="7">
        <v>0</v>
      </c>
      <c r="K72" s="13">
        <f t="shared" si="179"/>
        <v>0</v>
      </c>
      <c r="L72" s="7">
        <v>0</v>
      </c>
      <c r="M72" s="7">
        <v>0</v>
      </c>
      <c r="N72" s="13">
        <f t="shared" si="180"/>
        <v>0</v>
      </c>
      <c r="O72" s="7">
        <v>0</v>
      </c>
      <c r="P72" s="7">
        <v>0</v>
      </c>
      <c r="Q72" s="13">
        <f t="shared" si="181"/>
        <v>0</v>
      </c>
      <c r="R72" s="7">
        <v>0</v>
      </c>
      <c r="S72" s="7">
        <v>0</v>
      </c>
      <c r="T72" s="13">
        <f t="shared" si="182"/>
        <v>0</v>
      </c>
      <c r="U72" s="7">
        <v>0</v>
      </c>
      <c r="V72" s="7">
        <v>0</v>
      </c>
      <c r="W72" s="14">
        <f t="shared" si="183"/>
        <v>0</v>
      </c>
      <c r="X72" s="7">
        <v>0</v>
      </c>
      <c r="Y72" s="7">
        <v>0</v>
      </c>
      <c r="Z72" s="14">
        <f t="shared" si="184"/>
        <v>0</v>
      </c>
      <c r="AA72" s="7">
        <v>0</v>
      </c>
      <c r="AB72" s="7">
        <v>0</v>
      </c>
      <c r="AC72" s="12">
        <f t="shared" si="185"/>
        <v>0</v>
      </c>
    </row>
    <row r="73" spans="1:29" ht="19.5" customHeight="1" thickBot="1">
      <c r="A73" s="15" t="s">
        <v>5</v>
      </c>
      <c r="B73" s="16"/>
      <c r="C73" s="17">
        <f t="shared" ref="C73:AC73" si="186">SUM(C70:C72)</f>
        <v>0</v>
      </c>
      <c r="D73" s="17">
        <f t="shared" si="186"/>
        <v>0</v>
      </c>
      <c r="E73" s="17">
        <f t="shared" si="186"/>
        <v>0</v>
      </c>
      <c r="F73" s="17">
        <f t="shared" si="186"/>
        <v>0</v>
      </c>
      <c r="G73" s="17">
        <f t="shared" si="186"/>
        <v>0</v>
      </c>
      <c r="H73" s="17">
        <f t="shared" si="186"/>
        <v>0</v>
      </c>
      <c r="I73" s="17">
        <f t="shared" si="186"/>
        <v>0</v>
      </c>
      <c r="J73" s="17">
        <f t="shared" si="186"/>
        <v>0</v>
      </c>
      <c r="K73" s="17">
        <f t="shared" si="186"/>
        <v>0</v>
      </c>
      <c r="L73" s="17">
        <f t="shared" si="186"/>
        <v>0</v>
      </c>
      <c r="M73" s="17">
        <f t="shared" si="186"/>
        <v>0</v>
      </c>
      <c r="N73" s="17">
        <f t="shared" si="186"/>
        <v>0</v>
      </c>
      <c r="O73" s="17">
        <f t="shared" si="186"/>
        <v>0</v>
      </c>
      <c r="P73" s="17">
        <f t="shared" si="186"/>
        <v>0</v>
      </c>
      <c r="Q73" s="17">
        <f t="shared" si="186"/>
        <v>0</v>
      </c>
      <c r="R73" s="17">
        <f t="shared" si="186"/>
        <v>0</v>
      </c>
      <c r="S73" s="17">
        <f t="shared" si="186"/>
        <v>0</v>
      </c>
      <c r="T73" s="17">
        <f t="shared" si="186"/>
        <v>0</v>
      </c>
      <c r="U73" s="17">
        <f t="shared" si="186"/>
        <v>0</v>
      </c>
      <c r="V73" s="17">
        <f t="shared" si="186"/>
        <v>0</v>
      </c>
      <c r="W73" s="17">
        <f t="shared" si="186"/>
        <v>0</v>
      </c>
      <c r="X73" s="17">
        <f t="shared" si="186"/>
        <v>0</v>
      </c>
      <c r="Y73" s="17">
        <f t="shared" si="186"/>
        <v>0</v>
      </c>
      <c r="Z73" s="17">
        <f t="shared" si="186"/>
        <v>0</v>
      </c>
      <c r="AA73" s="17">
        <f t="shared" si="186"/>
        <v>0</v>
      </c>
      <c r="AB73" s="17">
        <f t="shared" si="186"/>
        <v>0</v>
      </c>
      <c r="AC73" s="17">
        <f t="shared" si="186"/>
        <v>0</v>
      </c>
    </row>
    <row r="74" spans="1:29" ht="19.5" customHeight="1">
      <c r="A74" s="25" t="s">
        <v>41</v>
      </c>
      <c r="B74" s="18" t="s">
        <v>2</v>
      </c>
      <c r="C74" s="7">
        <f>F74+I74+L74+O74+R74+U74+X74+AA74</f>
        <v>2984714295</v>
      </c>
      <c r="D74" s="7">
        <f>G74+J74+M74+P74+S74+V74+Y74+AB74</f>
        <v>3832132860</v>
      </c>
      <c r="E74" s="12">
        <f>C74+D74</f>
        <v>6816847155</v>
      </c>
      <c r="F74" s="8">
        <v>2592696637</v>
      </c>
      <c r="G74" s="8">
        <v>3600642423</v>
      </c>
      <c r="H74" s="13">
        <f>F74+G74</f>
        <v>6193339060</v>
      </c>
      <c r="I74" s="7">
        <v>153623717</v>
      </c>
      <c r="J74" s="7">
        <v>74632951</v>
      </c>
      <c r="K74" s="13">
        <f>I74+J74</f>
        <v>228256668</v>
      </c>
      <c r="L74" s="7">
        <v>62522027</v>
      </c>
      <c r="M74" s="7">
        <v>57970756</v>
      </c>
      <c r="N74" s="13">
        <f>L74+M74</f>
        <v>120492783</v>
      </c>
      <c r="O74" s="7">
        <v>0</v>
      </c>
      <c r="P74" s="7">
        <v>0</v>
      </c>
      <c r="Q74" s="13">
        <f>O74+P74</f>
        <v>0</v>
      </c>
      <c r="R74" s="7">
        <v>2987542</v>
      </c>
      <c r="S74" s="7">
        <v>6333963</v>
      </c>
      <c r="T74" s="13">
        <f>R74+S74</f>
        <v>9321505</v>
      </c>
      <c r="U74" s="7">
        <v>167229158</v>
      </c>
      <c r="V74" s="7">
        <v>83713040</v>
      </c>
      <c r="W74" s="14">
        <f>U74+V74</f>
        <v>250942198</v>
      </c>
      <c r="X74" s="7">
        <v>0</v>
      </c>
      <c r="Y74" s="7">
        <v>0</v>
      </c>
      <c r="Z74" s="14">
        <f>X74+Y74</f>
        <v>0</v>
      </c>
      <c r="AA74" s="7">
        <v>5655214</v>
      </c>
      <c r="AB74" s="7">
        <v>8839727</v>
      </c>
      <c r="AC74" s="12">
        <f>AA74+AB74</f>
        <v>14494941</v>
      </c>
    </row>
    <row r="75" spans="1:29" ht="19.5" customHeight="1">
      <c r="A75" s="26"/>
      <c r="B75" s="19" t="s">
        <v>3</v>
      </c>
      <c r="C75" s="7">
        <f t="shared" ref="C75:D76" si="187">F75+I75+L75+O75+R75+U75+X75+AA75</f>
        <v>2041701900</v>
      </c>
      <c r="D75" s="7">
        <f t="shared" si="187"/>
        <v>1114605331</v>
      </c>
      <c r="E75" s="12">
        <f t="shared" ref="E75:E76" si="188">C75+D75</f>
        <v>3156307231</v>
      </c>
      <c r="F75" s="8">
        <v>430539664</v>
      </c>
      <c r="G75" s="8">
        <v>591209809</v>
      </c>
      <c r="H75" s="13">
        <f t="shared" ref="H75:H76" si="189">F75+G75</f>
        <v>1021749473</v>
      </c>
      <c r="I75" s="7">
        <v>30829509</v>
      </c>
      <c r="J75" s="7">
        <v>42584395</v>
      </c>
      <c r="K75" s="13">
        <f t="shared" ref="K75:K76" si="190">I75+J75</f>
        <v>73413904</v>
      </c>
      <c r="L75" s="7">
        <v>1518703</v>
      </c>
      <c r="M75" s="7">
        <v>929974</v>
      </c>
      <c r="N75" s="13">
        <f t="shared" ref="N75:N76" si="191">L75+M75</f>
        <v>2448677</v>
      </c>
      <c r="O75" s="7">
        <v>0</v>
      </c>
      <c r="P75" s="7">
        <v>0</v>
      </c>
      <c r="Q75" s="13">
        <f t="shared" ref="Q75:Q76" si="192">O75+P75</f>
        <v>0</v>
      </c>
      <c r="R75" s="7">
        <v>34637429</v>
      </c>
      <c r="S75" s="7">
        <v>568623</v>
      </c>
      <c r="T75" s="13">
        <f t="shared" ref="T75:T76" si="193">R75+S75</f>
        <v>35206052</v>
      </c>
      <c r="U75" s="7">
        <v>1460980648</v>
      </c>
      <c r="V75" s="7">
        <v>479312530</v>
      </c>
      <c r="W75" s="14">
        <f t="shared" ref="W75:W76" si="194">U75+V75</f>
        <v>1940293178</v>
      </c>
      <c r="X75" s="7">
        <v>82889404</v>
      </c>
      <c r="Y75" s="7">
        <v>0</v>
      </c>
      <c r="Z75" s="14">
        <f t="shared" ref="Z75:Z76" si="195">X75+Y75</f>
        <v>82889404</v>
      </c>
      <c r="AA75" s="7">
        <v>306543</v>
      </c>
      <c r="AB75" s="7">
        <v>0</v>
      </c>
      <c r="AC75" s="12">
        <f t="shared" ref="AC75:AC76" si="196">AA75+AB75</f>
        <v>306543</v>
      </c>
    </row>
    <row r="76" spans="1:29" ht="19.5" customHeight="1">
      <c r="A76" s="27"/>
      <c r="B76" s="19" t="s">
        <v>4</v>
      </c>
      <c r="C76" s="7">
        <f t="shared" si="187"/>
        <v>13574509468</v>
      </c>
      <c r="D76" s="7">
        <f t="shared" si="187"/>
        <v>4360108068</v>
      </c>
      <c r="E76" s="12">
        <f t="shared" si="188"/>
        <v>17934617536</v>
      </c>
      <c r="F76" s="8">
        <v>3256748602</v>
      </c>
      <c r="G76" s="8">
        <v>2491305023</v>
      </c>
      <c r="H76" s="13">
        <f t="shared" si="189"/>
        <v>5748053625</v>
      </c>
      <c r="I76" s="7">
        <v>902483177</v>
      </c>
      <c r="J76" s="7">
        <v>578543939</v>
      </c>
      <c r="K76" s="13">
        <f t="shared" si="190"/>
        <v>1481027116</v>
      </c>
      <c r="L76" s="7">
        <v>2802800</v>
      </c>
      <c r="M76" s="7">
        <v>5094883</v>
      </c>
      <c r="N76" s="13">
        <f t="shared" si="191"/>
        <v>7897683</v>
      </c>
      <c r="O76" s="7">
        <v>0</v>
      </c>
      <c r="P76" s="7">
        <v>0</v>
      </c>
      <c r="Q76" s="13">
        <f t="shared" si="192"/>
        <v>0</v>
      </c>
      <c r="R76" s="7">
        <v>1727413</v>
      </c>
      <c r="S76" s="7">
        <v>0</v>
      </c>
      <c r="T76" s="13">
        <f t="shared" si="193"/>
        <v>1727413</v>
      </c>
      <c r="U76" s="7">
        <v>9410747476</v>
      </c>
      <c r="V76" s="7">
        <v>1285164223</v>
      </c>
      <c r="W76" s="14">
        <f t="shared" si="194"/>
        <v>10695911699</v>
      </c>
      <c r="X76" s="7">
        <v>0</v>
      </c>
      <c r="Y76" s="7">
        <v>0</v>
      </c>
      <c r="Z76" s="14">
        <f t="shared" si="195"/>
        <v>0</v>
      </c>
      <c r="AA76" s="7">
        <v>0</v>
      </c>
      <c r="AB76" s="7">
        <v>0</v>
      </c>
      <c r="AC76" s="12">
        <f t="shared" si="196"/>
        <v>0</v>
      </c>
    </row>
    <row r="77" spans="1:29" ht="19.5" customHeight="1" thickBot="1">
      <c r="A77" s="15" t="s">
        <v>5</v>
      </c>
      <c r="B77" s="16"/>
      <c r="C77" s="17">
        <f t="shared" ref="C77:AC77" si="197">SUM(C74:C76)</f>
        <v>18600925663</v>
      </c>
      <c r="D77" s="17">
        <f t="shared" si="197"/>
        <v>9306846259</v>
      </c>
      <c r="E77" s="17">
        <f t="shared" si="197"/>
        <v>27907771922</v>
      </c>
      <c r="F77" s="17">
        <f t="shared" si="197"/>
        <v>6279984903</v>
      </c>
      <c r="G77" s="17">
        <f t="shared" si="197"/>
        <v>6683157255</v>
      </c>
      <c r="H77" s="17">
        <f t="shared" si="197"/>
        <v>12963142158</v>
      </c>
      <c r="I77" s="17">
        <f t="shared" si="197"/>
        <v>1086936403</v>
      </c>
      <c r="J77" s="17">
        <f t="shared" si="197"/>
        <v>695761285</v>
      </c>
      <c r="K77" s="17">
        <f t="shared" si="197"/>
        <v>1782697688</v>
      </c>
      <c r="L77" s="17">
        <f t="shared" si="197"/>
        <v>66843530</v>
      </c>
      <c r="M77" s="17">
        <f t="shared" si="197"/>
        <v>63995613</v>
      </c>
      <c r="N77" s="17">
        <f t="shared" si="197"/>
        <v>130839143</v>
      </c>
      <c r="O77" s="17">
        <f t="shared" si="197"/>
        <v>0</v>
      </c>
      <c r="P77" s="17">
        <f t="shared" si="197"/>
        <v>0</v>
      </c>
      <c r="Q77" s="17">
        <f t="shared" si="197"/>
        <v>0</v>
      </c>
      <c r="R77" s="17">
        <f t="shared" si="197"/>
        <v>39352384</v>
      </c>
      <c r="S77" s="17">
        <f t="shared" si="197"/>
        <v>6902586</v>
      </c>
      <c r="T77" s="17">
        <f t="shared" si="197"/>
        <v>46254970</v>
      </c>
      <c r="U77" s="17">
        <f t="shared" si="197"/>
        <v>11038957282</v>
      </c>
      <c r="V77" s="17">
        <f t="shared" si="197"/>
        <v>1848189793</v>
      </c>
      <c r="W77" s="17">
        <f t="shared" si="197"/>
        <v>12887147075</v>
      </c>
      <c r="X77" s="17">
        <f t="shared" si="197"/>
        <v>82889404</v>
      </c>
      <c r="Y77" s="17">
        <f t="shared" si="197"/>
        <v>0</v>
      </c>
      <c r="Z77" s="17">
        <f t="shared" si="197"/>
        <v>82889404</v>
      </c>
      <c r="AA77" s="17">
        <f t="shared" si="197"/>
        <v>5961757</v>
      </c>
      <c r="AB77" s="17">
        <f t="shared" si="197"/>
        <v>8839727</v>
      </c>
      <c r="AC77" s="17">
        <f t="shared" si="197"/>
        <v>14801484</v>
      </c>
    </row>
    <row r="78" spans="1:29" ht="19.5" customHeight="1">
      <c r="A78" s="25" t="s">
        <v>42</v>
      </c>
      <c r="B78" s="18" t="s">
        <v>2</v>
      </c>
      <c r="C78" s="7">
        <f>F78+I78+L78+O78+R78+U78+X78+AA78</f>
        <v>45937035</v>
      </c>
      <c r="D78" s="7">
        <f>G78+J78+M78+P78+S78+V78+Y78+AB78</f>
        <v>1849008</v>
      </c>
      <c r="E78" s="12">
        <f>C78+D78</f>
        <v>47786043</v>
      </c>
      <c r="F78" s="8">
        <v>45937035</v>
      </c>
      <c r="G78" s="8">
        <v>1849008</v>
      </c>
      <c r="H78" s="13">
        <f>F78+G78</f>
        <v>47786043</v>
      </c>
      <c r="I78" s="7">
        <v>0</v>
      </c>
      <c r="J78" s="7">
        <v>0</v>
      </c>
      <c r="K78" s="13">
        <f>I78+J78</f>
        <v>0</v>
      </c>
      <c r="L78" s="7">
        <v>0</v>
      </c>
      <c r="M78" s="7">
        <v>0</v>
      </c>
      <c r="N78" s="13">
        <f>L78+M78</f>
        <v>0</v>
      </c>
      <c r="O78" s="7">
        <v>0</v>
      </c>
      <c r="P78" s="7">
        <v>0</v>
      </c>
      <c r="Q78" s="13">
        <f>O78+P78</f>
        <v>0</v>
      </c>
      <c r="R78" s="7">
        <v>0</v>
      </c>
      <c r="S78" s="7">
        <v>0</v>
      </c>
      <c r="T78" s="13">
        <f>R78+S78</f>
        <v>0</v>
      </c>
      <c r="U78" s="7">
        <v>0</v>
      </c>
      <c r="V78" s="7">
        <v>0</v>
      </c>
      <c r="W78" s="14">
        <f>U78+V78</f>
        <v>0</v>
      </c>
      <c r="X78" s="7">
        <v>0</v>
      </c>
      <c r="Y78" s="7">
        <v>0</v>
      </c>
      <c r="Z78" s="14">
        <f>X78+Y78</f>
        <v>0</v>
      </c>
      <c r="AA78" s="7">
        <v>0</v>
      </c>
      <c r="AB78" s="7">
        <v>0</v>
      </c>
      <c r="AC78" s="12">
        <f>AA78+AB78</f>
        <v>0</v>
      </c>
    </row>
    <row r="79" spans="1:29" ht="19.5" customHeight="1">
      <c r="A79" s="26"/>
      <c r="B79" s="19" t="s">
        <v>3</v>
      </c>
      <c r="C79" s="7">
        <f t="shared" ref="C79:D80" si="198">F79+I79+L79+O79+R79+U79+X79+AA79</f>
        <v>243046502</v>
      </c>
      <c r="D79" s="7">
        <f t="shared" si="198"/>
        <v>113546139</v>
      </c>
      <c r="E79" s="12">
        <f t="shared" ref="E79:E80" si="199">C79+D79</f>
        <v>356592641</v>
      </c>
      <c r="F79" s="8">
        <v>243046502</v>
      </c>
      <c r="G79" s="8">
        <v>113546139</v>
      </c>
      <c r="H79" s="13">
        <f t="shared" ref="H79:H80" si="200">F79+G79</f>
        <v>356592641</v>
      </c>
      <c r="I79" s="7">
        <v>0</v>
      </c>
      <c r="J79" s="7">
        <v>0</v>
      </c>
      <c r="K79" s="13">
        <f t="shared" ref="K79:K80" si="201">I79+J79</f>
        <v>0</v>
      </c>
      <c r="L79" s="7">
        <v>0</v>
      </c>
      <c r="M79" s="7">
        <v>0</v>
      </c>
      <c r="N79" s="13">
        <f t="shared" ref="N79:N80" si="202">L79+M79</f>
        <v>0</v>
      </c>
      <c r="O79" s="7">
        <v>0</v>
      </c>
      <c r="P79" s="7">
        <v>0</v>
      </c>
      <c r="Q79" s="13">
        <f t="shared" ref="Q79:Q80" si="203">O79+P79</f>
        <v>0</v>
      </c>
      <c r="R79" s="7">
        <v>0</v>
      </c>
      <c r="S79" s="7">
        <v>0</v>
      </c>
      <c r="T79" s="13">
        <f t="shared" ref="T79:T80" si="204">R79+S79</f>
        <v>0</v>
      </c>
      <c r="U79" s="7">
        <v>0</v>
      </c>
      <c r="V79" s="7">
        <v>0</v>
      </c>
      <c r="W79" s="14">
        <f t="shared" ref="W79:W80" si="205">U79+V79</f>
        <v>0</v>
      </c>
      <c r="X79" s="7">
        <v>0</v>
      </c>
      <c r="Y79" s="7">
        <v>0</v>
      </c>
      <c r="Z79" s="14">
        <f t="shared" ref="Z79:Z80" si="206">X79+Y79</f>
        <v>0</v>
      </c>
      <c r="AA79" s="7">
        <v>0</v>
      </c>
      <c r="AB79" s="7">
        <v>0</v>
      </c>
      <c r="AC79" s="12">
        <f t="shared" ref="AC79:AC80" si="207">AA79+AB79</f>
        <v>0</v>
      </c>
    </row>
    <row r="80" spans="1:29" ht="19.5" customHeight="1">
      <c r="A80" s="27"/>
      <c r="B80" s="19" t="s">
        <v>4</v>
      </c>
      <c r="C80" s="7">
        <f t="shared" si="198"/>
        <v>1605186676</v>
      </c>
      <c r="D80" s="7">
        <f t="shared" si="198"/>
        <v>1958404102</v>
      </c>
      <c r="E80" s="12">
        <f t="shared" si="199"/>
        <v>3563590778</v>
      </c>
      <c r="F80" s="8">
        <v>1605186676</v>
      </c>
      <c r="G80" s="8">
        <v>1958404102</v>
      </c>
      <c r="H80" s="13">
        <f t="shared" si="200"/>
        <v>3563590778</v>
      </c>
      <c r="I80" s="7">
        <v>0</v>
      </c>
      <c r="J80" s="7">
        <v>0</v>
      </c>
      <c r="K80" s="13">
        <f t="shared" si="201"/>
        <v>0</v>
      </c>
      <c r="L80" s="7">
        <v>0</v>
      </c>
      <c r="M80" s="7">
        <v>0</v>
      </c>
      <c r="N80" s="13">
        <f t="shared" si="202"/>
        <v>0</v>
      </c>
      <c r="O80" s="7">
        <v>0</v>
      </c>
      <c r="P80" s="7">
        <v>0</v>
      </c>
      <c r="Q80" s="13">
        <f t="shared" si="203"/>
        <v>0</v>
      </c>
      <c r="R80" s="7">
        <v>0</v>
      </c>
      <c r="S80" s="7">
        <v>0</v>
      </c>
      <c r="T80" s="13">
        <f t="shared" si="204"/>
        <v>0</v>
      </c>
      <c r="U80" s="7">
        <v>0</v>
      </c>
      <c r="V80" s="7">
        <v>0</v>
      </c>
      <c r="W80" s="14">
        <f t="shared" si="205"/>
        <v>0</v>
      </c>
      <c r="X80" s="7">
        <v>0</v>
      </c>
      <c r="Y80" s="7">
        <v>0</v>
      </c>
      <c r="Z80" s="14">
        <f t="shared" si="206"/>
        <v>0</v>
      </c>
      <c r="AA80" s="7">
        <v>0</v>
      </c>
      <c r="AB80" s="7">
        <v>0</v>
      </c>
      <c r="AC80" s="12">
        <f t="shared" si="207"/>
        <v>0</v>
      </c>
    </row>
    <row r="81" spans="1:29" ht="19.5" customHeight="1" thickBot="1">
      <c r="A81" s="15" t="s">
        <v>5</v>
      </c>
      <c r="B81" s="16"/>
      <c r="C81" s="17">
        <f t="shared" ref="C81:AC81" si="208">SUM(C78:C80)</f>
        <v>1894170213</v>
      </c>
      <c r="D81" s="17">
        <f t="shared" si="208"/>
        <v>2073799249</v>
      </c>
      <c r="E81" s="17">
        <f t="shared" si="208"/>
        <v>3967969462</v>
      </c>
      <c r="F81" s="17">
        <f t="shared" si="208"/>
        <v>1894170213</v>
      </c>
      <c r="G81" s="17">
        <f t="shared" si="208"/>
        <v>2073799249</v>
      </c>
      <c r="H81" s="17">
        <f t="shared" si="208"/>
        <v>3967969462</v>
      </c>
      <c r="I81" s="17">
        <f t="shared" si="208"/>
        <v>0</v>
      </c>
      <c r="J81" s="17">
        <f t="shared" si="208"/>
        <v>0</v>
      </c>
      <c r="K81" s="17">
        <f t="shared" si="208"/>
        <v>0</v>
      </c>
      <c r="L81" s="17">
        <f t="shared" si="208"/>
        <v>0</v>
      </c>
      <c r="M81" s="17">
        <f t="shared" si="208"/>
        <v>0</v>
      </c>
      <c r="N81" s="17">
        <f t="shared" si="208"/>
        <v>0</v>
      </c>
      <c r="O81" s="17">
        <f t="shared" si="208"/>
        <v>0</v>
      </c>
      <c r="P81" s="17">
        <f t="shared" si="208"/>
        <v>0</v>
      </c>
      <c r="Q81" s="17">
        <f t="shared" si="208"/>
        <v>0</v>
      </c>
      <c r="R81" s="17">
        <f t="shared" si="208"/>
        <v>0</v>
      </c>
      <c r="S81" s="17">
        <f t="shared" si="208"/>
        <v>0</v>
      </c>
      <c r="T81" s="17">
        <f t="shared" si="208"/>
        <v>0</v>
      </c>
      <c r="U81" s="17">
        <f t="shared" si="208"/>
        <v>0</v>
      </c>
      <c r="V81" s="17">
        <f t="shared" si="208"/>
        <v>0</v>
      </c>
      <c r="W81" s="17">
        <f t="shared" si="208"/>
        <v>0</v>
      </c>
      <c r="X81" s="17">
        <f t="shared" si="208"/>
        <v>0</v>
      </c>
      <c r="Y81" s="17">
        <f t="shared" si="208"/>
        <v>0</v>
      </c>
      <c r="Z81" s="17">
        <f t="shared" si="208"/>
        <v>0</v>
      </c>
      <c r="AA81" s="17">
        <f t="shared" si="208"/>
        <v>0</v>
      </c>
      <c r="AB81" s="17">
        <f t="shared" si="208"/>
        <v>0</v>
      </c>
      <c r="AC81" s="17">
        <f t="shared" si="208"/>
        <v>0</v>
      </c>
    </row>
    <row r="82" spans="1:29" ht="19.5" customHeight="1">
      <c r="A82" s="25" t="s">
        <v>7</v>
      </c>
      <c r="B82" s="18" t="s">
        <v>2</v>
      </c>
      <c r="C82" s="7">
        <f>F82+I82+L82+O82+R82+U82+X82+AA82</f>
        <v>123597044</v>
      </c>
      <c r="D82" s="7">
        <f>G82+J82+M82+P82+S82+V82+Y82+AB82</f>
        <v>175346795</v>
      </c>
      <c r="E82" s="12">
        <f>C82+D82</f>
        <v>298943839</v>
      </c>
      <c r="F82" s="8">
        <v>123362360</v>
      </c>
      <c r="G82" s="8">
        <v>173491976</v>
      </c>
      <c r="H82" s="13">
        <f>F82+G82</f>
        <v>296854336</v>
      </c>
      <c r="I82" s="7">
        <v>234684</v>
      </c>
      <c r="J82" s="7">
        <v>1854819</v>
      </c>
      <c r="K82" s="13">
        <f>I82+J82</f>
        <v>2089503</v>
      </c>
      <c r="L82" s="7">
        <v>0</v>
      </c>
      <c r="M82" s="7">
        <v>0</v>
      </c>
      <c r="N82" s="13">
        <f>L82+M82</f>
        <v>0</v>
      </c>
      <c r="O82" s="7">
        <v>0</v>
      </c>
      <c r="P82" s="7">
        <v>0</v>
      </c>
      <c r="Q82" s="13">
        <f>O82+P82</f>
        <v>0</v>
      </c>
      <c r="R82" s="7">
        <v>0</v>
      </c>
      <c r="S82" s="7">
        <v>0</v>
      </c>
      <c r="T82" s="13">
        <f>R82+S82</f>
        <v>0</v>
      </c>
      <c r="U82" s="7">
        <v>0</v>
      </c>
      <c r="V82" s="7">
        <v>0</v>
      </c>
      <c r="W82" s="14">
        <f>U82+V82</f>
        <v>0</v>
      </c>
      <c r="X82" s="7">
        <v>0</v>
      </c>
      <c r="Y82" s="7">
        <v>0</v>
      </c>
      <c r="Z82" s="14">
        <f>X82+Y82</f>
        <v>0</v>
      </c>
      <c r="AA82" s="7">
        <v>0</v>
      </c>
      <c r="AB82" s="7">
        <v>0</v>
      </c>
      <c r="AC82" s="12">
        <f>AA82+AB82</f>
        <v>0</v>
      </c>
    </row>
    <row r="83" spans="1:29" ht="19.5" customHeight="1">
      <c r="A83" s="26"/>
      <c r="B83" s="19" t="s">
        <v>3</v>
      </c>
      <c r="C83" s="7">
        <f t="shared" ref="C83:D84" si="209">F83+I83+L83+O83+R83+U83+X83+AA83</f>
        <v>59634627</v>
      </c>
      <c r="D83" s="7">
        <f t="shared" si="209"/>
        <v>69757400</v>
      </c>
      <c r="E83" s="12">
        <f t="shared" ref="E83:E84" si="210">C83+D83</f>
        <v>129392027</v>
      </c>
      <c r="F83" s="8">
        <v>59634627</v>
      </c>
      <c r="G83" s="8">
        <v>69757400</v>
      </c>
      <c r="H83" s="13">
        <f t="shared" ref="H83:H84" si="211">F83+G83</f>
        <v>129392027</v>
      </c>
      <c r="I83" s="7">
        <v>0</v>
      </c>
      <c r="J83" s="7">
        <v>0</v>
      </c>
      <c r="K83" s="13">
        <f t="shared" ref="K83:K84" si="212">I83+J83</f>
        <v>0</v>
      </c>
      <c r="L83" s="7">
        <v>0</v>
      </c>
      <c r="M83" s="7">
        <v>0</v>
      </c>
      <c r="N83" s="13">
        <f t="shared" ref="N83:N84" si="213">L83+M83</f>
        <v>0</v>
      </c>
      <c r="O83" s="7">
        <v>0</v>
      </c>
      <c r="P83" s="7">
        <v>0</v>
      </c>
      <c r="Q83" s="13">
        <f t="shared" ref="Q83:Q84" si="214">O83+P83</f>
        <v>0</v>
      </c>
      <c r="R83" s="7">
        <v>0</v>
      </c>
      <c r="S83" s="7">
        <v>0</v>
      </c>
      <c r="T83" s="13">
        <f t="shared" ref="T83:T84" si="215">R83+S83</f>
        <v>0</v>
      </c>
      <c r="U83" s="7">
        <v>0</v>
      </c>
      <c r="V83" s="7">
        <v>0</v>
      </c>
      <c r="W83" s="14">
        <f t="shared" ref="W83:W84" si="216">U83+V83</f>
        <v>0</v>
      </c>
      <c r="X83" s="7">
        <v>0</v>
      </c>
      <c r="Y83" s="7">
        <v>0</v>
      </c>
      <c r="Z83" s="14">
        <f t="shared" ref="Z83:Z84" si="217">X83+Y83</f>
        <v>0</v>
      </c>
      <c r="AA83" s="7">
        <v>0</v>
      </c>
      <c r="AB83" s="7">
        <v>0</v>
      </c>
      <c r="AC83" s="12">
        <f t="shared" ref="AC83:AC84" si="218">AA83+AB83</f>
        <v>0</v>
      </c>
    </row>
    <row r="84" spans="1:29" ht="19.5" customHeight="1">
      <c r="A84" s="27"/>
      <c r="B84" s="19" t="s">
        <v>4</v>
      </c>
      <c r="C84" s="7">
        <f t="shared" si="209"/>
        <v>1251086273</v>
      </c>
      <c r="D84" s="7">
        <f t="shared" si="209"/>
        <v>976263095</v>
      </c>
      <c r="E84" s="12">
        <f t="shared" si="210"/>
        <v>2227349368</v>
      </c>
      <c r="F84" s="8">
        <v>1211271457</v>
      </c>
      <c r="G84" s="8">
        <v>962593964</v>
      </c>
      <c r="H84" s="13">
        <f t="shared" si="211"/>
        <v>2173865421</v>
      </c>
      <c r="I84" s="7">
        <v>3188141</v>
      </c>
      <c r="J84" s="7">
        <v>1898195</v>
      </c>
      <c r="K84" s="13">
        <f t="shared" si="212"/>
        <v>5086336</v>
      </c>
      <c r="L84" s="7">
        <v>0</v>
      </c>
      <c r="M84" s="7">
        <v>0</v>
      </c>
      <c r="N84" s="13">
        <f t="shared" si="213"/>
        <v>0</v>
      </c>
      <c r="O84" s="7">
        <v>0</v>
      </c>
      <c r="P84" s="7">
        <v>0</v>
      </c>
      <c r="Q84" s="13">
        <f t="shared" si="214"/>
        <v>0</v>
      </c>
      <c r="R84" s="7">
        <v>0</v>
      </c>
      <c r="S84" s="7">
        <v>0</v>
      </c>
      <c r="T84" s="13">
        <f t="shared" si="215"/>
        <v>0</v>
      </c>
      <c r="U84" s="7">
        <v>36626675</v>
      </c>
      <c r="V84" s="7">
        <v>11770936</v>
      </c>
      <c r="W84" s="14">
        <f t="shared" si="216"/>
        <v>48397611</v>
      </c>
      <c r="X84" s="7">
        <v>0</v>
      </c>
      <c r="Y84" s="7">
        <v>0</v>
      </c>
      <c r="Z84" s="14">
        <f t="shared" si="217"/>
        <v>0</v>
      </c>
      <c r="AA84" s="7">
        <v>0</v>
      </c>
      <c r="AB84" s="7">
        <v>0</v>
      </c>
      <c r="AC84" s="12">
        <f t="shared" si="218"/>
        <v>0</v>
      </c>
    </row>
    <row r="85" spans="1:29" ht="19.5" customHeight="1" thickBot="1">
      <c r="A85" s="15" t="s">
        <v>5</v>
      </c>
      <c r="B85" s="16"/>
      <c r="C85" s="17">
        <f t="shared" ref="C85:AC85" si="219">SUM(C82:C84)</f>
        <v>1434317944</v>
      </c>
      <c r="D85" s="17">
        <f t="shared" si="219"/>
        <v>1221367290</v>
      </c>
      <c r="E85" s="17">
        <f t="shared" si="219"/>
        <v>2655685234</v>
      </c>
      <c r="F85" s="17">
        <f t="shared" si="219"/>
        <v>1394268444</v>
      </c>
      <c r="G85" s="17">
        <f t="shared" si="219"/>
        <v>1205843340</v>
      </c>
      <c r="H85" s="17">
        <f t="shared" si="219"/>
        <v>2600111784</v>
      </c>
      <c r="I85" s="17">
        <f t="shared" si="219"/>
        <v>3422825</v>
      </c>
      <c r="J85" s="17">
        <f t="shared" si="219"/>
        <v>3753014</v>
      </c>
      <c r="K85" s="17">
        <f t="shared" si="219"/>
        <v>7175839</v>
      </c>
      <c r="L85" s="17">
        <f t="shared" si="219"/>
        <v>0</v>
      </c>
      <c r="M85" s="17">
        <f t="shared" si="219"/>
        <v>0</v>
      </c>
      <c r="N85" s="17">
        <f t="shared" si="219"/>
        <v>0</v>
      </c>
      <c r="O85" s="17">
        <f t="shared" si="219"/>
        <v>0</v>
      </c>
      <c r="P85" s="17">
        <f t="shared" si="219"/>
        <v>0</v>
      </c>
      <c r="Q85" s="17">
        <f t="shared" si="219"/>
        <v>0</v>
      </c>
      <c r="R85" s="17">
        <f t="shared" si="219"/>
        <v>0</v>
      </c>
      <c r="S85" s="17">
        <f t="shared" si="219"/>
        <v>0</v>
      </c>
      <c r="T85" s="17">
        <f t="shared" si="219"/>
        <v>0</v>
      </c>
      <c r="U85" s="17">
        <f t="shared" si="219"/>
        <v>36626675</v>
      </c>
      <c r="V85" s="17">
        <f t="shared" si="219"/>
        <v>11770936</v>
      </c>
      <c r="W85" s="17">
        <f t="shared" si="219"/>
        <v>48397611</v>
      </c>
      <c r="X85" s="17">
        <f t="shared" si="219"/>
        <v>0</v>
      </c>
      <c r="Y85" s="17">
        <f t="shared" si="219"/>
        <v>0</v>
      </c>
      <c r="Z85" s="17">
        <f t="shared" si="219"/>
        <v>0</v>
      </c>
      <c r="AA85" s="17">
        <f t="shared" si="219"/>
        <v>0</v>
      </c>
      <c r="AB85" s="17">
        <f t="shared" si="219"/>
        <v>0</v>
      </c>
      <c r="AC85" s="17">
        <f t="shared" si="219"/>
        <v>0</v>
      </c>
    </row>
    <row r="86" spans="1:29" ht="19.5" customHeight="1">
      <c r="A86" s="25" t="s">
        <v>43</v>
      </c>
      <c r="B86" s="18" t="s">
        <v>2</v>
      </c>
      <c r="C86" s="7">
        <f>F86+I86+L86+O86+R86+U86+X86+AA86</f>
        <v>2083032</v>
      </c>
      <c r="D86" s="7">
        <f>G86+J86+M86+P86+S86+V86+Y86+AB86</f>
        <v>5557185</v>
      </c>
      <c r="E86" s="12">
        <f>C86+D86</f>
        <v>7640217</v>
      </c>
      <c r="F86" s="8">
        <v>2083032</v>
      </c>
      <c r="G86" s="8">
        <v>5557185</v>
      </c>
      <c r="H86" s="13">
        <f>F86+G86</f>
        <v>7640217</v>
      </c>
      <c r="I86" s="7">
        <v>0</v>
      </c>
      <c r="J86" s="7">
        <v>0</v>
      </c>
      <c r="K86" s="13">
        <f>I86+J86</f>
        <v>0</v>
      </c>
      <c r="L86" s="7">
        <v>0</v>
      </c>
      <c r="M86" s="7">
        <v>0</v>
      </c>
      <c r="N86" s="13">
        <f>L86+M86</f>
        <v>0</v>
      </c>
      <c r="O86" s="7">
        <v>0</v>
      </c>
      <c r="P86" s="7">
        <v>0</v>
      </c>
      <c r="Q86" s="13">
        <f>O86+P86</f>
        <v>0</v>
      </c>
      <c r="R86" s="7">
        <v>0</v>
      </c>
      <c r="S86" s="7">
        <v>0</v>
      </c>
      <c r="T86" s="13">
        <f>R86+S86</f>
        <v>0</v>
      </c>
      <c r="U86" s="7">
        <v>0</v>
      </c>
      <c r="V86" s="7">
        <v>0</v>
      </c>
      <c r="W86" s="14">
        <f>U86+V86</f>
        <v>0</v>
      </c>
      <c r="X86" s="7">
        <v>0</v>
      </c>
      <c r="Y86" s="7">
        <v>0</v>
      </c>
      <c r="Z86" s="14">
        <f>X86+Y86</f>
        <v>0</v>
      </c>
      <c r="AA86" s="7">
        <v>0</v>
      </c>
      <c r="AB86" s="7">
        <v>0</v>
      </c>
      <c r="AC86" s="12">
        <f>AA86+AB86</f>
        <v>0</v>
      </c>
    </row>
    <row r="87" spans="1:29" ht="19.5" customHeight="1">
      <c r="A87" s="26"/>
      <c r="B87" s="19" t="s">
        <v>3</v>
      </c>
      <c r="C87" s="7">
        <f t="shared" ref="C87:D88" si="220">F87+I87+L87+O87+R87+U87+X87+AA87</f>
        <v>0</v>
      </c>
      <c r="D87" s="7">
        <f t="shared" si="220"/>
        <v>0</v>
      </c>
      <c r="E87" s="12">
        <f t="shared" ref="E87:E88" si="221">C87+D87</f>
        <v>0</v>
      </c>
      <c r="F87" s="8">
        <v>0</v>
      </c>
      <c r="G87" s="8">
        <v>0</v>
      </c>
      <c r="H87" s="13">
        <f t="shared" ref="H87:H88" si="222">F87+G87</f>
        <v>0</v>
      </c>
      <c r="I87" s="7">
        <v>0</v>
      </c>
      <c r="J87" s="7">
        <v>0</v>
      </c>
      <c r="K87" s="13">
        <f t="shared" ref="K87:K88" si="223">I87+J87</f>
        <v>0</v>
      </c>
      <c r="L87" s="7">
        <v>0</v>
      </c>
      <c r="M87" s="7">
        <v>0</v>
      </c>
      <c r="N87" s="13">
        <f t="shared" ref="N87:N88" si="224">L87+M87</f>
        <v>0</v>
      </c>
      <c r="O87" s="7">
        <v>0</v>
      </c>
      <c r="P87" s="7">
        <v>0</v>
      </c>
      <c r="Q87" s="13">
        <f t="shared" ref="Q87:Q88" si="225">O87+P87</f>
        <v>0</v>
      </c>
      <c r="R87" s="7">
        <v>0</v>
      </c>
      <c r="S87" s="7">
        <v>0</v>
      </c>
      <c r="T87" s="13">
        <f t="shared" ref="T87:T88" si="226">R87+S87</f>
        <v>0</v>
      </c>
      <c r="U87" s="7">
        <v>0</v>
      </c>
      <c r="V87" s="7">
        <v>0</v>
      </c>
      <c r="W87" s="14">
        <f t="shared" ref="W87:W88" si="227">U87+V87</f>
        <v>0</v>
      </c>
      <c r="X87" s="7">
        <v>0</v>
      </c>
      <c r="Y87" s="7">
        <v>0</v>
      </c>
      <c r="Z87" s="14">
        <f t="shared" ref="Z87:Z88" si="228">X87+Y87</f>
        <v>0</v>
      </c>
      <c r="AA87" s="7">
        <v>0</v>
      </c>
      <c r="AB87" s="7">
        <v>0</v>
      </c>
      <c r="AC87" s="12">
        <f t="shared" ref="AC87:AC88" si="229">AA87+AB87</f>
        <v>0</v>
      </c>
    </row>
    <row r="88" spans="1:29" ht="19.5" customHeight="1">
      <c r="A88" s="27"/>
      <c r="B88" s="19" t="s">
        <v>4</v>
      </c>
      <c r="C88" s="7">
        <f t="shared" si="220"/>
        <v>70582637</v>
      </c>
      <c r="D88" s="7">
        <f t="shared" si="220"/>
        <v>218555367</v>
      </c>
      <c r="E88" s="12">
        <f t="shared" si="221"/>
        <v>289138004</v>
      </c>
      <c r="F88" s="8">
        <v>70582637</v>
      </c>
      <c r="G88" s="8">
        <v>218555367</v>
      </c>
      <c r="H88" s="13">
        <f t="shared" si="222"/>
        <v>289138004</v>
      </c>
      <c r="I88" s="7">
        <v>0</v>
      </c>
      <c r="J88" s="7">
        <v>0</v>
      </c>
      <c r="K88" s="13">
        <f t="shared" si="223"/>
        <v>0</v>
      </c>
      <c r="L88" s="7">
        <v>0</v>
      </c>
      <c r="M88" s="7">
        <v>0</v>
      </c>
      <c r="N88" s="13">
        <f t="shared" si="224"/>
        <v>0</v>
      </c>
      <c r="O88" s="7">
        <v>0</v>
      </c>
      <c r="P88" s="7">
        <v>0</v>
      </c>
      <c r="Q88" s="13">
        <f t="shared" si="225"/>
        <v>0</v>
      </c>
      <c r="R88" s="7">
        <v>0</v>
      </c>
      <c r="S88" s="7">
        <v>0</v>
      </c>
      <c r="T88" s="13">
        <f t="shared" si="226"/>
        <v>0</v>
      </c>
      <c r="U88" s="7">
        <v>0</v>
      </c>
      <c r="V88" s="7">
        <v>0</v>
      </c>
      <c r="W88" s="14">
        <f t="shared" si="227"/>
        <v>0</v>
      </c>
      <c r="X88" s="7">
        <v>0</v>
      </c>
      <c r="Y88" s="7">
        <v>0</v>
      </c>
      <c r="Z88" s="14">
        <f t="shared" si="228"/>
        <v>0</v>
      </c>
      <c r="AA88" s="7">
        <v>0</v>
      </c>
      <c r="AB88" s="7">
        <v>0</v>
      </c>
      <c r="AC88" s="12">
        <f t="shared" si="229"/>
        <v>0</v>
      </c>
    </row>
    <row r="89" spans="1:29" ht="19.5" customHeight="1" thickBot="1">
      <c r="A89" s="15" t="s">
        <v>5</v>
      </c>
      <c r="B89" s="16"/>
      <c r="C89" s="17">
        <f t="shared" ref="C89:AC89" si="230">SUM(C86:C88)</f>
        <v>72665669</v>
      </c>
      <c r="D89" s="17">
        <f t="shared" si="230"/>
        <v>224112552</v>
      </c>
      <c r="E89" s="17">
        <f t="shared" si="230"/>
        <v>296778221</v>
      </c>
      <c r="F89" s="17">
        <f t="shared" si="230"/>
        <v>72665669</v>
      </c>
      <c r="G89" s="17">
        <f t="shared" si="230"/>
        <v>224112552</v>
      </c>
      <c r="H89" s="17">
        <f t="shared" si="230"/>
        <v>296778221</v>
      </c>
      <c r="I89" s="17">
        <f t="shared" si="230"/>
        <v>0</v>
      </c>
      <c r="J89" s="17">
        <f t="shared" si="230"/>
        <v>0</v>
      </c>
      <c r="K89" s="17">
        <f t="shared" si="230"/>
        <v>0</v>
      </c>
      <c r="L89" s="17">
        <f t="shared" si="230"/>
        <v>0</v>
      </c>
      <c r="M89" s="17">
        <f t="shared" si="230"/>
        <v>0</v>
      </c>
      <c r="N89" s="17">
        <f t="shared" si="230"/>
        <v>0</v>
      </c>
      <c r="O89" s="17">
        <f t="shared" si="230"/>
        <v>0</v>
      </c>
      <c r="P89" s="17">
        <f t="shared" si="230"/>
        <v>0</v>
      </c>
      <c r="Q89" s="17">
        <f t="shared" si="230"/>
        <v>0</v>
      </c>
      <c r="R89" s="17">
        <f t="shared" si="230"/>
        <v>0</v>
      </c>
      <c r="S89" s="17">
        <f t="shared" si="230"/>
        <v>0</v>
      </c>
      <c r="T89" s="17">
        <f t="shared" si="230"/>
        <v>0</v>
      </c>
      <c r="U89" s="17">
        <f t="shared" si="230"/>
        <v>0</v>
      </c>
      <c r="V89" s="17">
        <f t="shared" si="230"/>
        <v>0</v>
      </c>
      <c r="W89" s="17">
        <f t="shared" si="230"/>
        <v>0</v>
      </c>
      <c r="X89" s="17">
        <f t="shared" si="230"/>
        <v>0</v>
      </c>
      <c r="Y89" s="17">
        <f t="shared" si="230"/>
        <v>0</v>
      </c>
      <c r="Z89" s="17">
        <f t="shared" si="230"/>
        <v>0</v>
      </c>
      <c r="AA89" s="17">
        <f t="shared" si="230"/>
        <v>0</v>
      </c>
      <c r="AB89" s="17">
        <f t="shared" si="230"/>
        <v>0</v>
      </c>
      <c r="AC89" s="17">
        <f t="shared" si="230"/>
        <v>0</v>
      </c>
    </row>
    <row r="90" spans="1:29" ht="19.5" customHeight="1">
      <c r="A90" s="25" t="s">
        <v>44</v>
      </c>
      <c r="B90" s="18" t="s">
        <v>2</v>
      </c>
      <c r="C90" s="7">
        <f>F90+I90+L90+O90+R90+U90+X90+AA90</f>
        <v>128633232</v>
      </c>
      <c r="D90" s="7">
        <f>G90+J90+M90+P90+S90+V90+Y90+AB90</f>
        <v>93629042</v>
      </c>
      <c r="E90" s="12">
        <f>C90+D90</f>
        <v>222262274</v>
      </c>
      <c r="F90" s="8">
        <v>51116104</v>
      </c>
      <c r="G90" s="8">
        <v>87495442</v>
      </c>
      <c r="H90" s="13">
        <f>F90+G90</f>
        <v>138611546</v>
      </c>
      <c r="I90" s="7">
        <v>0</v>
      </c>
      <c r="J90" s="7">
        <v>0</v>
      </c>
      <c r="K90" s="13">
        <f>I90+J90</f>
        <v>0</v>
      </c>
      <c r="L90" s="7">
        <v>0</v>
      </c>
      <c r="M90" s="7">
        <v>0</v>
      </c>
      <c r="N90" s="13">
        <f>L90+M90</f>
        <v>0</v>
      </c>
      <c r="O90" s="7">
        <v>0</v>
      </c>
      <c r="P90" s="7">
        <v>0</v>
      </c>
      <c r="Q90" s="13">
        <f>O90+P90</f>
        <v>0</v>
      </c>
      <c r="R90" s="7">
        <v>0</v>
      </c>
      <c r="S90" s="7">
        <v>0</v>
      </c>
      <c r="T90" s="13">
        <f>R90+S90</f>
        <v>0</v>
      </c>
      <c r="U90" s="7">
        <v>77517128</v>
      </c>
      <c r="V90" s="7">
        <v>6133600</v>
      </c>
      <c r="W90" s="14">
        <f>U90+V90</f>
        <v>83650728</v>
      </c>
      <c r="X90" s="7">
        <v>0</v>
      </c>
      <c r="Y90" s="7">
        <v>0</v>
      </c>
      <c r="Z90" s="14">
        <f>X90+Y90</f>
        <v>0</v>
      </c>
      <c r="AA90" s="7">
        <v>0</v>
      </c>
      <c r="AB90" s="7">
        <v>0</v>
      </c>
      <c r="AC90" s="12">
        <f>AA90+AB90</f>
        <v>0</v>
      </c>
    </row>
    <row r="91" spans="1:29" ht="19.5" customHeight="1">
      <c r="A91" s="26"/>
      <c r="B91" s="19" t="s">
        <v>3</v>
      </c>
      <c r="C91" s="7">
        <f t="shared" ref="C91:D92" si="231">F91+I91+L91+O91+R91+U91+X91+AA91</f>
        <v>324783952</v>
      </c>
      <c r="D91" s="7">
        <f t="shared" si="231"/>
        <v>44971887</v>
      </c>
      <c r="E91" s="12">
        <f t="shared" ref="E91:E92" si="232">C91+D91</f>
        <v>369755839</v>
      </c>
      <c r="F91" s="8">
        <v>30445977</v>
      </c>
      <c r="G91" s="8">
        <v>44971887</v>
      </c>
      <c r="H91" s="13">
        <f t="shared" ref="H91:H92" si="233">F91+G91</f>
        <v>75417864</v>
      </c>
      <c r="I91" s="7">
        <v>0</v>
      </c>
      <c r="J91" s="7">
        <v>0</v>
      </c>
      <c r="K91" s="13">
        <f t="shared" ref="K91:K92" si="234">I91+J91</f>
        <v>0</v>
      </c>
      <c r="L91" s="7">
        <v>0</v>
      </c>
      <c r="M91" s="7">
        <v>0</v>
      </c>
      <c r="N91" s="13">
        <f t="shared" ref="N91:N92" si="235">L91+M91</f>
        <v>0</v>
      </c>
      <c r="O91" s="7">
        <v>0</v>
      </c>
      <c r="P91" s="7">
        <v>0</v>
      </c>
      <c r="Q91" s="13">
        <f t="shared" ref="Q91:Q92" si="236">O91+P91</f>
        <v>0</v>
      </c>
      <c r="R91" s="7">
        <v>0</v>
      </c>
      <c r="S91" s="7">
        <v>0</v>
      </c>
      <c r="T91" s="13">
        <f t="shared" ref="T91:T92" si="237">R91+S91</f>
        <v>0</v>
      </c>
      <c r="U91" s="7">
        <v>294337975</v>
      </c>
      <c r="V91" s="7">
        <v>0</v>
      </c>
      <c r="W91" s="14">
        <f t="shared" ref="W91:W92" si="238">U91+V91</f>
        <v>294337975</v>
      </c>
      <c r="X91" s="7">
        <v>0</v>
      </c>
      <c r="Y91" s="7">
        <v>0</v>
      </c>
      <c r="Z91" s="14">
        <f t="shared" ref="Z91:Z92" si="239">X91+Y91</f>
        <v>0</v>
      </c>
      <c r="AA91" s="7">
        <v>0</v>
      </c>
      <c r="AB91" s="7">
        <v>0</v>
      </c>
      <c r="AC91" s="12">
        <f t="shared" ref="AC91:AC92" si="240">AA91+AB91</f>
        <v>0</v>
      </c>
    </row>
    <row r="92" spans="1:29" ht="19.5" customHeight="1">
      <c r="A92" s="27"/>
      <c r="B92" s="19" t="s">
        <v>4</v>
      </c>
      <c r="C92" s="7">
        <f t="shared" si="231"/>
        <v>183872327</v>
      </c>
      <c r="D92" s="7">
        <f t="shared" si="231"/>
        <v>169031729</v>
      </c>
      <c r="E92" s="12">
        <f t="shared" si="232"/>
        <v>352904056</v>
      </c>
      <c r="F92" s="8">
        <v>171401913</v>
      </c>
      <c r="G92" s="8">
        <v>169031729</v>
      </c>
      <c r="H92" s="13">
        <f t="shared" si="233"/>
        <v>340433642</v>
      </c>
      <c r="I92" s="7">
        <v>0</v>
      </c>
      <c r="J92" s="7">
        <v>0</v>
      </c>
      <c r="K92" s="13">
        <f t="shared" si="234"/>
        <v>0</v>
      </c>
      <c r="L92" s="7">
        <v>0</v>
      </c>
      <c r="M92" s="7">
        <v>0</v>
      </c>
      <c r="N92" s="13">
        <f t="shared" si="235"/>
        <v>0</v>
      </c>
      <c r="O92" s="7">
        <v>0</v>
      </c>
      <c r="P92" s="7">
        <v>0</v>
      </c>
      <c r="Q92" s="13">
        <f t="shared" si="236"/>
        <v>0</v>
      </c>
      <c r="R92" s="7">
        <v>0</v>
      </c>
      <c r="S92" s="7">
        <v>0</v>
      </c>
      <c r="T92" s="13">
        <f t="shared" si="237"/>
        <v>0</v>
      </c>
      <c r="U92" s="7">
        <v>12470414</v>
      </c>
      <c r="V92" s="7">
        <v>0</v>
      </c>
      <c r="W92" s="14">
        <f t="shared" si="238"/>
        <v>12470414</v>
      </c>
      <c r="X92" s="7">
        <v>0</v>
      </c>
      <c r="Y92" s="7">
        <v>0</v>
      </c>
      <c r="Z92" s="14">
        <f t="shared" si="239"/>
        <v>0</v>
      </c>
      <c r="AA92" s="7">
        <v>0</v>
      </c>
      <c r="AB92" s="7">
        <v>0</v>
      </c>
      <c r="AC92" s="12">
        <f t="shared" si="240"/>
        <v>0</v>
      </c>
    </row>
    <row r="93" spans="1:29" ht="19.5" customHeight="1" thickBot="1">
      <c r="A93" s="15" t="s">
        <v>5</v>
      </c>
      <c r="B93" s="16"/>
      <c r="C93" s="17">
        <f t="shared" ref="C93:AC93" si="241">SUM(C90:C92)</f>
        <v>637289511</v>
      </c>
      <c r="D93" s="17">
        <f t="shared" si="241"/>
        <v>307632658</v>
      </c>
      <c r="E93" s="17">
        <f t="shared" si="241"/>
        <v>944922169</v>
      </c>
      <c r="F93" s="17">
        <f t="shared" si="241"/>
        <v>252963994</v>
      </c>
      <c r="G93" s="17">
        <f t="shared" si="241"/>
        <v>301499058</v>
      </c>
      <c r="H93" s="17">
        <f t="shared" si="241"/>
        <v>554463052</v>
      </c>
      <c r="I93" s="17">
        <f t="shared" si="241"/>
        <v>0</v>
      </c>
      <c r="J93" s="17">
        <f t="shared" si="241"/>
        <v>0</v>
      </c>
      <c r="K93" s="17">
        <f t="shared" si="241"/>
        <v>0</v>
      </c>
      <c r="L93" s="17">
        <f t="shared" si="241"/>
        <v>0</v>
      </c>
      <c r="M93" s="17">
        <f t="shared" si="241"/>
        <v>0</v>
      </c>
      <c r="N93" s="17">
        <f t="shared" si="241"/>
        <v>0</v>
      </c>
      <c r="O93" s="17">
        <f t="shared" si="241"/>
        <v>0</v>
      </c>
      <c r="P93" s="17">
        <f t="shared" si="241"/>
        <v>0</v>
      </c>
      <c r="Q93" s="17">
        <f t="shared" si="241"/>
        <v>0</v>
      </c>
      <c r="R93" s="17">
        <f t="shared" si="241"/>
        <v>0</v>
      </c>
      <c r="S93" s="17">
        <f t="shared" si="241"/>
        <v>0</v>
      </c>
      <c r="T93" s="17">
        <f t="shared" si="241"/>
        <v>0</v>
      </c>
      <c r="U93" s="17">
        <f t="shared" si="241"/>
        <v>384325517</v>
      </c>
      <c r="V93" s="17">
        <f t="shared" si="241"/>
        <v>6133600</v>
      </c>
      <c r="W93" s="17">
        <f t="shared" si="241"/>
        <v>390459117</v>
      </c>
      <c r="X93" s="17">
        <f t="shared" si="241"/>
        <v>0</v>
      </c>
      <c r="Y93" s="17">
        <f t="shared" si="241"/>
        <v>0</v>
      </c>
      <c r="Z93" s="17">
        <f t="shared" si="241"/>
        <v>0</v>
      </c>
      <c r="AA93" s="17">
        <f t="shared" si="241"/>
        <v>0</v>
      </c>
      <c r="AB93" s="17">
        <f t="shared" si="241"/>
        <v>0</v>
      </c>
      <c r="AC93" s="17">
        <f t="shared" si="241"/>
        <v>0</v>
      </c>
    </row>
    <row r="94" spans="1:29" ht="19.5" customHeight="1">
      <c r="A94" s="25" t="s">
        <v>45</v>
      </c>
      <c r="B94" s="18" t="s">
        <v>2</v>
      </c>
      <c r="C94" s="7">
        <f>F94+I94+L94+O94+R94+U94+X94+AA94</f>
        <v>68815</v>
      </c>
      <c r="D94" s="7">
        <f>G94+J94+M94+P94+S94+V94+Y94+AB94</f>
        <v>0</v>
      </c>
      <c r="E94" s="12">
        <f>C94+D94</f>
        <v>68815</v>
      </c>
      <c r="F94" s="8">
        <v>68815</v>
      </c>
      <c r="G94" s="8">
        <v>0</v>
      </c>
      <c r="H94" s="13">
        <f>F94+G94</f>
        <v>68815</v>
      </c>
      <c r="I94" s="7">
        <v>0</v>
      </c>
      <c r="J94" s="7">
        <v>0</v>
      </c>
      <c r="K94" s="13">
        <f>I94+J94</f>
        <v>0</v>
      </c>
      <c r="L94" s="7">
        <v>0</v>
      </c>
      <c r="M94" s="7">
        <v>0</v>
      </c>
      <c r="N94" s="13">
        <f>L94+M94</f>
        <v>0</v>
      </c>
      <c r="O94" s="7">
        <v>0</v>
      </c>
      <c r="P94" s="7">
        <v>0</v>
      </c>
      <c r="Q94" s="13">
        <f>O94+P94</f>
        <v>0</v>
      </c>
      <c r="R94" s="7">
        <v>0</v>
      </c>
      <c r="S94" s="7">
        <v>0</v>
      </c>
      <c r="T94" s="13">
        <f>R94+S94</f>
        <v>0</v>
      </c>
      <c r="U94" s="7">
        <v>0</v>
      </c>
      <c r="V94" s="7">
        <v>0</v>
      </c>
      <c r="W94" s="14">
        <f>U94+V94</f>
        <v>0</v>
      </c>
      <c r="X94" s="7">
        <v>0</v>
      </c>
      <c r="Y94" s="7">
        <v>0</v>
      </c>
      <c r="Z94" s="14">
        <f>X94+Y94</f>
        <v>0</v>
      </c>
      <c r="AA94" s="7">
        <v>0</v>
      </c>
      <c r="AB94" s="7">
        <v>0</v>
      </c>
      <c r="AC94" s="12">
        <f>AA94+AB94</f>
        <v>0</v>
      </c>
    </row>
    <row r="95" spans="1:29" ht="19.5" customHeight="1">
      <c r="A95" s="26"/>
      <c r="B95" s="19" t="s">
        <v>3</v>
      </c>
      <c r="C95" s="7">
        <f t="shared" ref="C95:D96" si="242">F95+I95+L95+O95+R95+U95+X95+AA95</f>
        <v>0</v>
      </c>
      <c r="D95" s="7">
        <f t="shared" si="242"/>
        <v>0</v>
      </c>
      <c r="E95" s="12">
        <f t="shared" ref="E95:E96" si="243">C95+D95</f>
        <v>0</v>
      </c>
      <c r="F95" s="8">
        <v>0</v>
      </c>
      <c r="G95" s="8">
        <v>0</v>
      </c>
      <c r="H95" s="13">
        <f t="shared" ref="H95:H96" si="244">F95+G95</f>
        <v>0</v>
      </c>
      <c r="I95" s="7">
        <v>0</v>
      </c>
      <c r="J95" s="7">
        <v>0</v>
      </c>
      <c r="K95" s="13">
        <f t="shared" ref="K95:K96" si="245">I95+J95</f>
        <v>0</v>
      </c>
      <c r="L95" s="7">
        <v>0</v>
      </c>
      <c r="M95" s="7">
        <v>0</v>
      </c>
      <c r="N95" s="13">
        <f t="shared" ref="N95:N96" si="246">L95+M95</f>
        <v>0</v>
      </c>
      <c r="O95" s="7">
        <v>0</v>
      </c>
      <c r="P95" s="7">
        <v>0</v>
      </c>
      <c r="Q95" s="13">
        <f t="shared" ref="Q95:Q96" si="247">O95+P95</f>
        <v>0</v>
      </c>
      <c r="R95" s="7">
        <v>0</v>
      </c>
      <c r="S95" s="7">
        <v>0</v>
      </c>
      <c r="T95" s="13">
        <f t="shared" ref="T95:T96" si="248">R95+S95</f>
        <v>0</v>
      </c>
      <c r="U95" s="7">
        <v>0</v>
      </c>
      <c r="V95" s="7">
        <v>0</v>
      </c>
      <c r="W95" s="14">
        <f t="shared" ref="W95:W96" si="249">U95+V95</f>
        <v>0</v>
      </c>
      <c r="X95" s="7">
        <v>0</v>
      </c>
      <c r="Y95" s="7">
        <v>0</v>
      </c>
      <c r="Z95" s="14">
        <f t="shared" ref="Z95:Z96" si="250">X95+Y95</f>
        <v>0</v>
      </c>
      <c r="AA95" s="7">
        <v>0</v>
      </c>
      <c r="AB95" s="7">
        <v>0</v>
      </c>
      <c r="AC95" s="12">
        <f t="shared" ref="AC95:AC96" si="251">AA95+AB95</f>
        <v>0</v>
      </c>
    </row>
    <row r="96" spans="1:29" ht="19.5" customHeight="1">
      <c r="A96" s="27"/>
      <c r="B96" s="19" t="s">
        <v>4</v>
      </c>
      <c r="C96" s="7">
        <f t="shared" si="242"/>
        <v>18790908</v>
      </c>
      <c r="D96" s="7">
        <f t="shared" si="242"/>
        <v>28642515</v>
      </c>
      <c r="E96" s="12">
        <f t="shared" si="243"/>
        <v>47433423</v>
      </c>
      <c r="F96" s="8">
        <v>18790908</v>
      </c>
      <c r="G96" s="8">
        <v>28642515</v>
      </c>
      <c r="H96" s="13">
        <f t="shared" si="244"/>
        <v>47433423</v>
      </c>
      <c r="I96" s="7">
        <v>0</v>
      </c>
      <c r="J96" s="7">
        <v>0</v>
      </c>
      <c r="K96" s="13">
        <f t="shared" si="245"/>
        <v>0</v>
      </c>
      <c r="L96" s="7">
        <v>0</v>
      </c>
      <c r="M96" s="7">
        <v>0</v>
      </c>
      <c r="N96" s="13">
        <f t="shared" si="246"/>
        <v>0</v>
      </c>
      <c r="O96" s="7">
        <v>0</v>
      </c>
      <c r="P96" s="7">
        <v>0</v>
      </c>
      <c r="Q96" s="13">
        <f t="shared" si="247"/>
        <v>0</v>
      </c>
      <c r="R96" s="7">
        <v>0</v>
      </c>
      <c r="S96" s="7">
        <v>0</v>
      </c>
      <c r="T96" s="13">
        <f t="shared" si="248"/>
        <v>0</v>
      </c>
      <c r="U96" s="7">
        <v>0</v>
      </c>
      <c r="V96" s="7">
        <v>0</v>
      </c>
      <c r="W96" s="14">
        <f t="shared" si="249"/>
        <v>0</v>
      </c>
      <c r="X96" s="7">
        <v>0</v>
      </c>
      <c r="Y96" s="7">
        <v>0</v>
      </c>
      <c r="Z96" s="14">
        <f t="shared" si="250"/>
        <v>0</v>
      </c>
      <c r="AA96" s="7">
        <v>0</v>
      </c>
      <c r="AB96" s="7">
        <v>0</v>
      </c>
      <c r="AC96" s="12">
        <f t="shared" si="251"/>
        <v>0</v>
      </c>
    </row>
    <row r="97" spans="1:29" ht="19.5" customHeight="1" thickBot="1">
      <c r="A97" s="15" t="s">
        <v>5</v>
      </c>
      <c r="B97" s="16"/>
      <c r="C97" s="17">
        <f t="shared" ref="C97:AC97" si="252">SUM(C94:C96)</f>
        <v>18859723</v>
      </c>
      <c r="D97" s="17">
        <f t="shared" si="252"/>
        <v>28642515</v>
      </c>
      <c r="E97" s="17">
        <f t="shared" si="252"/>
        <v>47502238</v>
      </c>
      <c r="F97" s="17">
        <f t="shared" si="252"/>
        <v>18859723</v>
      </c>
      <c r="G97" s="17">
        <f t="shared" si="252"/>
        <v>28642515</v>
      </c>
      <c r="H97" s="17">
        <f t="shared" si="252"/>
        <v>47502238</v>
      </c>
      <c r="I97" s="17">
        <f t="shared" si="252"/>
        <v>0</v>
      </c>
      <c r="J97" s="17">
        <f t="shared" si="252"/>
        <v>0</v>
      </c>
      <c r="K97" s="17">
        <f t="shared" si="252"/>
        <v>0</v>
      </c>
      <c r="L97" s="17">
        <f t="shared" si="252"/>
        <v>0</v>
      </c>
      <c r="M97" s="17">
        <f t="shared" si="252"/>
        <v>0</v>
      </c>
      <c r="N97" s="17">
        <f t="shared" si="252"/>
        <v>0</v>
      </c>
      <c r="O97" s="17">
        <f t="shared" si="252"/>
        <v>0</v>
      </c>
      <c r="P97" s="17">
        <f t="shared" si="252"/>
        <v>0</v>
      </c>
      <c r="Q97" s="17">
        <f t="shared" si="252"/>
        <v>0</v>
      </c>
      <c r="R97" s="17">
        <f t="shared" si="252"/>
        <v>0</v>
      </c>
      <c r="S97" s="17">
        <f t="shared" si="252"/>
        <v>0</v>
      </c>
      <c r="T97" s="17">
        <f t="shared" si="252"/>
        <v>0</v>
      </c>
      <c r="U97" s="17">
        <f t="shared" si="252"/>
        <v>0</v>
      </c>
      <c r="V97" s="17">
        <f t="shared" si="252"/>
        <v>0</v>
      </c>
      <c r="W97" s="17">
        <f t="shared" si="252"/>
        <v>0</v>
      </c>
      <c r="X97" s="17">
        <f t="shared" si="252"/>
        <v>0</v>
      </c>
      <c r="Y97" s="17">
        <f t="shared" si="252"/>
        <v>0</v>
      </c>
      <c r="Z97" s="17">
        <f t="shared" si="252"/>
        <v>0</v>
      </c>
      <c r="AA97" s="17">
        <f t="shared" si="252"/>
        <v>0</v>
      </c>
      <c r="AB97" s="17">
        <f t="shared" si="252"/>
        <v>0</v>
      </c>
      <c r="AC97" s="17">
        <f t="shared" si="252"/>
        <v>0</v>
      </c>
    </row>
    <row r="98" spans="1:29" ht="19.5" customHeight="1">
      <c r="A98" s="25" t="s">
        <v>46</v>
      </c>
      <c r="B98" s="18" t="s">
        <v>2</v>
      </c>
      <c r="C98" s="7">
        <f>F98+I98+L98+O98+R98+U98+X98+AA98</f>
        <v>0</v>
      </c>
      <c r="D98" s="7">
        <f>G98+J98+M98+P98+S98+V98+Y98+AB98</f>
        <v>0</v>
      </c>
      <c r="E98" s="12">
        <f>C98+D98</f>
        <v>0</v>
      </c>
      <c r="F98" s="8">
        <v>0</v>
      </c>
      <c r="G98" s="8">
        <v>0</v>
      </c>
      <c r="H98" s="13">
        <f>F98+G98</f>
        <v>0</v>
      </c>
      <c r="I98" s="7">
        <v>0</v>
      </c>
      <c r="J98" s="7">
        <v>0</v>
      </c>
      <c r="K98" s="13">
        <f>I98+J98</f>
        <v>0</v>
      </c>
      <c r="L98" s="7">
        <v>0</v>
      </c>
      <c r="M98" s="7">
        <v>0</v>
      </c>
      <c r="N98" s="13">
        <f>L98+M98</f>
        <v>0</v>
      </c>
      <c r="O98" s="7">
        <v>0</v>
      </c>
      <c r="P98" s="7">
        <v>0</v>
      </c>
      <c r="Q98" s="13">
        <f>O98+P98</f>
        <v>0</v>
      </c>
      <c r="R98" s="7">
        <v>0</v>
      </c>
      <c r="S98" s="7">
        <v>0</v>
      </c>
      <c r="T98" s="13">
        <f>R98+S98</f>
        <v>0</v>
      </c>
      <c r="U98" s="7">
        <v>0</v>
      </c>
      <c r="V98" s="7">
        <v>0</v>
      </c>
      <c r="W98" s="14">
        <f>U98+V98</f>
        <v>0</v>
      </c>
      <c r="X98" s="7">
        <v>0</v>
      </c>
      <c r="Y98" s="7">
        <v>0</v>
      </c>
      <c r="Z98" s="14">
        <f>X98+Y98</f>
        <v>0</v>
      </c>
      <c r="AA98" s="7">
        <v>0</v>
      </c>
      <c r="AB98" s="7">
        <v>0</v>
      </c>
      <c r="AC98" s="12">
        <f>AA98+AB98</f>
        <v>0</v>
      </c>
    </row>
    <row r="99" spans="1:29" ht="19.5" customHeight="1">
      <c r="A99" s="26"/>
      <c r="B99" s="19" t="s">
        <v>3</v>
      </c>
      <c r="C99" s="7">
        <f t="shared" ref="C99:D100" si="253">F99+I99+L99+O99+R99+U99+X99+AA99</f>
        <v>678001</v>
      </c>
      <c r="D99" s="7">
        <f t="shared" si="253"/>
        <v>0</v>
      </c>
      <c r="E99" s="12">
        <f t="shared" ref="E99:E100" si="254">C99+D99</f>
        <v>678001</v>
      </c>
      <c r="F99" s="8">
        <v>0</v>
      </c>
      <c r="G99" s="8">
        <v>0</v>
      </c>
      <c r="H99" s="13">
        <f t="shared" ref="H99:H100" si="255">F99+G99</f>
        <v>0</v>
      </c>
      <c r="I99" s="7">
        <v>0</v>
      </c>
      <c r="J99" s="7">
        <v>0</v>
      </c>
      <c r="K99" s="13">
        <f t="shared" ref="K99:K100" si="256">I99+J99</f>
        <v>0</v>
      </c>
      <c r="L99" s="7">
        <v>0</v>
      </c>
      <c r="M99" s="7">
        <v>0</v>
      </c>
      <c r="N99" s="13">
        <f t="shared" ref="N99:N100" si="257">L99+M99</f>
        <v>0</v>
      </c>
      <c r="O99" s="7">
        <v>678001</v>
      </c>
      <c r="P99" s="7">
        <v>0</v>
      </c>
      <c r="Q99" s="13">
        <f t="shared" ref="Q99:Q100" si="258">O99+P99</f>
        <v>678001</v>
      </c>
      <c r="R99" s="7">
        <v>0</v>
      </c>
      <c r="S99" s="7">
        <v>0</v>
      </c>
      <c r="T99" s="13">
        <f t="shared" ref="T99:T100" si="259">R99+S99</f>
        <v>0</v>
      </c>
      <c r="U99" s="7">
        <v>0</v>
      </c>
      <c r="V99" s="7">
        <v>0</v>
      </c>
      <c r="W99" s="14">
        <f t="shared" ref="W99:W100" si="260">U99+V99</f>
        <v>0</v>
      </c>
      <c r="X99" s="7">
        <v>0</v>
      </c>
      <c r="Y99" s="7">
        <v>0</v>
      </c>
      <c r="Z99" s="14">
        <f t="shared" ref="Z99:Z100" si="261">X99+Y99</f>
        <v>0</v>
      </c>
      <c r="AA99" s="7">
        <v>0</v>
      </c>
      <c r="AB99" s="7">
        <v>0</v>
      </c>
      <c r="AC99" s="12">
        <f t="shared" ref="AC99:AC100" si="262">AA99+AB99</f>
        <v>0</v>
      </c>
    </row>
    <row r="100" spans="1:29" ht="19.5" customHeight="1">
      <c r="A100" s="27"/>
      <c r="B100" s="19" t="s">
        <v>4</v>
      </c>
      <c r="C100" s="7">
        <f t="shared" si="253"/>
        <v>30944005</v>
      </c>
      <c r="D100" s="7">
        <f t="shared" si="253"/>
        <v>83042643</v>
      </c>
      <c r="E100" s="12">
        <f t="shared" si="254"/>
        <v>113986648</v>
      </c>
      <c r="F100" s="8">
        <v>25366175</v>
      </c>
      <c r="G100" s="8">
        <v>83042643</v>
      </c>
      <c r="H100" s="13">
        <f t="shared" si="255"/>
        <v>108408818</v>
      </c>
      <c r="I100" s="7">
        <v>0</v>
      </c>
      <c r="J100" s="7">
        <v>0</v>
      </c>
      <c r="K100" s="13">
        <f t="shared" si="256"/>
        <v>0</v>
      </c>
      <c r="L100" s="7">
        <v>0</v>
      </c>
      <c r="M100" s="7">
        <v>0</v>
      </c>
      <c r="N100" s="13">
        <f t="shared" si="257"/>
        <v>0</v>
      </c>
      <c r="O100" s="7">
        <v>5577830</v>
      </c>
      <c r="P100" s="7">
        <v>0</v>
      </c>
      <c r="Q100" s="13">
        <f t="shared" si="258"/>
        <v>5577830</v>
      </c>
      <c r="R100" s="7">
        <v>0</v>
      </c>
      <c r="S100" s="7">
        <v>0</v>
      </c>
      <c r="T100" s="13">
        <f t="shared" si="259"/>
        <v>0</v>
      </c>
      <c r="U100" s="7">
        <v>0</v>
      </c>
      <c r="V100" s="7">
        <v>0</v>
      </c>
      <c r="W100" s="14">
        <f t="shared" si="260"/>
        <v>0</v>
      </c>
      <c r="X100" s="7">
        <v>0</v>
      </c>
      <c r="Y100" s="7">
        <v>0</v>
      </c>
      <c r="Z100" s="14">
        <f t="shared" si="261"/>
        <v>0</v>
      </c>
      <c r="AA100" s="7">
        <v>0</v>
      </c>
      <c r="AB100" s="7">
        <v>0</v>
      </c>
      <c r="AC100" s="12">
        <f t="shared" si="262"/>
        <v>0</v>
      </c>
    </row>
    <row r="101" spans="1:29" ht="19.5" customHeight="1" thickBot="1">
      <c r="A101" s="15" t="s">
        <v>5</v>
      </c>
      <c r="B101" s="16"/>
      <c r="C101" s="17">
        <f t="shared" ref="C101:AC101" si="263">SUM(C98:C100)</f>
        <v>31622006</v>
      </c>
      <c r="D101" s="17">
        <f t="shared" si="263"/>
        <v>83042643</v>
      </c>
      <c r="E101" s="17">
        <f t="shared" si="263"/>
        <v>114664649</v>
      </c>
      <c r="F101" s="17">
        <f t="shared" si="263"/>
        <v>25366175</v>
      </c>
      <c r="G101" s="17">
        <f t="shared" si="263"/>
        <v>83042643</v>
      </c>
      <c r="H101" s="17">
        <f t="shared" si="263"/>
        <v>108408818</v>
      </c>
      <c r="I101" s="17">
        <f t="shared" si="263"/>
        <v>0</v>
      </c>
      <c r="J101" s="17">
        <f t="shared" si="263"/>
        <v>0</v>
      </c>
      <c r="K101" s="17">
        <f t="shared" si="263"/>
        <v>0</v>
      </c>
      <c r="L101" s="17">
        <f t="shared" si="263"/>
        <v>0</v>
      </c>
      <c r="M101" s="17">
        <f t="shared" si="263"/>
        <v>0</v>
      </c>
      <c r="N101" s="17">
        <f t="shared" si="263"/>
        <v>0</v>
      </c>
      <c r="O101" s="17">
        <f t="shared" si="263"/>
        <v>6255831</v>
      </c>
      <c r="P101" s="17">
        <f t="shared" si="263"/>
        <v>0</v>
      </c>
      <c r="Q101" s="17">
        <f t="shared" si="263"/>
        <v>6255831</v>
      </c>
      <c r="R101" s="17">
        <f t="shared" si="263"/>
        <v>0</v>
      </c>
      <c r="S101" s="17">
        <f t="shared" si="263"/>
        <v>0</v>
      </c>
      <c r="T101" s="17">
        <f t="shared" si="263"/>
        <v>0</v>
      </c>
      <c r="U101" s="17">
        <f t="shared" si="263"/>
        <v>0</v>
      </c>
      <c r="V101" s="17">
        <f t="shared" si="263"/>
        <v>0</v>
      </c>
      <c r="W101" s="17">
        <f t="shared" si="263"/>
        <v>0</v>
      </c>
      <c r="X101" s="17">
        <f t="shared" si="263"/>
        <v>0</v>
      </c>
      <c r="Y101" s="17">
        <f t="shared" si="263"/>
        <v>0</v>
      </c>
      <c r="Z101" s="17">
        <f t="shared" si="263"/>
        <v>0</v>
      </c>
      <c r="AA101" s="17">
        <f t="shared" si="263"/>
        <v>0</v>
      </c>
      <c r="AB101" s="17">
        <f t="shared" si="263"/>
        <v>0</v>
      </c>
      <c r="AC101" s="17">
        <f t="shared" si="263"/>
        <v>0</v>
      </c>
    </row>
    <row r="102" spans="1:29" ht="19.5" customHeight="1">
      <c r="A102" s="25" t="s">
        <v>47</v>
      </c>
      <c r="B102" s="18" t="s">
        <v>2</v>
      </c>
      <c r="C102" s="7">
        <f>F102+I102+L102+O102+R102+U102+X102+AA102</f>
        <v>0</v>
      </c>
      <c r="D102" s="7">
        <f>G102+J102+M102+P102+S102+V102+Y102+AB102</f>
        <v>252514</v>
      </c>
      <c r="E102" s="12">
        <f>C102+D102</f>
        <v>252514</v>
      </c>
      <c r="F102" s="8">
        <v>0</v>
      </c>
      <c r="G102" s="8">
        <v>252514</v>
      </c>
      <c r="H102" s="13">
        <f>F102+G102</f>
        <v>252514</v>
      </c>
      <c r="I102" s="7">
        <v>0</v>
      </c>
      <c r="J102" s="7">
        <v>0</v>
      </c>
      <c r="K102" s="13">
        <f>I102+J102</f>
        <v>0</v>
      </c>
      <c r="L102" s="7">
        <v>0</v>
      </c>
      <c r="M102" s="7">
        <v>0</v>
      </c>
      <c r="N102" s="13">
        <f>L102+M102</f>
        <v>0</v>
      </c>
      <c r="O102" s="7">
        <v>0</v>
      </c>
      <c r="P102" s="7">
        <v>0</v>
      </c>
      <c r="Q102" s="13">
        <f>O102+P102</f>
        <v>0</v>
      </c>
      <c r="R102" s="7">
        <v>0</v>
      </c>
      <c r="S102" s="7">
        <v>0</v>
      </c>
      <c r="T102" s="13">
        <f>R102+S102</f>
        <v>0</v>
      </c>
      <c r="U102" s="7">
        <v>0</v>
      </c>
      <c r="V102" s="7">
        <v>0</v>
      </c>
      <c r="W102" s="14">
        <f>U102+V102</f>
        <v>0</v>
      </c>
      <c r="X102" s="7">
        <v>0</v>
      </c>
      <c r="Y102" s="7">
        <v>0</v>
      </c>
      <c r="Z102" s="14">
        <f>X102+Y102</f>
        <v>0</v>
      </c>
      <c r="AA102" s="7">
        <v>0</v>
      </c>
      <c r="AB102" s="7">
        <v>0</v>
      </c>
      <c r="AC102" s="12">
        <f>AA102+AB102</f>
        <v>0</v>
      </c>
    </row>
    <row r="103" spans="1:29" ht="19.5" customHeight="1">
      <c r="A103" s="26"/>
      <c r="B103" s="19" t="s">
        <v>3</v>
      </c>
      <c r="C103" s="7">
        <f t="shared" ref="C103:D104" si="264">F103+I103+L103+O103+R103+U103+X103+AA103</f>
        <v>0</v>
      </c>
      <c r="D103" s="7">
        <f t="shared" si="264"/>
        <v>1351174</v>
      </c>
      <c r="E103" s="12">
        <f t="shared" ref="E103:E104" si="265">C103+D103</f>
        <v>1351174</v>
      </c>
      <c r="F103" s="8">
        <v>0</v>
      </c>
      <c r="G103" s="8">
        <v>1351174</v>
      </c>
      <c r="H103" s="13">
        <f t="shared" ref="H103:H104" si="266">F103+G103</f>
        <v>1351174</v>
      </c>
      <c r="I103" s="7">
        <v>0</v>
      </c>
      <c r="J103" s="7">
        <v>0</v>
      </c>
      <c r="K103" s="13">
        <f t="shared" ref="K103:K104" si="267">I103+J103</f>
        <v>0</v>
      </c>
      <c r="L103" s="7">
        <v>0</v>
      </c>
      <c r="M103" s="7">
        <v>0</v>
      </c>
      <c r="N103" s="13">
        <f t="shared" ref="N103:N104" si="268">L103+M103</f>
        <v>0</v>
      </c>
      <c r="O103" s="7">
        <v>0</v>
      </c>
      <c r="P103" s="7">
        <v>0</v>
      </c>
      <c r="Q103" s="13">
        <f t="shared" ref="Q103:Q104" si="269">O103+P103</f>
        <v>0</v>
      </c>
      <c r="R103" s="7">
        <v>0</v>
      </c>
      <c r="S103" s="7">
        <v>0</v>
      </c>
      <c r="T103" s="13">
        <f t="shared" ref="T103:T104" si="270">R103+S103</f>
        <v>0</v>
      </c>
      <c r="U103" s="7">
        <v>0</v>
      </c>
      <c r="V103" s="7">
        <v>0</v>
      </c>
      <c r="W103" s="14">
        <f t="shared" ref="W103:W104" si="271">U103+V103</f>
        <v>0</v>
      </c>
      <c r="X103" s="7">
        <v>0</v>
      </c>
      <c r="Y103" s="7">
        <v>0</v>
      </c>
      <c r="Z103" s="14">
        <f t="shared" ref="Z103:Z104" si="272">X103+Y103</f>
        <v>0</v>
      </c>
      <c r="AA103" s="7">
        <v>0</v>
      </c>
      <c r="AB103" s="7">
        <v>0</v>
      </c>
      <c r="AC103" s="12">
        <f t="shared" ref="AC103:AC104" si="273">AA103+AB103</f>
        <v>0</v>
      </c>
    </row>
    <row r="104" spans="1:29" ht="19.5" customHeight="1">
      <c r="A104" s="27"/>
      <c r="B104" s="19" t="s">
        <v>4</v>
      </c>
      <c r="C104" s="7">
        <f t="shared" si="264"/>
        <v>11253560</v>
      </c>
      <c r="D104" s="7">
        <f t="shared" si="264"/>
        <v>9526628</v>
      </c>
      <c r="E104" s="12">
        <f t="shared" si="265"/>
        <v>20780188</v>
      </c>
      <c r="F104" s="8">
        <v>11253560</v>
      </c>
      <c r="G104" s="8">
        <v>9526628</v>
      </c>
      <c r="H104" s="13">
        <f t="shared" si="266"/>
        <v>20780188</v>
      </c>
      <c r="I104" s="7">
        <v>0</v>
      </c>
      <c r="J104" s="7">
        <v>0</v>
      </c>
      <c r="K104" s="13">
        <f t="shared" si="267"/>
        <v>0</v>
      </c>
      <c r="L104" s="7">
        <v>0</v>
      </c>
      <c r="M104" s="7">
        <v>0</v>
      </c>
      <c r="N104" s="13">
        <f t="shared" si="268"/>
        <v>0</v>
      </c>
      <c r="O104" s="7">
        <v>0</v>
      </c>
      <c r="P104" s="7">
        <v>0</v>
      </c>
      <c r="Q104" s="13">
        <f t="shared" si="269"/>
        <v>0</v>
      </c>
      <c r="R104" s="7">
        <v>0</v>
      </c>
      <c r="S104" s="7">
        <v>0</v>
      </c>
      <c r="T104" s="13">
        <f t="shared" si="270"/>
        <v>0</v>
      </c>
      <c r="U104" s="7">
        <v>0</v>
      </c>
      <c r="V104" s="7">
        <v>0</v>
      </c>
      <c r="W104" s="14">
        <f t="shared" si="271"/>
        <v>0</v>
      </c>
      <c r="X104" s="7">
        <v>0</v>
      </c>
      <c r="Y104" s="7">
        <v>0</v>
      </c>
      <c r="Z104" s="14">
        <f t="shared" si="272"/>
        <v>0</v>
      </c>
      <c r="AA104" s="7">
        <v>0</v>
      </c>
      <c r="AB104" s="7">
        <v>0</v>
      </c>
      <c r="AC104" s="12">
        <f t="shared" si="273"/>
        <v>0</v>
      </c>
    </row>
    <row r="105" spans="1:29" ht="19.5" customHeight="1" thickBot="1">
      <c r="A105" s="15" t="s">
        <v>5</v>
      </c>
      <c r="B105" s="16"/>
      <c r="C105" s="17">
        <f t="shared" ref="C105:AC105" si="274">SUM(C102:C104)</f>
        <v>11253560</v>
      </c>
      <c r="D105" s="17">
        <f t="shared" si="274"/>
        <v>11130316</v>
      </c>
      <c r="E105" s="17">
        <f t="shared" si="274"/>
        <v>22383876</v>
      </c>
      <c r="F105" s="17">
        <f t="shared" si="274"/>
        <v>11253560</v>
      </c>
      <c r="G105" s="17">
        <f t="shared" si="274"/>
        <v>11130316</v>
      </c>
      <c r="H105" s="17">
        <f t="shared" si="274"/>
        <v>22383876</v>
      </c>
      <c r="I105" s="17">
        <f t="shared" si="274"/>
        <v>0</v>
      </c>
      <c r="J105" s="17">
        <f t="shared" si="274"/>
        <v>0</v>
      </c>
      <c r="K105" s="17">
        <f t="shared" si="274"/>
        <v>0</v>
      </c>
      <c r="L105" s="17">
        <f t="shared" si="274"/>
        <v>0</v>
      </c>
      <c r="M105" s="17">
        <f t="shared" si="274"/>
        <v>0</v>
      </c>
      <c r="N105" s="17">
        <f t="shared" si="274"/>
        <v>0</v>
      </c>
      <c r="O105" s="17">
        <f t="shared" si="274"/>
        <v>0</v>
      </c>
      <c r="P105" s="17">
        <f t="shared" si="274"/>
        <v>0</v>
      </c>
      <c r="Q105" s="17">
        <f t="shared" si="274"/>
        <v>0</v>
      </c>
      <c r="R105" s="17">
        <f t="shared" si="274"/>
        <v>0</v>
      </c>
      <c r="S105" s="17">
        <f t="shared" si="274"/>
        <v>0</v>
      </c>
      <c r="T105" s="17">
        <f t="shared" si="274"/>
        <v>0</v>
      </c>
      <c r="U105" s="17">
        <f t="shared" si="274"/>
        <v>0</v>
      </c>
      <c r="V105" s="17">
        <f t="shared" si="274"/>
        <v>0</v>
      </c>
      <c r="W105" s="17">
        <f t="shared" si="274"/>
        <v>0</v>
      </c>
      <c r="X105" s="17">
        <f t="shared" si="274"/>
        <v>0</v>
      </c>
      <c r="Y105" s="17">
        <f t="shared" si="274"/>
        <v>0</v>
      </c>
      <c r="Z105" s="17">
        <f t="shared" si="274"/>
        <v>0</v>
      </c>
      <c r="AA105" s="17">
        <f t="shared" si="274"/>
        <v>0</v>
      </c>
      <c r="AB105" s="17">
        <f t="shared" si="274"/>
        <v>0</v>
      </c>
      <c r="AC105" s="17">
        <f t="shared" si="274"/>
        <v>0</v>
      </c>
    </row>
    <row r="106" spans="1:29" ht="19.5" customHeight="1">
      <c r="A106" s="25" t="s">
        <v>48</v>
      </c>
      <c r="B106" s="18" t="s">
        <v>2</v>
      </c>
      <c r="C106" s="7">
        <f>F106+I106+L106+O106+R106+U106+X106+AA106</f>
        <v>0</v>
      </c>
      <c r="D106" s="7">
        <f>G106+J106+M106+P106+S106+V106+Y106+AB106</f>
        <v>0</v>
      </c>
      <c r="E106" s="12">
        <f>C106+D106</f>
        <v>0</v>
      </c>
      <c r="F106" s="8">
        <v>0</v>
      </c>
      <c r="G106" s="8">
        <v>0</v>
      </c>
      <c r="H106" s="13">
        <f>F106+G106</f>
        <v>0</v>
      </c>
      <c r="I106" s="7">
        <v>0</v>
      </c>
      <c r="J106" s="7">
        <v>0</v>
      </c>
      <c r="K106" s="13">
        <f>I106+J106</f>
        <v>0</v>
      </c>
      <c r="L106" s="7">
        <v>0</v>
      </c>
      <c r="M106" s="7">
        <v>0</v>
      </c>
      <c r="N106" s="13">
        <f>L106+M106</f>
        <v>0</v>
      </c>
      <c r="O106" s="7">
        <v>0</v>
      </c>
      <c r="P106" s="7">
        <v>0</v>
      </c>
      <c r="Q106" s="13">
        <f>O106+P106</f>
        <v>0</v>
      </c>
      <c r="R106" s="7">
        <v>0</v>
      </c>
      <c r="S106" s="7">
        <v>0</v>
      </c>
      <c r="T106" s="13">
        <f>R106+S106</f>
        <v>0</v>
      </c>
      <c r="U106" s="7">
        <v>0</v>
      </c>
      <c r="V106" s="7">
        <v>0</v>
      </c>
      <c r="W106" s="14">
        <f>U106+V106</f>
        <v>0</v>
      </c>
      <c r="X106" s="7">
        <v>0</v>
      </c>
      <c r="Y106" s="7">
        <v>0</v>
      </c>
      <c r="Z106" s="14">
        <f>X106+Y106</f>
        <v>0</v>
      </c>
      <c r="AA106" s="7">
        <v>0</v>
      </c>
      <c r="AB106" s="7">
        <v>0</v>
      </c>
      <c r="AC106" s="12">
        <f>AA106+AB106</f>
        <v>0</v>
      </c>
    </row>
    <row r="107" spans="1:29" ht="19.5" customHeight="1">
      <c r="A107" s="26"/>
      <c r="B107" s="19" t="s">
        <v>3</v>
      </c>
      <c r="C107" s="7">
        <f t="shared" ref="C107:D108" si="275">F107+I107+L107+O107+R107+U107+X107+AA107</f>
        <v>15361416</v>
      </c>
      <c r="D107" s="7">
        <f t="shared" si="275"/>
        <v>0</v>
      </c>
      <c r="E107" s="12">
        <f t="shared" ref="E107:E108" si="276">C107+D107</f>
        <v>15361416</v>
      </c>
      <c r="F107" s="8">
        <v>0</v>
      </c>
      <c r="G107" s="8">
        <v>0</v>
      </c>
      <c r="H107" s="13">
        <f t="shared" ref="H107:H108" si="277">F107+G107</f>
        <v>0</v>
      </c>
      <c r="I107" s="7">
        <v>0</v>
      </c>
      <c r="J107" s="7">
        <v>0</v>
      </c>
      <c r="K107" s="13">
        <f t="shared" ref="K107:K108" si="278">I107+J107</f>
        <v>0</v>
      </c>
      <c r="L107" s="7">
        <v>0</v>
      </c>
      <c r="M107" s="7">
        <v>0</v>
      </c>
      <c r="N107" s="13">
        <f t="shared" ref="N107:N108" si="279">L107+M107</f>
        <v>0</v>
      </c>
      <c r="O107" s="7">
        <v>0</v>
      </c>
      <c r="P107" s="7">
        <v>0</v>
      </c>
      <c r="Q107" s="13">
        <f t="shared" ref="Q107:Q108" si="280">O107+P107</f>
        <v>0</v>
      </c>
      <c r="R107" s="7">
        <v>0</v>
      </c>
      <c r="S107" s="7">
        <v>0</v>
      </c>
      <c r="T107" s="13">
        <f t="shared" ref="T107:T108" si="281">R107+S107</f>
        <v>0</v>
      </c>
      <c r="U107" s="7">
        <v>15361416</v>
      </c>
      <c r="V107" s="7">
        <v>0</v>
      </c>
      <c r="W107" s="14">
        <f t="shared" ref="W107:W108" si="282">U107+V107</f>
        <v>15361416</v>
      </c>
      <c r="X107" s="7">
        <v>0</v>
      </c>
      <c r="Y107" s="7">
        <v>0</v>
      </c>
      <c r="Z107" s="14">
        <f t="shared" ref="Z107:Z108" si="283">X107+Y107</f>
        <v>0</v>
      </c>
      <c r="AA107" s="7">
        <v>0</v>
      </c>
      <c r="AB107" s="7">
        <v>0</v>
      </c>
      <c r="AC107" s="12">
        <f t="shared" ref="AC107:AC108" si="284">AA107+AB107</f>
        <v>0</v>
      </c>
    </row>
    <row r="108" spans="1:29" ht="19.5" customHeight="1">
      <c r="A108" s="27"/>
      <c r="B108" s="19" t="s">
        <v>4</v>
      </c>
      <c r="C108" s="7">
        <f t="shared" si="275"/>
        <v>72757318</v>
      </c>
      <c r="D108" s="7">
        <f t="shared" si="275"/>
        <v>66215053</v>
      </c>
      <c r="E108" s="12">
        <f t="shared" si="276"/>
        <v>138972371</v>
      </c>
      <c r="F108" s="8">
        <v>72757318</v>
      </c>
      <c r="G108" s="8">
        <v>62396845</v>
      </c>
      <c r="H108" s="13">
        <f t="shared" si="277"/>
        <v>135154163</v>
      </c>
      <c r="I108" s="7">
        <v>0</v>
      </c>
      <c r="J108" s="7">
        <v>3818208</v>
      </c>
      <c r="K108" s="13">
        <f t="shared" si="278"/>
        <v>3818208</v>
      </c>
      <c r="L108" s="7">
        <v>0</v>
      </c>
      <c r="M108" s="7">
        <v>0</v>
      </c>
      <c r="N108" s="13">
        <f t="shared" si="279"/>
        <v>0</v>
      </c>
      <c r="O108" s="7">
        <v>0</v>
      </c>
      <c r="P108" s="7">
        <v>0</v>
      </c>
      <c r="Q108" s="13">
        <f t="shared" si="280"/>
        <v>0</v>
      </c>
      <c r="R108" s="7">
        <v>0</v>
      </c>
      <c r="S108" s="7">
        <v>0</v>
      </c>
      <c r="T108" s="13">
        <f t="shared" si="281"/>
        <v>0</v>
      </c>
      <c r="U108" s="7">
        <v>0</v>
      </c>
      <c r="V108" s="7">
        <v>0</v>
      </c>
      <c r="W108" s="14">
        <f t="shared" si="282"/>
        <v>0</v>
      </c>
      <c r="X108" s="7">
        <v>0</v>
      </c>
      <c r="Y108" s="7">
        <v>0</v>
      </c>
      <c r="Z108" s="14">
        <f t="shared" si="283"/>
        <v>0</v>
      </c>
      <c r="AA108" s="7">
        <v>0</v>
      </c>
      <c r="AB108" s="7">
        <v>0</v>
      </c>
      <c r="AC108" s="12">
        <f t="shared" si="284"/>
        <v>0</v>
      </c>
    </row>
    <row r="109" spans="1:29" ht="19.5" customHeight="1" thickBot="1">
      <c r="A109" s="15" t="s">
        <v>5</v>
      </c>
      <c r="B109" s="16"/>
      <c r="C109" s="17">
        <f t="shared" ref="C109:AC109" si="285">SUM(C106:C108)</f>
        <v>88118734</v>
      </c>
      <c r="D109" s="17">
        <f t="shared" si="285"/>
        <v>66215053</v>
      </c>
      <c r="E109" s="17">
        <f t="shared" si="285"/>
        <v>154333787</v>
      </c>
      <c r="F109" s="17">
        <f t="shared" si="285"/>
        <v>72757318</v>
      </c>
      <c r="G109" s="17">
        <f t="shared" si="285"/>
        <v>62396845</v>
      </c>
      <c r="H109" s="17">
        <f t="shared" si="285"/>
        <v>135154163</v>
      </c>
      <c r="I109" s="17">
        <f t="shared" si="285"/>
        <v>0</v>
      </c>
      <c r="J109" s="17">
        <f t="shared" si="285"/>
        <v>3818208</v>
      </c>
      <c r="K109" s="17">
        <f t="shared" si="285"/>
        <v>3818208</v>
      </c>
      <c r="L109" s="17">
        <f t="shared" si="285"/>
        <v>0</v>
      </c>
      <c r="M109" s="17">
        <f t="shared" si="285"/>
        <v>0</v>
      </c>
      <c r="N109" s="17">
        <f t="shared" si="285"/>
        <v>0</v>
      </c>
      <c r="O109" s="17">
        <f t="shared" si="285"/>
        <v>0</v>
      </c>
      <c r="P109" s="17">
        <f t="shared" si="285"/>
        <v>0</v>
      </c>
      <c r="Q109" s="17">
        <f t="shared" si="285"/>
        <v>0</v>
      </c>
      <c r="R109" s="17">
        <f t="shared" si="285"/>
        <v>0</v>
      </c>
      <c r="S109" s="17">
        <f t="shared" si="285"/>
        <v>0</v>
      </c>
      <c r="T109" s="17">
        <f t="shared" si="285"/>
        <v>0</v>
      </c>
      <c r="U109" s="17">
        <f t="shared" si="285"/>
        <v>15361416</v>
      </c>
      <c r="V109" s="17">
        <f t="shared" si="285"/>
        <v>0</v>
      </c>
      <c r="W109" s="17">
        <f t="shared" si="285"/>
        <v>15361416</v>
      </c>
      <c r="X109" s="17">
        <f t="shared" si="285"/>
        <v>0</v>
      </c>
      <c r="Y109" s="17">
        <f t="shared" si="285"/>
        <v>0</v>
      </c>
      <c r="Z109" s="17">
        <f t="shared" si="285"/>
        <v>0</v>
      </c>
      <c r="AA109" s="17">
        <f t="shared" si="285"/>
        <v>0</v>
      </c>
      <c r="AB109" s="17">
        <f t="shared" si="285"/>
        <v>0</v>
      </c>
      <c r="AC109" s="17">
        <f t="shared" si="285"/>
        <v>0</v>
      </c>
    </row>
    <row r="110" spans="1:29" ht="19.5" customHeight="1">
      <c r="A110" s="25" t="s">
        <v>49</v>
      </c>
      <c r="B110" s="18" t="s">
        <v>2</v>
      </c>
      <c r="C110" s="7">
        <f>F110+I110+L110+O110+R110+U110+X110+AA110</f>
        <v>0</v>
      </c>
      <c r="D110" s="7">
        <f>G110+J110+M110+P110+S110+V110+Y110+AB110</f>
        <v>0</v>
      </c>
      <c r="E110" s="12">
        <f>C110+D110</f>
        <v>0</v>
      </c>
      <c r="F110" s="8">
        <v>0</v>
      </c>
      <c r="G110" s="8">
        <v>0</v>
      </c>
      <c r="H110" s="13">
        <f>F110+G110</f>
        <v>0</v>
      </c>
      <c r="I110" s="7">
        <v>0</v>
      </c>
      <c r="J110" s="7">
        <v>0</v>
      </c>
      <c r="K110" s="13">
        <f>I110+J110</f>
        <v>0</v>
      </c>
      <c r="L110" s="7">
        <v>0</v>
      </c>
      <c r="M110" s="7">
        <v>0</v>
      </c>
      <c r="N110" s="13">
        <f>L110+M110</f>
        <v>0</v>
      </c>
      <c r="O110" s="7">
        <v>0</v>
      </c>
      <c r="P110" s="7">
        <v>0</v>
      </c>
      <c r="Q110" s="13">
        <f>O110+P110</f>
        <v>0</v>
      </c>
      <c r="R110" s="7">
        <v>0</v>
      </c>
      <c r="S110" s="7">
        <v>0</v>
      </c>
      <c r="T110" s="13">
        <f>R110+S110</f>
        <v>0</v>
      </c>
      <c r="U110" s="7">
        <v>0</v>
      </c>
      <c r="V110" s="7">
        <v>0</v>
      </c>
      <c r="W110" s="14">
        <f>U110+V110</f>
        <v>0</v>
      </c>
      <c r="X110" s="7">
        <v>0</v>
      </c>
      <c r="Y110" s="7">
        <v>0</v>
      </c>
      <c r="Z110" s="14">
        <f>X110+Y110</f>
        <v>0</v>
      </c>
      <c r="AA110" s="7">
        <v>0</v>
      </c>
      <c r="AB110" s="7">
        <v>0</v>
      </c>
      <c r="AC110" s="12">
        <f>AA110+AB110</f>
        <v>0</v>
      </c>
    </row>
    <row r="111" spans="1:29" ht="19.5" customHeight="1">
      <c r="A111" s="26"/>
      <c r="B111" s="19" t="s">
        <v>3</v>
      </c>
      <c r="C111" s="7">
        <f t="shared" ref="C111:D112" si="286">F111+I111+L111+O111+R111+U111+X111+AA111</f>
        <v>0</v>
      </c>
      <c r="D111" s="7">
        <f t="shared" si="286"/>
        <v>0</v>
      </c>
      <c r="E111" s="12">
        <f t="shared" ref="E111:E112" si="287">C111+D111</f>
        <v>0</v>
      </c>
      <c r="F111" s="8">
        <v>0</v>
      </c>
      <c r="G111" s="8">
        <v>0</v>
      </c>
      <c r="H111" s="13">
        <f t="shared" ref="H111:H112" si="288">F111+G111</f>
        <v>0</v>
      </c>
      <c r="I111" s="7">
        <v>0</v>
      </c>
      <c r="J111" s="7">
        <v>0</v>
      </c>
      <c r="K111" s="13">
        <f t="shared" ref="K111:K112" si="289">I111+J111</f>
        <v>0</v>
      </c>
      <c r="L111" s="7">
        <v>0</v>
      </c>
      <c r="M111" s="7">
        <v>0</v>
      </c>
      <c r="N111" s="13">
        <f t="shared" ref="N111:N112" si="290">L111+M111</f>
        <v>0</v>
      </c>
      <c r="O111" s="7">
        <v>0</v>
      </c>
      <c r="P111" s="7">
        <v>0</v>
      </c>
      <c r="Q111" s="13">
        <f t="shared" ref="Q111:Q112" si="291">O111+P111</f>
        <v>0</v>
      </c>
      <c r="R111" s="7">
        <v>0</v>
      </c>
      <c r="S111" s="7">
        <v>0</v>
      </c>
      <c r="T111" s="13">
        <f t="shared" ref="T111:T112" si="292">R111+S111</f>
        <v>0</v>
      </c>
      <c r="U111" s="7">
        <v>0</v>
      </c>
      <c r="V111" s="7">
        <v>0</v>
      </c>
      <c r="W111" s="14">
        <f t="shared" ref="W111:W112" si="293">U111+V111</f>
        <v>0</v>
      </c>
      <c r="X111" s="7">
        <v>0</v>
      </c>
      <c r="Y111" s="7">
        <v>0</v>
      </c>
      <c r="Z111" s="14">
        <f t="shared" ref="Z111:Z112" si="294">X111+Y111</f>
        <v>0</v>
      </c>
      <c r="AA111" s="7">
        <v>0</v>
      </c>
      <c r="AB111" s="7">
        <v>0</v>
      </c>
      <c r="AC111" s="12">
        <f t="shared" ref="AC111:AC112" si="295">AA111+AB111</f>
        <v>0</v>
      </c>
    </row>
    <row r="112" spans="1:29" ht="19.5" customHeight="1">
      <c r="A112" s="27"/>
      <c r="B112" s="19" t="s">
        <v>4</v>
      </c>
      <c r="C112" s="7">
        <f t="shared" si="286"/>
        <v>2678450</v>
      </c>
      <c r="D112" s="7">
        <f t="shared" si="286"/>
        <v>10402907</v>
      </c>
      <c r="E112" s="12">
        <f t="shared" si="287"/>
        <v>13081357</v>
      </c>
      <c r="F112" s="8">
        <v>2678450</v>
      </c>
      <c r="G112" s="8">
        <v>10402907</v>
      </c>
      <c r="H112" s="13">
        <f t="shared" si="288"/>
        <v>13081357</v>
      </c>
      <c r="I112" s="7">
        <v>0</v>
      </c>
      <c r="J112" s="7">
        <v>0</v>
      </c>
      <c r="K112" s="13">
        <f t="shared" si="289"/>
        <v>0</v>
      </c>
      <c r="L112" s="7">
        <v>0</v>
      </c>
      <c r="M112" s="7">
        <v>0</v>
      </c>
      <c r="N112" s="13">
        <f t="shared" si="290"/>
        <v>0</v>
      </c>
      <c r="O112" s="7">
        <v>0</v>
      </c>
      <c r="P112" s="7">
        <v>0</v>
      </c>
      <c r="Q112" s="13">
        <f t="shared" si="291"/>
        <v>0</v>
      </c>
      <c r="R112" s="7">
        <v>0</v>
      </c>
      <c r="S112" s="7">
        <v>0</v>
      </c>
      <c r="T112" s="13">
        <f t="shared" si="292"/>
        <v>0</v>
      </c>
      <c r="U112" s="7">
        <v>0</v>
      </c>
      <c r="V112" s="7">
        <v>0</v>
      </c>
      <c r="W112" s="14">
        <f t="shared" si="293"/>
        <v>0</v>
      </c>
      <c r="X112" s="7">
        <v>0</v>
      </c>
      <c r="Y112" s="7">
        <v>0</v>
      </c>
      <c r="Z112" s="14">
        <f t="shared" si="294"/>
        <v>0</v>
      </c>
      <c r="AA112" s="7">
        <v>0</v>
      </c>
      <c r="AB112" s="7">
        <v>0</v>
      </c>
      <c r="AC112" s="12">
        <f t="shared" si="295"/>
        <v>0</v>
      </c>
    </row>
    <row r="113" spans="1:29" ht="19.5" customHeight="1" thickBot="1">
      <c r="A113" s="15" t="s">
        <v>5</v>
      </c>
      <c r="B113" s="16"/>
      <c r="C113" s="17">
        <f t="shared" ref="C113:AC113" si="296">SUM(C110:C112)</f>
        <v>2678450</v>
      </c>
      <c r="D113" s="17">
        <f t="shared" si="296"/>
        <v>10402907</v>
      </c>
      <c r="E113" s="17">
        <f t="shared" si="296"/>
        <v>13081357</v>
      </c>
      <c r="F113" s="17">
        <f t="shared" si="296"/>
        <v>2678450</v>
      </c>
      <c r="G113" s="17">
        <f t="shared" si="296"/>
        <v>10402907</v>
      </c>
      <c r="H113" s="17">
        <f t="shared" si="296"/>
        <v>13081357</v>
      </c>
      <c r="I113" s="17">
        <f t="shared" si="296"/>
        <v>0</v>
      </c>
      <c r="J113" s="17">
        <f t="shared" si="296"/>
        <v>0</v>
      </c>
      <c r="K113" s="17">
        <f t="shared" si="296"/>
        <v>0</v>
      </c>
      <c r="L113" s="17">
        <f t="shared" si="296"/>
        <v>0</v>
      </c>
      <c r="M113" s="17">
        <f t="shared" si="296"/>
        <v>0</v>
      </c>
      <c r="N113" s="17">
        <f t="shared" si="296"/>
        <v>0</v>
      </c>
      <c r="O113" s="17">
        <f t="shared" si="296"/>
        <v>0</v>
      </c>
      <c r="P113" s="17">
        <f t="shared" si="296"/>
        <v>0</v>
      </c>
      <c r="Q113" s="17">
        <f t="shared" si="296"/>
        <v>0</v>
      </c>
      <c r="R113" s="17">
        <f t="shared" si="296"/>
        <v>0</v>
      </c>
      <c r="S113" s="17">
        <f t="shared" si="296"/>
        <v>0</v>
      </c>
      <c r="T113" s="17">
        <f t="shared" si="296"/>
        <v>0</v>
      </c>
      <c r="U113" s="17">
        <f t="shared" si="296"/>
        <v>0</v>
      </c>
      <c r="V113" s="17">
        <f t="shared" si="296"/>
        <v>0</v>
      </c>
      <c r="W113" s="17">
        <f t="shared" si="296"/>
        <v>0</v>
      </c>
      <c r="X113" s="17">
        <f t="shared" si="296"/>
        <v>0</v>
      </c>
      <c r="Y113" s="17">
        <f t="shared" si="296"/>
        <v>0</v>
      </c>
      <c r="Z113" s="17">
        <f t="shared" si="296"/>
        <v>0</v>
      </c>
      <c r="AA113" s="17">
        <f t="shared" si="296"/>
        <v>0</v>
      </c>
      <c r="AB113" s="17">
        <f t="shared" si="296"/>
        <v>0</v>
      </c>
      <c r="AC113" s="17">
        <f t="shared" si="296"/>
        <v>0</v>
      </c>
    </row>
    <row r="114" spans="1:29" ht="19.5" customHeight="1">
      <c r="A114" s="25" t="s">
        <v>50</v>
      </c>
      <c r="B114" s="18" t="s">
        <v>2</v>
      </c>
      <c r="C114" s="7">
        <f>F114+I114+L114+O114+R114+U114+X114+AA114</f>
        <v>0</v>
      </c>
      <c r="D114" s="7">
        <f>G114+J114+M114+P114+S114+V114+Y114+AB114</f>
        <v>0</v>
      </c>
      <c r="E114" s="12">
        <f>C114+D114</f>
        <v>0</v>
      </c>
      <c r="F114" s="8">
        <v>0</v>
      </c>
      <c r="G114" s="8">
        <v>0</v>
      </c>
      <c r="H114" s="13">
        <f>F114+G114</f>
        <v>0</v>
      </c>
      <c r="I114" s="7">
        <v>0</v>
      </c>
      <c r="J114" s="7">
        <v>0</v>
      </c>
      <c r="K114" s="13">
        <f>I114+J114</f>
        <v>0</v>
      </c>
      <c r="L114" s="7">
        <v>0</v>
      </c>
      <c r="M114" s="7">
        <v>0</v>
      </c>
      <c r="N114" s="13">
        <f>L114+M114</f>
        <v>0</v>
      </c>
      <c r="O114" s="7">
        <v>0</v>
      </c>
      <c r="P114" s="7">
        <v>0</v>
      </c>
      <c r="Q114" s="13">
        <f>O114+P114</f>
        <v>0</v>
      </c>
      <c r="R114" s="7">
        <v>0</v>
      </c>
      <c r="S114" s="7">
        <v>0</v>
      </c>
      <c r="T114" s="13">
        <f>R114+S114</f>
        <v>0</v>
      </c>
      <c r="U114" s="7">
        <v>0</v>
      </c>
      <c r="V114" s="7">
        <v>0</v>
      </c>
      <c r="W114" s="14">
        <f>U114+V114</f>
        <v>0</v>
      </c>
      <c r="X114" s="7">
        <v>0</v>
      </c>
      <c r="Y114" s="7">
        <v>0</v>
      </c>
      <c r="Z114" s="14">
        <f>X114+Y114</f>
        <v>0</v>
      </c>
      <c r="AA114" s="7">
        <v>0</v>
      </c>
      <c r="AB114" s="7">
        <v>0</v>
      </c>
      <c r="AC114" s="12">
        <f>AA114+AB114</f>
        <v>0</v>
      </c>
    </row>
    <row r="115" spans="1:29" ht="19.5" customHeight="1">
      <c r="A115" s="26"/>
      <c r="B115" s="19" t="s">
        <v>3</v>
      </c>
      <c r="C115" s="7">
        <f t="shared" ref="C115:D116" si="297">F115+I115+L115+O115+R115+U115+X115+AA115</f>
        <v>0</v>
      </c>
      <c r="D115" s="7">
        <f t="shared" si="297"/>
        <v>0</v>
      </c>
      <c r="E115" s="12">
        <f t="shared" ref="E115:E116" si="298">C115+D115</f>
        <v>0</v>
      </c>
      <c r="F115" s="8">
        <v>0</v>
      </c>
      <c r="G115" s="8">
        <v>0</v>
      </c>
      <c r="H115" s="13">
        <f t="shared" ref="H115:H116" si="299">F115+G115</f>
        <v>0</v>
      </c>
      <c r="I115" s="7">
        <v>0</v>
      </c>
      <c r="J115" s="7">
        <v>0</v>
      </c>
      <c r="K115" s="13">
        <f t="shared" ref="K115:K116" si="300">I115+J115</f>
        <v>0</v>
      </c>
      <c r="L115" s="7">
        <v>0</v>
      </c>
      <c r="M115" s="7">
        <v>0</v>
      </c>
      <c r="N115" s="13">
        <f t="shared" ref="N115:N116" si="301">L115+M115</f>
        <v>0</v>
      </c>
      <c r="O115" s="7">
        <v>0</v>
      </c>
      <c r="P115" s="7">
        <v>0</v>
      </c>
      <c r="Q115" s="13">
        <f t="shared" ref="Q115:Q116" si="302">O115+P115</f>
        <v>0</v>
      </c>
      <c r="R115" s="7">
        <v>0</v>
      </c>
      <c r="S115" s="7">
        <v>0</v>
      </c>
      <c r="T115" s="13">
        <f t="shared" ref="T115:T116" si="303">R115+S115</f>
        <v>0</v>
      </c>
      <c r="U115" s="7">
        <v>0</v>
      </c>
      <c r="V115" s="7">
        <v>0</v>
      </c>
      <c r="W115" s="14">
        <f t="shared" ref="W115:W116" si="304">U115+V115</f>
        <v>0</v>
      </c>
      <c r="X115" s="7">
        <v>0</v>
      </c>
      <c r="Y115" s="7">
        <v>0</v>
      </c>
      <c r="Z115" s="14">
        <f t="shared" ref="Z115:Z116" si="305">X115+Y115</f>
        <v>0</v>
      </c>
      <c r="AA115" s="7">
        <v>0</v>
      </c>
      <c r="AB115" s="7">
        <v>0</v>
      </c>
      <c r="AC115" s="12">
        <f t="shared" ref="AC115:AC116" si="306">AA115+AB115</f>
        <v>0</v>
      </c>
    </row>
    <row r="116" spans="1:29" ht="19.5" customHeight="1">
      <c r="A116" s="27"/>
      <c r="B116" s="19" t="s">
        <v>4</v>
      </c>
      <c r="C116" s="7">
        <f t="shared" si="297"/>
        <v>0</v>
      </c>
      <c r="D116" s="7">
        <f t="shared" si="297"/>
        <v>0</v>
      </c>
      <c r="E116" s="12">
        <f t="shared" si="298"/>
        <v>0</v>
      </c>
      <c r="F116" s="8">
        <v>0</v>
      </c>
      <c r="G116" s="8">
        <v>0</v>
      </c>
      <c r="H116" s="13">
        <f t="shared" si="299"/>
        <v>0</v>
      </c>
      <c r="I116" s="7">
        <v>0</v>
      </c>
      <c r="J116" s="7">
        <v>0</v>
      </c>
      <c r="K116" s="13">
        <f t="shared" si="300"/>
        <v>0</v>
      </c>
      <c r="L116" s="7">
        <v>0</v>
      </c>
      <c r="M116" s="7">
        <v>0</v>
      </c>
      <c r="N116" s="13">
        <f t="shared" si="301"/>
        <v>0</v>
      </c>
      <c r="O116" s="7">
        <v>0</v>
      </c>
      <c r="P116" s="7">
        <v>0</v>
      </c>
      <c r="Q116" s="13">
        <f t="shared" si="302"/>
        <v>0</v>
      </c>
      <c r="R116" s="7">
        <v>0</v>
      </c>
      <c r="S116" s="7">
        <v>0</v>
      </c>
      <c r="T116" s="13">
        <f t="shared" si="303"/>
        <v>0</v>
      </c>
      <c r="U116" s="7">
        <v>0</v>
      </c>
      <c r="V116" s="7">
        <v>0</v>
      </c>
      <c r="W116" s="14">
        <f t="shared" si="304"/>
        <v>0</v>
      </c>
      <c r="X116" s="7">
        <v>0</v>
      </c>
      <c r="Y116" s="7">
        <v>0</v>
      </c>
      <c r="Z116" s="14">
        <f t="shared" si="305"/>
        <v>0</v>
      </c>
      <c r="AA116" s="7">
        <v>0</v>
      </c>
      <c r="AB116" s="7">
        <v>0</v>
      </c>
      <c r="AC116" s="12">
        <f t="shared" si="306"/>
        <v>0</v>
      </c>
    </row>
    <row r="117" spans="1:29" ht="19.5" customHeight="1" thickBot="1">
      <c r="A117" s="15" t="s">
        <v>5</v>
      </c>
      <c r="B117" s="16"/>
      <c r="C117" s="17">
        <f t="shared" ref="C117:AC117" si="307">SUM(C114:C116)</f>
        <v>0</v>
      </c>
      <c r="D117" s="17">
        <f t="shared" si="307"/>
        <v>0</v>
      </c>
      <c r="E117" s="17">
        <f t="shared" si="307"/>
        <v>0</v>
      </c>
      <c r="F117" s="17">
        <f t="shared" si="307"/>
        <v>0</v>
      </c>
      <c r="G117" s="17">
        <f t="shared" si="307"/>
        <v>0</v>
      </c>
      <c r="H117" s="17">
        <f t="shared" si="307"/>
        <v>0</v>
      </c>
      <c r="I117" s="17">
        <f t="shared" si="307"/>
        <v>0</v>
      </c>
      <c r="J117" s="17">
        <f t="shared" si="307"/>
        <v>0</v>
      </c>
      <c r="K117" s="17">
        <f t="shared" si="307"/>
        <v>0</v>
      </c>
      <c r="L117" s="17">
        <f t="shared" si="307"/>
        <v>0</v>
      </c>
      <c r="M117" s="17">
        <f t="shared" si="307"/>
        <v>0</v>
      </c>
      <c r="N117" s="17">
        <f t="shared" si="307"/>
        <v>0</v>
      </c>
      <c r="O117" s="17">
        <f t="shared" si="307"/>
        <v>0</v>
      </c>
      <c r="P117" s="17">
        <f t="shared" si="307"/>
        <v>0</v>
      </c>
      <c r="Q117" s="17">
        <f t="shared" si="307"/>
        <v>0</v>
      </c>
      <c r="R117" s="17">
        <f t="shared" si="307"/>
        <v>0</v>
      </c>
      <c r="S117" s="17">
        <f t="shared" si="307"/>
        <v>0</v>
      </c>
      <c r="T117" s="17">
        <f t="shared" si="307"/>
        <v>0</v>
      </c>
      <c r="U117" s="17">
        <f t="shared" si="307"/>
        <v>0</v>
      </c>
      <c r="V117" s="17">
        <f t="shared" si="307"/>
        <v>0</v>
      </c>
      <c r="W117" s="17">
        <f t="shared" si="307"/>
        <v>0</v>
      </c>
      <c r="X117" s="17">
        <f t="shared" si="307"/>
        <v>0</v>
      </c>
      <c r="Y117" s="17">
        <f t="shared" si="307"/>
        <v>0</v>
      </c>
      <c r="Z117" s="17">
        <f t="shared" si="307"/>
        <v>0</v>
      </c>
      <c r="AA117" s="17">
        <f t="shared" si="307"/>
        <v>0</v>
      </c>
      <c r="AB117" s="17">
        <f t="shared" si="307"/>
        <v>0</v>
      </c>
      <c r="AC117" s="17">
        <f t="shared" si="307"/>
        <v>0</v>
      </c>
    </row>
    <row r="118" spans="1:29" ht="19.5" customHeight="1">
      <c r="A118" s="25" t="s">
        <v>51</v>
      </c>
      <c r="B118" s="18" t="s">
        <v>2</v>
      </c>
      <c r="C118" s="7">
        <f>F118+I118+L118+O118+R118+U118+X118+AA118</f>
        <v>2812441</v>
      </c>
      <c r="D118" s="7">
        <f>G118+J118+M118+P118+S118+V118+Y118+AB118</f>
        <v>275053</v>
      </c>
      <c r="E118" s="12">
        <f>C118+D118</f>
        <v>3087494</v>
      </c>
      <c r="F118" s="8">
        <v>1279954</v>
      </c>
      <c r="G118" s="8">
        <v>275053</v>
      </c>
      <c r="H118" s="13">
        <f>F118+G118</f>
        <v>1555007</v>
      </c>
      <c r="I118" s="7">
        <v>0</v>
      </c>
      <c r="J118" s="7">
        <v>0</v>
      </c>
      <c r="K118" s="13">
        <f>I118+J118</f>
        <v>0</v>
      </c>
      <c r="L118" s="7">
        <v>0</v>
      </c>
      <c r="M118" s="7">
        <v>0</v>
      </c>
      <c r="N118" s="13">
        <f>L118+M118</f>
        <v>0</v>
      </c>
      <c r="O118" s="7">
        <v>0</v>
      </c>
      <c r="P118" s="7">
        <v>0</v>
      </c>
      <c r="Q118" s="13">
        <f>O118+P118</f>
        <v>0</v>
      </c>
      <c r="R118" s="7">
        <v>0</v>
      </c>
      <c r="S118" s="7">
        <v>0</v>
      </c>
      <c r="T118" s="13">
        <f>R118+S118</f>
        <v>0</v>
      </c>
      <c r="U118" s="7">
        <v>1532487</v>
      </c>
      <c r="V118" s="7">
        <v>0</v>
      </c>
      <c r="W118" s="14">
        <f>U118+V118</f>
        <v>1532487</v>
      </c>
      <c r="X118" s="7">
        <v>0</v>
      </c>
      <c r="Y118" s="7">
        <v>0</v>
      </c>
      <c r="Z118" s="14">
        <f>X118+Y118</f>
        <v>0</v>
      </c>
      <c r="AA118" s="7">
        <v>0</v>
      </c>
      <c r="AB118" s="7">
        <v>0</v>
      </c>
      <c r="AC118" s="12">
        <f>AA118+AB118</f>
        <v>0</v>
      </c>
    </row>
    <row r="119" spans="1:29" ht="19.5" customHeight="1">
      <c r="A119" s="26"/>
      <c r="B119" s="19" t="s">
        <v>3</v>
      </c>
      <c r="C119" s="7">
        <f t="shared" ref="C119:D120" si="308">F119+I119+L119+O119+R119+U119+X119+AA119</f>
        <v>1882073</v>
      </c>
      <c r="D119" s="7">
        <f t="shared" si="308"/>
        <v>110077</v>
      </c>
      <c r="E119" s="12">
        <f t="shared" ref="E119:E120" si="309">C119+D119</f>
        <v>1992150</v>
      </c>
      <c r="F119" s="8">
        <v>1882073</v>
      </c>
      <c r="G119" s="8">
        <v>110077</v>
      </c>
      <c r="H119" s="13">
        <f t="shared" ref="H119:H120" si="310">F119+G119</f>
        <v>1992150</v>
      </c>
      <c r="I119" s="7">
        <v>0</v>
      </c>
      <c r="J119" s="7">
        <v>0</v>
      </c>
      <c r="K119" s="13">
        <f t="shared" ref="K119:K120" si="311">I119+J119</f>
        <v>0</v>
      </c>
      <c r="L119" s="7">
        <v>0</v>
      </c>
      <c r="M119" s="7">
        <v>0</v>
      </c>
      <c r="N119" s="13">
        <f t="shared" ref="N119:N120" si="312">L119+M119</f>
        <v>0</v>
      </c>
      <c r="O119" s="7">
        <v>0</v>
      </c>
      <c r="P119" s="7">
        <v>0</v>
      </c>
      <c r="Q119" s="13">
        <f t="shared" ref="Q119:Q120" si="313">O119+P119</f>
        <v>0</v>
      </c>
      <c r="R119" s="7">
        <v>0</v>
      </c>
      <c r="S119" s="7">
        <v>0</v>
      </c>
      <c r="T119" s="13">
        <f t="shared" ref="T119:T120" si="314">R119+S119</f>
        <v>0</v>
      </c>
      <c r="U119" s="7">
        <v>0</v>
      </c>
      <c r="V119" s="7">
        <v>0</v>
      </c>
      <c r="W119" s="14">
        <f t="shared" ref="W119:W120" si="315">U119+V119</f>
        <v>0</v>
      </c>
      <c r="X119" s="7">
        <v>0</v>
      </c>
      <c r="Y119" s="7">
        <v>0</v>
      </c>
      <c r="Z119" s="14">
        <f t="shared" ref="Z119:Z120" si="316">X119+Y119</f>
        <v>0</v>
      </c>
      <c r="AA119" s="7">
        <v>0</v>
      </c>
      <c r="AB119" s="7">
        <v>0</v>
      </c>
      <c r="AC119" s="12">
        <f t="shared" ref="AC119:AC120" si="317">AA119+AB119</f>
        <v>0</v>
      </c>
    </row>
    <row r="120" spans="1:29" ht="19.5" customHeight="1">
      <c r="A120" s="27"/>
      <c r="B120" s="19" t="s">
        <v>4</v>
      </c>
      <c r="C120" s="7">
        <f t="shared" si="308"/>
        <v>142355988</v>
      </c>
      <c r="D120" s="7">
        <f t="shared" si="308"/>
        <v>120142758</v>
      </c>
      <c r="E120" s="12">
        <f t="shared" si="309"/>
        <v>262498746</v>
      </c>
      <c r="F120" s="8">
        <v>137516843</v>
      </c>
      <c r="G120" s="8">
        <v>116264721</v>
      </c>
      <c r="H120" s="13">
        <f t="shared" si="310"/>
        <v>253781564</v>
      </c>
      <c r="I120" s="7">
        <v>0</v>
      </c>
      <c r="J120" s="7">
        <v>0</v>
      </c>
      <c r="K120" s="13">
        <f t="shared" si="311"/>
        <v>0</v>
      </c>
      <c r="L120" s="7">
        <v>0</v>
      </c>
      <c r="M120" s="7">
        <v>0</v>
      </c>
      <c r="N120" s="13">
        <f t="shared" si="312"/>
        <v>0</v>
      </c>
      <c r="O120" s="7">
        <v>0</v>
      </c>
      <c r="P120" s="7">
        <v>0</v>
      </c>
      <c r="Q120" s="13">
        <f t="shared" si="313"/>
        <v>0</v>
      </c>
      <c r="R120" s="7">
        <v>0</v>
      </c>
      <c r="S120" s="7">
        <v>0</v>
      </c>
      <c r="T120" s="13">
        <f t="shared" si="314"/>
        <v>0</v>
      </c>
      <c r="U120" s="7">
        <v>4839145</v>
      </c>
      <c r="V120" s="7">
        <v>3878037</v>
      </c>
      <c r="W120" s="14">
        <f t="shared" si="315"/>
        <v>8717182</v>
      </c>
      <c r="X120" s="7">
        <v>0</v>
      </c>
      <c r="Y120" s="7">
        <v>0</v>
      </c>
      <c r="Z120" s="14">
        <f t="shared" si="316"/>
        <v>0</v>
      </c>
      <c r="AA120" s="7">
        <v>0</v>
      </c>
      <c r="AB120" s="7">
        <v>0</v>
      </c>
      <c r="AC120" s="12">
        <f t="shared" si="317"/>
        <v>0</v>
      </c>
    </row>
    <row r="121" spans="1:29" ht="19.5" customHeight="1" thickBot="1">
      <c r="A121" s="15" t="s">
        <v>5</v>
      </c>
      <c r="B121" s="16"/>
      <c r="C121" s="17">
        <f t="shared" ref="C121:AC121" si="318">SUM(C118:C120)</f>
        <v>147050502</v>
      </c>
      <c r="D121" s="17">
        <f t="shared" si="318"/>
        <v>120527888</v>
      </c>
      <c r="E121" s="17">
        <f t="shared" si="318"/>
        <v>267578390</v>
      </c>
      <c r="F121" s="17">
        <f t="shared" si="318"/>
        <v>140678870</v>
      </c>
      <c r="G121" s="17">
        <f t="shared" si="318"/>
        <v>116649851</v>
      </c>
      <c r="H121" s="17">
        <f t="shared" si="318"/>
        <v>257328721</v>
      </c>
      <c r="I121" s="17">
        <f t="shared" si="318"/>
        <v>0</v>
      </c>
      <c r="J121" s="17">
        <f t="shared" si="318"/>
        <v>0</v>
      </c>
      <c r="K121" s="17">
        <f t="shared" si="318"/>
        <v>0</v>
      </c>
      <c r="L121" s="17">
        <f t="shared" si="318"/>
        <v>0</v>
      </c>
      <c r="M121" s="17">
        <f t="shared" si="318"/>
        <v>0</v>
      </c>
      <c r="N121" s="17">
        <f t="shared" si="318"/>
        <v>0</v>
      </c>
      <c r="O121" s="17">
        <f t="shared" si="318"/>
        <v>0</v>
      </c>
      <c r="P121" s="17">
        <f t="shared" si="318"/>
        <v>0</v>
      </c>
      <c r="Q121" s="17">
        <f t="shared" si="318"/>
        <v>0</v>
      </c>
      <c r="R121" s="17">
        <f t="shared" si="318"/>
        <v>0</v>
      </c>
      <c r="S121" s="17">
        <f t="shared" si="318"/>
        <v>0</v>
      </c>
      <c r="T121" s="17">
        <f t="shared" si="318"/>
        <v>0</v>
      </c>
      <c r="U121" s="17">
        <f t="shared" si="318"/>
        <v>6371632</v>
      </c>
      <c r="V121" s="17">
        <f t="shared" si="318"/>
        <v>3878037</v>
      </c>
      <c r="W121" s="17">
        <f t="shared" si="318"/>
        <v>10249669</v>
      </c>
      <c r="X121" s="17">
        <f t="shared" si="318"/>
        <v>0</v>
      </c>
      <c r="Y121" s="17">
        <f t="shared" si="318"/>
        <v>0</v>
      </c>
      <c r="Z121" s="17">
        <f t="shared" si="318"/>
        <v>0</v>
      </c>
      <c r="AA121" s="17">
        <f t="shared" si="318"/>
        <v>0</v>
      </c>
      <c r="AB121" s="17">
        <f t="shared" si="318"/>
        <v>0</v>
      </c>
      <c r="AC121" s="17">
        <f t="shared" si="318"/>
        <v>0</v>
      </c>
    </row>
    <row r="122" spans="1:29" ht="19.5" customHeight="1">
      <c r="A122" s="25" t="s">
        <v>52</v>
      </c>
      <c r="B122" s="18" t="s">
        <v>2</v>
      </c>
      <c r="C122" s="7">
        <f>F122+I122+L122+O122+R122+U122+X122+AA122</f>
        <v>0</v>
      </c>
      <c r="D122" s="7">
        <f>G122+J122+M122+P122+S122+V122+Y122+AB122</f>
        <v>0</v>
      </c>
      <c r="E122" s="12">
        <f>C122+D122</f>
        <v>0</v>
      </c>
      <c r="F122" s="8">
        <v>0</v>
      </c>
      <c r="G122" s="8">
        <v>0</v>
      </c>
      <c r="H122" s="13">
        <f>F122+G122</f>
        <v>0</v>
      </c>
      <c r="I122" s="7">
        <v>0</v>
      </c>
      <c r="J122" s="7">
        <v>0</v>
      </c>
      <c r="K122" s="13">
        <f>I122+J122</f>
        <v>0</v>
      </c>
      <c r="L122" s="7">
        <v>0</v>
      </c>
      <c r="M122" s="7">
        <v>0</v>
      </c>
      <c r="N122" s="13">
        <f>L122+M122</f>
        <v>0</v>
      </c>
      <c r="O122" s="7">
        <v>0</v>
      </c>
      <c r="P122" s="7">
        <v>0</v>
      </c>
      <c r="Q122" s="13">
        <f>O122+P122</f>
        <v>0</v>
      </c>
      <c r="R122" s="7">
        <v>0</v>
      </c>
      <c r="S122" s="7">
        <v>0</v>
      </c>
      <c r="T122" s="13">
        <f>R122+S122</f>
        <v>0</v>
      </c>
      <c r="U122" s="7">
        <v>0</v>
      </c>
      <c r="V122" s="7">
        <v>0</v>
      </c>
      <c r="W122" s="14">
        <f>U122+V122</f>
        <v>0</v>
      </c>
      <c r="X122" s="7">
        <v>0</v>
      </c>
      <c r="Y122" s="7">
        <v>0</v>
      </c>
      <c r="Z122" s="14">
        <f>X122+Y122</f>
        <v>0</v>
      </c>
      <c r="AA122" s="7">
        <v>0</v>
      </c>
      <c r="AB122" s="7">
        <v>0</v>
      </c>
      <c r="AC122" s="12">
        <f>AA122+AB122</f>
        <v>0</v>
      </c>
    </row>
    <row r="123" spans="1:29" ht="19.5" customHeight="1">
      <c r="A123" s="26" t="s">
        <v>52</v>
      </c>
      <c r="B123" s="19" t="s">
        <v>3</v>
      </c>
      <c r="C123" s="7">
        <f t="shared" ref="C123:D124" si="319">F123+I123+L123+O123+R123+U123+X123+AA123</f>
        <v>0</v>
      </c>
      <c r="D123" s="7">
        <f t="shared" si="319"/>
        <v>0</v>
      </c>
      <c r="E123" s="12">
        <f t="shared" ref="E123:E124" si="320">C123+D123</f>
        <v>0</v>
      </c>
      <c r="F123" s="8">
        <v>0</v>
      </c>
      <c r="G123" s="8">
        <v>0</v>
      </c>
      <c r="H123" s="13">
        <f t="shared" ref="H123:H124" si="321">F123+G123</f>
        <v>0</v>
      </c>
      <c r="I123" s="7">
        <v>0</v>
      </c>
      <c r="J123" s="7">
        <v>0</v>
      </c>
      <c r="K123" s="13">
        <f t="shared" ref="K123:K124" si="322">I123+J123</f>
        <v>0</v>
      </c>
      <c r="L123" s="7">
        <v>0</v>
      </c>
      <c r="M123" s="7">
        <v>0</v>
      </c>
      <c r="N123" s="13">
        <f t="shared" ref="N123:N124" si="323">L123+M123</f>
        <v>0</v>
      </c>
      <c r="O123" s="7">
        <v>0</v>
      </c>
      <c r="P123" s="7">
        <v>0</v>
      </c>
      <c r="Q123" s="13">
        <f t="shared" ref="Q123:Q124" si="324">O123+P123</f>
        <v>0</v>
      </c>
      <c r="R123" s="7">
        <v>0</v>
      </c>
      <c r="S123" s="7">
        <v>0</v>
      </c>
      <c r="T123" s="13">
        <f t="shared" ref="T123:T124" si="325">R123+S123</f>
        <v>0</v>
      </c>
      <c r="U123" s="7">
        <v>0</v>
      </c>
      <c r="V123" s="7">
        <v>0</v>
      </c>
      <c r="W123" s="14">
        <f t="shared" ref="W123:W124" si="326">U123+V123</f>
        <v>0</v>
      </c>
      <c r="X123" s="7">
        <v>0</v>
      </c>
      <c r="Y123" s="7">
        <v>0</v>
      </c>
      <c r="Z123" s="14">
        <f t="shared" ref="Z123:Z124" si="327">X123+Y123</f>
        <v>0</v>
      </c>
      <c r="AA123" s="7">
        <v>0</v>
      </c>
      <c r="AB123" s="7">
        <v>0</v>
      </c>
      <c r="AC123" s="12">
        <f t="shared" ref="AC123:AC124" si="328">AA123+AB123</f>
        <v>0</v>
      </c>
    </row>
    <row r="124" spans="1:29" ht="19.5" customHeight="1">
      <c r="A124" s="27"/>
      <c r="B124" s="19" t="s">
        <v>4</v>
      </c>
      <c r="C124" s="7">
        <f t="shared" si="319"/>
        <v>6127861</v>
      </c>
      <c r="D124" s="7">
        <f t="shared" si="319"/>
        <v>8176168</v>
      </c>
      <c r="E124" s="12">
        <f t="shared" si="320"/>
        <v>14304029</v>
      </c>
      <c r="F124" s="8">
        <v>6127861</v>
      </c>
      <c r="G124" s="8">
        <v>8176168</v>
      </c>
      <c r="H124" s="13">
        <f t="shared" si="321"/>
        <v>14304029</v>
      </c>
      <c r="I124" s="7">
        <v>0</v>
      </c>
      <c r="J124" s="7">
        <v>0</v>
      </c>
      <c r="K124" s="13">
        <f t="shared" si="322"/>
        <v>0</v>
      </c>
      <c r="L124" s="7">
        <v>0</v>
      </c>
      <c r="M124" s="7">
        <v>0</v>
      </c>
      <c r="N124" s="13">
        <f t="shared" si="323"/>
        <v>0</v>
      </c>
      <c r="O124" s="7">
        <v>0</v>
      </c>
      <c r="P124" s="7">
        <v>0</v>
      </c>
      <c r="Q124" s="13">
        <f t="shared" si="324"/>
        <v>0</v>
      </c>
      <c r="R124" s="7">
        <v>0</v>
      </c>
      <c r="S124" s="7">
        <v>0</v>
      </c>
      <c r="T124" s="13">
        <f t="shared" si="325"/>
        <v>0</v>
      </c>
      <c r="U124" s="7">
        <v>0</v>
      </c>
      <c r="V124" s="7">
        <v>0</v>
      </c>
      <c r="W124" s="14">
        <f t="shared" si="326"/>
        <v>0</v>
      </c>
      <c r="X124" s="7">
        <v>0</v>
      </c>
      <c r="Y124" s="7">
        <v>0</v>
      </c>
      <c r="Z124" s="14">
        <f t="shared" si="327"/>
        <v>0</v>
      </c>
      <c r="AA124" s="7">
        <v>0</v>
      </c>
      <c r="AB124" s="7">
        <v>0</v>
      </c>
      <c r="AC124" s="12">
        <f t="shared" si="328"/>
        <v>0</v>
      </c>
    </row>
    <row r="125" spans="1:29" ht="19.5" customHeight="1" thickBot="1">
      <c r="A125" s="15" t="s">
        <v>5</v>
      </c>
      <c r="B125" s="16"/>
      <c r="C125" s="17">
        <f t="shared" ref="C125:AC125" si="329">SUM(C122:C124)</f>
        <v>6127861</v>
      </c>
      <c r="D125" s="17">
        <f t="shared" si="329"/>
        <v>8176168</v>
      </c>
      <c r="E125" s="17">
        <f t="shared" si="329"/>
        <v>14304029</v>
      </c>
      <c r="F125" s="17">
        <f t="shared" si="329"/>
        <v>6127861</v>
      </c>
      <c r="G125" s="17">
        <f t="shared" si="329"/>
        <v>8176168</v>
      </c>
      <c r="H125" s="17">
        <f t="shared" si="329"/>
        <v>14304029</v>
      </c>
      <c r="I125" s="17">
        <f t="shared" si="329"/>
        <v>0</v>
      </c>
      <c r="J125" s="17">
        <f t="shared" si="329"/>
        <v>0</v>
      </c>
      <c r="K125" s="17">
        <f t="shared" si="329"/>
        <v>0</v>
      </c>
      <c r="L125" s="17">
        <f t="shared" si="329"/>
        <v>0</v>
      </c>
      <c r="M125" s="17">
        <f t="shared" si="329"/>
        <v>0</v>
      </c>
      <c r="N125" s="17">
        <f t="shared" si="329"/>
        <v>0</v>
      </c>
      <c r="O125" s="17">
        <f t="shared" si="329"/>
        <v>0</v>
      </c>
      <c r="P125" s="17">
        <f t="shared" si="329"/>
        <v>0</v>
      </c>
      <c r="Q125" s="17">
        <f t="shared" si="329"/>
        <v>0</v>
      </c>
      <c r="R125" s="17">
        <f t="shared" si="329"/>
        <v>0</v>
      </c>
      <c r="S125" s="17">
        <f t="shared" si="329"/>
        <v>0</v>
      </c>
      <c r="T125" s="17">
        <f t="shared" si="329"/>
        <v>0</v>
      </c>
      <c r="U125" s="17">
        <f t="shared" si="329"/>
        <v>0</v>
      </c>
      <c r="V125" s="17">
        <f t="shared" si="329"/>
        <v>0</v>
      </c>
      <c r="W125" s="17">
        <f t="shared" si="329"/>
        <v>0</v>
      </c>
      <c r="X125" s="17">
        <f t="shared" si="329"/>
        <v>0</v>
      </c>
      <c r="Y125" s="17">
        <f t="shared" si="329"/>
        <v>0</v>
      </c>
      <c r="Z125" s="17">
        <f t="shared" si="329"/>
        <v>0</v>
      </c>
      <c r="AA125" s="17">
        <f t="shared" si="329"/>
        <v>0</v>
      </c>
      <c r="AB125" s="17">
        <f t="shared" si="329"/>
        <v>0</v>
      </c>
      <c r="AC125" s="17">
        <f t="shared" si="329"/>
        <v>0</v>
      </c>
    </row>
    <row r="126" spans="1:29" ht="19.5" customHeight="1">
      <c r="A126" s="25" t="s">
        <v>53</v>
      </c>
      <c r="B126" s="18" t="s">
        <v>2</v>
      </c>
      <c r="C126" s="7">
        <f>F126+I126+L126+O126+R126+U126+X126+AA126</f>
        <v>0</v>
      </c>
      <c r="D126" s="7">
        <f>G126+J126+M126+P126+S126+V126+Y126+AB126</f>
        <v>0</v>
      </c>
      <c r="E126" s="12">
        <f>C126+D126</f>
        <v>0</v>
      </c>
      <c r="F126" s="8">
        <v>0</v>
      </c>
      <c r="G126" s="8">
        <v>0</v>
      </c>
      <c r="H126" s="13">
        <f>F126+G126</f>
        <v>0</v>
      </c>
      <c r="I126" s="7">
        <v>0</v>
      </c>
      <c r="J126" s="7">
        <v>0</v>
      </c>
      <c r="K126" s="13">
        <f>I126+J126</f>
        <v>0</v>
      </c>
      <c r="L126" s="7">
        <v>0</v>
      </c>
      <c r="M126" s="7">
        <v>0</v>
      </c>
      <c r="N126" s="13">
        <f>L126+M126</f>
        <v>0</v>
      </c>
      <c r="O126" s="7">
        <v>0</v>
      </c>
      <c r="P126" s="7">
        <v>0</v>
      </c>
      <c r="Q126" s="13">
        <f>O126+P126</f>
        <v>0</v>
      </c>
      <c r="R126" s="7">
        <v>0</v>
      </c>
      <c r="S126" s="7">
        <v>0</v>
      </c>
      <c r="T126" s="13">
        <f>R126+S126</f>
        <v>0</v>
      </c>
      <c r="U126" s="7">
        <v>0</v>
      </c>
      <c r="V126" s="7">
        <v>0</v>
      </c>
      <c r="W126" s="14">
        <f>U126+V126</f>
        <v>0</v>
      </c>
      <c r="X126" s="7">
        <v>0</v>
      </c>
      <c r="Y126" s="7">
        <v>0</v>
      </c>
      <c r="Z126" s="14">
        <f>X126+Y126</f>
        <v>0</v>
      </c>
      <c r="AA126" s="7">
        <v>0</v>
      </c>
      <c r="AB126" s="7">
        <v>0</v>
      </c>
      <c r="AC126" s="12">
        <f>AA126+AB126</f>
        <v>0</v>
      </c>
    </row>
    <row r="127" spans="1:29" ht="19.5" customHeight="1">
      <c r="A127" s="26"/>
      <c r="B127" s="19" t="s">
        <v>3</v>
      </c>
      <c r="C127" s="7">
        <f t="shared" ref="C127:D128" si="330">F127+I127+L127+O127+R127+U127+X127+AA127</f>
        <v>3070570</v>
      </c>
      <c r="D127" s="7">
        <f t="shared" si="330"/>
        <v>0</v>
      </c>
      <c r="E127" s="12">
        <f t="shared" ref="E127:E128" si="331">C127+D127</f>
        <v>3070570</v>
      </c>
      <c r="F127" s="8">
        <v>0</v>
      </c>
      <c r="G127" s="8">
        <v>0</v>
      </c>
      <c r="H127" s="13">
        <f t="shared" ref="H127:H128" si="332">F127+G127</f>
        <v>0</v>
      </c>
      <c r="I127" s="7">
        <v>0</v>
      </c>
      <c r="J127" s="7">
        <v>0</v>
      </c>
      <c r="K127" s="13">
        <f t="shared" ref="K127:K128" si="333">I127+J127</f>
        <v>0</v>
      </c>
      <c r="L127" s="7">
        <v>0</v>
      </c>
      <c r="M127" s="7">
        <v>0</v>
      </c>
      <c r="N127" s="13">
        <f t="shared" ref="N127:N128" si="334">L127+M127</f>
        <v>0</v>
      </c>
      <c r="O127" s="7">
        <v>0</v>
      </c>
      <c r="P127" s="7">
        <v>0</v>
      </c>
      <c r="Q127" s="13">
        <f t="shared" ref="Q127:Q128" si="335">O127+P127</f>
        <v>0</v>
      </c>
      <c r="R127" s="7">
        <v>0</v>
      </c>
      <c r="S127" s="7">
        <v>0</v>
      </c>
      <c r="T127" s="13">
        <f t="shared" ref="T127:T128" si="336">R127+S127</f>
        <v>0</v>
      </c>
      <c r="U127" s="7">
        <v>3070570</v>
      </c>
      <c r="V127" s="7">
        <v>0</v>
      </c>
      <c r="W127" s="14">
        <f t="shared" ref="W127:W128" si="337">U127+V127</f>
        <v>3070570</v>
      </c>
      <c r="X127" s="7">
        <v>0</v>
      </c>
      <c r="Y127" s="7">
        <v>0</v>
      </c>
      <c r="Z127" s="14">
        <f t="shared" ref="Z127:Z128" si="338">X127+Y127</f>
        <v>0</v>
      </c>
      <c r="AA127" s="7">
        <v>0</v>
      </c>
      <c r="AB127" s="7">
        <v>0</v>
      </c>
      <c r="AC127" s="12">
        <f t="shared" ref="AC127:AC128" si="339">AA127+AB127</f>
        <v>0</v>
      </c>
    </row>
    <row r="128" spans="1:29" ht="19.5" customHeight="1">
      <c r="A128" s="27"/>
      <c r="B128" s="19" t="s">
        <v>4</v>
      </c>
      <c r="C128" s="7">
        <f t="shared" si="330"/>
        <v>12362112</v>
      </c>
      <c r="D128" s="7">
        <f t="shared" si="330"/>
        <v>0</v>
      </c>
      <c r="E128" s="12">
        <f t="shared" si="331"/>
        <v>12362112</v>
      </c>
      <c r="F128" s="8">
        <v>0</v>
      </c>
      <c r="G128" s="8">
        <v>0</v>
      </c>
      <c r="H128" s="13">
        <f t="shared" si="332"/>
        <v>0</v>
      </c>
      <c r="I128" s="7">
        <v>0</v>
      </c>
      <c r="J128" s="7">
        <v>0</v>
      </c>
      <c r="K128" s="13">
        <f t="shared" si="333"/>
        <v>0</v>
      </c>
      <c r="L128" s="7">
        <v>0</v>
      </c>
      <c r="M128" s="7">
        <v>0</v>
      </c>
      <c r="N128" s="13">
        <f t="shared" si="334"/>
        <v>0</v>
      </c>
      <c r="O128" s="7">
        <v>0</v>
      </c>
      <c r="P128" s="7">
        <v>0</v>
      </c>
      <c r="Q128" s="13">
        <f t="shared" si="335"/>
        <v>0</v>
      </c>
      <c r="R128" s="7">
        <v>0</v>
      </c>
      <c r="S128" s="7">
        <v>0</v>
      </c>
      <c r="T128" s="13">
        <f t="shared" si="336"/>
        <v>0</v>
      </c>
      <c r="U128" s="7">
        <v>12362112</v>
      </c>
      <c r="V128" s="7">
        <v>0</v>
      </c>
      <c r="W128" s="14">
        <f t="shared" si="337"/>
        <v>12362112</v>
      </c>
      <c r="X128" s="7">
        <v>0</v>
      </c>
      <c r="Y128" s="7">
        <v>0</v>
      </c>
      <c r="Z128" s="14">
        <f t="shared" si="338"/>
        <v>0</v>
      </c>
      <c r="AA128" s="7">
        <v>0</v>
      </c>
      <c r="AB128" s="7">
        <v>0</v>
      </c>
      <c r="AC128" s="12">
        <f t="shared" si="339"/>
        <v>0</v>
      </c>
    </row>
    <row r="129" spans="1:29" ht="19.5" customHeight="1" thickBot="1">
      <c r="A129" s="15" t="s">
        <v>5</v>
      </c>
      <c r="B129" s="16"/>
      <c r="C129" s="17">
        <f t="shared" ref="C129:AC129" si="340">SUM(C126:C128)</f>
        <v>15432682</v>
      </c>
      <c r="D129" s="17">
        <f t="shared" si="340"/>
        <v>0</v>
      </c>
      <c r="E129" s="17">
        <f t="shared" si="340"/>
        <v>15432682</v>
      </c>
      <c r="F129" s="17">
        <f t="shared" si="340"/>
        <v>0</v>
      </c>
      <c r="G129" s="17">
        <f t="shared" si="340"/>
        <v>0</v>
      </c>
      <c r="H129" s="17">
        <f t="shared" si="340"/>
        <v>0</v>
      </c>
      <c r="I129" s="17">
        <f t="shared" si="340"/>
        <v>0</v>
      </c>
      <c r="J129" s="17">
        <f t="shared" si="340"/>
        <v>0</v>
      </c>
      <c r="K129" s="17">
        <f t="shared" si="340"/>
        <v>0</v>
      </c>
      <c r="L129" s="17">
        <f t="shared" si="340"/>
        <v>0</v>
      </c>
      <c r="M129" s="17">
        <f t="shared" si="340"/>
        <v>0</v>
      </c>
      <c r="N129" s="17">
        <f t="shared" si="340"/>
        <v>0</v>
      </c>
      <c r="O129" s="17">
        <f t="shared" si="340"/>
        <v>0</v>
      </c>
      <c r="P129" s="17">
        <f t="shared" si="340"/>
        <v>0</v>
      </c>
      <c r="Q129" s="17">
        <f t="shared" si="340"/>
        <v>0</v>
      </c>
      <c r="R129" s="17">
        <f t="shared" si="340"/>
        <v>0</v>
      </c>
      <c r="S129" s="17">
        <f t="shared" si="340"/>
        <v>0</v>
      </c>
      <c r="T129" s="17">
        <f t="shared" si="340"/>
        <v>0</v>
      </c>
      <c r="U129" s="17">
        <f t="shared" si="340"/>
        <v>15432682</v>
      </c>
      <c r="V129" s="17">
        <f t="shared" si="340"/>
        <v>0</v>
      </c>
      <c r="W129" s="17">
        <f t="shared" si="340"/>
        <v>15432682</v>
      </c>
      <c r="X129" s="17">
        <f t="shared" si="340"/>
        <v>0</v>
      </c>
      <c r="Y129" s="17">
        <f t="shared" si="340"/>
        <v>0</v>
      </c>
      <c r="Z129" s="17">
        <f t="shared" si="340"/>
        <v>0</v>
      </c>
      <c r="AA129" s="17">
        <f t="shared" si="340"/>
        <v>0</v>
      </c>
      <c r="AB129" s="17">
        <f t="shared" si="340"/>
        <v>0</v>
      </c>
      <c r="AC129" s="17">
        <f t="shared" si="340"/>
        <v>0</v>
      </c>
    </row>
    <row r="130" spans="1:29" ht="19.5" customHeight="1">
      <c r="A130" s="25" t="s">
        <v>54</v>
      </c>
      <c r="B130" s="18" t="s">
        <v>2</v>
      </c>
      <c r="C130" s="7">
        <f>F130+I130+L130+O130+R130+U130+X130+AA130</f>
        <v>0</v>
      </c>
      <c r="D130" s="7">
        <f>G130+J130+M130+P130+S130+V130+Y130+AB130</f>
        <v>0</v>
      </c>
      <c r="E130" s="12">
        <f>C130+D130</f>
        <v>0</v>
      </c>
      <c r="F130" s="8">
        <v>0</v>
      </c>
      <c r="G130" s="8">
        <v>0</v>
      </c>
      <c r="H130" s="13">
        <f>F130+G130</f>
        <v>0</v>
      </c>
      <c r="I130" s="7">
        <v>0</v>
      </c>
      <c r="J130" s="7">
        <v>0</v>
      </c>
      <c r="K130" s="13">
        <f>I130+J130</f>
        <v>0</v>
      </c>
      <c r="L130" s="7">
        <v>0</v>
      </c>
      <c r="M130" s="7">
        <v>0</v>
      </c>
      <c r="N130" s="13">
        <f>L130+M130</f>
        <v>0</v>
      </c>
      <c r="O130" s="7">
        <v>0</v>
      </c>
      <c r="P130" s="7">
        <v>0</v>
      </c>
      <c r="Q130" s="13">
        <f>O130+P130</f>
        <v>0</v>
      </c>
      <c r="R130" s="7">
        <v>0</v>
      </c>
      <c r="S130" s="7">
        <v>0</v>
      </c>
      <c r="T130" s="13">
        <f>R130+S130</f>
        <v>0</v>
      </c>
      <c r="U130" s="7">
        <v>0</v>
      </c>
      <c r="V130" s="7">
        <v>0</v>
      </c>
      <c r="W130" s="14">
        <f>U130+V130</f>
        <v>0</v>
      </c>
      <c r="X130" s="7">
        <v>0</v>
      </c>
      <c r="Y130" s="7">
        <v>0</v>
      </c>
      <c r="Z130" s="14">
        <f>X130+Y130</f>
        <v>0</v>
      </c>
      <c r="AA130" s="7">
        <v>0</v>
      </c>
      <c r="AB130" s="7">
        <v>0</v>
      </c>
      <c r="AC130" s="12">
        <f>AA130+AB130</f>
        <v>0</v>
      </c>
    </row>
    <row r="131" spans="1:29" ht="19.5" customHeight="1">
      <c r="A131" s="26"/>
      <c r="B131" s="19" t="s">
        <v>3</v>
      </c>
      <c r="C131" s="7">
        <f t="shared" ref="C131:D132" si="341">F131+I131+L131+O131+R131+U131+X131+AA131</f>
        <v>0</v>
      </c>
      <c r="D131" s="7">
        <f t="shared" si="341"/>
        <v>0</v>
      </c>
      <c r="E131" s="12">
        <f t="shared" ref="E131:E132" si="342">C131+D131</f>
        <v>0</v>
      </c>
      <c r="F131" s="8">
        <v>0</v>
      </c>
      <c r="G131" s="8">
        <v>0</v>
      </c>
      <c r="H131" s="13">
        <f t="shared" ref="H131:H132" si="343">F131+G131</f>
        <v>0</v>
      </c>
      <c r="I131" s="7">
        <v>0</v>
      </c>
      <c r="J131" s="7">
        <v>0</v>
      </c>
      <c r="K131" s="13">
        <f t="shared" ref="K131:K132" si="344">I131+J131</f>
        <v>0</v>
      </c>
      <c r="L131" s="7">
        <v>0</v>
      </c>
      <c r="M131" s="7">
        <v>0</v>
      </c>
      <c r="N131" s="13">
        <f t="shared" ref="N131:N132" si="345">L131+M131</f>
        <v>0</v>
      </c>
      <c r="O131" s="7">
        <v>0</v>
      </c>
      <c r="P131" s="7">
        <v>0</v>
      </c>
      <c r="Q131" s="13">
        <f t="shared" ref="Q131:Q132" si="346">O131+P131</f>
        <v>0</v>
      </c>
      <c r="R131" s="7">
        <v>0</v>
      </c>
      <c r="S131" s="7">
        <v>0</v>
      </c>
      <c r="T131" s="13">
        <f t="shared" ref="T131:T132" si="347">R131+S131</f>
        <v>0</v>
      </c>
      <c r="U131" s="7">
        <v>0</v>
      </c>
      <c r="V131" s="7">
        <v>0</v>
      </c>
      <c r="W131" s="14">
        <f t="shared" ref="W131:W132" si="348">U131+V131</f>
        <v>0</v>
      </c>
      <c r="X131" s="7">
        <v>0</v>
      </c>
      <c r="Y131" s="7">
        <v>0</v>
      </c>
      <c r="Z131" s="14">
        <f t="shared" ref="Z131:Z132" si="349">X131+Y131</f>
        <v>0</v>
      </c>
      <c r="AA131" s="7">
        <v>0</v>
      </c>
      <c r="AB131" s="7">
        <v>0</v>
      </c>
      <c r="AC131" s="12">
        <f t="shared" ref="AC131:AC132" si="350">AA131+AB131</f>
        <v>0</v>
      </c>
    </row>
    <row r="132" spans="1:29" ht="19.5" customHeight="1">
      <c r="A132" s="27"/>
      <c r="B132" s="19" t="s">
        <v>4</v>
      </c>
      <c r="C132" s="7">
        <f t="shared" si="341"/>
        <v>11442714</v>
      </c>
      <c r="D132" s="7">
        <f t="shared" si="341"/>
        <v>16636362</v>
      </c>
      <c r="E132" s="12">
        <f t="shared" si="342"/>
        <v>28079076</v>
      </c>
      <c r="F132" s="8">
        <v>1074710</v>
      </c>
      <c r="G132" s="8">
        <v>10935718</v>
      </c>
      <c r="H132" s="13">
        <f t="shared" si="343"/>
        <v>12010428</v>
      </c>
      <c r="I132" s="7">
        <v>0</v>
      </c>
      <c r="J132" s="7">
        <v>0</v>
      </c>
      <c r="K132" s="13">
        <f t="shared" si="344"/>
        <v>0</v>
      </c>
      <c r="L132" s="7">
        <v>0</v>
      </c>
      <c r="M132" s="7">
        <v>0</v>
      </c>
      <c r="N132" s="13">
        <f t="shared" si="345"/>
        <v>0</v>
      </c>
      <c r="O132" s="7">
        <v>0</v>
      </c>
      <c r="P132" s="7">
        <v>0</v>
      </c>
      <c r="Q132" s="13">
        <f t="shared" si="346"/>
        <v>0</v>
      </c>
      <c r="R132" s="7">
        <v>0</v>
      </c>
      <c r="S132" s="7">
        <v>0</v>
      </c>
      <c r="T132" s="13">
        <f t="shared" si="347"/>
        <v>0</v>
      </c>
      <c r="U132" s="7">
        <v>10368004</v>
      </c>
      <c r="V132" s="7">
        <v>5700644</v>
      </c>
      <c r="W132" s="14">
        <f t="shared" si="348"/>
        <v>16068648</v>
      </c>
      <c r="X132" s="7">
        <v>0</v>
      </c>
      <c r="Y132" s="7">
        <v>0</v>
      </c>
      <c r="Z132" s="14">
        <f t="shared" si="349"/>
        <v>0</v>
      </c>
      <c r="AA132" s="7">
        <v>0</v>
      </c>
      <c r="AB132" s="7">
        <v>0</v>
      </c>
      <c r="AC132" s="12">
        <f t="shared" si="350"/>
        <v>0</v>
      </c>
    </row>
    <row r="133" spans="1:29" ht="19.5" customHeight="1" thickBot="1">
      <c r="A133" s="15" t="s">
        <v>5</v>
      </c>
      <c r="B133" s="16"/>
      <c r="C133" s="17">
        <f t="shared" ref="C133:AC133" si="351">SUM(C130:C132)</f>
        <v>11442714</v>
      </c>
      <c r="D133" s="17">
        <f t="shared" si="351"/>
        <v>16636362</v>
      </c>
      <c r="E133" s="17">
        <f t="shared" si="351"/>
        <v>28079076</v>
      </c>
      <c r="F133" s="17">
        <f t="shared" si="351"/>
        <v>1074710</v>
      </c>
      <c r="G133" s="17">
        <f t="shared" si="351"/>
        <v>10935718</v>
      </c>
      <c r="H133" s="17">
        <f t="shared" si="351"/>
        <v>12010428</v>
      </c>
      <c r="I133" s="17">
        <f t="shared" si="351"/>
        <v>0</v>
      </c>
      <c r="J133" s="17">
        <f t="shared" si="351"/>
        <v>0</v>
      </c>
      <c r="K133" s="17">
        <f t="shared" si="351"/>
        <v>0</v>
      </c>
      <c r="L133" s="17">
        <f t="shared" si="351"/>
        <v>0</v>
      </c>
      <c r="M133" s="17">
        <f t="shared" si="351"/>
        <v>0</v>
      </c>
      <c r="N133" s="17">
        <f t="shared" si="351"/>
        <v>0</v>
      </c>
      <c r="O133" s="17">
        <f t="shared" si="351"/>
        <v>0</v>
      </c>
      <c r="P133" s="17">
        <f t="shared" si="351"/>
        <v>0</v>
      </c>
      <c r="Q133" s="17">
        <f t="shared" si="351"/>
        <v>0</v>
      </c>
      <c r="R133" s="17">
        <f t="shared" si="351"/>
        <v>0</v>
      </c>
      <c r="S133" s="17">
        <f t="shared" si="351"/>
        <v>0</v>
      </c>
      <c r="T133" s="17">
        <f t="shared" si="351"/>
        <v>0</v>
      </c>
      <c r="U133" s="17">
        <f t="shared" si="351"/>
        <v>10368004</v>
      </c>
      <c r="V133" s="17">
        <f t="shared" si="351"/>
        <v>5700644</v>
      </c>
      <c r="W133" s="17">
        <f t="shared" si="351"/>
        <v>16068648</v>
      </c>
      <c r="X133" s="17">
        <f t="shared" si="351"/>
        <v>0</v>
      </c>
      <c r="Y133" s="17">
        <f t="shared" si="351"/>
        <v>0</v>
      </c>
      <c r="Z133" s="17">
        <f t="shared" si="351"/>
        <v>0</v>
      </c>
      <c r="AA133" s="17">
        <f t="shared" si="351"/>
        <v>0</v>
      </c>
      <c r="AB133" s="17">
        <f t="shared" si="351"/>
        <v>0</v>
      </c>
      <c r="AC133" s="17">
        <f t="shared" si="351"/>
        <v>0</v>
      </c>
    </row>
    <row r="134" spans="1:29" ht="19.5" customHeight="1">
      <c r="A134" s="25" t="s">
        <v>55</v>
      </c>
      <c r="B134" s="18" t="s">
        <v>2</v>
      </c>
      <c r="C134" s="7">
        <f>F134+I134+L134+O134+R134+U134+X134+AA134</f>
        <v>0</v>
      </c>
      <c r="D134" s="7">
        <f>G134+J134+M134+P134+S134+V134+Y134+AB134</f>
        <v>0</v>
      </c>
      <c r="E134" s="12">
        <f>C134+D134</f>
        <v>0</v>
      </c>
      <c r="F134" s="8">
        <v>0</v>
      </c>
      <c r="G134" s="8">
        <v>0</v>
      </c>
      <c r="H134" s="13">
        <f>F134+G134</f>
        <v>0</v>
      </c>
      <c r="I134" s="7">
        <v>0</v>
      </c>
      <c r="J134" s="7">
        <v>0</v>
      </c>
      <c r="K134" s="13">
        <f>I134+J134</f>
        <v>0</v>
      </c>
      <c r="L134" s="7">
        <v>0</v>
      </c>
      <c r="M134" s="7">
        <v>0</v>
      </c>
      <c r="N134" s="13">
        <f>L134+M134</f>
        <v>0</v>
      </c>
      <c r="O134" s="7">
        <v>0</v>
      </c>
      <c r="P134" s="7">
        <v>0</v>
      </c>
      <c r="Q134" s="13">
        <f>O134+P134</f>
        <v>0</v>
      </c>
      <c r="R134" s="7">
        <v>0</v>
      </c>
      <c r="S134" s="7">
        <v>0</v>
      </c>
      <c r="T134" s="13">
        <f>R134+S134</f>
        <v>0</v>
      </c>
      <c r="U134" s="7">
        <v>0</v>
      </c>
      <c r="V134" s="7">
        <v>0</v>
      </c>
      <c r="W134" s="14">
        <f>U134+V134</f>
        <v>0</v>
      </c>
      <c r="X134" s="7">
        <v>0</v>
      </c>
      <c r="Y134" s="7">
        <v>0</v>
      </c>
      <c r="Z134" s="14">
        <f>X134+Y134</f>
        <v>0</v>
      </c>
      <c r="AA134" s="7">
        <v>0</v>
      </c>
      <c r="AB134" s="7">
        <v>0</v>
      </c>
      <c r="AC134" s="12">
        <f>AA134+AB134</f>
        <v>0</v>
      </c>
    </row>
    <row r="135" spans="1:29" ht="19.5" customHeight="1">
      <c r="A135" s="26"/>
      <c r="B135" s="19" t="s">
        <v>3</v>
      </c>
      <c r="C135" s="7">
        <f t="shared" ref="C135:D136" si="352">F135+I135+L135+O135+R135+U135+X135+AA135</f>
        <v>0</v>
      </c>
      <c r="D135" s="7">
        <f t="shared" si="352"/>
        <v>0</v>
      </c>
      <c r="E135" s="12">
        <f t="shared" ref="E135:E136" si="353">C135+D135</f>
        <v>0</v>
      </c>
      <c r="F135" s="8">
        <v>0</v>
      </c>
      <c r="G135" s="8">
        <v>0</v>
      </c>
      <c r="H135" s="13">
        <f t="shared" ref="H135:H136" si="354">F135+G135</f>
        <v>0</v>
      </c>
      <c r="I135" s="7">
        <v>0</v>
      </c>
      <c r="J135" s="7">
        <v>0</v>
      </c>
      <c r="K135" s="13">
        <f t="shared" ref="K135:K136" si="355">I135+J135</f>
        <v>0</v>
      </c>
      <c r="L135" s="7">
        <v>0</v>
      </c>
      <c r="M135" s="7">
        <v>0</v>
      </c>
      <c r="N135" s="13">
        <f t="shared" ref="N135:N136" si="356">L135+M135</f>
        <v>0</v>
      </c>
      <c r="O135" s="7">
        <v>0</v>
      </c>
      <c r="P135" s="7">
        <v>0</v>
      </c>
      <c r="Q135" s="13">
        <f t="shared" ref="Q135:Q136" si="357">O135+P135</f>
        <v>0</v>
      </c>
      <c r="R135" s="7">
        <v>0</v>
      </c>
      <c r="S135" s="7">
        <v>0</v>
      </c>
      <c r="T135" s="13">
        <f t="shared" ref="T135:T136" si="358">R135+S135</f>
        <v>0</v>
      </c>
      <c r="U135" s="7">
        <v>0</v>
      </c>
      <c r="V135" s="7">
        <v>0</v>
      </c>
      <c r="W135" s="14">
        <f t="shared" ref="W135:W136" si="359">U135+V135</f>
        <v>0</v>
      </c>
      <c r="X135" s="7">
        <v>0</v>
      </c>
      <c r="Y135" s="7">
        <v>0</v>
      </c>
      <c r="Z135" s="14">
        <f t="shared" ref="Z135:Z136" si="360">X135+Y135</f>
        <v>0</v>
      </c>
      <c r="AA135" s="7">
        <v>0</v>
      </c>
      <c r="AB135" s="7">
        <v>0</v>
      </c>
      <c r="AC135" s="12">
        <f t="shared" ref="AC135:AC136" si="361">AA135+AB135</f>
        <v>0</v>
      </c>
    </row>
    <row r="136" spans="1:29" ht="19.5" customHeight="1">
      <c r="A136" s="27"/>
      <c r="B136" s="19" t="s">
        <v>4</v>
      </c>
      <c r="C136" s="7">
        <f t="shared" si="352"/>
        <v>4266465</v>
      </c>
      <c r="D136" s="7">
        <f t="shared" si="352"/>
        <v>0</v>
      </c>
      <c r="E136" s="12">
        <f t="shared" si="353"/>
        <v>4266465</v>
      </c>
      <c r="F136" s="8">
        <v>0</v>
      </c>
      <c r="G136" s="8">
        <v>0</v>
      </c>
      <c r="H136" s="13">
        <f t="shared" si="354"/>
        <v>0</v>
      </c>
      <c r="I136" s="7">
        <v>0</v>
      </c>
      <c r="J136" s="7">
        <v>0</v>
      </c>
      <c r="K136" s="13">
        <f t="shared" si="355"/>
        <v>0</v>
      </c>
      <c r="L136" s="7">
        <v>0</v>
      </c>
      <c r="M136" s="7">
        <v>0</v>
      </c>
      <c r="N136" s="13">
        <f t="shared" si="356"/>
        <v>0</v>
      </c>
      <c r="O136" s="7">
        <v>0</v>
      </c>
      <c r="P136" s="7">
        <v>0</v>
      </c>
      <c r="Q136" s="13">
        <f t="shared" si="357"/>
        <v>0</v>
      </c>
      <c r="R136" s="7">
        <v>0</v>
      </c>
      <c r="S136" s="7">
        <v>0</v>
      </c>
      <c r="T136" s="13">
        <f t="shared" si="358"/>
        <v>0</v>
      </c>
      <c r="U136" s="7">
        <v>4266465</v>
      </c>
      <c r="V136" s="7">
        <v>0</v>
      </c>
      <c r="W136" s="14">
        <f t="shared" si="359"/>
        <v>4266465</v>
      </c>
      <c r="X136" s="7">
        <v>0</v>
      </c>
      <c r="Y136" s="7">
        <v>0</v>
      </c>
      <c r="Z136" s="14">
        <f t="shared" si="360"/>
        <v>0</v>
      </c>
      <c r="AA136" s="7">
        <v>0</v>
      </c>
      <c r="AB136" s="7">
        <v>0</v>
      </c>
      <c r="AC136" s="12">
        <f t="shared" si="361"/>
        <v>0</v>
      </c>
    </row>
    <row r="137" spans="1:29" ht="19.5" customHeight="1" thickBot="1">
      <c r="A137" s="15" t="s">
        <v>5</v>
      </c>
      <c r="B137" s="16"/>
      <c r="C137" s="17">
        <f t="shared" ref="C137:AC137" si="362">SUM(C134:C136)</f>
        <v>4266465</v>
      </c>
      <c r="D137" s="17">
        <f t="shared" si="362"/>
        <v>0</v>
      </c>
      <c r="E137" s="17">
        <f t="shared" si="362"/>
        <v>4266465</v>
      </c>
      <c r="F137" s="17">
        <f t="shared" si="362"/>
        <v>0</v>
      </c>
      <c r="G137" s="17">
        <f t="shared" si="362"/>
        <v>0</v>
      </c>
      <c r="H137" s="17">
        <f t="shared" si="362"/>
        <v>0</v>
      </c>
      <c r="I137" s="17">
        <f t="shared" si="362"/>
        <v>0</v>
      </c>
      <c r="J137" s="17">
        <f t="shared" si="362"/>
        <v>0</v>
      </c>
      <c r="K137" s="17">
        <f t="shared" si="362"/>
        <v>0</v>
      </c>
      <c r="L137" s="17">
        <f t="shared" si="362"/>
        <v>0</v>
      </c>
      <c r="M137" s="17">
        <f t="shared" si="362"/>
        <v>0</v>
      </c>
      <c r="N137" s="17">
        <f t="shared" si="362"/>
        <v>0</v>
      </c>
      <c r="O137" s="17">
        <f t="shared" si="362"/>
        <v>0</v>
      </c>
      <c r="P137" s="17">
        <f t="shared" si="362"/>
        <v>0</v>
      </c>
      <c r="Q137" s="17">
        <f t="shared" si="362"/>
        <v>0</v>
      </c>
      <c r="R137" s="17">
        <f t="shared" si="362"/>
        <v>0</v>
      </c>
      <c r="S137" s="17">
        <f t="shared" si="362"/>
        <v>0</v>
      </c>
      <c r="T137" s="17">
        <f t="shared" si="362"/>
        <v>0</v>
      </c>
      <c r="U137" s="17">
        <f t="shared" si="362"/>
        <v>4266465</v>
      </c>
      <c r="V137" s="17">
        <f t="shared" si="362"/>
        <v>0</v>
      </c>
      <c r="W137" s="17">
        <f t="shared" si="362"/>
        <v>4266465</v>
      </c>
      <c r="X137" s="17">
        <f t="shared" si="362"/>
        <v>0</v>
      </c>
      <c r="Y137" s="17">
        <f t="shared" si="362"/>
        <v>0</v>
      </c>
      <c r="Z137" s="17">
        <f t="shared" si="362"/>
        <v>0</v>
      </c>
      <c r="AA137" s="17">
        <f t="shared" si="362"/>
        <v>0</v>
      </c>
      <c r="AB137" s="17">
        <f t="shared" si="362"/>
        <v>0</v>
      </c>
      <c r="AC137" s="17">
        <f t="shared" si="362"/>
        <v>0</v>
      </c>
    </row>
    <row r="138" spans="1:29" ht="19.5" customHeight="1">
      <c r="A138" s="25" t="s">
        <v>56</v>
      </c>
      <c r="B138" s="18" t="s">
        <v>2</v>
      </c>
      <c r="C138" s="7">
        <f>F138+I138+L138+O138+R138+U138+X138+AA138</f>
        <v>0</v>
      </c>
      <c r="D138" s="7">
        <f>G138+J138+M138+P138+S138+V138+Y138+AB138</f>
        <v>0</v>
      </c>
      <c r="E138" s="12">
        <f>C138+D138</f>
        <v>0</v>
      </c>
      <c r="F138" s="8">
        <v>0</v>
      </c>
      <c r="G138" s="8">
        <v>0</v>
      </c>
      <c r="H138" s="13">
        <f>F138+G138</f>
        <v>0</v>
      </c>
      <c r="I138" s="7">
        <v>0</v>
      </c>
      <c r="J138" s="7">
        <v>0</v>
      </c>
      <c r="K138" s="13">
        <f>I138+J138</f>
        <v>0</v>
      </c>
      <c r="L138" s="7">
        <v>0</v>
      </c>
      <c r="M138" s="7">
        <v>0</v>
      </c>
      <c r="N138" s="13">
        <f>L138+M138</f>
        <v>0</v>
      </c>
      <c r="O138" s="7">
        <v>0</v>
      </c>
      <c r="P138" s="7">
        <v>0</v>
      </c>
      <c r="Q138" s="13">
        <f>O138+P138</f>
        <v>0</v>
      </c>
      <c r="R138" s="7">
        <v>0</v>
      </c>
      <c r="S138" s="7">
        <v>0</v>
      </c>
      <c r="T138" s="13">
        <f>R138+S138</f>
        <v>0</v>
      </c>
      <c r="U138" s="7">
        <v>0</v>
      </c>
      <c r="V138" s="7">
        <v>0</v>
      </c>
      <c r="W138" s="14">
        <f>U138+V138</f>
        <v>0</v>
      </c>
      <c r="X138" s="7">
        <v>0</v>
      </c>
      <c r="Y138" s="7">
        <v>0</v>
      </c>
      <c r="Z138" s="14">
        <f>X138+Y138</f>
        <v>0</v>
      </c>
      <c r="AA138" s="7">
        <v>0</v>
      </c>
      <c r="AB138" s="7">
        <v>0</v>
      </c>
      <c r="AC138" s="12">
        <f>AA138+AB138</f>
        <v>0</v>
      </c>
    </row>
    <row r="139" spans="1:29" ht="19.5" customHeight="1">
      <c r="A139" s="26"/>
      <c r="B139" s="19" t="s">
        <v>3</v>
      </c>
      <c r="C139" s="7">
        <f t="shared" ref="C139:D140" si="363">F139+I139+L139+O139+R139+U139+X139+AA139</f>
        <v>0</v>
      </c>
      <c r="D139" s="7">
        <f t="shared" si="363"/>
        <v>9398160</v>
      </c>
      <c r="E139" s="12">
        <f t="shared" ref="E139:E140" si="364">C139+D139</f>
        <v>9398160</v>
      </c>
      <c r="F139" s="8">
        <v>0</v>
      </c>
      <c r="G139" s="8">
        <v>0</v>
      </c>
      <c r="H139" s="13">
        <f t="shared" ref="H139:H140" si="365">F139+G139</f>
        <v>0</v>
      </c>
      <c r="I139" s="7">
        <v>0</v>
      </c>
      <c r="J139" s="7">
        <v>0</v>
      </c>
      <c r="K139" s="13">
        <f t="shared" ref="K139:K140" si="366">I139+J139</f>
        <v>0</v>
      </c>
      <c r="L139" s="7">
        <v>0</v>
      </c>
      <c r="M139" s="7">
        <v>0</v>
      </c>
      <c r="N139" s="13">
        <f t="shared" ref="N139:N140" si="367">L139+M139</f>
        <v>0</v>
      </c>
      <c r="O139" s="7">
        <v>0</v>
      </c>
      <c r="P139" s="7">
        <v>0</v>
      </c>
      <c r="Q139" s="13">
        <f t="shared" ref="Q139:Q140" si="368">O139+P139</f>
        <v>0</v>
      </c>
      <c r="R139" s="7">
        <v>0</v>
      </c>
      <c r="S139" s="7">
        <v>0</v>
      </c>
      <c r="T139" s="13">
        <f t="shared" ref="T139:T140" si="369">R139+S139</f>
        <v>0</v>
      </c>
      <c r="U139" s="7">
        <v>0</v>
      </c>
      <c r="V139" s="7">
        <v>9398160</v>
      </c>
      <c r="W139" s="14">
        <f t="shared" ref="W139:W140" si="370">U139+V139</f>
        <v>9398160</v>
      </c>
      <c r="X139" s="7">
        <v>0</v>
      </c>
      <c r="Y139" s="7">
        <v>0</v>
      </c>
      <c r="Z139" s="14">
        <f t="shared" ref="Z139:Z140" si="371">X139+Y139</f>
        <v>0</v>
      </c>
      <c r="AA139" s="7">
        <v>0</v>
      </c>
      <c r="AB139" s="7">
        <v>0</v>
      </c>
      <c r="AC139" s="12">
        <f t="shared" ref="AC139:AC140" si="372">AA139+AB139</f>
        <v>0</v>
      </c>
    </row>
    <row r="140" spans="1:29" ht="19.5" customHeight="1">
      <c r="A140" s="27"/>
      <c r="B140" s="19" t="s">
        <v>4</v>
      </c>
      <c r="C140" s="7">
        <f t="shared" si="363"/>
        <v>0</v>
      </c>
      <c r="D140" s="7">
        <f t="shared" si="363"/>
        <v>0</v>
      </c>
      <c r="E140" s="12">
        <f t="shared" si="364"/>
        <v>0</v>
      </c>
      <c r="F140" s="8">
        <v>0</v>
      </c>
      <c r="G140" s="8">
        <v>0</v>
      </c>
      <c r="H140" s="13">
        <f t="shared" si="365"/>
        <v>0</v>
      </c>
      <c r="I140" s="7">
        <v>0</v>
      </c>
      <c r="J140" s="7">
        <v>0</v>
      </c>
      <c r="K140" s="13">
        <f t="shared" si="366"/>
        <v>0</v>
      </c>
      <c r="L140" s="7">
        <v>0</v>
      </c>
      <c r="M140" s="7">
        <v>0</v>
      </c>
      <c r="N140" s="13">
        <f t="shared" si="367"/>
        <v>0</v>
      </c>
      <c r="O140" s="7">
        <v>0</v>
      </c>
      <c r="P140" s="7">
        <v>0</v>
      </c>
      <c r="Q140" s="13">
        <f t="shared" si="368"/>
        <v>0</v>
      </c>
      <c r="R140" s="7">
        <v>0</v>
      </c>
      <c r="S140" s="7">
        <v>0</v>
      </c>
      <c r="T140" s="13">
        <f t="shared" si="369"/>
        <v>0</v>
      </c>
      <c r="U140" s="7">
        <v>0</v>
      </c>
      <c r="V140" s="7">
        <v>0</v>
      </c>
      <c r="W140" s="14">
        <f t="shared" si="370"/>
        <v>0</v>
      </c>
      <c r="X140" s="7">
        <v>0</v>
      </c>
      <c r="Y140" s="7">
        <v>0</v>
      </c>
      <c r="Z140" s="14">
        <f t="shared" si="371"/>
        <v>0</v>
      </c>
      <c r="AA140" s="7">
        <v>0</v>
      </c>
      <c r="AB140" s="7">
        <v>0</v>
      </c>
      <c r="AC140" s="12">
        <f t="shared" si="372"/>
        <v>0</v>
      </c>
    </row>
    <row r="141" spans="1:29" ht="19.5" customHeight="1" thickBot="1">
      <c r="A141" s="15" t="s">
        <v>5</v>
      </c>
      <c r="B141" s="16"/>
      <c r="C141" s="17">
        <f t="shared" ref="C141:AC141" si="373">SUM(C138:C140)</f>
        <v>0</v>
      </c>
      <c r="D141" s="17">
        <f t="shared" si="373"/>
        <v>9398160</v>
      </c>
      <c r="E141" s="17">
        <f t="shared" si="373"/>
        <v>9398160</v>
      </c>
      <c r="F141" s="17">
        <f t="shared" si="373"/>
        <v>0</v>
      </c>
      <c r="G141" s="17">
        <f t="shared" si="373"/>
        <v>0</v>
      </c>
      <c r="H141" s="17">
        <f t="shared" si="373"/>
        <v>0</v>
      </c>
      <c r="I141" s="17">
        <f t="shared" si="373"/>
        <v>0</v>
      </c>
      <c r="J141" s="17">
        <f t="shared" si="373"/>
        <v>0</v>
      </c>
      <c r="K141" s="17">
        <f t="shared" si="373"/>
        <v>0</v>
      </c>
      <c r="L141" s="17">
        <f t="shared" si="373"/>
        <v>0</v>
      </c>
      <c r="M141" s="17">
        <f t="shared" si="373"/>
        <v>0</v>
      </c>
      <c r="N141" s="17">
        <f t="shared" si="373"/>
        <v>0</v>
      </c>
      <c r="O141" s="17">
        <f t="shared" si="373"/>
        <v>0</v>
      </c>
      <c r="P141" s="17">
        <f t="shared" si="373"/>
        <v>0</v>
      </c>
      <c r="Q141" s="17">
        <f t="shared" si="373"/>
        <v>0</v>
      </c>
      <c r="R141" s="17">
        <f t="shared" si="373"/>
        <v>0</v>
      </c>
      <c r="S141" s="17">
        <f t="shared" si="373"/>
        <v>0</v>
      </c>
      <c r="T141" s="17">
        <f t="shared" si="373"/>
        <v>0</v>
      </c>
      <c r="U141" s="17">
        <f t="shared" si="373"/>
        <v>0</v>
      </c>
      <c r="V141" s="17">
        <f t="shared" si="373"/>
        <v>9398160</v>
      </c>
      <c r="W141" s="17">
        <f t="shared" si="373"/>
        <v>9398160</v>
      </c>
      <c r="X141" s="17">
        <f t="shared" si="373"/>
        <v>0</v>
      </c>
      <c r="Y141" s="17">
        <f t="shared" si="373"/>
        <v>0</v>
      </c>
      <c r="Z141" s="17">
        <f t="shared" si="373"/>
        <v>0</v>
      </c>
      <c r="AA141" s="17">
        <f t="shared" si="373"/>
        <v>0</v>
      </c>
      <c r="AB141" s="17">
        <f t="shared" si="373"/>
        <v>0</v>
      </c>
      <c r="AC141" s="17">
        <f t="shared" si="373"/>
        <v>0</v>
      </c>
    </row>
    <row r="142" spans="1:29" ht="19.5" customHeight="1">
      <c r="A142" s="25" t="s">
        <v>57</v>
      </c>
      <c r="B142" s="18" t="s">
        <v>2</v>
      </c>
      <c r="C142" s="7">
        <f>F142+I142+L142+O142+R142+U142+X142+AA142</f>
        <v>0</v>
      </c>
      <c r="D142" s="7">
        <f>G142+J142+M142+P142+S142+V142+Y142+AB142</f>
        <v>0</v>
      </c>
      <c r="E142" s="12">
        <f>C142+D142</f>
        <v>0</v>
      </c>
      <c r="F142" s="8">
        <v>0</v>
      </c>
      <c r="G142" s="8">
        <v>0</v>
      </c>
      <c r="H142" s="13">
        <f>F142+G142</f>
        <v>0</v>
      </c>
      <c r="I142" s="7">
        <v>0</v>
      </c>
      <c r="J142" s="7">
        <v>0</v>
      </c>
      <c r="K142" s="13">
        <f>I142+J142</f>
        <v>0</v>
      </c>
      <c r="L142" s="7">
        <v>0</v>
      </c>
      <c r="M142" s="7">
        <v>0</v>
      </c>
      <c r="N142" s="13">
        <f>L142+M142</f>
        <v>0</v>
      </c>
      <c r="O142" s="7">
        <v>0</v>
      </c>
      <c r="P142" s="7">
        <v>0</v>
      </c>
      <c r="Q142" s="13">
        <f>O142+P142</f>
        <v>0</v>
      </c>
      <c r="R142" s="7">
        <v>0</v>
      </c>
      <c r="S142" s="7">
        <v>0</v>
      </c>
      <c r="T142" s="13">
        <f>R142+S142</f>
        <v>0</v>
      </c>
      <c r="U142" s="7">
        <v>0</v>
      </c>
      <c r="V142" s="7">
        <v>0</v>
      </c>
      <c r="W142" s="14">
        <f>U142+V142</f>
        <v>0</v>
      </c>
      <c r="X142" s="7">
        <v>0</v>
      </c>
      <c r="Y142" s="7">
        <v>0</v>
      </c>
      <c r="Z142" s="14">
        <f>X142+Y142</f>
        <v>0</v>
      </c>
      <c r="AA142" s="7">
        <v>0</v>
      </c>
      <c r="AB142" s="7">
        <v>0</v>
      </c>
      <c r="AC142" s="12">
        <f>AA142+AB142</f>
        <v>0</v>
      </c>
    </row>
    <row r="143" spans="1:29" ht="19.5" customHeight="1">
      <c r="A143" s="26"/>
      <c r="B143" s="19" t="s">
        <v>3</v>
      </c>
      <c r="C143" s="7">
        <f t="shared" ref="C143:D144" si="374">F143+I143+L143+O143+R143+U143+X143+AA143</f>
        <v>18885944</v>
      </c>
      <c r="D143" s="7">
        <f t="shared" si="374"/>
        <v>0</v>
      </c>
      <c r="E143" s="12">
        <f t="shared" ref="E143:E144" si="375">C143+D143</f>
        <v>18885944</v>
      </c>
      <c r="F143" s="8">
        <v>0</v>
      </c>
      <c r="G143" s="8">
        <v>0</v>
      </c>
      <c r="H143" s="13">
        <f t="shared" ref="H143:H144" si="376">F143+G143</f>
        <v>0</v>
      </c>
      <c r="I143" s="7">
        <v>0</v>
      </c>
      <c r="J143" s="7">
        <v>0</v>
      </c>
      <c r="K143" s="13">
        <f t="shared" ref="K143:K144" si="377">I143+J143</f>
        <v>0</v>
      </c>
      <c r="L143" s="7">
        <v>0</v>
      </c>
      <c r="M143" s="7">
        <v>0</v>
      </c>
      <c r="N143" s="13">
        <f t="shared" ref="N143:N144" si="378">L143+M143</f>
        <v>0</v>
      </c>
      <c r="O143" s="7">
        <v>0</v>
      </c>
      <c r="P143" s="7">
        <v>0</v>
      </c>
      <c r="Q143" s="13">
        <f t="shared" ref="Q143:Q144" si="379">O143+P143</f>
        <v>0</v>
      </c>
      <c r="R143" s="7">
        <v>0</v>
      </c>
      <c r="S143" s="7">
        <v>0</v>
      </c>
      <c r="T143" s="13">
        <f t="shared" ref="T143:T144" si="380">R143+S143</f>
        <v>0</v>
      </c>
      <c r="U143" s="7">
        <v>18885944</v>
      </c>
      <c r="V143" s="7">
        <v>0</v>
      </c>
      <c r="W143" s="14">
        <f t="shared" ref="W143:W144" si="381">U143+V143</f>
        <v>18885944</v>
      </c>
      <c r="X143" s="7">
        <v>0</v>
      </c>
      <c r="Y143" s="7">
        <v>0</v>
      </c>
      <c r="Z143" s="14">
        <f t="shared" ref="Z143:Z144" si="382">X143+Y143</f>
        <v>0</v>
      </c>
      <c r="AA143" s="7">
        <v>0</v>
      </c>
      <c r="AB143" s="7">
        <v>0</v>
      </c>
      <c r="AC143" s="12">
        <f t="shared" ref="AC143:AC144" si="383">AA143+AB143</f>
        <v>0</v>
      </c>
    </row>
    <row r="144" spans="1:29" ht="19.5" customHeight="1">
      <c r="A144" s="27"/>
      <c r="B144" s="19" t="s">
        <v>4</v>
      </c>
      <c r="C144" s="7">
        <f t="shared" si="374"/>
        <v>6987048</v>
      </c>
      <c r="D144" s="7">
        <f t="shared" si="374"/>
        <v>5254279</v>
      </c>
      <c r="E144" s="12">
        <f t="shared" si="375"/>
        <v>12241327</v>
      </c>
      <c r="F144" s="8">
        <v>5608963</v>
      </c>
      <c r="G144" s="8">
        <v>5254279</v>
      </c>
      <c r="H144" s="13">
        <f t="shared" si="376"/>
        <v>10863242</v>
      </c>
      <c r="I144" s="7">
        <v>0</v>
      </c>
      <c r="J144" s="7">
        <v>0</v>
      </c>
      <c r="K144" s="13">
        <f t="shared" si="377"/>
        <v>0</v>
      </c>
      <c r="L144" s="7">
        <v>0</v>
      </c>
      <c r="M144" s="7">
        <v>0</v>
      </c>
      <c r="N144" s="13">
        <f t="shared" si="378"/>
        <v>0</v>
      </c>
      <c r="O144" s="7">
        <v>0</v>
      </c>
      <c r="P144" s="7">
        <v>0</v>
      </c>
      <c r="Q144" s="13">
        <f t="shared" si="379"/>
        <v>0</v>
      </c>
      <c r="R144" s="7">
        <v>0</v>
      </c>
      <c r="S144" s="7">
        <v>0</v>
      </c>
      <c r="T144" s="13">
        <f t="shared" si="380"/>
        <v>0</v>
      </c>
      <c r="U144" s="7">
        <v>1378085</v>
      </c>
      <c r="V144" s="7">
        <v>0</v>
      </c>
      <c r="W144" s="14">
        <f t="shared" si="381"/>
        <v>1378085</v>
      </c>
      <c r="X144" s="7">
        <v>0</v>
      </c>
      <c r="Y144" s="7">
        <v>0</v>
      </c>
      <c r="Z144" s="14">
        <f t="shared" si="382"/>
        <v>0</v>
      </c>
      <c r="AA144" s="7">
        <v>0</v>
      </c>
      <c r="AB144" s="7">
        <v>0</v>
      </c>
      <c r="AC144" s="12">
        <f t="shared" si="383"/>
        <v>0</v>
      </c>
    </row>
    <row r="145" spans="1:29" ht="19.5" customHeight="1" thickBot="1">
      <c r="A145" s="15" t="s">
        <v>5</v>
      </c>
      <c r="B145" s="16"/>
      <c r="C145" s="17">
        <f t="shared" ref="C145:AC145" si="384">SUM(C142:C144)</f>
        <v>25872992</v>
      </c>
      <c r="D145" s="17">
        <f t="shared" si="384"/>
        <v>5254279</v>
      </c>
      <c r="E145" s="17">
        <f t="shared" si="384"/>
        <v>31127271</v>
      </c>
      <c r="F145" s="17">
        <f t="shared" si="384"/>
        <v>5608963</v>
      </c>
      <c r="G145" s="17">
        <f t="shared" si="384"/>
        <v>5254279</v>
      </c>
      <c r="H145" s="17">
        <f t="shared" si="384"/>
        <v>10863242</v>
      </c>
      <c r="I145" s="17">
        <f t="shared" si="384"/>
        <v>0</v>
      </c>
      <c r="J145" s="17">
        <f t="shared" si="384"/>
        <v>0</v>
      </c>
      <c r="K145" s="17">
        <f t="shared" si="384"/>
        <v>0</v>
      </c>
      <c r="L145" s="17">
        <f t="shared" si="384"/>
        <v>0</v>
      </c>
      <c r="M145" s="17">
        <f t="shared" si="384"/>
        <v>0</v>
      </c>
      <c r="N145" s="17">
        <f t="shared" si="384"/>
        <v>0</v>
      </c>
      <c r="O145" s="17">
        <f t="shared" si="384"/>
        <v>0</v>
      </c>
      <c r="P145" s="17">
        <f t="shared" si="384"/>
        <v>0</v>
      </c>
      <c r="Q145" s="17">
        <f t="shared" si="384"/>
        <v>0</v>
      </c>
      <c r="R145" s="17">
        <f t="shared" si="384"/>
        <v>0</v>
      </c>
      <c r="S145" s="17">
        <f t="shared" si="384"/>
        <v>0</v>
      </c>
      <c r="T145" s="17">
        <f t="shared" si="384"/>
        <v>0</v>
      </c>
      <c r="U145" s="17">
        <f t="shared" si="384"/>
        <v>20264029</v>
      </c>
      <c r="V145" s="17">
        <f t="shared" si="384"/>
        <v>0</v>
      </c>
      <c r="W145" s="17">
        <f t="shared" si="384"/>
        <v>20264029</v>
      </c>
      <c r="X145" s="17">
        <f t="shared" si="384"/>
        <v>0</v>
      </c>
      <c r="Y145" s="17">
        <f t="shared" si="384"/>
        <v>0</v>
      </c>
      <c r="Z145" s="17">
        <f t="shared" si="384"/>
        <v>0</v>
      </c>
      <c r="AA145" s="17">
        <f t="shared" si="384"/>
        <v>0</v>
      </c>
      <c r="AB145" s="17">
        <f t="shared" si="384"/>
        <v>0</v>
      </c>
      <c r="AC145" s="17">
        <f t="shared" si="384"/>
        <v>0</v>
      </c>
    </row>
    <row r="146" spans="1:29" ht="19.5" customHeight="1">
      <c r="A146" s="25" t="s">
        <v>58</v>
      </c>
      <c r="B146" s="18" t="s">
        <v>2</v>
      </c>
      <c r="C146" s="7">
        <f>F146+I146+L146+O146+R146+U146+X146+AA146</f>
        <v>0</v>
      </c>
      <c r="D146" s="7">
        <f>G146+J146+M146+P146+S146+V146+Y146+AB146</f>
        <v>985411</v>
      </c>
      <c r="E146" s="12">
        <f>C146+D146</f>
        <v>985411</v>
      </c>
      <c r="F146" s="8">
        <v>0</v>
      </c>
      <c r="G146" s="8">
        <v>0</v>
      </c>
      <c r="H146" s="13">
        <f>F146+G146</f>
        <v>0</v>
      </c>
      <c r="I146" s="7">
        <v>0</v>
      </c>
      <c r="J146" s="7">
        <v>0</v>
      </c>
      <c r="K146" s="13">
        <f>I146+J146</f>
        <v>0</v>
      </c>
      <c r="L146" s="7">
        <v>0</v>
      </c>
      <c r="M146" s="7">
        <v>0</v>
      </c>
      <c r="N146" s="13">
        <f>L146+M146</f>
        <v>0</v>
      </c>
      <c r="O146" s="7">
        <v>0</v>
      </c>
      <c r="P146" s="7">
        <v>0</v>
      </c>
      <c r="Q146" s="13">
        <f>O146+P146</f>
        <v>0</v>
      </c>
      <c r="R146" s="7">
        <v>0</v>
      </c>
      <c r="S146" s="7">
        <v>0</v>
      </c>
      <c r="T146" s="13">
        <f>R146+S146</f>
        <v>0</v>
      </c>
      <c r="U146" s="7">
        <v>0</v>
      </c>
      <c r="V146" s="7">
        <v>985411</v>
      </c>
      <c r="W146" s="14">
        <f>U146+V146</f>
        <v>985411</v>
      </c>
      <c r="X146" s="7">
        <v>0</v>
      </c>
      <c r="Y146" s="7">
        <v>0</v>
      </c>
      <c r="Z146" s="14">
        <f>X146+Y146</f>
        <v>0</v>
      </c>
      <c r="AA146" s="7">
        <v>0</v>
      </c>
      <c r="AB146" s="7">
        <v>0</v>
      </c>
      <c r="AC146" s="12">
        <f>AA146+AB146</f>
        <v>0</v>
      </c>
    </row>
    <row r="147" spans="1:29" ht="19.5" customHeight="1">
      <c r="A147" s="26"/>
      <c r="B147" s="19" t="s">
        <v>3</v>
      </c>
      <c r="C147" s="7">
        <f t="shared" ref="C147:D148" si="385">F147+I147+L147+O147+R147+U147+X147+AA147</f>
        <v>10029376</v>
      </c>
      <c r="D147" s="7">
        <f t="shared" si="385"/>
        <v>0</v>
      </c>
      <c r="E147" s="12">
        <f t="shared" ref="E147:E148" si="386">C147+D147</f>
        <v>10029376</v>
      </c>
      <c r="F147" s="8">
        <v>0</v>
      </c>
      <c r="G147" s="8">
        <v>0</v>
      </c>
      <c r="H147" s="13">
        <f t="shared" ref="H147:H148" si="387">F147+G147</f>
        <v>0</v>
      </c>
      <c r="I147" s="7">
        <v>0</v>
      </c>
      <c r="J147" s="7">
        <v>0</v>
      </c>
      <c r="K147" s="13">
        <f t="shared" ref="K147:K148" si="388">I147+J147</f>
        <v>0</v>
      </c>
      <c r="L147" s="7">
        <v>0</v>
      </c>
      <c r="M147" s="7">
        <v>0</v>
      </c>
      <c r="N147" s="13">
        <f t="shared" ref="N147:N148" si="389">L147+M147</f>
        <v>0</v>
      </c>
      <c r="O147" s="7">
        <v>0</v>
      </c>
      <c r="P147" s="7">
        <v>0</v>
      </c>
      <c r="Q147" s="13">
        <f t="shared" ref="Q147:Q148" si="390">O147+P147</f>
        <v>0</v>
      </c>
      <c r="R147" s="7">
        <v>0</v>
      </c>
      <c r="S147" s="7">
        <v>0</v>
      </c>
      <c r="T147" s="13">
        <f t="shared" ref="T147:T148" si="391">R147+S147</f>
        <v>0</v>
      </c>
      <c r="U147" s="7">
        <v>10029376</v>
      </c>
      <c r="V147" s="7">
        <v>0</v>
      </c>
      <c r="W147" s="14">
        <f t="shared" ref="W147:W148" si="392">U147+V147</f>
        <v>10029376</v>
      </c>
      <c r="X147" s="7">
        <v>0</v>
      </c>
      <c r="Y147" s="7">
        <v>0</v>
      </c>
      <c r="Z147" s="14">
        <f t="shared" ref="Z147:Z148" si="393">X147+Y147</f>
        <v>0</v>
      </c>
      <c r="AA147" s="7">
        <v>0</v>
      </c>
      <c r="AB147" s="7">
        <v>0</v>
      </c>
      <c r="AC147" s="12">
        <f t="shared" ref="AC147:AC148" si="394">AA147+AB147</f>
        <v>0</v>
      </c>
    </row>
    <row r="148" spans="1:29" ht="19.5" customHeight="1">
      <c r="A148" s="27"/>
      <c r="B148" s="19" t="s">
        <v>4</v>
      </c>
      <c r="C148" s="7">
        <f t="shared" si="385"/>
        <v>51587921</v>
      </c>
      <c r="D148" s="7">
        <f t="shared" si="385"/>
        <v>14581214</v>
      </c>
      <c r="E148" s="12">
        <f t="shared" si="386"/>
        <v>66169135</v>
      </c>
      <c r="F148" s="8">
        <v>0</v>
      </c>
      <c r="G148" s="8">
        <v>0</v>
      </c>
      <c r="H148" s="13">
        <f t="shared" si="387"/>
        <v>0</v>
      </c>
      <c r="I148" s="7">
        <v>0</v>
      </c>
      <c r="J148" s="7">
        <v>0</v>
      </c>
      <c r="K148" s="13">
        <f t="shared" si="388"/>
        <v>0</v>
      </c>
      <c r="L148" s="7">
        <v>0</v>
      </c>
      <c r="M148" s="7">
        <v>0</v>
      </c>
      <c r="N148" s="13">
        <f t="shared" si="389"/>
        <v>0</v>
      </c>
      <c r="O148" s="7">
        <v>0</v>
      </c>
      <c r="P148" s="7">
        <v>0</v>
      </c>
      <c r="Q148" s="13">
        <f t="shared" si="390"/>
        <v>0</v>
      </c>
      <c r="R148" s="7">
        <v>0</v>
      </c>
      <c r="S148" s="7">
        <v>0</v>
      </c>
      <c r="T148" s="13">
        <f t="shared" si="391"/>
        <v>0</v>
      </c>
      <c r="U148" s="7">
        <v>51587921</v>
      </c>
      <c r="V148" s="7">
        <v>14581214</v>
      </c>
      <c r="W148" s="14">
        <f t="shared" si="392"/>
        <v>66169135</v>
      </c>
      <c r="X148" s="7">
        <v>0</v>
      </c>
      <c r="Y148" s="7">
        <v>0</v>
      </c>
      <c r="Z148" s="14">
        <f t="shared" si="393"/>
        <v>0</v>
      </c>
      <c r="AA148" s="7">
        <v>0</v>
      </c>
      <c r="AB148" s="7">
        <v>0</v>
      </c>
      <c r="AC148" s="12">
        <f t="shared" si="394"/>
        <v>0</v>
      </c>
    </row>
    <row r="149" spans="1:29" ht="19.5" customHeight="1" thickBot="1">
      <c r="A149" s="15" t="s">
        <v>5</v>
      </c>
      <c r="B149" s="16"/>
      <c r="C149" s="17">
        <f t="shared" ref="C149:AC149" si="395">SUM(C146:C148)</f>
        <v>61617297</v>
      </c>
      <c r="D149" s="17">
        <f t="shared" si="395"/>
        <v>15566625</v>
      </c>
      <c r="E149" s="17">
        <f t="shared" si="395"/>
        <v>77183922</v>
      </c>
      <c r="F149" s="17">
        <f t="shared" si="395"/>
        <v>0</v>
      </c>
      <c r="G149" s="17">
        <f t="shared" si="395"/>
        <v>0</v>
      </c>
      <c r="H149" s="17">
        <f t="shared" si="395"/>
        <v>0</v>
      </c>
      <c r="I149" s="17">
        <f t="shared" si="395"/>
        <v>0</v>
      </c>
      <c r="J149" s="17">
        <f t="shared" si="395"/>
        <v>0</v>
      </c>
      <c r="K149" s="17">
        <f t="shared" si="395"/>
        <v>0</v>
      </c>
      <c r="L149" s="17">
        <f t="shared" si="395"/>
        <v>0</v>
      </c>
      <c r="M149" s="17">
        <f t="shared" si="395"/>
        <v>0</v>
      </c>
      <c r="N149" s="17">
        <f t="shared" si="395"/>
        <v>0</v>
      </c>
      <c r="O149" s="17">
        <f t="shared" si="395"/>
        <v>0</v>
      </c>
      <c r="P149" s="17">
        <f t="shared" si="395"/>
        <v>0</v>
      </c>
      <c r="Q149" s="17">
        <f t="shared" si="395"/>
        <v>0</v>
      </c>
      <c r="R149" s="17">
        <f t="shared" si="395"/>
        <v>0</v>
      </c>
      <c r="S149" s="17">
        <f t="shared" si="395"/>
        <v>0</v>
      </c>
      <c r="T149" s="17">
        <f t="shared" si="395"/>
        <v>0</v>
      </c>
      <c r="U149" s="17">
        <f t="shared" si="395"/>
        <v>61617297</v>
      </c>
      <c r="V149" s="17">
        <f t="shared" si="395"/>
        <v>15566625</v>
      </c>
      <c r="W149" s="17">
        <f t="shared" si="395"/>
        <v>77183922</v>
      </c>
      <c r="X149" s="17">
        <f t="shared" si="395"/>
        <v>0</v>
      </c>
      <c r="Y149" s="17">
        <f t="shared" si="395"/>
        <v>0</v>
      </c>
      <c r="Z149" s="17">
        <f t="shared" si="395"/>
        <v>0</v>
      </c>
      <c r="AA149" s="17">
        <f t="shared" si="395"/>
        <v>0</v>
      </c>
      <c r="AB149" s="17">
        <f t="shared" si="395"/>
        <v>0</v>
      </c>
      <c r="AC149" s="17">
        <f t="shared" si="395"/>
        <v>0</v>
      </c>
    </row>
    <row r="150" spans="1:29" ht="19.5" customHeight="1" thickBot="1">
      <c r="A150" s="20" t="s">
        <v>6</v>
      </c>
      <c r="B150" s="21"/>
      <c r="C150" s="22">
        <f>C9+C13+C17+C21+C25+C29+C33+C37+C41+C45+C49+C53+C57+C61+C65+C69+C73+C77+C81+C85+C89+C93+C97+C101+C105+C109+C113+C117+C121+C125+C129+C133+C137+C141+C145+C149</f>
        <v>106521812279</v>
      </c>
      <c r="D150" s="22">
        <f t="shared" ref="D150:AC150" si="396">D9+D13+D17+D21+D25+D29+D33+D37+D41+D45+D49+D53+D57+D61+D65+D69+D73+D77+D81+D85+D89+D93+D97+D101+D105+D109+D113+D117+D121+D125+D129+D133+D137+D141+D145+D149</f>
        <v>72623165479</v>
      </c>
      <c r="E150" s="24">
        <f t="shared" si="396"/>
        <v>179144977758</v>
      </c>
      <c r="F150" s="22">
        <f t="shared" si="396"/>
        <v>43080355800</v>
      </c>
      <c r="G150" s="22">
        <f t="shared" si="396"/>
        <v>39134707840</v>
      </c>
      <c r="H150" s="22">
        <f t="shared" si="396"/>
        <v>82215063640</v>
      </c>
      <c r="I150" s="22">
        <f t="shared" si="396"/>
        <v>44720555873</v>
      </c>
      <c r="J150" s="22">
        <f t="shared" si="396"/>
        <v>28837558450</v>
      </c>
      <c r="K150" s="22">
        <f t="shared" si="396"/>
        <v>73558114323</v>
      </c>
      <c r="L150" s="22">
        <f t="shared" si="396"/>
        <v>66843530</v>
      </c>
      <c r="M150" s="22">
        <f t="shared" si="396"/>
        <v>63998621</v>
      </c>
      <c r="N150" s="22">
        <f t="shared" si="396"/>
        <v>130842151</v>
      </c>
      <c r="O150" s="22">
        <f t="shared" si="396"/>
        <v>779637955</v>
      </c>
      <c r="P150" s="22">
        <f t="shared" si="396"/>
        <v>1021677657</v>
      </c>
      <c r="Q150" s="22">
        <f t="shared" si="396"/>
        <v>1801315612</v>
      </c>
      <c r="R150" s="22">
        <f t="shared" si="396"/>
        <v>40708788</v>
      </c>
      <c r="S150" s="22">
        <f t="shared" si="396"/>
        <v>12695006</v>
      </c>
      <c r="T150" s="22">
        <f t="shared" si="396"/>
        <v>53403794</v>
      </c>
      <c r="U150" s="22">
        <f t="shared" si="396"/>
        <v>16225140892</v>
      </c>
      <c r="V150" s="22">
        <f t="shared" si="396"/>
        <v>2627640284</v>
      </c>
      <c r="W150" s="22">
        <f t="shared" si="396"/>
        <v>18852781176</v>
      </c>
      <c r="X150" s="22">
        <f t="shared" si="396"/>
        <v>803312163</v>
      </c>
      <c r="Y150" s="22">
        <f t="shared" si="396"/>
        <v>315648384</v>
      </c>
      <c r="Z150" s="22">
        <f t="shared" si="396"/>
        <v>1118960547</v>
      </c>
      <c r="AA150" s="22">
        <f t="shared" si="396"/>
        <v>805257278</v>
      </c>
      <c r="AB150" s="22">
        <f t="shared" si="396"/>
        <v>609239237</v>
      </c>
      <c r="AC150" s="22">
        <f t="shared" si="396"/>
        <v>1414496515</v>
      </c>
    </row>
    <row r="151" spans="1:29" ht="19.5" customHeight="1">
      <c r="A151" s="25" t="s">
        <v>5</v>
      </c>
      <c r="B151" s="18" t="s">
        <v>2</v>
      </c>
      <c r="C151" s="7">
        <f>C6+C10+C14+C18+C22+C26+C30+C34+C38+C42+C46+C50+C54+C58+C62+C66+C70+C74+C78+C82+C86+C90+C94+C98+C102+C106+C110+C114+C118+C122+C126+C130+C134+C138+C142+C146</f>
        <v>15008397329</v>
      </c>
      <c r="D151" s="7">
        <f t="shared" ref="D151:AC153" si="397">D6+D10+D14+D18+D22+D26+D30+D34+D38+D42+D46+D50+D54+D58+D62+D66+D70+D74+D78+D82+D86+D90+D94+D98+D102+D106+D110+D114+D118+D122+D126+D130+D134+D138+D142+D146</f>
        <v>13612758059</v>
      </c>
      <c r="E151" s="12">
        <f t="shared" si="397"/>
        <v>28621155388</v>
      </c>
      <c r="F151" s="8">
        <f t="shared" si="397"/>
        <v>11605965612</v>
      </c>
      <c r="G151" s="8">
        <f t="shared" si="397"/>
        <v>11045706387</v>
      </c>
      <c r="H151" s="13">
        <f t="shared" si="397"/>
        <v>22651671999</v>
      </c>
      <c r="I151" s="7">
        <f t="shared" si="397"/>
        <v>1815666635</v>
      </c>
      <c r="J151" s="7">
        <f t="shared" si="397"/>
        <v>1502487188</v>
      </c>
      <c r="K151" s="13">
        <f t="shared" si="397"/>
        <v>3318153823</v>
      </c>
      <c r="L151" s="7">
        <f t="shared" si="397"/>
        <v>62522027</v>
      </c>
      <c r="M151" s="7">
        <f t="shared" si="397"/>
        <v>57973764</v>
      </c>
      <c r="N151" s="13">
        <f t="shared" si="397"/>
        <v>120495791</v>
      </c>
      <c r="O151" s="7">
        <f t="shared" si="397"/>
        <v>404510810</v>
      </c>
      <c r="P151" s="7">
        <f t="shared" si="397"/>
        <v>551640909</v>
      </c>
      <c r="Q151" s="13">
        <f t="shared" si="397"/>
        <v>956151719</v>
      </c>
      <c r="R151" s="7">
        <f t="shared" si="397"/>
        <v>2987542</v>
      </c>
      <c r="S151" s="7">
        <f t="shared" si="397"/>
        <v>9637398</v>
      </c>
      <c r="T151" s="13">
        <f t="shared" si="397"/>
        <v>12624940</v>
      </c>
      <c r="U151" s="7">
        <f t="shared" si="397"/>
        <v>602690219</v>
      </c>
      <c r="V151" s="7">
        <f t="shared" si="397"/>
        <v>139245685</v>
      </c>
      <c r="W151" s="14">
        <f t="shared" si="397"/>
        <v>741935904</v>
      </c>
      <c r="X151" s="7">
        <f t="shared" si="397"/>
        <v>7352915</v>
      </c>
      <c r="Y151" s="7">
        <f t="shared" si="397"/>
        <v>17116350</v>
      </c>
      <c r="Z151" s="14">
        <f t="shared" si="397"/>
        <v>24469265</v>
      </c>
      <c r="AA151" s="7">
        <f t="shared" si="397"/>
        <v>506701569</v>
      </c>
      <c r="AB151" s="7">
        <f t="shared" si="397"/>
        <v>288950378</v>
      </c>
      <c r="AC151" s="12">
        <f t="shared" si="397"/>
        <v>795651947</v>
      </c>
    </row>
    <row r="152" spans="1:29" ht="19.5" customHeight="1">
      <c r="A152" s="26"/>
      <c r="B152" s="19" t="s">
        <v>3</v>
      </c>
      <c r="C152" s="7">
        <f>C7+C11+C15+C19+C23+C27+C31+C35+C39+C43+C47+C51+C55+C59+C63+C67+C71+C75+C79+C83+C87+C91+C95+C99+C103+C107+C111+C115+C119+C123+C127+C131+C135+C139+C143+C147</f>
        <v>18897382884</v>
      </c>
      <c r="D152" s="7">
        <f t="shared" si="397"/>
        <v>15939573328</v>
      </c>
      <c r="E152" s="12">
        <f t="shared" si="397"/>
        <v>34836956212</v>
      </c>
      <c r="F152" s="8">
        <f t="shared" si="397"/>
        <v>4786682108</v>
      </c>
      <c r="G152" s="8">
        <f t="shared" si="397"/>
        <v>4152099016</v>
      </c>
      <c r="H152" s="13">
        <f t="shared" si="397"/>
        <v>8938781124</v>
      </c>
      <c r="I152" s="7">
        <f t="shared" si="397"/>
        <v>10844383450</v>
      </c>
      <c r="J152" s="7">
        <f t="shared" si="397"/>
        <v>10185171882</v>
      </c>
      <c r="K152" s="13">
        <f t="shared" si="397"/>
        <v>21029555332</v>
      </c>
      <c r="L152" s="7">
        <f t="shared" si="397"/>
        <v>1518703</v>
      </c>
      <c r="M152" s="7">
        <f t="shared" si="397"/>
        <v>929974</v>
      </c>
      <c r="N152" s="13">
        <f t="shared" si="397"/>
        <v>2448677</v>
      </c>
      <c r="O152" s="7">
        <f t="shared" si="397"/>
        <v>100562219</v>
      </c>
      <c r="P152" s="7">
        <f t="shared" si="397"/>
        <v>78888136</v>
      </c>
      <c r="Q152" s="13">
        <f t="shared" si="397"/>
        <v>179450355</v>
      </c>
      <c r="R152" s="7">
        <f t="shared" si="397"/>
        <v>34637429</v>
      </c>
      <c r="S152" s="7">
        <f t="shared" si="397"/>
        <v>568623</v>
      </c>
      <c r="T152" s="13">
        <f t="shared" si="397"/>
        <v>35206052</v>
      </c>
      <c r="U152" s="7">
        <f t="shared" si="397"/>
        <v>2035084018</v>
      </c>
      <c r="V152" s="7">
        <f t="shared" si="397"/>
        <v>903094804</v>
      </c>
      <c r="W152" s="14">
        <f t="shared" si="397"/>
        <v>2938178822</v>
      </c>
      <c r="X152" s="7">
        <f t="shared" si="397"/>
        <v>795959248</v>
      </c>
      <c r="Y152" s="7">
        <f t="shared" si="397"/>
        <v>298532034</v>
      </c>
      <c r="Z152" s="14">
        <f t="shared" si="397"/>
        <v>1094491282</v>
      </c>
      <c r="AA152" s="7">
        <f t="shared" si="397"/>
        <v>298555709</v>
      </c>
      <c r="AB152" s="7">
        <f t="shared" si="397"/>
        <v>320288859</v>
      </c>
      <c r="AC152" s="12">
        <f t="shared" si="397"/>
        <v>618844568</v>
      </c>
    </row>
    <row r="153" spans="1:29" ht="19.5" customHeight="1">
      <c r="A153" s="27"/>
      <c r="B153" s="19" t="s">
        <v>4</v>
      </c>
      <c r="C153" s="7">
        <f>C8+C12+C16+C20+C24+C28+C32+C36+C40+C44+C48+C52+C56+C60+C64+C68+C72+C76+C80+C84+C88+C92+C96+C100+C104+C108+C112+C116+C120+C124+C128+C132+C136+C140+C144+C148</f>
        <v>72616032066</v>
      </c>
      <c r="D153" s="7">
        <f t="shared" si="397"/>
        <v>43070834092</v>
      </c>
      <c r="E153" s="12">
        <f t="shared" si="397"/>
        <v>115686866158</v>
      </c>
      <c r="F153" s="8">
        <f t="shared" si="397"/>
        <v>26687708080</v>
      </c>
      <c r="G153" s="8">
        <f t="shared" si="397"/>
        <v>23936902437</v>
      </c>
      <c r="H153" s="13">
        <f t="shared" si="397"/>
        <v>50624610517</v>
      </c>
      <c r="I153" s="7">
        <f t="shared" si="397"/>
        <v>32060505788</v>
      </c>
      <c r="J153" s="7">
        <f t="shared" si="397"/>
        <v>17149899380</v>
      </c>
      <c r="K153" s="13">
        <f t="shared" si="397"/>
        <v>49210405168</v>
      </c>
      <c r="L153" s="7">
        <f t="shared" si="397"/>
        <v>2802800</v>
      </c>
      <c r="M153" s="7">
        <f t="shared" si="397"/>
        <v>5094883</v>
      </c>
      <c r="N153" s="13">
        <f t="shared" si="397"/>
        <v>7897683</v>
      </c>
      <c r="O153" s="7">
        <f t="shared" si="397"/>
        <v>274564926</v>
      </c>
      <c r="P153" s="7">
        <f t="shared" si="397"/>
        <v>391148612</v>
      </c>
      <c r="Q153" s="13">
        <f t="shared" si="397"/>
        <v>665713538</v>
      </c>
      <c r="R153" s="7">
        <f t="shared" si="397"/>
        <v>3083817</v>
      </c>
      <c r="S153" s="7">
        <f t="shared" si="397"/>
        <v>2488985</v>
      </c>
      <c r="T153" s="13">
        <f t="shared" si="397"/>
        <v>5572802</v>
      </c>
      <c r="U153" s="7">
        <f t="shared" si="397"/>
        <v>13587366655</v>
      </c>
      <c r="V153" s="7">
        <f t="shared" si="397"/>
        <v>1585299795</v>
      </c>
      <c r="W153" s="14">
        <f t="shared" si="397"/>
        <v>15172666450</v>
      </c>
      <c r="X153" s="7">
        <f t="shared" si="397"/>
        <v>0</v>
      </c>
      <c r="Y153" s="7">
        <f t="shared" si="397"/>
        <v>0</v>
      </c>
      <c r="Z153" s="14">
        <f t="shared" si="397"/>
        <v>0</v>
      </c>
      <c r="AA153" s="7">
        <f t="shared" si="397"/>
        <v>0</v>
      </c>
      <c r="AB153" s="7">
        <f t="shared" si="397"/>
        <v>0</v>
      </c>
      <c r="AC153" s="12">
        <f t="shared" si="397"/>
        <v>0</v>
      </c>
    </row>
    <row r="154" spans="1:29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8.45" customHeight="1">
      <c r="A155" s="30" t="s">
        <v>71</v>
      </c>
      <c r="B155" s="23" t="s">
        <v>2</v>
      </c>
      <c r="C155" s="7">
        <v>1444533</v>
      </c>
      <c r="D155" s="5"/>
      <c r="E155" s="5"/>
      <c r="F155" s="5"/>
      <c r="G155" s="5"/>
    </row>
    <row r="156" spans="1:29" ht="18.45" customHeight="1">
      <c r="A156" s="31"/>
      <c r="B156" s="23" t="s">
        <v>59</v>
      </c>
      <c r="C156" s="7">
        <v>7204</v>
      </c>
      <c r="D156" s="5"/>
      <c r="E156" s="6"/>
      <c r="F156" s="5"/>
      <c r="G156" s="5"/>
    </row>
    <row r="157" spans="1:29" ht="18.45" customHeight="1">
      <c r="A157" s="31"/>
      <c r="B157" s="23" t="s">
        <v>4</v>
      </c>
      <c r="C157" s="7">
        <v>3727</v>
      </c>
      <c r="D157" s="5"/>
      <c r="E157" s="5"/>
      <c r="F157" s="5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8.45" customHeight="1">
      <c r="A158" s="31"/>
      <c r="B158" s="23" t="s">
        <v>60</v>
      </c>
      <c r="C158" s="7">
        <f>C155+C156+C157</f>
        <v>1455464</v>
      </c>
      <c r="D158" s="5"/>
      <c r="E158" s="5"/>
      <c r="F158" s="5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>
      <c r="A159" s="28"/>
      <c r="B159" s="29"/>
      <c r="C159" s="29"/>
      <c r="D159" s="5"/>
      <c r="E159" s="5"/>
      <c r="F159" s="5"/>
      <c r="G159" s="5"/>
    </row>
    <row r="160" spans="1:29">
      <c r="D160" s="5"/>
      <c r="E160" s="5"/>
      <c r="F160" s="5"/>
      <c r="G160" s="5"/>
    </row>
    <row r="161" spans="5:5">
      <c r="E161" s="5"/>
    </row>
    <row r="162" spans="5:5">
      <c r="E162" s="5"/>
    </row>
    <row r="163" spans="5:5">
      <c r="E163" s="5"/>
    </row>
    <row r="164" spans="5:5">
      <c r="E164" s="5"/>
    </row>
    <row r="165" spans="5:5">
      <c r="E165" s="5"/>
    </row>
  </sheetData>
  <mergeCells count="54">
    <mergeCell ref="X4:Z4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A30:A32"/>
    <mergeCell ref="L4:N4"/>
    <mergeCell ref="O4:Q4"/>
    <mergeCell ref="R4:T4"/>
    <mergeCell ref="U4:W4"/>
    <mergeCell ref="A10:A12"/>
    <mergeCell ref="A14:A16"/>
    <mergeCell ref="A18:A20"/>
    <mergeCell ref="A22:A24"/>
    <mergeCell ref="A26:A28"/>
    <mergeCell ref="A78:A80"/>
    <mergeCell ref="A34:A36"/>
    <mergeCell ref="A38:A40"/>
    <mergeCell ref="A42:A44"/>
    <mergeCell ref="A46:A48"/>
    <mergeCell ref="A50:A52"/>
    <mergeCell ref="A54:A56"/>
    <mergeCell ref="A58:A60"/>
    <mergeCell ref="A62:A64"/>
    <mergeCell ref="A66:A68"/>
    <mergeCell ref="A70:A72"/>
    <mergeCell ref="A74:A76"/>
    <mergeCell ref="A126:A128"/>
    <mergeCell ref="A82:A84"/>
    <mergeCell ref="A86:A88"/>
    <mergeCell ref="A90:A92"/>
    <mergeCell ref="A94:A96"/>
    <mergeCell ref="A98:A100"/>
    <mergeCell ref="A102:A104"/>
    <mergeCell ref="A106:A108"/>
    <mergeCell ref="A110:A112"/>
    <mergeCell ref="A114:A116"/>
    <mergeCell ref="A118:A120"/>
    <mergeCell ref="A122:A124"/>
    <mergeCell ref="A159:C159"/>
    <mergeCell ref="A130:A132"/>
    <mergeCell ref="A134:A136"/>
    <mergeCell ref="A138:A140"/>
    <mergeCell ref="A142:A144"/>
    <mergeCell ref="A146:A148"/>
    <mergeCell ref="A155:A158"/>
    <mergeCell ref="A151:A15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15EB2-575E-4152-AF45-D8B70C68BB6A}">
  <sheetPr>
    <pageSetUpPr fitToPage="1"/>
  </sheetPr>
  <dimension ref="A1:AC165"/>
  <sheetViews>
    <sheetView topLeftCell="B127" zoomScale="65" zoomScaleNormal="65" workbookViewId="0">
      <selection activeCell="E18" sqref="E18"/>
    </sheetView>
  </sheetViews>
  <sheetFormatPr defaultColWidth="13.5546875" defaultRowHeight="16.2"/>
  <cols>
    <col min="1" max="1" width="13.5546875" style="2"/>
    <col min="2" max="2" width="17.88671875" style="3" customWidth="1"/>
    <col min="3" max="3" width="22.5546875" style="4" customWidth="1"/>
    <col min="4" max="17" width="20.88671875" style="4" customWidth="1"/>
    <col min="18" max="20" width="18.44140625" style="4" customWidth="1"/>
    <col min="21" max="21" width="19.88671875" style="4" customWidth="1"/>
    <col min="22" max="22" width="18.44140625" style="4" customWidth="1"/>
    <col min="23" max="23" width="20.109375" style="4" customWidth="1"/>
    <col min="24" max="29" width="18.44140625" style="4" customWidth="1"/>
    <col min="30" max="16384" width="13.5546875" style="1"/>
  </cols>
  <sheetData>
    <row r="1" spans="1:29" ht="30.6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23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18.45" customHeight="1">
      <c r="A3" s="39" t="s">
        <v>24</v>
      </c>
      <c r="B3" s="39" t="s">
        <v>1</v>
      </c>
      <c r="C3" s="42" t="s">
        <v>73</v>
      </c>
      <c r="D3" s="43"/>
      <c r="E3" s="43"/>
      <c r="F3" s="34" t="s">
        <v>10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 t="s">
        <v>11</v>
      </c>
      <c r="V3" s="35"/>
      <c r="W3" s="35"/>
      <c r="X3" s="35"/>
      <c r="Y3" s="35"/>
      <c r="Z3" s="35"/>
      <c r="AA3" s="36" t="s">
        <v>12</v>
      </c>
      <c r="AB3" s="37"/>
      <c r="AC3" s="37"/>
    </row>
    <row r="4" spans="1:29" ht="18.45" customHeight="1">
      <c r="A4" s="40"/>
      <c r="B4" s="40" t="s">
        <v>1</v>
      </c>
      <c r="C4" s="43"/>
      <c r="D4" s="43"/>
      <c r="E4" s="43"/>
      <c r="F4" s="38" t="s">
        <v>13</v>
      </c>
      <c r="G4" s="38"/>
      <c r="H4" s="38"/>
      <c r="I4" s="38" t="s">
        <v>14</v>
      </c>
      <c r="J4" s="38"/>
      <c r="K4" s="38"/>
      <c r="L4" s="38" t="s">
        <v>15</v>
      </c>
      <c r="M4" s="38"/>
      <c r="N4" s="38"/>
      <c r="O4" s="38" t="s">
        <v>16</v>
      </c>
      <c r="P4" s="38"/>
      <c r="Q4" s="38"/>
      <c r="R4" s="38" t="s">
        <v>17</v>
      </c>
      <c r="S4" s="38"/>
      <c r="T4" s="38"/>
      <c r="U4" s="41" t="s">
        <v>18</v>
      </c>
      <c r="V4" s="41"/>
      <c r="W4" s="41"/>
      <c r="X4" s="41" t="s">
        <v>19</v>
      </c>
      <c r="Y4" s="41"/>
      <c r="Z4" s="41"/>
      <c r="AA4" s="37"/>
      <c r="AB4" s="37"/>
      <c r="AC4" s="37"/>
    </row>
    <row r="5" spans="1:29" ht="18.45" customHeight="1">
      <c r="A5" s="40"/>
      <c r="B5" s="40"/>
      <c r="C5" s="9" t="s">
        <v>20</v>
      </c>
      <c r="D5" s="9" t="s">
        <v>21</v>
      </c>
      <c r="E5" s="9" t="s">
        <v>22</v>
      </c>
      <c r="F5" s="10" t="s">
        <v>20</v>
      </c>
      <c r="G5" s="10" t="s">
        <v>21</v>
      </c>
      <c r="H5" s="10" t="s">
        <v>22</v>
      </c>
      <c r="I5" s="10" t="s">
        <v>20</v>
      </c>
      <c r="J5" s="10" t="s">
        <v>21</v>
      </c>
      <c r="K5" s="10" t="s">
        <v>22</v>
      </c>
      <c r="L5" s="10" t="s">
        <v>20</v>
      </c>
      <c r="M5" s="10" t="s">
        <v>21</v>
      </c>
      <c r="N5" s="10" t="s">
        <v>22</v>
      </c>
      <c r="O5" s="10" t="s">
        <v>20</v>
      </c>
      <c r="P5" s="10" t="s">
        <v>21</v>
      </c>
      <c r="Q5" s="10" t="s">
        <v>22</v>
      </c>
      <c r="R5" s="10" t="s">
        <v>20</v>
      </c>
      <c r="S5" s="10" t="s">
        <v>21</v>
      </c>
      <c r="T5" s="10" t="s">
        <v>22</v>
      </c>
      <c r="U5" s="11" t="s">
        <v>20</v>
      </c>
      <c r="V5" s="11" t="s">
        <v>21</v>
      </c>
      <c r="W5" s="11" t="s">
        <v>22</v>
      </c>
      <c r="X5" s="11" t="s">
        <v>20</v>
      </c>
      <c r="Y5" s="11" t="s">
        <v>21</v>
      </c>
      <c r="Z5" s="11" t="s">
        <v>22</v>
      </c>
      <c r="AA5" s="9" t="s">
        <v>20</v>
      </c>
      <c r="AB5" s="9" t="s">
        <v>21</v>
      </c>
      <c r="AC5" s="9" t="s">
        <v>22</v>
      </c>
    </row>
    <row r="6" spans="1:29" ht="19.5" customHeight="1">
      <c r="A6" s="25" t="s">
        <v>26</v>
      </c>
      <c r="B6" s="18" t="s">
        <v>2</v>
      </c>
      <c r="C6" s="7">
        <f>F6+I6+L6+O6+R6+U6+X6+AA6</f>
        <v>7139569121</v>
      </c>
      <c r="D6" s="7">
        <f>G6+J6+M6+P6+S6+V6+Y6+AB6</f>
        <v>5651632835</v>
      </c>
      <c r="E6" s="12">
        <f>C6+D6</f>
        <v>12791201956</v>
      </c>
      <c r="F6" s="8">
        <v>5065279922</v>
      </c>
      <c r="G6" s="8">
        <v>3929474851</v>
      </c>
      <c r="H6" s="13">
        <f>F6+G6</f>
        <v>8994754773</v>
      </c>
      <c r="I6" s="7">
        <v>1524999058</v>
      </c>
      <c r="J6" s="7">
        <v>1233109292</v>
      </c>
      <c r="K6" s="13">
        <f>I6+J6</f>
        <v>2758108350</v>
      </c>
      <c r="L6" s="7">
        <v>0</v>
      </c>
      <c r="M6" s="7">
        <v>0</v>
      </c>
      <c r="N6" s="13">
        <f>L6+M6</f>
        <v>0</v>
      </c>
      <c r="O6" s="7">
        <v>386085389</v>
      </c>
      <c r="P6" s="7">
        <v>436601863</v>
      </c>
      <c r="Q6" s="13">
        <f>O6+P6</f>
        <v>822687252</v>
      </c>
      <c r="R6" s="7">
        <v>1570918</v>
      </c>
      <c r="S6" s="7">
        <v>397990</v>
      </c>
      <c r="T6" s="13">
        <f>R6+S6</f>
        <v>1968908</v>
      </c>
      <c r="U6" s="7">
        <v>161633834</v>
      </c>
      <c r="V6" s="7">
        <v>27545084</v>
      </c>
      <c r="W6" s="14">
        <f>U6+V6</f>
        <v>189178918</v>
      </c>
      <c r="X6" s="7">
        <v>0</v>
      </c>
      <c r="Y6" s="7">
        <v>0</v>
      </c>
      <c r="Z6" s="14">
        <f>X6+Y6</f>
        <v>0</v>
      </c>
      <c r="AA6" s="7">
        <v>0</v>
      </c>
      <c r="AB6" s="7">
        <v>24503755</v>
      </c>
      <c r="AC6" s="12">
        <f>AA6+AB6</f>
        <v>24503755</v>
      </c>
    </row>
    <row r="7" spans="1:29" ht="19.5" customHeight="1">
      <c r="A7" s="26"/>
      <c r="B7" s="19" t="s">
        <v>3</v>
      </c>
      <c r="C7" s="7">
        <f t="shared" ref="C7:D8" si="0">F7+I7+L7+O7+R7+U7+X7+AA7</f>
        <v>10434184419</v>
      </c>
      <c r="D7" s="7">
        <f t="shared" si="0"/>
        <v>11323488442</v>
      </c>
      <c r="E7" s="12">
        <f t="shared" ref="E7:E8" si="1">C7+D7</f>
        <v>21757672861</v>
      </c>
      <c r="F7" s="8">
        <v>1831875643</v>
      </c>
      <c r="G7" s="8">
        <v>4011224701</v>
      </c>
      <c r="H7" s="13">
        <f t="shared" ref="H7:H8" si="2">F7+G7</f>
        <v>5843100344</v>
      </c>
      <c r="I7" s="7">
        <v>8342139630</v>
      </c>
      <c r="J7" s="7">
        <v>7178976616</v>
      </c>
      <c r="K7" s="13">
        <f t="shared" ref="K7:K8" si="3">I7+J7</f>
        <v>15521116246</v>
      </c>
      <c r="L7" s="7">
        <v>0</v>
      </c>
      <c r="M7" s="7">
        <v>0</v>
      </c>
      <c r="N7" s="13">
        <f t="shared" ref="N7:N8" si="4">L7+M7</f>
        <v>0</v>
      </c>
      <c r="O7" s="7">
        <v>140696088</v>
      </c>
      <c r="P7" s="7">
        <v>118846743</v>
      </c>
      <c r="Q7" s="13">
        <f t="shared" ref="Q7:Q8" si="5">O7+P7</f>
        <v>259542831</v>
      </c>
      <c r="R7" s="7">
        <v>0</v>
      </c>
      <c r="S7" s="7">
        <v>0</v>
      </c>
      <c r="T7" s="13">
        <f t="shared" ref="T7:T8" si="6">R7+S7</f>
        <v>0</v>
      </c>
      <c r="U7" s="7">
        <v>116402858</v>
      </c>
      <c r="V7" s="7">
        <v>14440382</v>
      </c>
      <c r="W7" s="14">
        <f t="shared" ref="W7:W8" si="7">U7+V7</f>
        <v>130843240</v>
      </c>
      <c r="X7" s="7">
        <v>0</v>
      </c>
      <c r="Y7" s="7">
        <v>0</v>
      </c>
      <c r="Z7" s="14">
        <f t="shared" ref="Z7:Z8" si="8">X7+Y7</f>
        <v>0</v>
      </c>
      <c r="AA7" s="7">
        <v>3070200</v>
      </c>
      <c r="AB7" s="7">
        <v>0</v>
      </c>
      <c r="AC7" s="12">
        <f t="shared" ref="AC7:AC8" si="9">AA7+AB7</f>
        <v>3070200</v>
      </c>
    </row>
    <row r="8" spans="1:29" ht="19.5" customHeight="1">
      <c r="A8" s="27"/>
      <c r="B8" s="19" t="s">
        <v>4</v>
      </c>
      <c r="C8" s="7">
        <f t="shared" si="0"/>
        <v>47578561543</v>
      </c>
      <c r="D8" s="7">
        <f t="shared" si="0"/>
        <v>28393657211</v>
      </c>
      <c r="E8" s="12">
        <f t="shared" si="1"/>
        <v>75972218754</v>
      </c>
      <c r="F8" s="8">
        <v>14939110081</v>
      </c>
      <c r="G8" s="8">
        <v>11341973048</v>
      </c>
      <c r="H8" s="13">
        <f t="shared" si="2"/>
        <v>26281083129</v>
      </c>
      <c r="I8" s="7">
        <v>30684308254</v>
      </c>
      <c r="J8" s="7">
        <v>15510787610</v>
      </c>
      <c r="K8" s="13">
        <f t="shared" si="3"/>
        <v>46195095864</v>
      </c>
      <c r="L8" s="7">
        <v>0</v>
      </c>
      <c r="M8" s="7">
        <v>0</v>
      </c>
      <c r="N8" s="13">
        <f t="shared" si="4"/>
        <v>0</v>
      </c>
      <c r="O8" s="7">
        <v>410812010</v>
      </c>
      <c r="P8" s="7">
        <v>237527309</v>
      </c>
      <c r="Q8" s="13">
        <f t="shared" si="5"/>
        <v>648339319</v>
      </c>
      <c r="R8" s="7">
        <v>2945271</v>
      </c>
      <c r="S8" s="7">
        <v>2052112</v>
      </c>
      <c r="T8" s="13">
        <f t="shared" si="6"/>
        <v>4997383</v>
      </c>
      <c r="U8" s="7">
        <v>1541385927</v>
      </c>
      <c r="V8" s="7">
        <v>1301317132</v>
      </c>
      <c r="W8" s="14">
        <f t="shared" si="7"/>
        <v>2842703059</v>
      </c>
      <c r="X8" s="7">
        <v>0</v>
      </c>
      <c r="Y8" s="7">
        <v>0</v>
      </c>
      <c r="Z8" s="14">
        <f t="shared" si="8"/>
        <v>0</v>
      </c>
      <c r="AA8" s="7">
        <v>0</v>
      </c>
      <c r="AB8" s="7">
        <v>0</v>
      </c>
      <c r="AC8" s="12">
        <f t="shared" si="9"/>
        <v>0</v>
      </c>
    </row>
    <row r="9" spans="1:29" ht="19.5" customHeight="1" thickBot="1">
      <c r="A9" s="15" t="s">
        <v>5</v>
      </c>
      <c r="B9" s="16"/>
      <c r="C9" s="17">
        <f>SUM(C6:C8)</f>
        <v>65152315083</v>
      </c>
      <c r="D9" s="17">
        <f t="shared" ref="D9:AC9" si="10">SUM(D6:D8)</f>
        <v>45368778488</v>
      </c>
      <c r="E9" s="17">
        <f t="shared" si="10"/>
        <v>110521093571</v>
      </c>
      <c r="F9" s="17">
        <f t="shared" si="10"/>
        <v>21836265646</v>
      </c>
      <c r="G9" s="17">
        <f t="shared" si="10"/>
        <v>19282672600</v>
      </c>
      <c r="H9" s="17">
        <f t="shared" si="10"/>
        <v>41118938246</v>
      </c>
      <c r="I9" s="17">
        <f t="shared" si="10"/>
        <v>40551446942</v>
      </c>
      <c r="J9" s="17">
        <f t="shared" si="10"/>
        <v>23922873518</v>
      </c>
      <c r="K9" s="17">
        <f t="shared" si="10"/>
        <v>64474320460</v>
      </c>
      <c r="L9" s="17">
        <f t="shared" si="10"/>
        <v>0</v>
      </c>
      <c r="M9" s="17">
        <f t="shared" si="10"/>
        <v>0</v>
      </c>
      <c r="N9" s="17">
        <f t="shared" si="10"/>
        <v>0</v>
      </c>
      <c r="O9" s="17">
        <f t="shared" si="10"/>
        <v>937593487</v>
      </c>
      <c r="P9" s="17">
        <f t="shared" si="10"/>
        <v>792975915</v>
      </c>
      <c r="Q9" s="17">
        <f t="shared" si="10"/>
        <v>1730569402</v>
      </c>
      <c r="R9" s="17">
        <f t="shared" si="10"/>
        <v>4516189</v>
      </c>
      <c r="S9" s="17">
        <f t="shared" si="10"/>
        <v>2450102</v>
      </c>
      <c r="T9" s="17">
        <f t="shared" si="10"/>
        <v>6966291</v>
      </c>
      <c r="U9" s="17">
        <f t="shared" si="10"/>
        <v>1819422619</v>
      </c>
      <c r="V9" s="17">
        <f t="shared" si="10"/>
        <v>1343302598</v>
      </c>
      <c r="W9" s="17">
        <f t="shared" si="10"/>
        <v>3162725217</v>
      </c>
      <c r="X9" s="17">
        <f t="shared" si="10"/>
        <v>0</v>
      </c>
      <c r="Y9" s="17">
        <f t="shared" si="10"/>
        <v>0</v>
      </c>
      <c r="Z9" s="17">
        <f t="shared" si="10"/>
        <v>0</v>
      </c>
      <c r="AA9" s="17">
        <f t="shared" si="10"/>
        <v>3070200</v>
      </c>
      <c r="AB9" s="17">
        <f t="shared" si="10"/>
        <v>24503755</v>
      </c>
      <c r="AC9" s="17">
        <f t="shared" si="10"/>
        <v>27573955</v>
      </c>
    </row>
    <row r="10" spans="1:29" ht="19.5" customHeight="1">
      <c r="A10" s="25" t="s">
        <v>27</v>
      </c>
      <c r="B10" s="18" t="s">
        <v>2</v>
      </c>
      <c r="C10" s="7">
        <f>F10+I10+L10+O10+R10+U10+X10+AA10</f>
        <v>25040391</v>
      </c>
      <c r="D10" s="7">
        <f>G10+J10+M10+P10+S10+V10+Y10+AB10</f>
        <v>8645874</v>
      </c>
      <c r="E10" s="12">
        <f>C10+D10</f>
        <v>33686265</v>
      </c>
      <c r="F10" s="8">
        <v>21561870</v>
      </c>
      <c r="G10" s="8">
        <v>8645874</v>
      </c>
      <c r="H10" s="13">
        <f>F10+G10</f>
        <v>30207744</v>
      </c>
      <c r="I10" s="7">
        <v>0</v>
      </c>
      <c r="J10" s="7">
        <v>0</v>
      </c>
      <c r="K10" s="13">
        <f>I10+J10</f>
        <v>0</v>
      </c>
      <c r="L10" s="7">
        <v>0</v>
      </c>
      <c r="M10" s="7">
        <v>0</v>
      </c>
      <c r="N10" s="13">
        <f>L10+M10</f>
        <v>0</v>
      </c>
      <c r="O10" s="7">
        <v>0</v>
      </c>
      <c r="P10" s="7">
        <v>0</v>
      </c>
      <c r="Q10" s="13">
        <f>O10+P10</f>
        <v>0</v>
      </c>
      <c r="R10" s="7">
        <v>0</v>
      </c>
      <c r="S10" s="7">
        <v>0</v>
      </c>
      <c r="T10" s="13">
        <f>R10+S10</f>
        <v>0</v>
      </c>
      <c r="U10" s="7">
        <v>3478521</v>
      </c>
      <c r="V10" s="7">
        <v>0</v>
      </c>
      <c r="W10" s="14">
        <f>U10+V10</f>
        <v>3478521</v>
      </c>
      <c r="X10" s="7">
        <v>0</v>
      </c>
      <c r="Y10" s="7">
        <v>0</v>
      </c>
      <c r="Z10" s="14">
        <f>X10+Y10</f>
        <v>0</v>
      </c>
      <c r="AA10" s="7">
        <v>0</v>
      </c>
      <c r="AB10" s="7">
        <v>0</v>
      </c>
      <c r="AC10" s="12">
        <f>AA10+AB10</f>
        <v>0</v>
      </c>
    </row>
    <row r="11" spans="1:29" ht="19.5" customHeight="1">
      <c r="A11" s="26"/>
      <c r="B11" s="19" t="s">
        <v>3</v>
      </c>
      <c r="C11" s="7">
        <f t="shared" ref="C11:D12" si="11">F11+I11+L11+O11+R11+U11+X11+AA11</f>
        <v>1581757</v>
      </c>
      <c r="D11" s="7">
        <f t="shared" si="11"/>
        <v>0</v>
      </c>
      <c r="E11" s="12">
        <f t="shared" ref="E11:E12" si="12">C11+D11</f>
        <v>1581757</v>
      </c>
      <c r="F11" s="8">
        <v>0</v>
      </c>
      <c r="G11" s="8">
        <v>0</v>
      </c>
      <c r="H11" s="13">
        <f t="shared" ref="H11:H12" si="13">F11+G11</f>
        <v>0</v>
      </c>
      <c r="I11" s="7">
        <v>0</v>
      </c>
      <c r="J11" s="7">
        <v>0</v>
      </c>
      <c r="K11" s="13">
        <f t="shared" ref="K11:K12" si="14">I11+J11</f>
        <v>0</v>
      </c>
      <c r="L11" s="7">
        <v>0</v>
      </c>
      <c r="M11" s="7">
        <v>0</v>
      </c>
      <c r="N11" s="13">
        <f t="shared" ref="N11:N12" si="15">L11+M11</f>
        <v>0</v>
      </c>
      <c r="O11" s="7">
        <v>0</v>
      </c>
      <c r="P11" s="7">
        <v>0</v>
      </c>
      <c r="Q11" s="13">
        <f t="shared" ref="Q11:Q12" si="16">O11+P11</f>
        <v>0</v>
      </c>
      <c r="R11" s="7">
        <v>0</v>
      </c>
      <c r="S11" s="7">
        <v>0</v>
      </c>
      <c r="T11" s="13">
        <f t="shared" ref="T11:T12" si="17">R11+S11</f>
        <v>0</v>
      </c>
      <c r="U11" s="7">
        <v>1581757</v>
      </c>
      <c r="V11" s="7">
        <v>0</v>
      </c>
      <c r="W11" s="14">
        <f t="shared" ref="W11:W12" si="18">U11+V11</f>
        <v>1581757</v>
      </c>
      <c r="X11" s="7">
        <v>0</v>
      </c>
      <c r="Y11" s="7">
        <v>0</v>
      </c>
      <c r="Z11" s="14">
        <f t="shared" ref="Z11:Z12" si="19">X11+Y11</f>
        <v>0</v>
      </c>
      <c r="AA11" s="7">
        <v>0</v>
      </c>
      <c r="AB11" s="7">
        <v>0</v>
      </c>
      <c r="AC11" s="12">
        <f t="shared" ref="AC11:AC12" si="20">AA11+AB11</f>
        <v>0</v>
      </c>
    </row>
    <row r="12" spans="1:29" ht="19.5" customHeight="1">
      <c r="A12" s="27"/>
      <c r="B12" s="19" t="s">
        <v>4</v>
      </c>
      <c r="C12" s="7">
        <f t="shared" si="11"/>
        <v>161260607</v>
      </c>
      <c r="D12" s="7">
        <f t="shared" si="11"/>
        <v>63401326</v>
      </c>
      <c r="E12" s="12">
        <f t="shared" si="12"/>
        <v>224661933</v>
      </c>
      <c r="F12" s="8">
        <v>78436384</v>
      </c>
      <c r="G12" s="8">
        <v>53520117</v>
      </c>
      <c r="H12" s="13">
        <f t="shared" si="13"/>
        <v>131956501</v>
      </c>
      <c r="I12" s="7">
        <v>50054577</v>
      </c>
      <c r="J12" s="7">
        <v>0</v>
      </c>
      <c r="K12" s="13">
        <f t="shared" si="14"/>
        <v>50054577</v>
      </c>
      <c r="L12" s="7">
        <v>0</v>
      </c>
      <c r="M12" s="7">
        <v>0</v>
      </c>
      <c r="N12" s="13">
        <f t="shared" si="15"/>
        <v>0</v>
      </c>
      <c r="O12" s="7">
        <v>0</v>
      </c>
      <c r="P12" s="7">
        <v>0</v>
      </c>
      <c r="Q12" s="13">
        <f t="shared" si="16"/>
        <v>0</v>
      </c>
      <c r="R12" s="7">
        <v>0</v>
      </c>
      <c r="S12" s="7">
        <v>0</v>
      </c>
      <c r="T12" s="13">
        <f t="shared" si="17"/>
        <v>0</v>
      </c>
      <c r="U12" s="7">
        <v>32769646</v>
      </c>
      <c r="V12" s="7">
        <v>9881209</v>
      </c>
      <c r="W12" s="14">
        <f t="shared" si="18"/>
        <v>42650855</v>
      </c>
      <c r="X12" s="7">
        <v>0</v>
      </c>
      <c r="Y12" s="7">
        <v>0</v>
      </c>
      <c r="Z12" s="14">
        <f t="shared" si="19"/>
        <v>0</v>
      </c>
      <c r="AA12" s="7">
        <v>0</v>
      </c>
      <c r="AB12" s="7">
        <v>0</v>
      </c>
      <c r="AC12" s="12">
        <f t="shared" si="20"/>
        <v>0</v>
      </c>
    </row>
    <row r="13" spans="1:29" ht="19.5" customHeight="1" thickBot="1">
      <c r="A13" s="15" t="s">
        <v>5</v>
      </c>
      <c r="B13" s="16"/>
      <c r="C13" s="17">
        <f t="shared" ref="C13:AC13" si="21">SUM(C10:C12)</f>
        <v>187882755</v>
      </c>
      <c r="D13" s="17">
        <f t="shared" si="21"/>
        <v>72047200</v>
      </c>
      <c r="E13" s="17">
        <f t="shared" si="21"/>
        <v>259929955</v>
      </c>
      <c r="F13" s="17">
        <f t="shared" si="21"/>
        <v>99998254</v>
      </c>
      <c r="G13" s="17">
        <f t="shared" si="21"/>
        <v>62165991</v>
      </c>
      <c r="H13" s="17">
        <f t="shared" si="21"/>
        <v>162164245</v>
      </c>
      <c r="I13" s="17">
        <f t="shared" si="21"/>
        <v>50054577</v>
      </c>
      <c r="J13" s="17">
        <f t="shared" si="21"/>
        <v>0</v>
      </c>
      <c r="K13" s="17">
        <f t="shared" si="21"/>
        <v>50054577</v>
      </c>
      <c r="L13" s="17">
        <f t="shared" si="21"/>
        <v>0</v>
      </c>
      <c r="M13" s="17">
        <f t="shared" si="21"/>
        <v>0</v>
      </c>
      <c r="N13" s="17">
        <f t="shared" si="21"/>
        <v>0</v>
      </c>
      <c r="O13" s="17">
        <f t="shared" si="21"/>
        <v>0</v>
      </c>
      <c r="P13" s="17">
        <f t="shared" si="21"/>
        <v>0</v>
      </c>
      <c r="Q13" s="17">
        <f t="shared" si="21"/>
        <v>0</v>
      </c>
      <c r="R13" s="17">
        <f t="shared" si="21"/>
        <v>0</v>
      </c>
      <c r="S13" s="17">
        <f t="shared" si="21"/>
        <v>0</v>
      </c>
      <c r="T13" s="17">
        <f t="shared" si="21"/>
        <v>0</v>
      </c>
      <c r="U13" s="17">
        <f t="shared" si="21"/>
        <v>37829924</v>
      </c>
      <c r="V13" s="17">
        <f t="shared" si="21"/>
        <v>9881209</v>
      </c>
      <c r="W13" s="17">
        <f t="shared" si="21"/>
        <v>47711133</v>
      </c>
      <c r="X13" s="17">
        <f t="shared" si="21"/>
        <v>0</v>
      </c>
      <c r="Y13" s="17">
        <f t="shared" si="21"/>
        <v>0</v>
      </c>
      <c r="Z13" s="17">
        <f t="shared" si="21"/>
        <v>0</v>
      </c>
      <c r="AA13" s="17">
        <f t="shared" si="21"/>
        <v>0</v>
      </c>
      <c r="AB13" s="17">
        <f t="shared" si="21"/>
        <v>0</v>
      </c>
      <c r="AC13" s="17">
        <f t="shared" si="21"/>
        <v>0</v>
      </c>
    </row>
    <row r="14" spans="1:29" ht="19.5" customHeight="1">
      <c r="A14" s="25" t="s">
        <v>8</v>
      </c>
      <c r="B14" s="18" t="s">
        <v>2</v>
      </c>
      <c r="C14" s="7">
        <f>F14+I14+L14+O14+R14+U14+X14+AA14</f>
        <v>70448202</v>
      </c>
      <c r="D14" s="7">
        <f>G14+J14+M14+P14+S14+V14+Y14+AB14</f>
        <v>324811959</v>
      </c>
      <c r="E14" s="12">
        <f>C14+D14</f>
        <v>395260161</v>
      </c>
      <c r="F14" s="8">
        <v>0</v>
      </c>
      <c r="G14" s="8">
        <v>0</v>
      </c>
      <c r="H14" s="13">
        <f>F14+G14</f>
        <v>0</v>
      </c>
      <c r="I14" s="7">
        <v>0</v>
      </c>
      <c r="J14" s="7">
        <v>0</v>
      </c>
      <c r="K14" s="13">
        <f>I14+J14</f>
        <v>0</v>
      </c>
      <c r="L14" s="7">
        <v>0</v>
      </c>
      <c r="M14" s="7">
        <v>0</v>
      </c>
      <c r="N14" s="13">
        <f>L14+M14</f>
        <v>0</v>
      </c>
      <c r="O14" s="7">
        <v>0</v>
      </c>
      <c r="P14" s="7">
        <v>0</v>
      </c>
      <c r="Q14" s="13">
        <f>O14+P14</f>
        <v>0</v>
      </c>
      <c r="R14" s="7">
        <v>0</v>
      </c>
      <c r="S14" s="7">
        <v>0</v>
      </c>
      <c r="T14" s="13">
        <f>R14+S14</f>
        <v>0</v>
      </c>
      <c r="U14" s="7">
        <v>0</v>
      </c>
      <c r="V14" s="7">
        <v>0</v>
      </c>
      <c r="W14" s="14">
        <f>U14+V14</f>
        <v>0</v>
      </c>
      <c r="X14" s="7">
        <v>0</v>
      </c>
      <c r="Y14" s="7">
        <v>3982723</v>
      </c>
      <c r="Z14" s="14">
        <f>X14+Y14</f>
        <v>3982723</v>
      </c>
      <c r="AA14" s="7">
        <v>70448202</v>
      </c>
      <c r="AB14" s="7">
        <v>320829236</v>
      </c>
      <c r="AC14" s="12">
        <f>AA14+AB14</f>
        <v>391277438</v>
      </c>
    </row>
    <row r="15" spans="1:29" ht="19.5" customHeight="1">
      <c r="A15" s="26"/>
      <c r="B15" s="19" t="s">
        <v>3</v>
      </c>
      <c r="C15" s="7">
        <f t="shared" ref="C15:D16" si="22">F15+I15+L15+O15+R15+U15+X15+AA15</f>
        <v>566307388</v>
      </c>
      <c r="D15" s="7">
        <f t="shared" si="22"/>
        <v>702038938</v>
      </c>
      <c r="E15" s="12">
        <f t="shared" ref="E15:E16" si="23">C15+D15</f>
        <v>1268346326</v>
      </c>
      <c r="F15" s="8">
        <v>0</v>
      </c>
      <c r="G15" s="8">
        <v>0</v>
      </c>
      <c r="H15" s="13">
        <f t="shared" ref="H15:H16" si="24">F15+G15</f>
        <v>0</v>
      </c>
      <c r="I15" s="7">
        <v>0</v>
      </c>
      <c r="J15" s="7">
        <v>0</v>
      </c>
      <c r="K15" s="13">
        <f t="shared" ref="K15:K16" si="25">I15+J15</f>
        <v>0</v>
      </c>
      <c r="L15" s="7">
        <v>0</v>
      </c>
      <c r="M15" s="7">
        <v>0</v>
      </c>
      <c r="N15" s="13">
        <f t="shared" ref="N15:N16" si="26">L15+M15</f>
        <v>0</v>
      </c>
      <c r="O15" s="7">
        <v>0</v>
      </c>
      <c r="P15" s="7">
        <v>0</v>
      </c>
      <c r="Q15" s="13">
        <f t="shared" ref="Q15:Q16" si="27">O15+P15</f>
        <v>0</v>
      </c>
      <c r="R15" s="7">
        <v>0</v>
      </c>
      <c r="S15" s="7">
        <v>0</v>
      </c>
      <c r="T15" s="13">
        <f t="shared" ref="T15:T16" si="28">R15+S15</f>
        <v>0</v>
      </c>
      <c r="U15" s="7">
        <v>0</v>
      </c>
      <c r="V15" s="7">
        <v>0</v>
      </c>
      <c r="W15" s="14">
        <f t="shared" ref="W15:W16" si="29">U15+V15</f>
        <v>0</v>
      </c>
      <c r="X15" s="7">
        <v>288914695</v>
      </c>
      <c r="Y15" s="7">
        <v>166160756</v>
      </c>
      <c r="Z15" s="14">
        <f t="shared" ref="Z15:Z16" si="30">X15+Y15</f>
        <v>455075451</v>
      </c>
      <c r="AA15" s="7">
        <v>277392693</v>
      </c>
      <c r="AB15" s="7">
        <v>535878182</v>
      </c>
      <c r="AC15" s="12">
        <f t="shared" ref="AC15:AC16" si="31">AA15+AB15</f>
        <v>813270875</v>
      </c>
    </row>
    <row r="16" spans="1:29" ht="19.5" customHeight="1">
      <c r="A16" s="27"/>
      <c r="B16" s="19" t="s">
        <v>4</v>
      </c>
      <c r="C16" s="7">
        <f t="shared" si="22"/>
        <v>4933</v>
      </c>
      <c r="D16" s="7">
        <f t="shared" si="22"/>
        <v>10412378</v>
      </c>
      <c r="E16" s="12">
        <f t="shared" si="23"/>
        <v>10417311</v>
      </c>
      <c r="F16" s="8">
        <v>0</v>
      </c>
      <c r="G16" s="8">
        <v>0</v>
      </c>
      <c r="H16" s="13">
        <f t="shared" si="24"/>
        <v>0</v>
      </c>
      <c r="I16" s="7">
        <v>0</v>
      </c>
      <c r="J16" s="7">
        <v>0</v>
      </c>
      <c r="K16" s="13">
        <f t="shared" si="25"/>
        <v>0</v>
      </c>
      <c r="L16" s="7">
        <v>0</v>
      </c>
      <c r="M16" s="7">
        <v>0</v>
      </c>
      <c r="N16" s="13">
        <f t="shared" si="26"/>
        <v>0</v>
      </c>
      <c r="O16" s="7">
        <v>0</v>
      </c>
      <c r="P16" s="7">
        <v>0</v>
      </c>
      <c r="Q16" s="13">
        <f t="shared" si="27"/>
        <v>0</v>
      </c>
      <c r="R16" s="7">
        <v>0</v>
      </c>
      <c r="S16" s="7">
        <v>0</v>
      </c>
      <c r="T16" s="13">
        <f t="shared" si="28"/>
        <v>0</v>
      </c>
      <c r="U16" s="7">
        <v>0</v>
      </c>
      <c r="V16" s="7">
        <v>10407429</v>
      </c>
      <c r="W16" s="14">
        <f t="shared" si="29"/>
        <v>10407429</v>
      </c>
      <c r="X16" s="7">
        <v>0</v>
      </c>
      <c r="Y16" s="7">
        <v>0</v>
      </c>
      <c r="Z16" s="14">
        <f t="shared" si="30"/>
        <v>0</v>
      </c>
      <c r="AA16" s="7">
        <v>4933</v>
      </c>
      <c r="AB16" s="7">
        <v>4949</v>
      </c>
      <c r="AC16" s="12">
        <f t="shared" si="31"/>
        <v>9882</v>
      </c>
    </row>
    <row r="17" spans="1:29" ht="19.5" customHeight="1" thickBot="1">
      <c r="A17" s="15" t="s">
        <v>5</v>
      </c>
      <c r="B17" s="16"/>
      <c r="C17" s="17">
        <f t="shared" ref="C17:AC17" si="32">SUM(C14:C16)</f>
        <v>636760523</v>
      </c>
      <c r="D17" s="17">
        <f t="shared" si="32"/>
        <v>1037263275</v>
      </c>
      <c r="E17" s="17">
        <f t="shared" si="32"/>
        <v>1674023798</v>
      </c>
      <c r="F17" s="17">
        <f t="shared" si="32"/>
        <v>0</v>
      </c>
      <c r="G17" s="17">
        <f t="shared" si="32"/>
        <v>0</v>
      </c>
      <c r="H17" s="17">
        <f t="shared" si="32"/>
        <v>0</v>
      </c>
      <c r="I17" s="17">
        <f t="shared" si="32"/>
        <v>0</v>
      </c>
      <c r="J17" s="17">
        <f t="shared" si="32"/>
        <v>0</v>
      </c>
      <c r="K17" s="17">
        <f t="shared" si="32"/>
        <v>0</v>
      </c>
      <c r="L17" s="17">
        <f t="shared" si="32"/>
        <v>0</v>
      </c>
      <c r="M17" s="17">
        <f t="shared" si="32"/>
        <v>0</v>
      </c>
      <c r="N17" s="17">
        <f t="shared" si="32"/>
        <v>0</v>
      </c>
      <c r="O17" s="17">
        <f t="shared" si="32"/>
        <v>0</v>
      </c>
      <c r="P17" s="17">
        <f t="shared" si="32"/>
        <v>0</v>
      </c>
      <c r="Q17" s="17">
        <f t="shared" si="32"/>
        <v>0</v>
      </c>
      <c r="R17" s="17">
        <f t="shared" si="32"/>
        <v>0</v>
      </c>
      <c r="S17" s="17">
        <f t="shared" si="32"/>
        <v>0</v>
      </c>
      <c r="T17" s="17">
        <f t="shared" si="32"/>
        <v>0</v>
      </c>
      <c r="U17" s="17">
        <f t="shared" si="32"/>
        <v>0</v>
      </c>
      <c r="V17" s="17">
        <f t="shared" si="32"/>
        <v>10407429</v>
      </c>
      <c r="W17" s="17">
        <f t="shared" si="32"/>
        <v>10407429</v>
      </c>
      <c r="X17" s="17">
        <f t="shared" si="32"/>
        <v>288914695</v>
      </c>
      <c r="Y17" s="17">
        <f t="shared" si="32"/>
        <v>170143479</v>
      </c>
      <c r="Z17" s="17">
        <f t="shared" si="32"/>
        <v>459058174</v>
      </c>
      <c r="AA17" s="17">
        <f t="shared" si="32"/>
        <v>347845828</v>
      </c>
      <c r="AB17" s="17">
        <f t="shared" si="32"/>
        <v>856712367</v>
      </c>
      <c r="AC17" s="17">
        <f t="shared" si="32"/>
        <v>1204558195</v>
      </c>
    </row>
    <row r="18" spans="1:29" ht="19.5" customHeight="1">
      <c r="A18" s="25" t="s">
        <v>9</v>
      </c>
      <c r="B18" s="18" t="s">
        <v>2</v>
      </c>
      <c r="C18" s="7">
        <f>F18+I18+L18+O18+R18+U18+X18+AA18</f>
        <v>56943933</v>
      </c>
      <c r="D18" s="7">
        <f>G18+J18+M18+P18+S18+V18+Y18+AB18</f>
        <v>9739977</v>
      </c>
      <c r="E18" s="12">
        <f>C18+D18</f>
        <v>66683910</v>
      </c>
      <c r="F18" s="8">
        <v>3464235</v>
      </c>
      <c r="G18" s="8">
        <v>2765390</v>
      </c>
      <c r="H18" s="13">
        <f>F18+G18</f>
        <v>6229625</v>
      </c>
      <c r="I18" s="7">
        <v>2361755</v>
      </c>
      <c r="J18" s="7">
        <v>0</v>
      </c>
      <c r="K18" s="13">
        <f>I18+J18</f>
        <v>2361755</v>
      </c>
      <c r="L18" s="7">
        <v>0</v>
      </c>
      <c r="M18" s="7">
        <v>0</v>
      </c>
      <c r="N18" s="13">
        <f>L18+M18</f>
        <v>0</v>
      </c>
      <c r="O18" s="7">
        <v>0</v>
      </c>
      <c r="P18" s="7">
        <v>0</v>
      </c>
      <c r="Q18" s="13">
        <f>O18+P18</f>
        <v>0</v>
      </c>
      <c r="R18" s="7">
        <v>0</v>
      </c>
      <c r="S18" s="7">
        <v>0</v>
      </c>
      <c r="T18" s="13">
        <f>R18+S18</f>
        <v>0</v>
      </c>
      <c r="U18" s="7">
        <v>51098153</v>
      </c>
      <c r="V18" s="7">
        <v>6974587</v>
      </c>
      <c r="W18" s="14">
        <f>U18+V18</f>
        <v>58072740</v>
      </c>
      <c r="X18" s="7">
        <v>0</v>
      </c>
      <c r="Y18" s="7">
        <v>0</v>
      </c>
      <c r="Z18" s="14">
        <f>X18+Y18</f>
        <v>0</v>
      </c>
      <c r="AA18" s="7">
        <v>19790</v>
      </c>
      <c r="AB18" s="7">
        <v>0</v>
      </c>
      <c r="AC18" s="12">
        <f>AA18+AB18</f>
        <v>19790</v>
      </c>
    </row>
    <row r="19" spans="1:29" ht="19.5" customHeight="1">
      <c r="A19" s="26"/>
      <c r="B19" s="19" t="s">
        <v>3</v>
      </c>
      <c r="C19" s="7">
        <f t="shared" ref="C19:D20" si="33">F19+I19+L19+O19+R19+U19+X19+AA19</f>
        <v>274841487</v>
      </c>
      <c r="D19" s="7">
        <f t="shared" si="33"/>
        <v>167185944</v>
      </c>
      <c r="E19" s="12">
        <f t="shared" ref="E19:E20" si="34">C19+D19</f>
        <v>442027431</v>
      </c>
      <c r="F19" s="8">
        <v>0</v>
      </c>
      <c r="G19" s="8">
        <v>0</v>
      </c>
      <c r="H19" s="13">
        <f t="shared" ref="H19:H20" si="35">F19+G19</f>
        <v>0</v>
      </c>
      <c r="I19" s="7">
        <v>0</v>
      </c>
      <c r="J19" s="7">
        <v>0</v>
      </c>
      <c r="K19" s="13">
        <f t="shared" ref="K19:K20" si="36">I19+J19</f>
        <v>0</v>
      </c>
      <c r="L19" s="7">
        <v>0</v>
      </c>
      <c r="M19" s="7">
        <v>0</v>
      </c>
      <c r="N19" s="13">
        <f t="shared" ref="N19:N20" si="37">L19+M19</f>
        <v>0</v>
      </c>
      <c r="O19" s="7">
        <v>0</v>
      </c>
      <c r="P19" s="7">
        <v>0</v>
      </c>
      <c r="Q19" s="13">
        <f t="shared" ref="Q19:Q20" si="38">O19+P19</f>
        <v>0</v>
      </c>
      <c r="R19" s="7">
        <v>0</v>
      </c>
      <c r="S19" s="7">
        <v>0</v>
      </c>
      <c r="T19" s="13">
        <f t="shared" ref="T19:T20" si="39">R19+S19</f>
        <v>0</v>
      </c>
      <c r="U19" s="7">
        <v>106022312</v>
      </c>
      <c r="V19" s="7">
        <v>37163260</v>
      </c>
      <c r="W19" s="14">
        <f t="shared" ref="W19:W20" si="40">U19+V19</f>
        <v>143185572</v>
      </c>
      <c r="X19" s="7">
        <v>168819175</v>
      </c>
      <c r="Y19" s="7">
        <v>130022684</v>
      </c>
      <c r="Z19" s="14">
        <f t="shared" ref="Z19:Z20" si="41">X19+Y19</f>
        <v>298841859</v>
      </c>
      <c r="AA19" s="7">
        <v>0</v>
      </c>
      <c r="AB19" s="7">
        <v>0</v>
      </c>
      <c r="AC19" s="12">
        <f t="shared" ref="AC19:AC20" si="42">AA19+AB19</f>
        <v>0</v>
      </c>
    </row>
    <row r="20" spans="1:29" ht="19.5" customHeight="1">
      <c r="A20" s="27"/>
      <c r="B20" s="19" t="s">
        <v>4</v>
      </c>
      <c r="C20" s="7">
        <f t="shared" si="33"/>
        <v>2785163660</v>
      </c>
      <c r="D20" s="7">
        <f t="shared" si="33"/>
        <v>3096242292</v>
      </c>
      <c r="E20" s="12">
        <f t="shared" si="34"/>
        <v>5881405952</v>
      </c>
      <c r="F20" s="8">
        <v>124522960</v>
      </c>
      <c r="G20" s="8">
        <v>194139717</v>
      </c>
      <c r="H20" s="13">
        <f t="shared" si="35"/>
        <v>318662677</v>
      </c>
      <c r="I20" s="7">
        <v>1046094721</v>
      </c>
      <c r="J20" s="7">
        <v>1410249006</v>
      </c>
      <c r="K20" s="13">
        <f t="shared" si="36"/>
        <v>2456343727</v>
      </c>
      <c r="L20" s="7">
        <v>0</v>
      </c>
      <c r="M20" s="7">
        <v>0</v>
      </c>
      <c r="N20" s="13">
        <f t="shared" si="37"/>
        <v>0</v>
      </c>
      <c r="O20" s="7">
        <v>5718604</v>
      </c>
      <c r="P20" s="7">
        <v>0</v>
      </c>
      <c r="Q20" s="13">
        <f t="shared" si="38"/>
        <v>5718604</v>
      </c>
      <c r="R20" s="7">
        <v>0</v>
      </c>
      <c r="S20" s="7">
        <v>0</v>
      </c>
      <c r="T20" s="13">
        <f t="shared" si="39"/>
        <v>0</v>
      </c>
      <c r="U20" s="7">
        <v>1608827375</v>
      </c>
      <c r="V20" s="7">
        <v>1491853569</v>
      </c>
      <c r="W20" s="14">
        <f t="shared" si="40"/>
        <v>3100680944</v>
      </c>
      <c r="X20" s="7">
        <v>0</v>
      </c>
      <c r="Y20" s="7">
        <v>0</v>
      </c>
      <c r="Z20" s="14">
        <f t="shared" si="41"/>
        <v>0</v>
      </c>
      <c r="AA20" s="7">
        <v>0</v>
      </c>
      <c r="AB20" s="7">
        <v>0</v>
      </c>
      <c r="AC20" s="12">
        <f t="shared" si="42"/>
        <v>0</v>
      </c>
    </row>
    <row r="21" spans="1:29" ht="19.5" customHeight="1" thickBot="1">
      <c r="A21" s="15" t="s">
        <v>5</v>
      </c>
      <c r="B21" s="16"/>
      <c r="C21" s="17">
        <f t="shared" ref="C21:AC21" si="43">SUM(C18:C20)</f>
        <v>3116949080</v>
      </c>
      <c r="D21" s="17">
        <f t="shared" si="43"/>
        <v>3273168213</v>
      </c>
      <c r="E21" s="17">
        <f t="shared" si="43"/>
        <v>6390117293</v>
      </c>
      <c r="F21" s="17">
        <f t="shared" si="43"/>
        <v>127987195</v>
      </c>
      <c r="G21" s="17">
        <f t="shared" si="43"/>
        <v>196905107</v>
      </c>
      <c r="H21" s="17">
        <f t="shared" si="43"/>
        <v>324892302</v>
      </c>
      <c r="I21" s="17">
        <f t="shared" si="43"/>
        <v>1048456476</v>
      </c>
      <c r="J21" s="17">
        <f t="shared" si="43"/>
        <v>1410249006</v>
      </c>
      <c r="K21" s="17">
        <f t="shared" si="43"/>
        <v>2458705482</v>
      </c>
      <c r="L21" s="17">
        <f t="shared" si="43"/>
        <v>0</v>
      </c>
      <c r="M21" s="17">
        <f t="shared" si="43"/>
        <v>0</v>
      </c>
      <c r="N21" s="17">
        <f t="shared" si="43"/>
        <v>0</v>
      </c>
      <c r="O21" s="17">
        <f t="shared" si="43"/>
        <v>5718604</v>
      </c>
      <c r="P21" s="17">
        <f t="shared" si="43"/>
        <v>0</v>
      </c>
      <c r="Q21" s="17">
        <f t="shared" si="43"/>
        <v>5718604</v>
      </c>
      <c r="R21" s="17">
        <f t="shared" si="43"/>
        <v>0</v>
      </c>
      <c r="S21" s="17">
        <f t="shared" si="43"/>
        <v>0</v>
      </c>
      <c r="T21" s="17">
        <f t="shared" si="43"/>
        <v>0</v>
      </c>
      <c r="U21" s="17">
        <f t="shared" si="43"/>
        <v>1765947840</v>
      </c>
      <c r="V21" s="17">
        <f t="shared" si="43"/>
        <v>1535991416</v>
      </c>
      <c r="W21" s="17">
        <f t="shared" si="43"/>
        <v>3301939256</v>
      </c>
      <c r="X21" s="17">
        <f t="shared" si="43"/>
        <v>168819175</v>
      </c>
      <c r="Y21" s="17">
        <f t="shared" si="43"/>
        <v>130022684</v>
      </c>
      <c r="Z21" s="17">
        <f t="shared" si="43"/>
        <v>298841859</v>
      </c>
      <c r="AA21" s="17">
        <f t="shared" si="43"/>
        <v>19790</v>
      </c>
      <c r="AB21" s="17">
        <f t="shared" si="43"/>
        <v>0</v>
      </c>
      <c r="AC21" s="17">
        <f t="shared" si="43"/>
        <v>19790</v>
      </c>
    </row>
    <row r="22" spans="1:29" ht="19.5" customHeight="1">
      <c r="A22" s="25" t="s">
        <v>28</v>
      </c>
      <c r="B22" s="18" t="s">
        <v>2</v>
      </c>
      <c r="C22" s="7">
        <f>F22+I22+L22+O22+R22+U22+X22+AA22</f>
        <v>252000</v>
      </c>
      <c r="D22" s="7">
        <f>G22+J22+M22+P22+S22+V22+Y22+AB22</f>
        <v>14096281</v>
      </c>
      <c r="E22" s="12">
        <f>C22+D22</f>
        <v>14348281</v>
      </c>
      <c r="F22" s="8">
        <v>0</v>
      </c>
      <c r="G22" s="8">
        <v>0</v>
      </c>
      <c r="H22" s="13">
        <f>F22+G22</f>
        <v>0</v>
      </c>
      <c r="I22" s="7">
        <v>0</v>
      </c>
      <c r="J22" s="7">
        <v>0</v>
      </c>
      <c r="K22" s="13">
        <f>I22+J22</f>
        <v>0</v>
      </c>
      <c r="L22" s="7">
        <v>0</v>
      </c>
      <c r="M22" s="7">
        <v>0</v>
      </c>
      <c r="N22" s="13">
        <f>L22+M22</f>
        <v>0</v>
      </c>
      <c r="O22" s="7">
        <v>0</v>
      </c>
      <c r="P22" s="7">
        <v>0</v>
      </c>
      <c r="Q22" s="13">
        <f>O22+P22</f>
        <v>0</v>
      </c>
      <c r="R22" s="7">
        <v>0</v>
      </c>
      <c r="S22" s="7">
        <v>0</v>
      </c>
      <c r="T22" s="13">
        <f>R22+S22</f>
        <v>0</v>
      </c>
      <c r="U22" s="7">
        <v>0</v>
      </c>
      <c r="V22" s="7">
        <v>0</v>
      </c>
      <c r="W22" s="14">
        <f>U22+V22</f>
        <v>0</v>
      </c>
      <c r="X22" s="7">
        <v>0</v>
      </c>
      <c r="Y22" s="7">
        <v>0</v>
      </c>
      <c r="Z22" s="14">
        <f>X22+Y22</f>
        <v>0</v>
      </c>
      <c r="AA22" s="7">
        <v>252000</v>
      </c>
      <c r="AB22" s="7">
        <v>14096281</v>
      </c>
      <c r="AC22" s="12">
        <f>AA22+AB22</f>
        <v>14348281</v>
      </c>
    </row>
    <row r="23" spans="1:29" ht="19.5" customHeight="1">
      <c r="A23" s="26"/>
      <c r="B23" s="19" t="s">
        <v>3</v>
      </c>
      <c r="C23" s="7">
        <f t="shared" ref="C23:D24" si="44">F23+I23+L23+O23+R23+U23+X23+AA23</f>
        <v>13985277</v>
      </c>
      <c r="D23" s="7">
        <f t="shared" si="44"/>
        <v>0</v>
      </c>
      <c r="E23" s="12">
        <f t="shared" ref="E23:E24" si="45">C23+D23</f>
        <v>13985277</v>
      </c>
      <c r="F23" s="8">
        <v>0</v>
      </c>
      <c r="G23" s="8">
        <v>0</v>
      </c>
      <c r="H23" s="13">
        <f t="shared" ref="H23:H24" si="46">F23+G23</f>
        <v>0</v>
      </c>
      <c r="I23" s="7">
        <v>0</v>
      </c>
      <c r="J23" s="7">
        <v>0</v>
      </c>
      <c r="K23" s="13">
        <f t="shared" ref="K23:K24" si="47">I23+J23</f>
        <v>0</v>
      </c>
      <c r="L23" s="7">
        <v>0</v>
      </c>
      <c r="M23" s="7">
        <v>0</v>
      </c>
      <c r="N23" s="13">
        <f t="shared" ref="N23:N24" si="48">L23+M23</f>
        <v>0</v>
      </c>
      <c r="O23" s="7">
        <v>0</v>
      </c>
      <c r="P23" s="7">
        <v>0</v>
      </c>
      <c r="Q23" s="13">
        <f t="shared" ref="Q23:Q24" si="49">O23+P23</f>
        <v>0</v>
      </c>
      <c r="R23" s="7">
        <v>0</v>
      </c>
      <c r="S23" s="7">
        <v>0</v>
      </c>
      <c r="T23" s="13">
        <f t="shared" ref="T23:T24" si="50">R23+S23</f>
        <v>0</v>
      </c>
      <c r="U23" s="7">
        <v>13980277</v>
      </c>
      <c r="V23" s="7">
        <v>0</v>
      </c>
      <c r="W23" s="14">
        <f t="shared" ref="W23:W24" si="51">U23+V23</f>
        <v>13980277</v>
      </c>
      <c r="X23" s="7">
        <v>0</v>
      </c>
      <c r="Y23" s="7">
        <v>0</v>
      </c>
      <c r="Z23" s="14">
        <f t="shared" ref="Z23:Z24" si="52">X23+Y23</f>
        <v>0</v>
      </c>
      <c r="AA23" s="7">
        <v>5000</v>
      </c>
      <c r="AB23" s="7">
        <v>0</v>
      </c>
      <c r="AC23" s="12">
        <f t="shared" ref="AC23:AC24" si="53">AA23+AB23</f>
        <v>5000</v>
      </c>
    </row>
    <row r="24" spans="1:29" ht="19.5" customHeight="1">
      <c r="A24" s="27"/>
      <c r="B24" s="19" t="s">
        <v>4</v>
      </c>
      <c r="C24" s="7">
        <f t="shared" si="44"/>
        <v>0</v>
      </c>
      <c r="D24" s="7">
        <f t="shared" si="44"/>
        <v>225866</v>
      </c>
      <c r="E24" s="12">
        <f t="shared" si="45"/>
        <v>225866</v>
      </c>
      <c r="F24" s="8">
        <v>0</v>
      </c>
      <c r="G24" s="8">
        <v>225866</v>
      </c>
      <c r="H24" s="13">
        <f t="shared" si="46"/>
        <v>225866</v>
      </c>
      <c r="I24" s="7">
        <v>0</v>
      </c>
      <c r="J24" s="7">
        <v>0</v>
      </c>
      <c r="K24" s="13">
        <f t="shared" si="47"/>
        <v>0</v>
      </c>
      <c r="L24" s="7">
        <v>0</v>
      </c>
      <c r="M24" s="7">
        <v>0</v>
      </c>
      <c r="N24" s="13">
        <f t="shared" si="48"/>
        <v>0</v>
      </c>
      <c r="O24" s="7">
        <v>0</v>
      </c>
      <c r="P24" s="7">
        <v>0</v>
      </c>
      <c r="Q24" s="13">
        <f t="shared" si="49"/>
        <v>0</v>
      </c>
      <c r="R24" s="7">
        <v>0</v>
      </c>
      <c r="S24" s="7">
        <v>0</v>
      </c>
      <c r="T24" s="13">
        <f t="shared" si="50"/>
        <v>0</v>
      </c>
      <c r="U24" s="7">
        <v>0</v>
      </c>
      <c r="V24" s="7">
        <v>0</v>
      </c>
      <c r="W24" s="14">
        <f t="shared" si="51"/>
        <v>0</v>
      </c>
      <c r="X24" s="7">
        <v>0</v>
      </c>
      <c r="Y24" s="7">
        <v>0</v>
      </c>
      <c r="Z24" s="14">
        <f t="shared" si="52"/>
        <v>0</v>
      </c>
      <c r="AA24" s="7">
        <v>0</v>
      </c>
      <c r="AB24" s="7">
        <v>0</v>
      </c>
      <c r="AC24" s="12">
        <f t="shared" si="53"/>
        <v>0</v>
      </c>
    </row>
    <row r="25" spans="1:29" ht="19.5" customHeight="1" thickBot="1">
      <c r="A25" s="15" t="s">
        <v>5</v>
      </c>
      <c r="B25" s="16"/>
      <c r="C25" s="17">
        <f t="shared" ref="C25:AC25" si="54">SUM(C22:C24)</f>
        <v>14237277</v>
      </c>
      <c r="D25" s="17">
        <f t="shared" si="54"/>
        <v>14322147</v>
      </c>
      <c r="E25" s="17">
        <f t="shared" si="54"/>
        <v>28559424</v>
      </c>
      <c r="F25" s="17">
        <f t="shared" si="54"/>
        <v>0</v>
      </c>
      <c r="G25" s="17">
        <f t="shared" si="54"/>
        <v>225866</v>
      </c>
      <c r="H25" s="17">
        <f t="shared" si="54"/>
        <v>225866</v>
      </c>
      <c r="I25" s="17">
        <f t="shared" si="54"/>
        <v>0</v>
      </c>
      <c r="J25" s="17">
        <f t="shared" si="54"/>
        <v>0</v>
      </c>
      <c r="K25" s="17">
        <f t="shared" si="54"/>
        <v>0</v>
      </c>
      <c r="L25" s="17">
        <f t="shared" si="54"/>
        <v>0</v>
      </c>
      <c r="M25" s="17">
        <f t="shared" si="54"/>
        <v>0</v>
      </c>
      <c r="N25" s="17">
        <f t="shared" si="54"/>
        <v>0</v>
      </c>
      <c r="O25" s="17">
        <f t="shared" si="54"/>
        <v>0</v>
      </c>
      <c r="P25" s="17">
        <f t="shared" si="54"/>
        <v>0</v>
      </c>
      <c r="Q25" s="17">
        <f t="shared" si="54"/>
        <v>0</v>
      </c>
      <c r="R25" s="17">
        <f t="shared" si="54"/>
        <v>0</v>
      </c>
      <c r="S25" s="17">
        <f t="shared" si="54"/>
        <v>0</v>
      </c>
      <c r="T25" s="17">
        <f t="shared" si="54"/>
        <v>0</v>
      </c>
      <c r="U25" s="17">
        <f t="shared" si="54"/>
        <v>13980277</v>
      </c>
      <c r="V25" s="17">
        <f t="shared" si="54"/>
        <v>0</v>
      </c>
      <c r="W25" s="17">
        <f t="shared" si="54"/>
        <v>13980277</v>
      </c>
      <c r="X25" s="17">
        <f t="shared" si="54"/>
        <v>0</v>
      </c>
      <c r="Y25" s="17">
        <f t="shared" si="54"/>
        <v>0</v>
      </c>
      <c r="Z25" s="17">
        <f t="shared" si="54"/>
        <v>0</v>
      </c>
      <c r="AA25" s="17">
        <f t="shared" si="54"/>
        <v>257000</v>
      </c>
      <c r="AB25" s="17">
        <f t="shared" si="54"/>
        <v>14096281</v>
      </c>
      <c r="AC25" s="17">
        <f t="shared" si="54"/>
        <v>14353281</v>
      </c>
    </row>
    <row r="26" spans="1:29" ht="19.5" customHeight="1">
      <c r="A26" s="25" t="s">
        <v>29</v>
      </c>
      <c r="B26" s="18" t="s">
        <v>2</v>
      </c>
      <c r="C26" s="7">
        <f>F26+I26+L26+O26+R26+U26+X26+AA26</f>
        <v>2885571</v>
      </c>
      <c r="D26" s="7">
        <f>G26+J26+M26+P26+S26+V26+Y26+AB26</f>
        <v>18817247</v>
      </c>
      <c r="E26" s="12">
        <f>C26+D26</f>
        <v>21702818</v>
      </c>
      <c r="F26" s="8">
        <v>2885571</v>
      </c>
      <c r="G26" s="8">
        <v>18817247</v>
      </c>
      <c r="H26" s="13">
        <f>F26+G26</f>
        <v>21702818</v>
      </c>
      <c r="I26" s="7">
        <v>0</v>
      </c>
      <c r="J26" s="7">
        <v>0</v>
      </c>
      <c r="K26" s="13">
        <f>I26+J26</f>
        <v>0</v>
      </c>
      <c r="L26" s="7">
        <v>0</v>
      </c>
      <c r="M26" s="7">
        <v>0</v>
      </c>
      <c r="N26" s="13">
        <f>L26+M26</f>
        <v>0</v>
      </c>
      <c r="O26" s="7">
        <v>0</v>
      </c>
      <c r="P26" s="7">
        <v>0</v>
      </c>
      <c r="Q26" s="13">
        <f>O26+P26</f>
        <v>0</v>
      </c>
      <c r="R26" s="7">
        <v>0</v>
      </c>
      <c r="S26" s="7">
        <v>0</v>
      </c>
      <c r="T26" s="13">
        <f>R26+S26</f>
        <v>0</v>
      </c>
      <c r="U26" s="7">
        <v>0</v>
      </c>
      <c r="V26" s="7">
        <v>0</v>
      </c>
      <c r="W26" s="14">
        <f>U26+V26</f>
        <v>0</v>
      </c>
      <c r="X26" s="7">
        <v>0</v>
      </c>
      <c r="Y26" s="7">
        <v>0</v>
      </c>
      <c r="Z26" s="14">
        <f>X26+Y26</f>
        <v>0</v>
      </c>
      <c r="AA26" s="7">
        <v>0</v>
      </c>
      <c r="AB26" s="7">
        <v>0</v>
      </c>
      <c r="AC26" s="12">
        <f>AA26+AB26</f>
        <v>0</v>
      </c>
    </row>
    <row r="27" spans="1:29" ht="19.5" customHeight="1">
      <c r="A27" s="26"/>
      <c r="B27" s="19" t="s">
        <v>3</v>
      </c>
      <c r="C27" s="7">
        <f t="shared" ref="C27:D28" si="55">F27+I27+L27+O27+R27+U27+X27+AA27</f>
        <v>20944342</v>
      </c>
      <c r="D27" s="7">
        <f t="shared" si="55"/>
        <v>136115710</v>
      </c>
      <c r="E27" s="12">
        <f t="shared" ref="E27:E28" si="56">C27+D27</f>
        <v>157060052</v>
      </c>
      <c r="F27" s="8">
        <v>20944342</v>
      </c>
      <c r="G27" s="8">
        <v>136115710</v>
      </c>
      <c r="H27" s="13">
        <f t="shared" ref="H27:H28" si="57">F27+G27</f>
        <v>157060052</v>
      </c>
      <c r="I27" s="7">
        <v>0</v>
      </c>
      <c r="J27" s="7">
        <v>0</v>
      </c>
      <c r="K27" s="13">
        <f t="shared" ref="K27:K28" si="58">I27+J27</f>
        <v>0</v>
      </c>
      <c r="L27" s="7">
        <v>0</v>
      </c>
      <c r="M27" s="7">
        <v>0</v>
      </c>
      <c r="N27" s="13">
        <f t="shared" ref="N27:N28" si="59">L27+M27</f>
        <v>0</v>
      </c>
      <c r="O27" s="7">
        <v>0</v>
      </c>
      <c r="P27" s="7">
        <v>0</v>
      </c>
      <c r="Q27" s="13">
        <f t="shared" ref="Q27:Q28" si="60">O27+P27</f>
        <v>0</v>
      </c>
      <c r="R27" s="7">
        <v>0</v>
      </c>
      <c r="S27" s="7">
        <v>0</v>
      </c>
      <c r="T27" s="13">
        <f t="shared" ref="T27:T28" si="61">R27+S27</f>
        <v>0</v>
      </c>
      <c r="U27" s="7">
        <v>0</v>
      </c>
      <c r="V27" s="7">
        <v>0</v>
      </c>
      <c r="W27" s="14">
        <f t="shared" ref="W27:W28" si="62">U27+V27</f>
        <v>0</v>
      </c>
      <c r="X27" s="7">
        <v>0</v>
      </c>
      <c r="Y27" s="7">
        <v>0</v>
      </c>
      <c r="Z27" s="14">
        <f t="shared" ref="Z27:Z28" si="63">X27+Y27</f>
        <v>0</v>
      </c>
      <c r="AA27" s="7">
        <v>0</v>
      </c>
      <c r="AB27" s="7">
        <v>0</v>
      </c>
      <c r="AC27" s="12">
        <f t="shared" ref="AC27:AC28" si="64">AA27+AB27</f>
        <v>0</v>
      </c>
    </row>
    <row r="28" spans="1:29" ht="19.5" customHeight="1">
      <c r="A28" s="27"/>
      <c r="B28" s="19" t="s">
        <v>4</v>
      </c>
      <c r="C28" s="7">
        <f t="shared" si="55"/>
        <v>130726168</v>
      </c>
      <c r="D28" s="7">
        <f t="shared" si="55"/>
        <v>366052244</v>
      </c>
      <c r="E28" s="12">
        <f t="shared" si="56"/>
        <v>496778412</v>
      </c>
      <c r="F28" s="8">
        <v>97522547</v>
      </c>
      <c r="G28" s="8">
        <v>249615380</v>
      </c>
      <c r="H28" s="13">
        <f t="shared" si="57"/>
        <v>347137927</v>
      </c>
      <c r="I28" s="7">
        <v>0</v>
      </c>
      <c r="J28" s="7">
        <v>116436864</v>
      </c>
      <c r="K28" s="13">
        <f t="shared" si="58"/>
        <v>116436864</v>
      </c>
      <c r="L28" s="7">
        <v>0</v>
      </c>
      <c r="M28" s="7">
        <v>0</v>
      </c>
      <c r="N28" s="13">
        <f t="shared" si="59"/>
        <v>0</v>
      </c>
      <c r="O28" s="7">
        <v>0</v>
      </c>
      <c r="P28" s="7">
        <v>0</v>
      </c>
      <c r="Q28" s="13">
        <f t="shared" si="60"/>
        <v>0</v>
      </c>
      <c r="R28" s="7">
        <v>0</v>
      </c>
      <c r="S28" s="7">
        <v>0</v>
      </c>
      <c r="T28" s="13">
        <f t="shared" si="61"/>
        <v>0</v>
      </c>
      <c r="U28" s="7">
        <v>33203621</v>
      </c>
      <c r="V28" s="7">
        <v>0</v>
      </c>
      <c r="W28" s="14">
        <f t="shared" si="62"/>
        <v>33203621</v>
      </c>
      <c r="X28" s="7">
        <v>0</v>
      </c>
      <c r="Y28" s="7">
        <v>0</v>
      </c>
      <c r="Z28" s="14">
        <f t="shared" si="63"/>
        <v>0</v>
      </c>
      <c r="AA28" s="7">
        <v>0</v>
      </c>
      <c r="AB28" s="7">
        <v>0</v>
      </c>
      <c r="AC28" s="12">
        <f t="shared" si="64"/>
        <v>0</v>
      </c>
    </row>
    <row r="29" spans="1:29" ht="19.5" customHeight="1" thickBot="1">
      <c r="A29" s="15" t="s">
        <v>5</v>
      </c>
      <c r="B29" s="16"/>
      <c r="C29" s="17">
        <f t="shared" ref="C29:AC29" si="65">SUM(C26:C28)</f>
        <v>154556081</v>
      </c>
      <c r="D29" s="17">
        <f t="shared" si="65"/>
        <v>520985201</v>
      </c>
      <c r="E29" s="17">
        <f t="shared" si="65"/>
        <v>675541282</v>
      </c>
      <c r="F29" s="17">
        <f t="shared" si="65"/>
        <v>121352460</v>
      </c>
      <c r="G29" s="17">
        <f t="shared" si="65"/>
        <v>404548337</v>
      </c>
      <c r="H29" s="17">
        <f t="shared" si="65"/>
        <v>525900797</v>
      </c>
      <c r="I29" s="17">
        <f t="shared" si="65"/>
        <v>0</v>
      </c>
      <c r="J29" s="17">
        <f t="shared" si="65"/>
        <v>116436864</v>
      </c>
      <c r="K29" s="17">
        <f t="shared" si="65"/>
        <v>116436864</v>
      </c>
      <c r="L29" s="17">
        <f t="shared" si="65"/>
        <v>0</v>
      </c>
      <c r="M29" s="17">
        <f t="shared" si="65"/>
        <v>0</v>
      </c>
      <c r="N29" s="17">
        <f t="shared" si="65"/>
        <v>0</v>
      </c>
      <c r="O29" s="17">
        <f t="shared" si="65"/>
        <v>0</v>
      </c>
      <c r="P29" s="17">
        <f t="shared" si="65"/>
        <v>0</v>
      </c>
      <c r="Q29" s="17">
        <f t="shared" si="65"/>
        <v>0</v>
      </c>
      <c r="R29" s="17">
        <f t="shared" si="65"/>
        <v>0</v>
      </c>
      <c r="S29" s="17">
        <f t="shared" si="65"/>
        <v>0</v>
      </c>
      <c r="T29" s="17">
        <f t="shared" si="65"/>
        <v>0</v>
      </c>
      <c r="U29" s="17">
        <f t="shared" si="65"/>
        <v>33203621</v>
      </c>
      <c r="V29" s="17">
        <f t="shared" si="65"/>
        <v>0</v>
      </c>
      <c r="W29" s="17">
        <f t="shared" si="65"/>
        <v>33203621</v>
      </c>
      <c r="X29" s="17">
        <f t="shared" si="65"/>
        <v>0</v>
      </c>
      <c r="Y29" s="17">
        <f t="shared" si="65"/>
        <v>0</v>
      </c>
      <c r="Z29" s="17">
        <f t="shared" si="65"/>
        <v>0</v>
      </c>
      <c r="AA29" s="17">
        <f t="shared" si="65"/>
        <v>0</v>
      </c>
      <c r="AB29" s="17">
        <f t="shared" si="65"/>
        <v>0</v>
      </c>
      <c r="AC29" s="17">
        <f t="shared" si="65"/>
        <v>0</v>
      </c>
    </row>
    <row r="30" spans="1:29" ht="19.5" customHeight="1">
      <c r="A30" s="25" t="s">
        <v>30</v>
      </c>
      <c r="B30" s="18" t="s">
        <v>2</v>
      </c>
      <c r="C30" s="7">
        <f>F30+I30+L30+O30+R30+U30+X30+AA30</f>
        <v>12219498</v>
      </c>
      <c r="D30" s="7">
        <f>G30+J30+M30+P30+S30+V30+Y30+AB30</f>
        <v>0</v>
      </c>
      <c r="E30" s="12">
        <f>C30+D30</f>
        <v>12219498</v>
      </c>
      <c r="F30" s="8">
        <v>10099484</v>
      </c>
      <c r="G30" s="8">
        <v>0</v>
      </c>
      <c r="H30" s="13">
        <f>F30+G30</f>
        <v>10099484</v>
      </c>
      <c r="I30" s="7">
        <v>0</v>
      </c>
      <c r="J30" s="7">
        <v>0</v>
      </c>
      <c r="K30" s="13">
        <f>I30+J30</f>
        <v>0</v>
      </c>
      <c r="L30" s="7">
        <v>0</v>
      </c>
      <c r="M30" s="7">
        <v>0</v>
      </c>
      <c r="N30" s="13">
        <f>L30+M30</f>
        <v>0</v>
      </c>
      <c r="O30" s="7">
        <v>0</v>
      </c>
      <c r="P30" s="7">
        <v>0</v>
      </c>
      <c r="Q30" s="13">
        <f>O30+P30</f>
        <v>0</v>
      </c>
      <c r="R30" s="7">
        <v>0</v>
      </c>
      <c r="S30" s="7">
        <v>0</v>
      </c>
      <c r="T30" s="13">
        <f>R30+S30</f>
        <v>0</v>
      </c>
      <c r="U30" s="7">
        <v>2120014</v>
      </c>
      <c r="V30" s="7">
        <v>0</v>
      </c>
      <c r="W30" s="14">
        <f>U30+V30</f>
        <v>2120014</v>
      </c>
      <c r="X30" s="7">
        <v>0</v>
      </c>
      <c r="Y30" s="7">
        <v>0</v>
      </c>
      <c r="Z30" s="14">
        <f>X30+Y30</f>
        <v>0</v>
      </c>
      <c r="AA30" s="7">
        <v>0</v>
      </c>
      <c r="AB30" s="7">
        <v>0</v>
      </c>
      <c r="AC30" s="12">
        <f>AA30+AB30</f>
        <v>0</v>
      </c>
    </row>
    <row r="31" spans="1:29" ht="19.5" customHeight="1">
      <c r="A31" s="26"/>
      <c r="B31" s="19" t="s">
        <v>3</v>
      </c>
      <c r="C31" s="7">
        <f t="shared" ref="C31:D32" si="66">F31+I31+L31+O31+R31+U31+X31+AA31</f>
        <v>96739258</v>
      </c>
      <c r="D31" s="7">
        <f t="shared" si="66"/>
        <v>241682942</v>
      </c>
      <c r="E31" s="12">
        <f t="shared" ref="E31:E32" si="67">C31+D31</f>
        <v>338422200</v>
      </c>
      <c r="F31" s="8">
        <v>0</v>
      </c>
      <c r="G31" s="8">
        <v>85758286</v>
      </c>
      <c r="H31" s="13">
        <f t="shared" ref="H31:H32" si="68">F31+G31</f>
        <v>85758286</v>
      </c>
      <c r="I31" s="7">
        <v>0</v>
      </c>
      <c r="J31" s="7">
        <v>0</v>
      </c>
      <c r="K31" s="13">
        <f t="shared" ref="K31:K32" si="69">I31+J31</f>
        <v>0</v>
      </c>
      <c r="L31" s="7">
        <v>0</v>
      </c>
      <c r="M31" s="7">
        <v>0</v>
      </c>
      <c r="N31" s="13">
        <f t="shared" ref="N31:N32" si="70">L31+M31</f>
        <v>0</v>
      </c>
      <c r="O31" s="7">
        <v>0</v>
      </c>
      <c r="P31" s="7">
        <v>0</v>
      </c>
      <c r="Q31" s="13">
        <f t="shared" ref="Q31:Q32" si="71">O31+P31</f>
        <v>0</v>
      </c>
      <c r="R31" s="7">
        <v>0</v>
      </c>
      <c r="S31" s="7">
        <v>0</v>
      </c>
      <c r="T31" s="13">
        <f t="shared" ref="T31:T32" si="72">R31+S31</f>
        <v>0</v>
      </c>
      <c r="U31" s="7">
        <v>1481418</v>
      </c>
      <c r="V31" s="7">
        <v>0</v>
      </c>
      <c r="W31" s="14">
        <f t="shared" ref="W31:W32" si="73">U31+V31</f>
        <v>1481418</v>
      </c>
      <c r="X31" s="7">
        <v>95257840</v>
      </c>
      <c r="Y31" s="7">
        <v>155924656</v>
      </c>
      <c r="Z31" s="14">
        <f t="shared" ref="Z31:Z32" si="74">X31+Y31</f>
        <v>251182496</v>
      </c>
      <c r="AA31" s="7">
        <v>0</v>
      </c>
      <c r="AB31" s="7">
        <v>0</v>
      </c>
      <c r="AC31" s="12">
        <f t="shared" ref="AC31:AC32" si="75">AA31+AB31</f>
        <v>0</v>
      </c>
    </row>
    <row r="32" spans="1:29" ht="19.5" customHeight="1">
      <c r="A32" s="27"/>
      <c r="B32" s="19" t="s">
        <v>4</v>
      </c>
      <c r="C32" s="7">
        <f t="shared" si="66"/>
        <v>136200622</v>
      </c>
      <c r="D32" s="7">
        <f t="shared" si="66"/>
        <v>168813114</v>
      </c>
      <c r="E32" s="12">
        <f t="shared" si="67"/>
        <v>305013736</v>
      </c>
      <c r="F32" s="8">
        <v>110270848</v>
      </c>
      <c r="G32" s="8">
        <v>166707494</v>
      </c>
      <c r="H32" s="13">
        <f t="shared" si="68"/>
        <v>276978342</v>
      </c>
      <c r="I32" s="7">
        <v>0</v>
      </c>
      <c r="J32" s="7">
        <v>0</v>
      </c>
      <c r="K32" s="13">
        <f t="shared" si="69"/>
        <v>0</v>
      </c>
      <c r="L32" s="7">
        <v>0</v>
      </c>
      <c r="M32" s="7">
        <v>0</v>
      </c>
      <c r="N32" s="13">
        <f t="shared" si="70"/>
        <v>0</v>
      </c>
      <c r="O32" s="7">
        <v>0</v>
      </c>
      <c r="P32" s="7">
        <v>0</v>
      </c>
      <c r="Q32" s="13">
        <f t="shared" si="71"/>
        <v>0</v>
      </c>
      <c r="R32" s="7">
        <v>0</v>
      </c>
      <c r="S32" s="7">
        <v>0</v>
      </c>
      <c r="T32" s="13">
        <f t="shared" si="72"/>
        <v>0</v>
      </c>
      <c r="U32" s="7">
        <v>25929774</v>
      </c>
      <c r="V32" s="7">
        <v>2105620</v>
      </c>
      <c r="W32" s="14">
        <f t="shared" si="73"/>
        <v>28035394</v>
      </c>
      <c r="X32" s="7">
        <v>0</v>
      </c>
      <c r="Y32" s="7">
        <v>0</v>
      </c>
      <c r="Z32" s="14">
        <f t="shared" si="74"/>
        <v>0</v>
      </c>
      <c r="AA32" s="7">
        <v>0</v>
      </c>
      <c r="AB32" s="7">
        <v>0</v>
      </c>
      <c r="AC32" s="12">
        <f t="shared" si="75"/>
        <v>0</v>
      </c>
    </row>
    <row r="33" spans="1:29" ht="19.5" customHeight="1" thickBot="1">
      <c r="A33" s="15" t="s">
        <v>5</v>
      </c>
      <c r="B33" s="16"/>
      <c r="C33" s="17">
        <f t="shared" ref="C33:AC33" si="76">SUM(C30:C32)</f>
        <v>245159378</v>
      </c>
      <c r="D33" s="17">
        <f t="shared" si="76"/>
        <v>410496056</v>
      </c>
      <c r="E33" s="17">
        <f t="shared" si="76"/>
        <v>655655434</v>
      </c>
      <c r="F33" s="17">
        <f t="shared" si="76"/>
        <v>120370332</v>
      </c>
      <c r="G33" s="17">
        <f t="shared" si="76"/>
        <v>252465780</v>
      </c>
      <c r="H33" s="17">
        <f t="shared" si="76"/>
        <v>372836112</v>
      </c>
      <c r="I33" s="17">
        <f t="shared" si="76"/>
        <v>0</v>
      </c>
      <c r="J33" s="17">
        <f t="shared" si="76"/>
        <v>0</v>
      </c>
      <c r="K33" s="17">
        <f t="shared" si="76"/>
        <v>0</v>
      </c>
      <c r="L33" s="17">
        <f t="shared" si="76"/>
        <v>0</v>
      </c>
      <c r="M33" s="17">
        <f t="shared" si="76"/>
        <v>0</v>
      </c>
      <c r="N33" s="17">
        <f t="shared" si="76"/>
        <v>0</v>
      </c>
      <c r="O33" s="17">
        <f t="shared" si="76"/>
        <v>0</v>
      </c>
      <c r="P33" s="17">
        <f t="shared" si="76"/>
        <v>0</v>
      </c>
      <c r="Q33" s="17">
        <f t="shared" si="76"/>
        <v>0</v>
      </c>
      <c r="R33" s="17">
        <f t="shared" si="76"/>
        <v>0</v>
      </c>
      <c r="S33" s="17">
        <f t="shared" si="76"/>
        <v>0</v>
      </c>
      <c r="T33" s="17">
        <f t="shared" si="76"/>
        <v>0</v>
      </c>
      <c r="U33" s="17">
        <f t="shared" si="76"/>
        <v>29531206</v>
      </c>
      <c r="V33" s="17">
        <f t="shared" si="76"/>
        <v>2105620</v>
      </c>
      <c r="W33" s="17">
        <f t="shared" si="76"/>
        <v>31636826</v>
      </c>
      <c r="X33" s="17">
        <f t="shared" si="76"/>
        <v>95257840</v>
      </c>
      <c r="Y33" s="17">
        <f t="shared" si="76"/>
        <v>155924656</v>
      </c>
      <c r="Z33" s="17">
        <f t="shared" si="76"/>
        <v>251182496</v>
      </c>
      <c r="AA33" s="17">
        <f t="shared" si="76"/>
        <v>0</v>
      </c>
      <c r="AB33" s="17">
        <f t="shared" si="76"/>
        <v>0</v>
      </c>
      <c r="AC33" s="17">
        <f t="shared" si="76"/>
        <v>0</v>
      </c>
    </row>
    <row r="34" spans="1:29" ht="19.5" customHeight="1">
      <c r="A34" s="25" t="s">
        <v>31</v>
      </c>
      <c r="B34" s="18" t="s">
        <v>2</v>
      </c>
      <c r="C34" s="7">
        <f>F34+I34+L34+O34+R34+U34+X34+AA34</f>
        <v>0</v>
      </c>
      <c r="D34" s="7">
        <f>G34+J34+M34+P34+S34+V34+Y34+AB34</f>
        <v>0</v>
      </c>
      <c r="E34" s="12">
        <f>C34+D34</f>
        <v>0</v>
      </c>
      <c r="F34" s="8">
        <v>0</v>
      </c>
      <c r="G34" s="8">
        <v>0</v>
      </c>
      <c r="H34" s="13">
        <f>F34+G34</f>
        <v>0</v>
      </c>
      <c r="I34" s="7">
        <v>0</v>
      </c>
      <c r="J34" s="7">
        <v>0</v>
      </c>
      <c r="K34" s="13">
        <f>I34+J34</f>
        <v>0</v>
      </c>
      <c r="L34" s="7">
        <v>0</v>
      </c>
      <c r="M34" s="7">
        <v>0</v>
      </c>
      <c r="N34" s="13">
        <f>L34+M34</f>
        <v>0</v>
      </c>
      <c r="O34" s="7">
        <v>0</v>
      </c>
      <c r="P34" s="7">
        <v>0</v>
      </c>
      <c r="Q34" s="13">
        <f>O34+P34</f>
        <v>0</v>
      </c>
      <c r="R34" s="7">
        <v>0</v>
      </c>
      <c r="S34" s="7">
        <v>0</v>
      </c>
      <c r="T34" s="13">
        <f>R34+S34</f>
        <v>0</v>
      </c>
      <c r="U34" s="7">
        <v>0</v>
      </c>
      <c r="V34" s="7">
        <v>0</v>
      </c>
      <c r="W34" s="14">
        <f>U34+V34</f>
        <v>0</v>
      </c>
      <c r="X34" s="7">
        <v>0</v>
      </c>
      <c r="Y34" s="7">
        <v>0</v>
      </c>
      <c r="Z34" s="14">
        <f>X34+Y34</f>
        <v>0</v>
      </c>
      <c r="AA34" s="7">
        <v>0</v>
      </c>
      <c r="AB34" s="7">
        <v>0</v>
      </c>
      <c r="AC34" s="12">
        <f>AA34+AB34</f>
        <v>0</v>
      </c>
    </row>
    <row r="35" spans="1:29" ht="19.5" customHeight="1">
      <c r="A35" s="26"/>
      <c r="B35" s="19" t="s">
        <v>3</v>
      </c>
      <c r="C35" s="7">
        <f t="shared" ref="C35:D36" si="77">F35+I35+L35+O35+R35+U35+X35+AA35</f>
        <v>0</v>
      </c>
      <c r="D35" s="7">
        <f t="shared" si="77"/>
        <v>0</v>
      </c>
      <c r="E35" s="12">
        <f t="shared" ref="E35:E36" si="78">C35+D35</f>
        <v>0</v>
      </c>
      <c r="F35" s="8">
        <v>0</v>
      </c>
      <c r="G35" s="8">
        <v>0</v>
      </c>
      <c r="H35" s="13">
        <f t="shared" ref="H35:H36" si="79">F35+G35</f>
        <v>0</v>
      </c>
      <c r="I35" s="7">
        <v>0</v>
      </c>
      <c r="J35" s="7">
        <v>0</v>
      </c>
      <c r="K35" s="13">
        <f t="shared" ref="K35:K36" si="80">I35+J35</f>
        <v>0</v>
      </c>
      <c r="L35" s="7">
        <v>0</v>
      </c>
      <c r="M35" s="7">
        <v>0</v>
      </c>
      <c r="N35" s="13">
        <f t="shared" ref="N35:N36" si="81">L35+M35</f>
        <v>0</v>
      </c>
      <c r="O35" s="7">
        <v>0</v>
      </c>
      <c r="P35" s="7">
        <v>0</v>
      </c>
      <c r="Q35" s="13">
        <f t="shared" ref="Q35:Q36" si="82">O35+P35</f>
        <v>0</v>
      </c>
      <c r="R35" s="7">
        <v>0</v>
      </c>
      <c r="S35" s="7">
        <v>0</v>
      </c>
      <c r="T35" s="13">
        <f t="shared" ref="T35:T36" si="83">R35+S35</f>
        <v>0</v>
      </c>
      <c r="U35" s="7">
        <v>0</v>
      </c>
      <c r="V35" s="7">
        <v>0</v>
      </c>
      <c r="W35" s="14">
        <f t="shared" ref="W35:W36" si="84">U35+V35</f>
        <v>0</v>
      </c>
      <c r="X35" s="7">
        <v>0</v>
      </c>
      <c r="Y35" s="7">
        <v>0</v>
      </c>
      <c r="Z35" s="14">
        <f t="shared" ref="Z35:Z36" si="85">X35+Y35</f>
        <v>0</v>
      </c>
      <c r="AA35" s="7">
        <v>0</v>
      </c>
      <c r="AB35" s="7">
        <v>0</v>
      </c>
      <c r="AC35" s="12">
        <f t="shared" ref="AC35:AC36" si="86">AA35+AB35</f>
        <v>0</v>
      </c>
    </row>
    <row r="36" spans="1:29" ht="19.5" customHeight="1">
      <c r="A36" s="27"/>
      <c r="B36" s="19" t="s">
        <v>4</v>
      </c>
      <c r="C36" s="7">
        <f t="shared" si="77"/>
        <v>12297876</v>
      </c>
      <c r="D36" s="7">
        <f t="shared" si="77"/>
        <v>68303714</v>
      </c>
      <c r="E36" s="12">
        <f t="shared" si="78"/>
        <v>80601590</v>
      </c>
      <c r="F36" s="8">
        <v>12297876</v>
      </c>
      <c r="G36" s="8">
        <v>68303714</v>
      </c>
      <c r="H36" s="13">
        <f t="shared" si="79"/>
        <v>80601590</v>
      </c>
      <c r="I36" s="7">
        <v>0</v>
      </c>
      <c r="J36" s="7">
        <v>0</v>
      </c>
      <c r="K36" s="13">
        <f t="shared" si="80"/>
        <v>0</v>
      </c>
      <c r="L36" s="7">
        <v>0</v>
      </c>
      <c r="M36" s="7">
        <v>0</v>
      </c>
      <c r="N36" s="13">
        <f t="shared" si="81"/>
        <v>0</v>
      </c>
      <c r="O36" s="7">
        <v>0</v>
      </c>
      <c r="P36" s="7">
        <v>0</v>
      </c>
      <c r="Q36" s="13">
        <f t="shared" si="82"/>
        <v>0</v>
      </c>
      <c r="R36" s="7">
        <v>0</v>
      </c>
      <c r="S36" s="7">
        <v>0</v>
      </c>
      <c r="T36" s="13">
        <f t="shared" si="83"/>
        <v>0</v>
      </c>
      <c r="U36" s="7">
        <v>0</v>
      </c>
      <c r="V36" s="7">
        <v>0</v>
      </c>
      <c r="W36" s="14">
        <f t="shared" si="84"/>
        <v>0</v>
      </c>
      <c r="X36" s="7">
        <v>0</v>
      </c>
      <c r="Y36" s="7">
        <v>0</v>
      </c>
      <c r="Z36" s="14">
        <f t="shared" si="85"/>
        <v>0</v>
      </c>
      <c r="AA36" s="7">
        <v>0</v>
      </c>
      <c r="AB36" s="7">
        <v>0</v>
      </c>
      <c r="AC36" s="12">
        <f t="shared" si="86"/>
        <v>0</v>
      </c>
    </row>
    <row r="37" spans="1:29" ht="19.5" customHeight="1" thickBot="1">
      <c r="A37" s="15" t="s">
        <v>5</v>
      </c>
      <c r="B37" s="16"/>
      <c r="C37" s="17">
        <f t="shared" ref="C37:AC37" si="87">SUM(C34:C36)</f>
        <v>12297876</v>
      </c>
      <c r="D37" s="17">
        <f t="shared" si="87"/>
        <v>68303714</v>
      </c>
      <c r="E37" s="17">
        <f t="shared" si="87"/>
        <v>80601590</v>
      </c>
      <c r="F37" s="17">
        <f t="shared" si="87"/>
        <v>12297876</v>
      </c>
      <c r="G37" s="17">
        <f t="shared" si="87"/>
        <v>68303714</v>
      </c>
      <c r="H37" s="17">
        <f t="shared" si="87"/>
        <v>80601590</v>
      </c>
      <c r="I37" s="17">
        <f t="shared" si="87"/>
        <v>0</v>
      </c>
      <c r="J37" s="17">
        <f t="shared" si="87"/>
        <v>0</v>
      </c>
      <c r="K37" s="17">
        <f t="shared" si="87"/>
        <v>0</v>
      </c>
      <c r="L37" s="17">
        <f t="shared" si="87"/>
        <v>0</v>
      </c>
      <c r="M37" s="17">
        <f t="shared" si="87"/>
        <v>0</v>
      </c>
      <c r="N37" s="17">
        <f t="shared" si="87"/>
        <v>0</v>
      </c>
      <c r="O37" s="17">
        <f t="shared" si="87"/>
        <v>0</v>
      </c>
      <c r="P37" s="17">
        <f t="shared" si="87"/>
        <v>0</v>
      </c>
      <c r="Q37" s="17">
        <f t="shared" si="87"/>
        <v>0</v>
      </c>
      <c r="R37" s="17">
        <f t="shared" si="87"/>
        <v>0</v>
      </c>
      <c r="S37" s="17">
        <f t="shared" si="87"/>
        <v>0</v>
      </c>
      <c r="T37" s="17">
        <f t="shared" si="87"/>
        <v>0</v>
      </c>
      <c r="U37" s="17">
        <f t="shared" si="87"/>
        <v>0</v>
      </c>
      <c r="V37" s="17">
        <f t="shared" si="87"/>
        <v>0</v>
      </c>
      <c r="W37" s="17">
        <f t="shared" si="87"/>
        <v>0</v>
      </c>
      <c r="X37" s="17">
        <f t="shared" si="87"/>
        <v>0</v>
      </c>
      <c r="Y37" s="17">
        <f t="shared" si="87"/>
        <v>0</v>
      </c>
      <c r="Z37" s="17">
        <f t="shared" si="87"/>
        <v>0</v>
      </c>
      <c r="AA37" s="17">
        <f t="shared" si="87"/>
        <v>0</v>
      </c>
      <c r="AB37" s="17">
        <f t="shared" si="87"/>
        <v>0</v>
      </c>
      <c r="AC37" s="17">
        <f t="shared" si="87"/>
        <v>0</v>
      </c>
    </row>
    <row r="38" spans="1:29" ht="19.5" customHeight="1">
      <c r="A38" s="25" t="s">
        <v>32</v>
      </c>
      <c r="B38" s="18" t="s">
        <v>2</v>
      </c>
      <c r="C38" s="7">
        <f>F38+I38+L38+O38+R38+U38+X38+AA38</f>
        <v>0</v>
      </c>
      <c r="D38" s="7">
        <f>G38+J38+M38+P38+S38+V38+Y38+AB38</f>
        <v>0</v>
      </c>
      <c r="E38" s="12">
        <f>C38+D38</f>
        <v>0</v>
      </c>
      <c r="F38" s="8">
        <v>0</v>
      </c>
      <c r="G38" s="8">
        <v>0</v>
      </c>
      <c r="H38" s="13">
        <f>F38+G38</f>
        <v>0</v>
      </c>
      <c r="I38" s="7">
        <v>0</v>
      </c>
      <c r="J38" s="7">
        <v>0</v>
      </c>
      <c r="K38" s="13">
        <f>I38+J38</f>
        <v>0</v>
      </c>
      <c r="L38" s="7">
        <v>0</v>
      </c>
      <c r="M38" s="7">
        <v>0</v>
      </c>
      <c r="N38" s="13">
        <f>L38+M38</f>
        <v>0</v>
      </c>
      <c r="O38" s="7">
        <v>0</v>
      </c>
      <c r="P38" s="7">
        <v>0</v>
      </c>
      <c r="Q38" s="13">
        <f>O38+P38</f>
        <v>0</v>
      </c>
      <c r="R38" s="7">
        <v>0</v>
      </c>
      <c r="S38" s="7">
        <v>0</v>
      </c>
      <c r="T38" s="13">
        <f>R38+S38</f>
        <v>0</v>
      </c>
      <c r="U38" s="7">
        <v>0</v>
      </c>
      <c r="V38" s="7">
        <v>0</v>
      </c>
      <c r="W38" s="14">
        <f>U38+V38</f>
        <v>0</v>
      </c>
      <c r="X38" s="7">
        <v>0</v>
      </c>
      <c r="Y38" s="7">
        <v>0</v>
      </c>
      <c r="Z38" s="14">
        <f>X38+Y38</f>
        <v>0</v>
      </c>
      <c r="AA38" s="7">
        <v>0</v>
      </c>
      <c r="AB38" s="7">
        <v>0</v>
      </c>
      <c r="AC38" s="12">
        <f>AA38+AB38</f>
        <v>0</v>
      </c>
    </row>
    <row r="39" spans="1:29" ht="19.5" customHeight="1">
      <c r="A39" s="26"/>
      <c r="B39" s="19" t="s">
        <v>3</v>
      </c>
      <c r="C39" s="7">
        <f t="shared" ref="C39:D40" si="88">F39+I39+L39+O39+R39+U39+X39+AA39</f>
        <v>0</v>
      </c>
      <c r="D39" s="7">
        <f t="shared" si="88"/>
        <v>0</v>
      </c>
      <c r="E39" s="12">
        <f t="shared" ref="E39:E40" si="89">C39+D39</f>
        <v>0</v>
      </c>
      <c r="F39" s="8">
        <v>0</v>
      </c>
      <c r="G39" s="8">
        <v>0</v>
      </c>
      <c r="H39" s="13">
        <f t="shared" ref="H39:H40" si="90">F39+G39</f>
        <v>0</v>
      </c>
      <c r="I39" s="7">
        <v>0</v>
      </c>
      <c r="J39" s="7">
        <v>0</v>
      </c>
      <c r="K39" s="13">
        <f t="shared" ref="K39:K40" si="91">I39+J39</f>
        <v>0</v>
      </c>
      <c r="L39" s="7">
        <v>0</v>
      </c>
      <c r="M39" s="7">
        <v>0</v>
      </c>
      <c r="N39" s="13">
        <f t="shared" ref="N39:N40" si="92">L39+M39</f>
        <v>0</v>
      </c>
      <c r="O39" s="7">
        <v>0</v>
      </c>
      <c r="P39" s="7">
        <v>0</v>
      </c>
      <c r="Q39" s="13">
        <f t="shared" ref="Q39:Q40" si="93">O39+P39</f>
        <v>0</v>
      </c>
      <c r="R39" s="7">
        <v>0</v>
      </c>
      <c r="S39" s="7">
        <v>0</v>
      </c>
      <c r="T39" s="13">
        <f t="shared" ref="T39:T40" si="94">R39+S39</f>
        <v>0</v>
      </c>
      <c r="U39" s="7">
        <v>0</v>
      </c>
      <c r="V39" s="7">
        <v>0</v>
      </c>
      <c r="W39" s="14">
        <f t="shared" ref="W39:W40" si="95">U39+V39</f>
        <v>0</v>
      </c>
      <c r="X39" s="7">
        <v>0</v>
      </c>
      <c r="Y39" s="7">
        <v>0</v>
      </c>
      <c r="Z39" s="14">
        <f t="shared" ref="Z39:Z40" si="96">X39+Y39</f>
        <v>0</v>
      </c>
      <c r="AA39" s="7">
        <v>0</v>
      </c>
      <c r="AB39" s="7">
        <v>0</v>
      </c>
      <c r="AC39" s="12">
        <f t="shared" ref="AC39:AC40" si="97">AA39+AB39</f>
        <v>0</v>
      </c>
    </row>
    <row r="40" spans="1:29" ht="19.5" customHeight="1">
      <c r="A40" s="27"/>
      <c r="B40" s="19" t="s">
        <v>4</v>
      </c>
      <c r="C40" s="7">
        <f t="shared" si="88"/>
        <v>32767835</v>
      </c>
      <c r="D40" s="7">
        <f t="shared" si="88"/>
        <v>49854986</v>
      </c>
      <c r="E40" s="12">
        <f t="shared" si="89"/>
        <v>82622821</v>
      </c>
      <c r="F40" s="8">
        <v>32767835</v>
      </c>
      <c r="G40" s="8">
        <v>49854986</v>
      </c>
      <c r="H40" s="13">
        <f t="shared" si="90"/>
        <v>82622821</v>
      </c>
      <c r="I40" s="7">
        <v>0</v>
      </c>
      <c r="J40" s="7">
        <v>0</v>
      </c>
      <c r="K40" s="13">
        <f t="shared" si="91"/>
        <v>0</v>
      </c>
      <c r="L40" s="7">
        <v>0</v>
      </c>
      <c r="M40" s="7">
        <v>0</v>
      </c>
      <c r="N40" s="13">
        <f t="shared" si="92"/>
        <v>0</v>
      </c>
      <c r="O40" s="7">
        <v>0</v>
      </c>
      <c r="P40" s="7">
        <v>0</v>
      </c>
      <c r="Q40" s="13">
        <f t="shared" si="93"/>
        <v>0</v>
      </c>
      <c r="R40" s="7">
        <v>0</v>
      </c>
      <c r="S40" s="7">
        <v>0</v>
      </c>
      <c r="T40" s="13">
        <f t="shared" si="94"/>
        <v>0</v>
      </c>
      <c r="U40" s="7">
        <v>0</v>
      </c>
      <c r="V40" s="7">
        <v>0</v>
      </c>
      <c r="W40" s="14">
        <f t="shared" si="95"/>
        <v>0</v>
      </c>
      <c r="X40" s="7">
        <v>0</v>
      </c>
      <c r="Y40" s="7">
        <v>0</v>
      </c>
      <c r="Z40" s="14">
        <f t="shared" si="96"/>
        <v>0</v>
      </c>
      <c r="AA40" s="7">
        <v>0</v>
      </c>
      <c r="AB40" s="7">
        <v>0</v>
      </c>
      <c r="AC40" s="12">
        <f t="shared" si="97"/>
        <v>0</v>
      </c>
    </row>
    <row r="41" spans="1:29" ht="19.5" customHeight="1" thickBot="1">
      <c r="A41" s="15" t="s">
        <v>5</v>
      </c>
      <c r="B41" s="16"/>
      <c r="C41" s="17">
        <f t="shared" ref="C41:AC41" si="98">SUM(C38:C40)</f>
        <v>32767835</v>
      </c>
      <c r="D41" s="17">
        <f t="shared" si="98"/>
        <v>49854986</v>
      </c>
      <c r="E41" s="17">
        <f t="shared" si="98"/>
        <v>82622821</v>
      </c>
      <c r="F41" s="17">
        <f t="shared" si="98"/>
        <v>32767835</v>
      </c>
      <c r="G41" s="17">
        <f t="shared" si="98"/>
        <v>49854986</v>
      </c>
      <c r="H41" s="17">
        <f t="shared" si="98"/>
        <v>82622821</v>
      </c>
      <c r="I41" s="17">
        <f t="shared" si="98"/>
        <v>0</v>
      </c>
      <c r="J41" s="17">
        <f t="shared" si="98"/>
        <v>0</v>
      </c>
      <c r="K41" s="17">
        <f t="shared" si="98"/>
        <v>0</v>
      </c>
      <c r="L41" s="17">
        <f t="shared" si="98"/>
        <v>0</v>
      </c>
      <c r="M41" s="17">
        <f t="shared" si="98"/>
        <v>0</v>
      </c>
      <c r="N41" s="17">
        <f t="shared" si="98"/>
        <v>0</v>
      </c>
      <c r="O41" s="17">
        <f t="shared" si="98"/>
        <v>0</v>
      </c>
      <c r="P41" s="17">
        <f t="shared" si="98"/>
        <v>0</v>
      </c>
      <c r="Q41" s="17">
        <f t="shared" si="98"/>
        <v>0</v>
      </c>
      <c r="R41" s="17">
        <f t="shared" si="98"/>
        <v>0</v>
      </c>
      <c r="S41" s="17">
        <f t="shared" si="98"/>
        <v>0</v>
      </c>
      <c r="T41" s="17">
        <f t="shared" si="98"/>
        <v>0</v>
      </c>
      <c r="U41" s="17">
        <f t="shared" si="98"/>
        <v>0</v>
      </c>
      <c r="V41" s="17">
        <f t="shared" si="98"/>
        <v>0</v>
      </c>
      <c r="W41" s="17">
        <f t="shared" si="98"/>
        <v>0</v>
      </c>
      <c r="X41" s="17">
        <f t="shared" si="98"/>
        <v>0</v>
      </c>
      <c r="Y41" s="17">
        <f t="shared" si="98"/>
        <v>0</v>
      </c>
      <c r="Z41" s="17">
        <f t="shared" si="98"/>
        <v>0</v>
      </c>
      <c r="AA41" s="17">
        <f t="shared" si="98"/>
        <v>0</v>
      </c>
      <c r="AB41" s="17">
        <f t="shared" si="98"/>
        <v>0</v>
      </c>
      <c r="AC41" s="17">
        <f t="shared" si="98"/>
        <v>0</v>
      </c>
    </row>
    <row r="42" spans="1:29" ht="19.5" customHeight="1">
      <c r="A42" s="25" t="s">
        <v>33</v>
      </c>
      <c r="B42" s="18" t="s">
        <v>2</v>
      </c>
      <c r="C42" s="7">
        <f>F42+I42+L42+O42+R42+U42+X42+AA42</f>
        <v>0</v>
      </c>
      <c r="D42" s="7">
        <f>G42+J42+M42+P42+S42+V42+Y42+AB42</f>
        <v>0</v>
      </c>
      <c r="E42" s="12">
        <f>C42+D42</f>
        <v>0</v>
      </c>
      <c r="F42" s="8">
        <v>0</v>
      </c>
      <c r="G42" s="8">
        <v>0</v>
      </c>
      <c r="H42" s="13">
        <f>F42+G42</f>
        <v>0</v>
      </c>
      <c r="I42" s="7">
        <v>0</v>
      </c>
      <c r="J42" s="7">
        <v>0</v>
      </c>
      <c r="K42" s="13">
        <f>I42+J42</f>
        <v>0</v>
      </c>
      <c r="L42" s="7">
        <v>0</v>
      </c>
      <c r="M42" s="7">
        <v>0</v>
      </c>
      <c r="N42" s="13">
        <f>L42+M42</f>
        <v>0</v>
      </c>
      <c r="O42" s="7">
        <v>0</v>
      </c>
      <c r="P42" s="7">
        <v>0</v>
      </c>
      <c r="Q42" s="13">
        <f>O42+P42</f>
        <v>0</v>
      </c>
      <c r="R42" s="7">
        <v>0</v>
      </c>
      <c r="S42" s="7">
        <v>0</v>
      </c>
      <c r="T42" s="13">
        <f>R42+S42</f>
        <v>0</v>
      </c>
      <c r="U42" s="7">
        <v>0</v>
      </c>
      <c r="V42" s="7">
        <v>0</v>
      </c>
      <c r="W42" s="14">
        <f>U42+V42</f>
        <v>0</v>
      </c>
      <c r="X42" s="7">
        <v>0</v>
      </c>
      <c r="Y42" s="7">
        <v>0</v>
      </c>
      <c r="Z42" s="14">
        <f>X42+Y42</f>
        <v>0</v>
      </c>
      <c r="AA42" s="7">
        <v>0</v>
      </c>
      <c r="AB42" s="7">
        <v>0</v>
      </c>
      <c r="AC42" s="12">
        <f>AA42+AB42</f>
        <v>0</v>
      </c>
    </row>
    <row r="43" spans="1:29" ht="19.5" customHeight="1">
      <c r="A43" s="26"/>
      <c r="B43" s="19" t="s">
        <v>3</v>
      </c>
      <c r="C43" s="7">
        <f t="shared" ref="C43:D44" si="99">F43+I43+L43+O43+R43+U43+X43+AA43</f>
        <v>0</v>
      </c>
      <c r="D43" s="7">
        <f t="shared" si="99"/>
        <v>0</v>
      </c>
      <c r="E43" s="12">
        <f t="shared" ref="E43:E44" si="100">C43+D43</f>
        <v>0</v>
      </c>
      <c r="F43" s="8">
        <v>0</v>
      </c>
      <c r="G43" s="8">
        <v>0</v>
      </c>
      <c r="H43" s="13">
        <f t="shared" ref="H43:H44" si="101">F43+G43</f>
        <v>0</v>
      </c>
      <c r="I43" s="7">
        <v>0</v>
      </c>
      <c r="J43" s="7">
        <v>0</v>
      </c>
      <c r="K43" s="13">
        <f t="shared" ref="K43:K44" si="102">I43+J43</f>
        <v>0</v>
      </c>
      <c r="L43" s="7">
        <v>0</v>
      </c>
      <c r="M43" s="7">
        <v>0</v>
      </c>
      <c r="N43" s="13">
        <f t="shared" ref="N43:N44" si="103">L43+M43</f>
        <v>0</v>
      </c>
      <c r="O43" s="7">
        <v>0</v>
      </c>
      <c r="P43" s="7">
        <v>0</v>
      </c>
      <c r="Q43" s="13">
        <f t="shared" ref="Q43:Q44" si="104">O43+P43</f>
        <v>0</v>
      </c>
      <c r="R43" s="7">
        <v>0</v>
      </c>
      <c r="S43" s="7">
        <v>0</v>
      </c>
      <c r="T43" s="13">
        <f t="shared" ref="T43:T44" si="105">R43+S43</f>
        <v>0</v>
      </c>
      <c r="U43" s="7">
        <v>0</v>
      </c>
      <c r="V43" s="7">
        <v>0</v>
      </c>
      <c r="W43" s="14">
        <f t="shared" ref="W43:W44" si="106">U43+V43</f>
        <v>0</v>
      </c>
      <c r="X43" s="7">
        <v>0</v>
      </c>
      <c r="Y43" s="7">
        <v>0</v>
      </c>
      <c r="Z43" s="14">
        <f t="shared" ref="Z43:Z44" si="107">X43+Y43</f>
        <v>0</v>
      </c>
      <c r="AA43" s="7">
        <v>0</v>
      </c>
      <c r="AB43" s="7">
        <v>0</v>
      </c>
      <c r="AC43" s="12">
        <f t="shared" ref="AC43:AC44" si="108">AA43+AB43</f>
        <v>0</v>
      </c>
    </row>
    <row r="44" spans="1:29" ht="19.5" customHeight="1">
      <c r="A44" s="27"/>
      <c r="B44" s="19" t="s">
        <v>4</v>
      </c>
      <c r="C44" s="7">
        <f t="shared" si="99"/>
        <v>41562878</v>
      </c>
      <c r="D44" s="7">
        <f t="shared" si="99"/>
        <v>13869376</v>
      </c>
      <c r="E44" s="12">
        <f t="shared" si="100"/>
        <v>55432254</v>
      </c>
      <c r="F44" s="8">
        <v>35112750</v>
      </c>
      <c r="G44" s="8">
        <v>3904373</v>
      </c>
      <c r="H44" s="13">
        <f t="shared" si="101"/>
        <v>39017123</v>
      </c>
      <c r="I44" s="7">
        <v>0</v>
      </c>
      <c r="J44" s="7">
        <v>0</v>
      </c>
      <c r="K44" s="13">
        <f t="shared" si="102"/>
        <v>0</v>
      </c>
      <c r="L44" s="7">
        <v>0</v>
      </c>
      <c r="M44" s="7">
        <v>0</v>
      </c>
      <c r="N44" s="13">
        <f t="shared" si="103"/>
        <v>0</v>
      </c>
      <c r="O44" s="7">
        <v>42764</v>
      </c>
      <c r="P44" s="7">
        <v>0</v>
      </c>
      <c r="Q44" s="13">
        <f t="shared" si="104"/>
        <v>42764</v>
      </c>
      <c r="R44" s="7">
        <v>0</v>
      </c>
      <c r="S44" s="7">
        <v>0</v>
      </c>
      <c r="T44" s="13">
        <f t="shared" si="105"/>
        <v>0</v>
      </c>
      <c r="U44" s="7">
        <v>6407364</v>
      </c>
      <c r="V44" s="7">
        <v>9965003</v>
      </c>
      <c r="W44" s="14">
        <f t="shared" si="106"/>
        <v>16372367</v>
      </c>
      <c r="X44" s="7">
        <v>0</v>
      </c>
      <c r="Y44" s="7">
        <v>0</v>
      </c>
      <c r="Z44" s="14">
        <f t="shared" si="107"/>
        <v>0</v>
      </c>
      <c r="AA44" s="7">
        <v>0</v>
      </c>
      <c r="AB44" s="7">
        <v>0</v>
      </c>
      <c r="AC44" s="12">
        <f t="shared" si="108"/>
        <v>0</v>
      </c>
    </row>
    <row r="45" spans="1:29" ht="19.5" customHeight="1" thickBot="1">
      <c r="A45" s="15" t="s">
        <v>5</v>
      </c>
      <c r="B45" s="16"/>
      <c r="C45" s="17">
        <f t="shared" ref="C45:AC45" si="109">SUM(C42:C44)</f>
        <v>41562878</v>
      </c>
      <c r="D45" s="17">
        <f t="shared" si="109"/>
        <v>13869376</v>
      </c>
      <c r="E45" s="17">
        <f t="shared" si="109"/>
        <v>55432254</v>
      </c>
      <c r="F45" s="17">
        <f t="shared" si="109"/>
        <v>35112750</v>
      </c>
      <c r="G45" s="17">
        <f t="shared" si="109"/>
        <v>3904373</v>
      </c>
      <c r="H45" s="17">
        <f t="shared" si="109"/>
        <v>39017123</v>
      </c>
      <c r="I45" s="17">
        <f t="shared" si="109"/>
        <v>0</v>
      </c>
      <c r="J45" s="17">
        <f t="shared" si="109"/>
        <v>0</v>
      </c>
      <c r="K45" s="17">
        <f t="shared" si="109"/>
        <v>0</v>
      </c>
      <c r="L45" s="17">
        <f t="shared" si="109"/>
        <v>0</v>
      </c>
      <c r="M45" s="17">
        <f t="shared" si="109"/>
        <v>0</v>
      </c>
      <c r="N45" s="17">
        <f t="shared" si="109"/>
        <v>0</v>
      </c>
      <c r="O45" s="17">
        <f t="shared" si="109"/>
        <v>42764</v>
      </c>
      <c r="P45" s="17">
        <f t="shared" si="109"/>
        <v>0</v>
      </c>
      <c r="Q45" s="17">
        <f t="shared" si="109"/>
        <v>42764</v>
      </c>
      <c r="R45" s="17">
        <f t="shared" si="109"/>
        <v>0</v>
      </c>
      <c r="S45" s="17">
        <f t="shared" si="109"/>
        <v>0</v>
      </c>
      <c r="T45" s="17">
        <f t="shared" si="109"/>
        <v>0</v>
      </c>
      <c r="U45" s="17">
        <f t="shared" si="109"/>
        <v>6407364</v>
      </c>
      <c r="V45" s="17">
        <f t="shared" si="109"/>
        <v>9965003</v>
      </c>
      <c r="W45" s="17">
        <f t="shared" si="109"/>
        <v>16372367</v>
      </c>
      <c r="X45" s="17">
        <f t="shared" si="109"/>
        <v>0</v>
      </c>
      <c r="Y45" s="17">
        <f t="shared" si="109"/>
        <v>0</v>
      </c>
      <c r="Z45" s="17">
        <f t="shared" si="109"/>
        <v>0</v>
      </c>
      <c r="AA45" s="17">
        <f t="shared" si="109"/>
        <v>0</v>
      </c>
      <c r="AB45" s="17">
        <f t="shared" si="109"/>
        <v>0</v>
      </c>
      <c r="AC45" s="17">
        <f t="shared" si="109"/>
        <v>0</v>
      </c>
    </row>
    <row r="46" spans="1:29" ht="19.5" customHeight="1">
      <c r="A46" s="25" t="s">
        <v>34</v>
      </c>
      <c r="B46" s="18" t="s">
        <v>2</v>
      </c>
      <c r="C46" s="7">
        <f>F46+I46+L46+O46+R46+U46+X46+AA46</f>
        <v>7586603</v>
      </c>
      <c r="D46" s="7">
        <f>G46+J46+M46+P46+S46+V46+Y46+AB46</f>
        <v>0</v>
      </c>
      <c r="E46" s="12">
        <f>C46+D46</f>
        <v>7586603</v>
      </c>
      <c r="F46" s="8">
        <v>1823124</v>
      </c>
      <c r="G46" s="8">
        <v>0</v>
      </c>
      <c r="H46" s="13">
        <f>F46+G46</f>
        <v>1823124</v>
      </c>
      <c r="I46" s="7">
        <v>0</v>
      </c>
      <c r="J46" s="7">
        <v>0</v>
      </c>
      <c r="K46" s="13">
        <f>I46+J46</f>
        <v>0</v>
      </c>
      <c r="L46" s="7">
        <v>0</v>
      </c>
      <c r="M46" s="7">
        <v>0</v>
      </c>
      <c r="N46" s="13">
        <f>L46+M46</f>
        <v>0</v>
      </c>
      <c r="O46" s="7">
        <v>0</v>
      </c>
      <c r="P46" s="7">
        <v>0</v>
      </c>
      <c r="Q46" s="13">
        <f>O46+P46</f>
        <v>0</v>
      </c>
      <c r="R46" s="7">
        <v>0</v>
      </c>
      <c r="S46" s="7">
        <v>0</v>
      </c>
      <c r="T46" s="13">
        <f>R46+S46</f>
        <v>0</v>
      </c>
      <c r="U46" s="7">
        <v>5763479</v>
      </c>
      <c r="V46" s="7">
        <v>0</v>
      </c>
      <c r="W46" s="14">
        <f>U46+V46</f>
        <v>5763479</v>
      </c>
      <c r="X46" s="7">
        <v>0</v>
      </c>
      <c r="Y46" s="7">
        <v>0</v>
      </c>
      <c r="Z46" s="14">
        <f>X46+Y46</f>
        <v>0</v>
      </c>
      <c r="AA46" s="7">
        <v>0</v>
      </c>
      <c r="AB46" s="7">
        <v>0</v>
      </c>
      <c r="AC46" s="12">
        <f>AA46+AB46</f>
        <v>0</v>
      </c>
    </row>
    <row r="47" spans="1:29" ht="19.5" customHeight="1">
      <c r="A47" s="26"/>
      <c r="B47" s="19" t="s">
        <v>3</v>
      </c>
      <c r="C47" s="7">
        <f t="shared" ref="C47:D48" si="110">F47+I47+L47+O47+R47+U47+X47+AA47</f>
        <v>18249280</v>
      </c>
      <c r="D47" s="7">
        <f t="shared" si="110"/>
        <v>10834250</v>
      </c>
      <c r="E47" s="12">
        <f t="shared" ref="E47:E48" si="111">C47+D47</f>
        <v>29083530</v>
      </c>
      <c r="F47" s="8">
        <v>0</v>
      </c>
      <c r="G47" s="8">
        <v>0</v>
      </c>
      <c r="H47" s="13">
        <f t="shared" ref="H47:H48" si="112">F47+G47</f>
        <v>0</v>
      </c>
      <c r="I47" s="7">
        <v>0</v>
      </c>
      <c r="J47" s="7">
        <v>0</v>
      </c>
      <c r="K47" s="13">
        <f t="shared" ref="K47:K48" si="113">I47+J47</f>
        <v>0</v>
      </c>
      <c r="L47" s="7">
        <v>0</v>
      </c>
      <c r="M47" s="7">
        <v>0</v>
      </c>
      <c r="N47" s="13">
        <f t="shared" ref="N47:N48" si="114">L47+M47</f>
        <v>0</v>
      </c>
      <c r="O47" s="7">
        <v>0</v>
      </c>
      <c r="P47" s="7">
        <v>0</v>
      </c>
      <c r="Q47" s="13">
        <f t="shared" ref="Q47:Q48" si="115">O47+P47</f>
        <v>0</v>
      </c>
      <c r="R47" s="7">
        <v>0</v>
      </c>
      <c r="S47" s="7">
        <v>0</v>
      </c>
      <c r="T47" s="13">
        <f t="shared" ref="T47:T48" si="116">R47+S47</f>
        <v>0</v>
      </c>
      <c r="U47" s="7">
        <v>0</v>
      </c>
      <c r="V47" s="7">
        <v>0</v>
      </c>
      <c r="W47" s="14">
        <f t="shared" ref="W47:W48" si="117">U47+V47</f>
        <v>0</v>
      </c>
      <c r="X47" s="7">
        <v>18249280</v>
      </c>
      <c r="Y47" s="7">
        <v>10834250</v>
      </c>
      <c r="Z47" s="14">
        <f t="shared" ref="Z47:Z48" si="118">X47+Y47</f>
        <v>29083530</v>
      </c>
      <c r="AA47" s="7">
        <v>0</v>
      </c>
      <c r="AB47" s="7">
        <v>0</v>
      </c>
      <c r="AC47" s="12">
        <f t="shared" ref="AC47:AC48" si="119">AA47+AB47</f>
        <v>0</v>
      </c>
    </row>
    <row r="48" spans="1:29" ht="19.5" customHeight="1">
      <c r="A48" s="27"/>
      <c r="B48" s="19" t="s">
        <v>4</v>
      </c>
      <c r="C48" s="7">
        <f t="shared" si="110"/>
        <v>38597304</v>
      </c>
      <c r="D48" s="7">
        <f t="shared" si="110"/>
        <v>160271185</v>
      </c>
      <c r="E48" s="12">
        <f t="shared" si="111"/>
        <v>198868489</v>
      </c>
      <c r="F48" s="8">
        <v>38597304</v>
      </c>
      <c r="G48" s="8">
        <v>160271185</v>
      </c>
      <c r="H48" s="13">
        <f t="shared" si="112"/>
        <v>198868489</v>
      </c>
      <c r="I48" s="7">
        <v>0</v>
      </c>
      <c r="J48" s="7">
        <v>0</v>
      </c>
      <c r="K48" s="13">
        <f t="shared" si="113"/>
        <v>0</v>
      </c>
      <c r="L48" s="7">
        <v>0</v>
      </c>
      <c r="M48" s="7">
        <v>0</v>
      </c>
      <c r="N48" s="13">
        <f t="shared" si="114"/>
        <v>0</v>
      </c>
      <c r="O48" s="7">
        <v>0</v>
      </c>
      <c r="P48" s="7">
        <v>0</v>
      </c>
      <c r="Q48" s="13">
        <f t="shared" si="115"/>
        <v>0</v>
      </c>
      <c r="R48" s="7">
        <v>0</v>
      </c>
      <c r="S48" s="7">
        <v>0</v>
      </c>
      <c r="T48" s="13">
        <f t="shared" si="116"/>
        <v>0</v>
      </c>
      <c r="U48" s="7">
        <v>0</v>
      </c>
      <c r="V48" s="7">
        <v>0</v>
      </c>
      <c r="W48" s="14">
        <f t="shared" si="117"/>
        <v>0</v>
      </c>
      <c r="X48" s="7">
        <v>0</v>
      </c>
      <c r="Y48" s="7">
        <v>0</v>
      </c>
      <c r="Z48" s="14">
        <f t="shared" si="118"/>
        <v>0</v>
      </c>
      <c r="AA48" s="7">
        <v>0</v>
      </c>
      <c r="AB48" s="7">
        <v>0</v>
      </c>
      <c r="AC48" s="12">
        <f t="shared" si="119"/>
        <v>0</v>
      </c>
    </row>
    <row r="49" spans="1:29" ht="19.5" customHeight="1" thickBot="1">
      <c r="A49" s="15" t="s">
        <v>5</v>
      </c>
      <c r="B49" s="16"/>
      <c r="C49" s="17">
        <f t="shared" ref="C49:AC49" si="120">SUM(C46:C48)</f>
        <v>64433187</v>
      </c>
      <c r="D49" s="17">
        <f t="shared" si="120"/>
        <v>171105435</v>
      </c>
      <c r="E49" s="17">
        <f t="shared" si="120"/>
        <v>235538622</v>
      </c>
      <c r="F49" s="17">
        <f t="shared" si="120"/>
        <v>40420428</v>
      </c>
      <c r="G49" s="17">
        <f t="shared" si="120"/>
        <v>160271185</v>
      </c>
      <c r="H49" s="17">
        <f t="shared" si="120"/>
        <v>200691613</v>
      </c>
      <c r="I49" s="17">
        <f t="shared" si="120"/>
        <v>0</v>
      </c>
      <c r="J49" s="17">
        <f t="shared" si="120"/>
        <v>0</v>
      </c>
      <c r="K49" s="17">
        <f t="shared" si="120"/>
        <v>0</v>
      </c>
      <c r="L49" s="17">
        <f t="shared" si="120"/>
        <v>0</v>
      </c>
      <c r="M49" s="17">
        <f t="shared" si="120"/>
        <v>0</v>
      </c>
      <c r="N49" s="17">
        <f t="shared" si="120"/>
        <v>0</v>
      </c>
      <c r="O49" s="17">
        <f t="shared" si="120"/>
        <v>0</v>
      </c>
      <c r="P49" s="17">
        <f t="shared" si="120"/>
        <v>0</v>
      </c>
      <c r="Q49" s="17">
        <f t="shared" si="120"/>
        <v>0</v>
      </c>
      <c r="R49" s="17">
        <f t="shared" si="120"/>
        <v>0</v>
      </c>
      <c r="S49" s="17">
        <f t="shared" si="120"/>
        <v>0</v>
      </c>
      <c r="T49" s="17">
        <f t="shared" si="120"/>
        <v>0</v>
      </c>
      <c r="U49" s="17">
        <f t="shared" si="120"/>
        <v>5763479</v>
      </c>
      <c r="V49" s="17">
        <f t="shared" si="120"/>
        <v>0</v>
      </c>
      <c r="W49" s="17">
        <f t="shared" si="120"/>
        <v>5763479</v>
      </c>
      <c r="X49" s="17">
        <f t="shared" si="120"/>
        <v>18249280</v>
      </c>
      <c r="Y49" s="17">
        <f t="shared" si="120"/>
        <v>10834250</v>
      </c>
      <c r="Z49" s="17">
        <f t="shared" si="120"/>
        <v>29083530</v>
      </c>
      <c r="AA49" s="17">
        <f t="shared" si="120"/>
        <v>0</v>
      </c>
      <c r="AB49" s="17">
        <f t="shared" si="120"/>
        <v>0</v>
      </c>
      <c r="AC49" s="17">
        <f t="shared" si="120"/>
        <v>0</v>
      </c>
    </row>
    <row r="50" spans="1:29" ht="19.5" customHeight="1">
      <c r="A50" s="25" t="s">
        <v>35</v>
      </c>
      <c r="B50" s="18" t="s">
        <v>2</v>
      </c>
      <c r="C50" s="7">
        <f>F50+I50+L50+O50+R50+U50+X50+AA50</f>
        <v>0</v>
      </c>
      <c r="D50" s="7">
        <f>G50+J50+M50+P50+S50+V50+Y50+AB50</f>
        <v>0</v>
      </c>
      <c r="E50" s="12">
        <f>C50+D50</f>
        <v>0</v>
      </c>
      <c r="F50" s="8">
        <v>0</v>
      </c>
      <c r="G50" s="8">
        <v>0</v>
      </c>
      <c r="H50" s="13">
        <f>F50+G50</f>
        <v>0</v>
      </c>
      <c r="I50" s="7">
        <v>0</v>
      </c>
      <c r="J50" s="7">
        <v>0</v>
      </c>
      <c r="K50" s="13">
        <f>I50+J50</f>
        <v>0</v>
      </c>
      <c r="L50" s="7">
        <v>0</v>
      </c>
      <c r="M50" s="7">
        <v>0</v>
      </c>
      <c r="N50" s="13">
        <f>L50+M50</f>
        <v>0</v>
      </c>
      <c r="O50" s="7">
        <v>0</v>
      </c>
      <c r="P50" s="7">
        <v>0</v>
      </c>
      <c r="Q50" s="13">
        <f>O50+P50</f>
        <v>0</v>
      </c>
      <c r="R50" s="7">
        <v>0</v>
      </c>
      <c r="S50" s="7">
        <v>0</v>
      </c>
      <c r="T50" s="13">
        <f>R50+S50</f>
        <v>0</v>
      </c>
      <c r="U50" s="7">
        <v>0</v>
      </c>
      <c r="V50" s="7">
        <v>0</v>
      </c>
      <c r="W50" s="14">
        <f>U50+V50</f>
        <v>0</v>
      </c>
      <c r="X50" s="7">
        <v>0</v>
      </c>
      <c r="Y50" s="7">
        <v>0</v>
      </c>
      <c r="Z50" s="14">
        <f>X50+Y50</f>
        <v>0</v>
      </c>
      <c r="AA50" s="7">
        <v>0</v>
      </c>
      <c r="AB50" s="7">
        <v>0</v>
      </c>
      <c r="AC50" s="12">
        <f>AA50+AB50</f>
        <v>0</v>
      </c>
    </row>
    <row r="51" spans="1:29" ht="19.5" customHeight="1">
      <c r="A51" s="26"/>
      <c r="B51" s="19" t="s">
        <v>3</v>
      </c>
      <c r="C51" s="7">
        <f t="shared" ref="C51:D52" si="121">F51+I51+L51+O51+R51+U51+X51+AA51</f>
        <v>0</v>
      </c>
      <c r="D51" s="7">
        <f t="shared" si="121"/>
        <v>0</v>
      </c>
      <c r="E51" s="12">
        <f t="shared" ref="E51:E52" si="122">C51+D51</f>
        <v>0</v>
      </c>
      <c r="F51" s="8">
        <v>0</v>
      </c>
      <c r="G51" s="8">
        <v>0</v>
      </c>
      <c r="H51" s="13">
        <f t="shared" ref="H51:H52" si="123">F51+G51</f>
        <v>0</v>
      </c>
      <c r="I51" s="7">
        <v>0</v>
      </c>
      <c r="J51" s="7">
        <v>0</v>
      </c>
      <c r="K51" s="13">
        <f t="shared" ref="K51:K52" si="124">I51+J51</f>
        <v>0</v>
      </c>
      <c r="L51" s="7">
        <v>0</v>
      </c>
      <c r="M51" s="7">
        <v>0</v>
      </c>
      <c r="N51" s="13">
        <f t="shared" ref="N51:N52" si="125">L51+M51</f>
        <v>0</v>
      </c>
      <c r="O51" s="7">
        <v>0</v>
      </c>
      <c r="P51" s="7">
        <v>0</v>
      </c>
      <c r="Q51" s="13">
        <f t="shared" ref="Q51:Q52" si="126">O51+P51</f>
        <v>0</v>
      </c>
      <c r="R51" s="7">
        <v>0</v>
      </c>
      <c r="S51" s="7">
        <v>0</v>
      </c>
      <c r="T51" s="13">
        <f t="shared" ref="T51:T52" si="127">R51+S51</f>
        <v>0</v>
      </c>
      <c r="U51" s="7">
        <v>0</v>
      </c>
      <c r="V51" s="7">
        <v>0</v>
      </c>
      <c r="W51" s="14">
        <f t="shared" ref="W51:W52" si="128">U51+V51</f>
        <v>0</v>
      </c>
      <c r="X51" s="7">
        <v>0</v>
      </c>
      <c r="Y51" s="7">
        <v>0</v>
      </c>
      <c r="Z51" s="14">
        <f t="shared" ref="Z51:Z52" si="129">X51+Y51</f>
        <v>0</v>
      </c>
      <c r="AA51" s="7">
        <v>0</v>
      </c>
      <c r="AB51" s="7">
        <v>0</v>
      </c>
      <c r="AC51" s="12">
        <f t="shared" ref="AC51:AC52" si="130">AA51+AB51</f>
        <v>0</v>
      </c>
    </row>
    <row r="52" spans="1:29" ht="19.5" customHeight="1">
      <c r="A52" s="27"/>
      <c r="B52" s="19" t="s">
        <v>4</v>
      </c>
      <c r="C52" s="7">
        <f t="shared" si="121"/>
        <v>110751</v>
      </c>
      <c r="D52" s="7">
        <f t="shared" si="121"/>
        <v>21364947</v>
      </c>
      <c r="E52" s="12">
        <f t="shared" si="122"/>
        <v>21475698</v>
      </c>
      <c r="F52" s="8">
        <v>110751</v>
      </c>
      <c r="G52" s="8">
        <v>21364947</v>
      </c>
      <c r="H52" s="13">
        <f t="shared" si="123"/>
        <v>21475698</v>
      </c>
      <c r="I52" s="7">
        <v>0</v>
      </c>
      <c r="J52" s="7">
        <v>0</v>
      </c>
      <c r="K52" s="13">
        <f t="shared" si="124"/>
        <v>0</v>
      </c>
      <c r="L52" s="7">
        <v>0</v>
      </c>
      <c r="M52" s="7">
        <v>0</v>
      </c>
      <c r="N52" s="13">
        <f t="shared" si="125"/>
        <v>0</v>
      </c>
      <c r="O52" s="7">
        <v>0</v>
      </c>
      <c r="P52" s="7">
        <v>0</v>
      </c>
      <c r="Q52" s="13">
        <f t="shared" si="126"/>
        <v>0</v>
      </c>
      <c r="R52" s="7">
        <v>0</v>
      </c>
      <c r="S52" s="7">
        <v>0</v>
      </c>
      <c r="T52" s="13">
        <f t="shared" si="127"/>
        <v>0</v>
      </c>
      <c r="U52" s="7">
        <v>0</v>
      </c>
      <c r="V52" s="7">
        <v>0</v>
      </c>
      <c r="W52" s="14">
        <f t="shared" si="128"/>
        <v>0</v>
      </c>
      <c r="X52" s="7">
        <v>0</v>
      </c>
      <c r="Y52" s="7">
        <v>0</v>
      </c>
      <c r="Z52" s="14">
        <f t="shared" si="129"/>
        <v>0</v>
      </c>
      <c r="AA52" s="7">
        <v>0</v>
      </c>
      <c r="AB52" s="7">
        <v>0</v>
      </c>
      <c r="AC52" s="12">
        <f t="shared" si="130"/>
        <v>0</v>
      </c>
    </row>
    <row r="53" spans="1:29" ht="19.5" customHeight="1" thickBot="1">
      <c r="A53" s="15" t="s">
        <v>5</v>
      </c>
      <c r="B53" s="16"/>
      <c r="C53" s="17">
        <f t="shared" ref="C53:AC53" si="131">SUM(C50:C52)</f>
        <v>110751</v>
      </c>
      <c r="D53" s="17">
        <f t="shared" si="131"/>
        <v>21364947</v>
      </c>
      <c r="E53" s="17">
        <f t="shared" si="131"/>
        <v>21475698</v>
      </c>
      <c r="F53" s="17">
        <f t="shared" si="131"/>
        <v>110751</v>
      </c>
      <c r="G53" s="17">
        <f t="shared" si="131"/>
        <v>21364947</v>
      </c>
      <c r="H53" s="17">
        <f t="shared" si="131"/>
        <v>21475698</v>
      </c>
      <c r="I53" s="17">
        <f t="shared" si="131"/>
        <v>0</v>
      </c>
      <c r="J53" s="17">
        <f t="shared" si="131"/>
        <v>0</v>
      </c>
      <c r="K53" s="17">
        <f t="shared" si="131"/>
        <v>0</v>
      </c>
      <c r="L53" s="17">
        <f t="shared" si="131"/>
        <v>0</v>
      </c>
      <c r="M53" s="17">
        <f t="shared" si="131"/>
        <v>0</v>
      </c>
      <c r="N53" s="17">
        <f t="shared" si="131"/>
        <v>0</v>
      </c>
      <c r="O53" s="17">
        <f t="shared" si="131"/>
        <v>0</v>
      </c>
      <c r="P53" s="17">
        <f t="shared" si="131"/>
        <v>0</v>
      </c>
      <c r="Q53" s="17">
        <f t="shared" si="131"/>
        <v>0</v>
      </c>
      <c r="R53" s="17">
        <f t="shared" si="131"/>
        <v>0</v>
      </c>
      <c r="S53" s="17">
        <f t="shared" si="131"/>
        <v>0</v>
      </c>
      <c r="T53" s="17">
        <f t="shared" si="131"/>
        <v>0</v>
      </c>
      <c r="U53" s="17">
        <f t="shared" si="131"/>
        <v>0</v>
      </c>
      <c r="V53" s="17">
        <f t="shared" si="131"/>
        <v>0</v>
      </c>
      <c r="W53" s="17">
        <f t="shared" si="131"/>
        <v>0</v>
      </c>
      <c r="X53" s="17">
        <f t="shared" si="131"/>
        <v>0</v>
      </c>
      <c r="Y53" s="17">
        <f t="shared" si="131"/>
        <v>0</v>
      </c>
      <c r="Z53" s="17">
        <f t="shared" si="131"/>
        <v>0</v>
      </c>
      <c r="AA53" s="17">
        <f t="shared" si="131"/>
        <v>0</v>
      </c>
      <c r="AB53" s="17">
        <f t="shared" si="131"/>
        <v>0</v>
      </c>
      <c r="AC53" s="17">
        <f t="shared" si="131"/>
        <v>0</v>
      </c>
    </row>
    <row r="54" spans="1:29" ht="19.5" customHeight="1">
      <c r="A54" s="25" t="s">
        <v>36</v>
      </c>
      <c r="B54" s="18" t="s">
        <v>2</v>
      </c>
      <c r="C54" s="7">
        <f>F54+I54+L54+O54+R54+U54+X54+AA54</f>
        <v>0</v>
      </c>
      <c r="D54" s="7">
        <f>G54+J54+M54+P54+S54+V54+Y54+AB54</f>
        <v>0</v>
      </c>
      <c r="E54" s="12">
        <f>C54+D54</f>
        <v>0</v>
      </c>
      <c r="F54" s="8">
        <v>0</v>
      </c>
      <c r="G54" s="8">
        <v>0</v>
      </c>
      <c r="H54" s="13">
        <f>F54+G54</f>
        <v>0</v>
      </c>
      <c r="I54" s="7">
        <v>0</v>
      </c>
      <c r="J54" s="7">
        <v>0</v>
      </c>
      <c r="K54" s="13">
        <f>I54+J54</f>
        <v>0</v>
      </c>
      <c r="L54" s="7">
        <v>0</v>
      </c>
      <c r="M54" s="7">
        <v>0</v>
      </c>
      <c r="N54" s="13">
        <f>L54+M54</f>
        <v>0</v>
      </c>
      <c r="O54" s="7">
        <v>0</v>
      </c>
      <c r="P54" s="7">
        <v>0</v>
      </c>
      <c r="Q54" s="13">
        <f>O54+P54</f>
        <v>0</v>
      </c>
      <c r="R54" s="7">
        <v>0</v>
      </c>
      <c r="S54" s="7">
        <v>0</v>
      </c>
      <c r="T54" s="13">
        <f>R54+S54</f>
        <v>0</v>
      </c>
      <c r="U54" s="7">
        <v>0</v>
      </c>
      <c r="V54" s="7">
        <v>0</v>
      </c>
      <c r="W54" s="14">
        <f>U54+V54</f>
        <v>0</v>
      </c>
      <c r="X54" s="7">
        <v>0</v>
      </c>
      <c r="Y54" s="7">
        <v>0</v>
      </c>
      <c r="Z54" s="14">
        <f>X54+Y54</f>
        <v>0</v>
      </c>
      <c r="AA54" s="7">
        <v>0</v>
      </c>
      <c r="AB54" s="7">
        <v>0</v>
      </c>
      <c r="AC54" s="12">
        <f>AA54+AB54</f>
        <v>0</v>
      </c>
    </row>
    <row r="55" spans="1:29" ht="19.5" customHeight="1">
      <c r="A55" s="26"/>
      <c r="B55" s="19" t="s">
        <v>3</v>
      </c>
      <c r="C55" s="7">
        <f t="shared" ref="C55:D56" si="132">F55+I55+L55+O55+R55+U55+X55+AA55</f>
        <v>0</v>
      </c>
      <c r="D55" s="7">
        <f t="shared" si="132"/>
        <v>0</v>
      </c>
      <c r="E55" s="12">
        <f t="shared" ref="E55:E56" si="133">C55+D55</f>
        <v>0</v>
      </c>
      <c r="F55" s="8">
        <v>0</v>
      </c>
      <c r="G55" s="8">
        <v>0</v>
      </c>
      <c r="H55" s="13">
        <f t="shared" ref="H55:H56" si="134">F55+G55</f>
        <v>0</v>
      </c>
      <c r="I55" s="7">
        <v>0</v>
      </c>
      <c r="J55" s="7">
        <v>0</v>
      </c>
      <c r="K55" s="13">
        <f t="shared" ref="K55:K56" si="135">I55+J55</f>
        <v>0</v>
      </c>
      <c r="L55" s="7">
        <v>0</v>
      </c>
      <c r="M55" s="7">
        <v>0</v>
      </c>
      <c r="N55" s="13">
        <f t="shared" ref="N55:N56" si="136">L55+M55</f>
        <v>0</v>
      </c>
      <c r="O55" s="7">
        <v>0</v>
      </c>
      <c r="P55" s="7">
        <v>0</v>
      </c>
      <c r="Q55" s="13">
        <f t="shared" ref="Q55:Q56" si="137">O55+P55</f>
        <v>0</v>
      </c>
      <c r="R55" s="7">
        <v>0</v>
      </c>
      <c r="S55" s="7">
        <v>0</v>
      </c>
      <c r="T55" s="13">
        <f t="shared" ref="T55:T56" si="138">R55+S55</f>
        <v>0</v>
      </c>
      <c r="U55" s="7">
        <v>0</v>
      </c>
      <c r="V55" s="7">
        <v>0</v>
      </c>
      <c r="W55" s="14">
        <f t="shared" ref="W55:W56" si="139">U55+V55</f>
        <v>0</v>
      </c>
      <c r="X55" s="7">
        <v>0</v>
      </c>
      <c r="Y55" s="7">
        <v>0</v>
      </c>
      <c r="Z55" s="14">
        <f t="shared" ref="Z55:Z56" si="140">X55+Y55</f>
        <v>0</v>
      </c>
      <c r="AA55" s="7">
        <v>0</v>
      </c>
      <c r="AB55" s="7">
        <v>0</v>
      </c>
      <c r="AC55" s="12">
        <f t="shared" ref="AC55:AC56" si="141">AA55+AB55</f>
        <v>0</v>
      </c>
    </row>
    <row r="56" spans="1:29" ht="19.5" customHeight="1">
      <c r="A56" s="27"/>
      <c r="B56" s="19" t="s">
        <v>4</v>
      </c>
      <c r="C56" s="7">
        <f t="shared" si="132"/>
        <v>0</v>
      </c>
      <c r="D56" s="7">
        <f t="shared" si="132"/>
        <v>0</v>
      </c>
      <c r="E56" s="12">
        <f t="shared" si="133"/>
        <v>0</v>
      </c>
      <c r="F56" s="8">
        <v>0</v>
      </c>
      <c r="G56" s="8">
        <v>0</v>
      </c>
      <c r="H56" s="13">
        <f t="shared" si="134"/>
        <v>0</v>
      </c>
      <c r="I56" s="7">
        <v>0</v>
      </c>
      <c r="J56" s="7">
        <v>0</v>
      </c>
      <c r="K56" s="13">
        <f t="shared" si="135"/>
        <v>0</v>
      </c>
      <c r="L56" s="7">
        <v>0</v>
      </c>
      <c r="M56" s="7">
        <v>0</v>
      </c>
      <c r="N56" s="13">
        <f t="shared" si="136"/>
        <v>0</v>
      </c>
      <c r="O56" s="7">
        <v>0</v>
      </c>
      <c r="P56" s="7">
        <v>0</v>
      </c>
      <c r="Q56" s="13">
        <f t="shared" si="137"/>
        <v>0</v>
      </c>
      <c r="R56" s="7">
        <v>0</v>
      </c>
      <c r="S56" s="7">
        <v>0</v>
      </c>
      <c r="T56" s="13">
        <f t="shared" si="138"/>
        <v>0</v>
      </c>
      <c r="U56" s="7">
        <v>0</v>
      </c>
      <c r="V56" s="7">
        <v>0</v>
      </c>
      <c r="W56" s="14">
        <f t="shared" si="139"/>
        <v>0</v>
      </c>
      <c r="X56" s="7">
        <v>0</v>
      </c>
      <c r="Y56" s="7">
        <v>0</v>
      </c>
      <c r="Z56" s="14">
        <f t="shared" si="140"/>
        <v>0</v>
      </c>
      <c r="AA56" s="7">
        <v>0</v>
      </c>
      <c r="AB56" s="7">
        <v>0</v>
      </c>
      <c r="AC56" s="12">
        <f t="shared" si="141"/>
        <v>0</v>
      </c>
    </row>
    <row r="57" spans="1:29" ht="19.5" customHeight="1" thickBot="1">
      <c r="A57" s="15" t="s">
        <v>5</v>
      </c>
      <c r="B57" s="16"/>
      <c r="C57" s="17">
        <f t="shared" ref="C57:AC57" si="142">SUM(C54:C56)</f>
        <v>0</v>
      </c>
      <c r="D57" s="17">
        <f t="shared" si="142"/>
        <v>0</v>
      </c>
      <c r="E57" s="17">
        <f t="shared" si="142"/>
        <v>0</v>
      </c>
      <c r="F57" s="17">
        <f t="shared" si="142"/>
        <v>0</v>
      </c>
      <c r="G57" s="17">
        <f t="shared" si="142"/>
        <v>0</v>
      </c>
      <c r="H57" s="17">
        <f t="shared" si="142"/>
        <v>0</v>
      </c>
      <c r="I57" s="17">
        <f t="shared" si="142"/>
        <v>0</v>
      </c>
      <c r="J57" s="17">
        <f t="shared" si="142"/>
        <v>0</v>
      </c>
      <c r="K57" s="17">
        <f t="shared" si="142"/>
        <v>0</v>
      </c>
      <c r="L57" s="17">
        <f t="shared" si="142"/>
        <v>0</v>
      </c>
      <c r="M57" s="17">
        <f t="shared" si="142"/>
        <v>0</v>
      </c>
      <c r="N57" s="17">
        <f t="shared" si="142"/>
        <v>0</v>
      </c>
      <c r="O57" s="17">
        <f t="shared" si="142"/>
        <v>0</v>
      </c>
      <c r="P57" s="17">
        <f t="shared" si="142"/>
        <v>0</v>
      </c>
      <c r="Q57" s="17">
        <f t="shared" si="142"/>
        <v>0</v>
      </c>
      <c r="R57" s="17">
        <f t="shared" si="142"/>
        <v>0</v>
      </c>
      <c r="S57" s="17">
        <f t="shared" si="142"/>
        <v>0</v>
      </c>
      <c r="T57" s="17">
        <f t="shared" si="142"/>
        <v>0</v>
      </c>
      <c r="U57" s="17">
        <f t="shared" si="142"/>
        <v>0</v>
      </c>
      <c r="V57" s="17">
        <f t="shared" si="142"/>
        <v>0</v>
      </c>
      <c r="W57" s="17">
        <f t="shared" si="142"/>
        <v>0</v>
      </c>
      <c r="X57" s="17">
        <f t="shared" si="142"/>
        <v>0</v>
      </c>
      <c r="Y57" s="17">
        <f t="shared" si="142"/>
        <v>0</v>
      </c>
      <c r="Z57" s="17">
        <f t="shared" si="142"/>
        <v>0</v>
      </c>
      <c r="AA57" s="17">
        <f t="shared" si="142"/>
        <v>0</v>
      </c>
      <c r="AB57" s="17">
        <f t="shared" si="142"/>
        <v>0</v>
      </c>
      <c r="AC57" s="17">
        <f t="shared" si="142"/>
        <v>0</v>
      </c>
    </row>
    <row r="58" spans="1:29" ht="19.5" customHeight="1">
      <c r="A58" s="25" t="s">
        <v>37</v>
      </c>
      <c r="B58" s="18" t="s">
        <v>2</v>
      </c>
      <c r="C58" s="7">
        <f>F58+I58+L58+O58+R58+U58+X58+AA58</f>
        <v>0</v>
      </c>
      <c r="D58" s="7">
        <f>G58+J58+M58+P58+S58+V58+Y58+AB58</f>
        <v>0</v>
      </c>
      <c r="E58" s="12">
        <f>C58+D58</f>
        <v>0</v>
      </c>
      <c r="F58" s="8">
        <v>0</v>
      </c>
      <c r="G58" s="8">
        <v>0</v>
      </c>
      <c r="H58" s="13">
        <f>F58+G58</f>
        <v>0</v>
      </c>
      <c r="I58" s="7">
        <v>0</v>
      </c>
      <c r="J58" s="7">
        <v>0</v>
      </c>
      <c r="K58" s="13">
        <f>I58+J58</f>
        <v>0</v>
      </c>
      <c r="L58" s="7">
        <v>0</v>
      </c>
      <c r="M58" s="7">
        <v>0</v>
      </c>
      <c r="N58" s="13">
        <f>L58+M58</f>
        <v>0</v>
      </c>
      <c r="O58" s="7">
        <v>0</v>
      </c>
      <c r="P58" s="7">
        <v>0</v>
      </c>
      <c r="Q58" s="13">
        <f>O58+P58</f>
        <v>0</v>
      </c>
      <c r="R58" s="7">
        <v>0</v>
      </c>
      <c r="S58" s="7">
        <v>0</v>
      </c>
      <c r="T58" s="13">
        <f>R58+S58</f>
        <v>0</v>
      </c>
      <c r="U58" s="7">
        <v>0</v>
      </c>
      <c r="V58" s="7">
        <v>0</v>
      </c>
      <c r="W58" s="14">
        <f>U58+V58</f>
        <v>0</v>
      </c>
      <c r="X58" s="7">
        <v>0</v>
      </c>
      <c r="Y58" s="7">
        <v>0</v>
      </c>
      <c r="Z58" s="14">
        <f>X58+Y58</f>
        <v>0</v>
      </c>
      <c r="AA58" s="7">
        <v>0</v>
      </c>
      <c r="AB58" s="7">
        <v>0</v>
      </c>
      <c r="AC58" s="12">
        <f>AA58+AB58</f>
        <v>0</v>
      </c>
    </row>
    <row r="59" spans="1:29" ht="19.5" customHeight="1">
      <c r="A59" s="26"/>
      <c r="B59" s="19" t="s">
        <v>3</v>
      </c>
      <c r="C59" s="7">
        <f t="shared" ref="C59:D60" si="143">F59+I59+L59+O59+R59+U59+X59+AA59</f>
        <v>0</v>
      </c>
      <c r="D59" s="7">
        <f t="shared" si="143"/>
        <v>0</v>
      </c>
      <c r="E59" s="12">
        <f t="shared" ref="E59:E60" si="144">C59+D59</f>
        <v>0</v>
      </c>
      <c r="F59" s="8">
        <v>0</v>
      </c>
      <c r="G59" s="8">
        <v>0</v>
      </c>
      <c r="H59" s="13">
        <f t="shared" ref="H59:H60" si="145">F59+G59</f>
        <v>0</v>
      </c>
      <c r="I59" s="7">
        <v>0</v>
      </c>
      <c r="J59" s="7">
        <v>0</v>
      </c>
      <c r="K59" s="13">
        <f t="shared" ref="K59:K60" si="146">I59+J59</f>
        <v>0</v>
      </c>
      <c r="L59" s="7">
        <v>0</v>
      </c>
      <c r="M59" s="7">
        <v>0</v>
      </c>
      <c r="N59" s="13">
        <f t="shared" ref="N59:N60" si="147">L59+M59</f>
        <v>0</v>
      </c>
      <c r="O59" s="7">
        <v>0</v>
      </c>
      <c r="P59" s="7">
        <v>0</v>
      </c>
      <c r="Q59" s="13">
        <f t="shared" ref="Q59:Q60" si="148">O59+P59</f>
        <v>0</v>
      </c>
      <c r="R59" s="7">
        <v>0</v>
      </c>
      <c r="S59" s="7">
        <v>0</v>
      </c>
      <c r="T59" s="13">
        <f t="shared" ref="T59:T60" si="149">R59+S59</f>
        <v>0</v>
      </c>
      <c r="U59" s="7">
        <v>0</v>
      </c>
      <c r="V59" s="7">
        <v>0</v>
      </c>
      <c r="W59" s="14">
        <f t="shared" ref="W59:W60" si="150">U59+V59</f>
        <v>0</v>
      </c>
      <c r="X59" s="7">
        <v>0</v>
      </c>
      <c r="Y59" s="7">
        <v>0</v>
      </c>
      <c r="Z59" s="14">
        <f t="shared" ref="Z59:Z60" si="151">X59+Y59</f>
        <v>0</v>
      </c>
      <c r="AA59" s="7">
        <v>0</v>
      </c>
      <c r="AB59" s="7">
        <v>0</v>
      </c>
      <c r="AC59" s="12">
        <f t="shared" ref="AC59:AC60" si="152">AA59+AB59</f>
        <v>0</v>
      </c>
    </row>
    <row r="60" spans="1:29" ht="19.5" customHeight="1">
      <c r="A60" s="27"/>
      <c r="B60" s="19" t="s">
        <v>4</v>
      </c>
      <c r="C60" s="7">
        <f t="shared" si="143"/>
        <v>6429760</v>
      </c>
      <c r="D60" s="7">
        <f t="shared" si="143"/>
        <v>6625203</v>
      </c>
      <c r="E60" s="12">
        <f t="shared" si="144"/>
        <v>13054963</v>
      </c>
      <c r="F60" s="8">
        <v>6429760</v>
      </c>
      <c r="G60" s="8">
        <v>6625203</v>
      </c>
      <c r="H60" s="13">
        <f t="shared" si="145"/>
        <v>13054963</v>
      </c>
      <c r="I60" s="7">
        <v>0</v>
      </c>
      <c r="J60" s="7">
        <v>0</v>
      </c>
      <c r="K60" s="13">
        <f t="shared" si="146"/>
        <v>0</v>
      </c>
      <c r="L60" s="7">
        <v>0</v>
      </c>
      <c r="M60" s="7">
        <v>0</v>
      </c>
      <c r="N60" s="13">
        <f t="shared" si="147"/>
        <v>0</v>
      </c>
      <c r="O60" s="7">
        <v>0</v>
      </c>
      <c r="P60" s="7">
        <v>0</v>
      </c>
      <c r="Q60" s="13">
        <f t="shared" si="148"/>
        <v>0</v>
      </c>
      <c r="R60" s="7">
        <v>0</v>
      </c>
      <c r="S60" s="7">
        <v>0</v>
      </c>
      <c r="T60" s="13">
        <f t="shared" si="149"/>
        <v>0</v>
      </c>
      <c r="U60" s="7">
        <v>0</v>
      </c>
      <c r="V60" s="7">
        <v>0</v>
      </c>
      <c r="W60" s="14">
        <f t="shared" si="150"/>
        <v>0</v>
      </c>
      <c r="X60" s="7">
        <v>0</v>
      </c>
      <c r="Y60" s="7">
        <v>0</v>
      </c>
      <c r="Z60" s="14">
        <f t="shared" si="151"/>
        <v>0</v>
      </c>
      <c r="AA60" s="7">
        <v>0</v>
      </c>
      <c r="AB60" s="7">
        <v>0</v>
      </c>
      <c r="AC60" s="12">
        <f t="shared" si="152"/>
        <v>0</v>
      </c>
    </row>
    <row r="61" spans="1:29" ht="19.5" customHeight="1" thickBot="1">
      <c r="A61" s="15" t="s">
        <v>5</v>
      </c>
      <c r="B61" s="16"/>
      <c r="C61" s="17">
        <f t="shared" ref="C61:AC61" si="153">SUM(C58:C60)</f>
        <v>6429760</v>
      </c>
      <c r="D61" s="17">
        <f t="shared" si="153"/>
        <v>6625203</v>
      </c>
      <c r="E61" s="17">
        <f t="shared" si="153"/>
        <v>13054963</v>
      </c>
      <c r="F61" s="17">
        <f t="shared" si="153"/>
        <v>6429760</v>
      </c>
      <c r="G61" s="17">
        <f t="shared" si="153"/>
        <v>6625203</v>
      </c>
      <c r="H61" s="17">
        <f t="shared" si="153"/>
        <v>13054963</v>
      </c>
      <c r="I61" s="17">
        <f t="shared" si="153"/>
        <v>0</v>
      </c>
      <c r="J61" s="17">
        <f t="shared" si="153"/>
        <v>0</v>
      </c>
      <c r="K61" s="17">
        <f t="shared" si="153"/>
        <v>0</v>
      </c>
      <c r="L61" s="17">
        <f t="shared" si="153"/>
        <v>0</v>
      </c>
      <c r="M61" s="17">
        <f t="shared" si="153"/>
        <v>0</v>
      </c>
      <c r="N61" s="17">
        <f t="shared" si="153"/>
        <v>0</v>
      </c>
      <c r="O61" s="17">
        <f t="shared" si="153"/>
        <v>0</v>
      </c>
      <c r="P61" s="17">
        <f t="shared" si="153"/>
        <v>0</v>
      </c>
      <c r="Q61" s="17">
        <f t="shared" si="153"/>
        <v>0</v>
      </c>
      <c r="R61" s="17">
        <f t="shared" si="153"/>
        <v>0</v>
      </c>
      <c r="S61" s="17">
        <f t="shared" si="153"/>
        <v>0</v>
      </c>
      <c r="T61" s="17">
        <f t="shared" si="153"/>
        <v>0</v>
      </c>
      <c r="U61" s="17">
        <f t="shared" si="153"/>
        <v>0</v>
      </c>
      <c r="V61" s="17">
        <f t="shared" si="153"/>
        <v>0</v>
      </c>
      <c r="W61" s="17">
        <f t="shared" si="153"/>
        <v>0</v>
      </c>
      <c r="X61" s="17">
        <f t="shared" si="153"/>
        <v>0</v>
      </c>
      <c r="Y61" s="17">
        <f t="shared" si="153"/>
        <v>0</v>
      </c>
      <c r="Z61" s="17">
        <f t="shared" si="153"/>
        <v>0</v>
      </c>
      <c r="AA61" s="17">
        <f t="shared" si="153"/>
        <v>0</v>
      </c>
      <c r="AB61" s="17">
        <f t="shared" si="153"/>
        <v>0</v>
      </c>
      <c r="AC61" s="17">
        <f t="shared" si="153"/>
        <v>0</v>
      </c>
    </row>
    <row r="62" spans="1:29" ht="19.5" customHeight="1">
      <c r="A62" s="25" t="s">
        <v>38</v>
      </c>
      <c r="B62" s="18" t="s">
        <v>2</v>
      </c>
      <c r="C62" s="7">
        <f>F62+I62+L62+O62+R62+U62+X62+AA62</f>
        <v>0</v>
      </c>
      <c r="D62" s="7">
        <f>G62+J62+M62+P62+S62+V62+Y62+AB62</f>
        <v>0</v>
      </c>
      <c r="E62" s="12">
        <f>C62+D62</f>
        <v>0</v>
      </c>
      <c r="F62" s="8">
        <v>0</v>
      </c>
      <c r="G62" s="8">
        <v>0</v>
      </c>
      <c r="H62" s="13">
        <f>F62+G62</f>
        <v>0</v>
      </c>
      <c r="I62" s="7">
        <v>0</v>
      </c>
      <c r="J62" s="7">
        <v>0</v>
      </c>
      <c r="K62" s="13">
        <f>I62+J62</f>
        <v>0</v>
      </c>
      <c r="L62" s="7">
        <v>0</v>
      </c>
      <c r="M62" s="7">
        <v>0</v>
      </c>
      <c r="N62" s="13">
        <f>L62+M62</f>
        <v>0</v>
      </c>
      <c r="O62" s="7">
        <v>0</v>
      </c>
      <c r="P62" s="7">
        <v>0</v>
      </c>
      <c r="Q62" s="13">
        <f>O62+P62</f>
        <v>0</v>
      </c>
      <c r="R62" s="7">
        <v>0</v>
      </c>
      <c r="S62" s="7">
        <v>0</v>
      </c>
      <c r="T62" s="13">
        <f>R62+S62</f>
        <v>0</v>
      </c>
      <c r="U62" s="7">
        <v>0</v>
      </c>
      <c r="V62" s="7">
        <v>0</v>
      </c>
      <c r="W62" s="14">
        <f>U62+V62</f>
        <v>0</v>
      </c>
      <c r="X62" s="7">
        <v>0</v>
      </c>
      <c r="Y62" s="7">
        <v>0</v>
      </c>
      <c r="Z62" s="14">
        <f>X62+Y62</f>
        <v>0</v>
      </c>
      <c r="AA62" s="7">
        <v>0</v>
      </c>
      <c r="AB62" s="7">
        <v>0</v>
      </c>
      <c r="AC62" s="12">
        <f>AA62+AB62</f>
        <v>0</v>
      </c>
    </row>
    <row r="63" spans="1:29" ht="19.5" customHeight="1">
      <c r="A63" s="26"/>
      <c r="B63" s="19" t="s">
        <v>3</v>
      </c>
      <c r="C63" s="7">
        <f t="shared" ref="C63:D64" si="154">F63+I63+L63+O63+R63+U63+X63+AA63</f>
        <v>0</v>
      </c>
      <c r="D63" s="7">
        <f t="shared" si="154"/>
        <v>0</v>
      </c>
      <c r="E63" s="12">
        <f t="shared" ref="E63:E64" si="155">C63+D63</f>
        <v>0</v>
      </c>
      <c r="F63" s="8">
        <v>0</v>
      </c>
      <c r="G63" s="8">
        <v>0</v>
      </c>
      <c r="H63" s="13">
        <f t="shared" ref="H63:H64" si="156">F63+G63</f>
        <v>0</v>
      </c>
      <c r="I63" s="7">
        <v>0</v>
      </c>
      <c r="J63" s="7">
        <v>0</v>
      </c>
      <c r="K63" s="13">
        <f t="shared" ref="K63:K64" si="157">I63+J63</f>
        <v>0</v>
      </c>
      <c r="L63" s="7">
        <v>0</v>
      </c>
      <c r="M63" s="7">
        <v>0</v>
      </c>
      <c r="N63" s="13">
        <f t="shared" ref="N63:N64" si="158">L63+M63</f>
        <v>0</v>
      </c>
      <c r="O63" s="7">
        <v>0</v>
      </c>
      <c r="P63" s="7">
        <v>0</v>
      </c>
      <c r="Q63" s="13">
        <f t="shared" ref="Q63:Q64" si="159">O63+P63</f>
        <v>0</v>
      </c>
      <c r="R63" s="7">
        <v>0</v>
      </c>
      <c r="S63" s="7">
        <v>0</v>
      </c>
      <c r="T63" s="13">
        <f t="shared" ref="T63:T64" si="160">R63+S63</f>
        <v>0</v>
      </c>
      <c r="U63" s="7">
        <v>0</v>
      </c>
      <c r="V63" s="7">
        <v>0</v>
      </c>
      <c r="W63" s="14">
        <f t="shared" ref="W63:W64" si="161">U63+V63</f>
        <v>0</v>
      </c>
      <c r="X63" s="7">
        <v>0</v>
      </c>
      <c r="Y63" s="7">
        <v>0</v>
      </c>
      <c r="Z63" s="14">
        <f t="shared" ref="Z63:Z64" si="162">X63+Y63</f>
        <v>0</v>
      </c>
      <c r="AA63" s="7">
        <v>0</v>
      </c>
      <c r="AB63" s="7">
        <v>0</v>
      </c>
      <c r="AC63" s="12">
        <f t="shared" ref="AC63:AC64" si="163">AA63+AB63</f>
        <v>0</v>
      </c>
    </row>
    <row r="64" spans="1:29" ht="19.5" customHeight="1">
      <c r="A64" s="27"/>
      <c r="B64" s="19" t="s">
        <v>4</v>
      </c>
      <c r="C64" s="7">
        <f t="shared" si="154"/>
        <v>0</v>
      </c>
      <c r="D64" s="7">
        <f t="shared" si="154"/>
        <v>4679984</v>
      </c>
      <c r="E64" s="12">
        <f t="shared" si="155"/>
        <v>4679984</v>
      </c>
      <c r="F64" s="8">
        <v>0</v>
      </c>
      <c r="G64" s="8">
        <v>4679984</v>
      </c>
      <c r="H64" s="13">
        <f t="shared" si="156"/>
        <v>4679984</v>
      </c>
      <c r="I64" s="7">
        <v>0</v>
      </c>
      <c r="J64" s="7">
        <v>0</v>
      </c>
      <c r="K64" s="13">
        <f t="shared" si="157"/>
        <v>0</v>
      </c>
      <c r="L64" s="7">
        <v>0</v>
      </c>
      <c r="M64" s="7">
        <v>0</v>
      </c>
      <c r="N64" s="13">
        <f t="shared" si="158"/>
        <v>0</v>
      </c>
      <c r="O64" s="7">
        <v>0</v>
      </c>
      <c r="P64" s="7">
        <v>0</v>
      </c>
      <c r="Q64" s="13">
        <f t="shared" si="159"/>
        <v>0</v>
      </c>
      <c r="R64" s="7">
        <v>0</v>
      </c>
      <c r="S64" s="7">
        <v>0</v>
      </c>
      <c r="T64" s="13">
        <f t="shared" si="160"/>
        <v>0</v>
      </c>
      <c r="U64" s="7">
        <v>0</v>
      </c>
      <c r="V64" s="7">
        <v>0</v>
      </c>
      <c r="W64" s="14">
        <f t="shared" si="161"/>
        <v>0</v>
      </c>
      <c r="X64" s="7">
        <v>0</v>
      </c>
      <c r="Y64" s="7">
        <v>0</v>
      </c>
      <c r="Z64" s="14">
        <f t="shared" si="162"/>
        <v>0</v>
      </c>
      <c r="AA64" s="7">
        <v>0</v>
      </c>
      <c r="AB64" s="7">
        <v>0</v>
      </c>
      <c r="AC64" s="12">
        <f t="shared" si="163"/>
        <v>0</v>
      </c>
    </row>
    <row r="65" spans="1:29" ht="19.5" customHeight="1" thickBot="1">
      <c r="A65" s="15" t="s">
        <v>5</v>
      </c>
      <c r="B65" s="16"/>
      <c r="C65" s="17">
        <f t="shared" ref="C65:AC65" si="164">SUM(C62:C64)</f>
        <v>0</v>
      </c>
      <c r="D65" s="17">
        <f t="shared" si="164"/>
        <v>4679984</v>
      </c>
      <c r="E65" s="17">
        <f t="shared" si="164"/>
        <v>4679984</v>
      </c>
      <c r="F65" s="17">
        <f t="shared" si="164"/>
        <v>0</v>
      </c>
      <c r="G65" s="17">
        <f t="shared" si="164"/>
        <v>4679984</v>
      </c>
      <c r="H65" s="17">
        <f t="shared" si="164"/>
        <v>4679984</v>
      </c>
      <c r="I65" s="17">
        <f t="shared" si="164"/>
        <v>0</v>
      </c>
      <c r="J65" s="17">
        <f t="shared" si="164"/>
        <v>0</v>
      </c>
      <c r="K65" s="17">
        <f t="shared" si="164"/>
        <v>0</v>
      </c>
      <c r="L65" s="17">
        <f t="shared" si="164"/>
        <v>0</v>
      </c>
      <c r="M65" s="17">
        <f t="shared" si="164"/>
        <v>0</v>
      </c>
      <c r="N65" s="17">
        <f t="shared" si="164"/>
        <v>0</v>
      </c>
      <c r="O65" s="17">
        <f t="shared" si="164"/>
        <v>0</v>
      </c>
      <c r="P65" s="17">
        <f t="shared" si="164"/>
        <v>0</v>
      </c>
      <c r="Q65" s="17">
        <f t="shared" si="164"/>
        <v>0</v>
      </c>
      <c r="R65" s="17">
        <f t="shared" si="164"/>
        <v>0</v>
      </c>
      <c r="S65" s="17">
        <f t="shared" si="164"/>
        <v>0</v>
      </c>
      <c r="T65" s="17">
        <f t="shared" si="164"/>
        <v>0</v>
      </c>
      <c r="U65" s="17">
        <f t="shared" si="164"/>
        <v>0</v>
      </c>
      <c r="V65" s="17">
        <f t="shared" si="164"/>
        <v>0</v>
      </c>
      <c r="W65" s="17">
        <f t="shared" si="164"/>
        <v>0</v>
      </c>
      <c r="X65" s="17">
        <f t="shared" si="164"/>
        <v>0</v>
      </c>
      <c r="Y65" s="17">
        <f t="shared" si="164"/>
        <v>0</v>
      </c>
      <c r="Z65" s="17">
        <f t="shared" si="164"/>
        <v>0</v>
      </c>
      <c r="AA65" s="17">
        <f t="shared" si="164"/>
        <v>0</v>
      </c>
      <c r="AB65" s="17">
        <f t="shared" si="164"/>
        <v>0</v>
      </c>
      <c r="AC65" s="17">
        <f t="shared" si="164"/>
        <v>0</v>
      </c>
    </row>
    <row r="66" spans="1:29" ht="19.5" customHeight="1">
      <c r="A66" s="25" t="s">
        <v>39</v>
      </c>
      <c r="B66" s="18" t="s">
        <v>2</v>
      </c>
      <c r="C66" s="7">
        <f>F66+I66+L66+O66+R66+U66+X66+AA66</f>
        <v>0</v>
      </c>
      <c r="D66" s="7">
        <f>G66+J66+M66+P66+S66+V66+Y66+AB66</f>
        <v>0</v>
      </c>
      <c r="E66" s="12">
        <f>C66+D66</f>
        <v>0</v>
      </c>
      <c r="F66" s="8">
        <v>0</v>
      </c>
      <c r="G66" s="8">
        <v>0</v>
      </c>
      <c r="H66" s="13">
        <f>F66+G66</f>
        <v>0</v>
      </c>
      <c r="I66" s="7">
        <v>0</v>
      </c>
      <c r="J66" s="7">
        <v>0</v>
      </c>
      <c r="K66" s="13">
        <f>I66+J66</f>
        <v>0</v>
      </c>
      <c r="L66" s="7">
        <v>0</v>
      </c>
      <c r="M66" s="7">
        <v>0</v>
      </c>
      <c r="N66" s="13">
        <f>L66+M66</f>
        <v>0</v>
      </c>
      <c r="O66" s="7">
        <v>0</v>
      </c>
      <c r="P66" s="7">
        <v>0</v>
      </c>
      <c r="Q66" s="13">
        <f>O66+P66</f>
        <v>0</v>
      </c>
      <c r="R66" s="7">
        <v>0</v>
      </c>
      <c r="S66" s="7">
        <v>0</v>
      </c>
      <c r="T66" s="13">
        <f>R66+S66</f>
        <v>0</v>
      </c>
      <c r="U66" s="7">
        <v>0</v>
      </c>
      <c r="V66" s="7">
        <v>0</v>
      </c>
      <c r="W66" s="14">
        <f>U66+V66</f>
        <v>0</v>
      </c>
      <c r="X66" s="7">
        <v>0</v>
      </c>
      <c r="Y66" s="7">
        <v>0</v>
      </c>
      <c r="Z66" s="14">
        <f>X66+Y66</f>
        <v>0</v>
      </c>
      <c r="AA66" s="7">
        <v>0</v>
      </c>
      <c r="AB66" s="7">
        <v>0</v>
      </c>
      <c r="AC66" s="12">
        <f>AA66+AB66</f>
        <v>0</v>
      </c>
    </row>
    <row r="67" spans="1:29" ht="19.5" customHeight="1">
      <c r="A67" s="26"/>
      <c r="B67" s="19" t="s">
        <v>3</v>
      </c>
      <c r="C67" s="7">
        <f t="shared" ref="C67:D68" si="165">F67+I67+L67+O67+R67+U67+X67+AA67</f>
        <v>0</v>
      </c>
      <c r="D67" s="7">
        <f t="shared" si="165"/>
        <v>0</v>
      </c>
      <c r="E67" s="12">
        <f t="shared" ref="E67:E68" si="166">C67+D67</f>
        <v>0</v>
      </c>
      <c r="F67" s="8">
        <v>0</v>
      </c>
      <c r="G67" s="8">
        <v>0</v>
      </c>
      <c r="H67" s="13">
        <f t="shared" ref="H67:H68" si="167">F67+G67</f>
        <v>0</v>
      </c>
      <c r="I67" s="7">
        <v>0</v>
      </c>
      <c r="J67" s="7">
        <v>0</v>
      </c>
      <c r="K67" s="13">
        <f t="shared" ref="K67:K68" si="168">I67+J67</f>
        <v>0</v>
      </c>
      <c r="L67" s="7">
        <v>0</v>
      </c>
      <c r="M67" s="7">
        <v>0</v>
      </c>
      <c r="N67" s="13">
        <f t="shared" ref="N67:N68" si="169">L67+M67</f>
        <v>0</v>
      </c>
      <c r="O67" s="7">
        <v>0</v>
      </c>
      <c r="P67" s="7">
        <v>0</v>
      </c>
      <c r="Q67" s="13">
        <f t="shared" ref="Q67:Q68" si="170">O67+P67</f>
        <v>0</v>
      </c>
      <c r="R67" s="7">
        <v>0</v>
      </c>
      <c r="S67" s="7">
        <v>0</v>
      </c>
      <c r="T67" s="13">
        <f t="shared" ref="T67:T68" si="171">R67+S67</f>
        <v>0</v>
      </c>
      <c r="U67" s="7">
        <v>0</v>
      </c>
      <c r="V67" s="7">
        <v>0</v>
      </c>
      <c r="W67" s="14">
        <f t="shared" ref="W67:W68" si="172">U67+V67</f>
        <v>0</v>
      </c>
      <c r="X67" s="7">
        <v>0</v>
      </c>
      <c r="Y67" s="7">
        <v>0</v>
      </c>
      <c r="Z67" s="14">
        <f t="shared" ref="Z67:Z68" si="173">X67+Y67</f>
        <v>0</v>
      </c>
      <c r="AA67" s="7">
        <v>0</v>
      </c>
      <c r="AB67" s="7">
        <v>0</v>
      </c>
      <c r="AC67" s="12">
        <f t="shared" ref="AC67:AC68" si="174">AA67+AB67</f>
        <v>0</v>
      </c>
    </row>
    <row r="68" spans="1:29" ht="19.5" customHeight="1">
      <c r="A68" s="27"/>
      <c r="B68" s="19" t="s">
        <v>4</v>
      </c>
      <c r="C68" s="7">
        <f t="shared" si="165"/>
        <v>3406172</v>
      </c>
      <c r="D68" s="7">
        <f t="shared" si="165"/>
        <v>2393398</v>
      </c>
      <c r="E68" s="12">
        <f t="shared" si="166"/>
        <v>5799570</v>
      </c>
      <c r="F68" s="8">
        <v>3406172</v>
      </c>
      <c r="G68" s="8">
        <v>2393398</v>
      </c>
      <c r="H68" s="13">
        <f t="shared" si="167"/>
        <v>5799570</v>
      </c>
      <c r="I68" s="7">
        <v>0</v>
      </c>
      <c r="J68" s="7">
        <v>0</v>
      </c>
      <c r="K68" s="13">
        <f t="shared" si="168"/>
        <v>0</v>
      </c>
      <c r="L68" s="7">
        <v>0</v>
      </c>
      <c r="M68" s="7">
        <v>0</v>
      </c>
      <c r="N68" s="13">
        <f t="shared" si="169"/>
        <v>0</v>
      </c>
      <c r="O68" s="7">
        <v>0</v>
      </c>
      <c r="P68" s="7">
        <v>0</v>
      </c>
      <c r="Q68" s="13">
        <f t="shared" si="170"/>
        <v>0</v>
      </c>
      <c r="R68" s="7">
        <v>0</v>
      </c>
      <c r="S68" s="7">
        <v>0</v>
      </c>
      <c r="T68" s="13">
        <f t="shared" si="171"/>
        <v>0</v>
      </c>
      <c r="U68" s="7">
        <v>0</v>
      </c>
      <c r="V68" s="7">
        <v>0</v>
      </c>
      <c r="W68" s="14">
        <f t="shared" si="172"/>
        <v>0</v>
      </c>
      <c r="X68" s="7">
        <v>0</v>
      </c>
      <c r="Y68" s="7">
        <v>0</v>
      </c>
      <c r="Z68" s="14">
        <f t="shared" si="173"/>
        <v>0</v>
      </c>
      <c r="AA68" s="7">
        <v>0</v>
      </c>
      <c r="AB68" s="7">
        <v>0</v>
      </c>
      <c r="AC68" s="12">
        <f t="shared" si="174"/>
        <v>0</v>
      </c>
    </row>
    <row r="69" spans="1:29" ht="19.5" customHeight="1" thickBot="1">
      <c r="A69" s="15" t="s">
        <v>5</v>
      </c>
      <c r="B69" s="16"/>
      <c r="C69" s="17">
        <f t="shared" ref="C69:AC69" si="175">SUM(C66:C68)</f>
        <v>3406172</v>
      </c>
      <c r="D69" s="17">
        <f t="shared" si="175"/>
        <v>2393398</v>
      </c>
      <c r="E69" s="17">
        <f t="shared" si="175"/>
        <v>5799570</v>
      </c>
      <c r="F69" s="17">
        <f t="shared" si="175"/>
        <v>3406172</v>
      </c>
      <c r="G69" s="17">
        <f t="shared" si="175"/>
        <v>2393398</v>
      </c>
      <c r="H69" s="17">
        <f t="shared" si="175"/>
        <v>5799570</v>
      </c>
      <c r="I69" s="17">
        <f t="shared" si="175"/>
        <v>0</v>
      </c>
      <c r="J69" s="17">
        <f t="shared" si="175"/>
        <v>0</v>
      </c>
      <c r="K69" s="17">
        <f t="shared" si="175"/>
        <v>0</v>
      </c>
      <c r="L69" s="17">
        <f t="shared" si="175"/>
        <v>0</v>
      </c>
      <c r="M69" s="17">
        <f t="shared" si="175"/>
        <v>0</v>
      </c>
      <c r="N69" s="17">
        <f t="shared" si="175"/>
        <v>0</v>
      </c>
      <c r="O69" s="17">
        <f t="shared" si="175"/>
        <v>0</v>
      </c>
      <c r="P69" s="17">
        <f t="shared" si="175"/>
        <v>0</v>
      </c>
      <c r="Q69" s="17">
        <f t="shared" si="175"/>
        <v>0</v>
      </c>
      <c r="R69" s="17">
        <f t="shared" si="175"/>
        <v>0</v>
      </c>
      <c r="S69" s="17">
        <f t="shared" si="175"/>
        <v>0</v>
      </c>
      <c r="T69" s="17">
        <f t="shared" si="175"/>
        <v>0</v>
      </c>
      <c r="U69" s="17">
        <f t="shared" si="175"/>
        <v>0</v>
      </c>
      <c r="V69" s="17">
        <f t="shared" si="175"/>
        <v>0</v>
      </c>
      <c r="W69" s="17">
        <f t="shared" si="175"/>
        <v>0</v>
      </c>
      <c r="X69" s="17">
        <f t="shared" si="175"/>
        <v>0</v>
      </c>
      <c r="Y69" s="17">
        <f t="shared" si="175"/>
        <v>0</v>
      </c>
      <c r="Z69" s="17">
        <f t="shared" si="175"/>
        <v>0</v>
      </c>
      <c r="AA69" s="17">
        <f t="shared" si="175"/>
        <v>0</v>
      </c>
      <c r="AB69" s="17">
        <f t="shared" si="175"/>
        <v>0</v>
      </c>
      <c r="AC69" s="17">
        <f t="shared" si="175"/>
        <v>0</v>
      </c>
    </row>
    <row r="70" spans="1:29" ht="19.5" customHeight="1">
      <c r="A70" s="25" t="s">
        <v>40</v>
      </c>
      <c r="B70" s="18" t="s">
        <v>2</v>
      </c>
      <c r="C70" s="7">
        <f>F70+I70+L70+O70+R70+U70+X70+AA70</f>
        <v>0</v>
      </c>
      <c r="D70" s="7">
        <f>G70+J70+M70+P70+S70+V70+Y70+AB70</f>
        <v>0</v>
      </c>
      <c r="E70" s="12">
        <f>C70+D70</f>
        <v>0</v>
      </c>
      <c r="F70" s="8">
        <v>0</v>
      </c>
      <c r="G70" s="8">
        <v>0</v>
      </c>
      <c r="H70" s="13">
        <f>F70+G70</f>
        <v>0</v>
      </c>
      <c r="I70" s="7">
        <v>0</v>
      </c>
      <c r="J70" s="7">
        <v>0</v>
      </c>
      <c r="K70" s="13">
        <f>I70+J70</f>
        <v>0</v>
      </c>
      <c r="L70" s="7">
        <v>0</v>
      </c>
      <c r="M70" s="7">
        <v>0</v>
      </c>
      <c r="N70" s="13">
        <f>L70+M70</f>
        <v>0</v>
      </c>
      <c r="O70" s="7">
        <v>0</v>
      </c>
      <c r="P70" s="7">
        <v>0</v>
      </c>
      <c r="Q70" s="13">
        <f>O70+P70</f>
        <v>0</v>
      </c>
      <c r="R70" s="7">
        <v>0</v>
      </c>
      <c r="S70" s="7">
        <v>0</v>
      </c>
      <c r="T70" s="13">
        <f>R70+S70</f>
        <v>0</v>
      </c>
      <c r="U70" s="7">
        <v>0</v>
      </c>
      <c r="V70" s="7">
        <v>0</v>
      </c>
      <c r="W70" s="14">
        <f>U70+V70</f>
        <v>0</v>
      </c>
      <c r="X70" s="7">
        <v>0</v>
      </c>
      <c r="Y70" s="7">
        <v>0</v>
      </c>
      <c r="Z70" s="14">
        <f>X70+Y70</f>
        <v>0</v>
      </c>
      <c r="AA70" s="7">
        <v>0</v>
      </c>
      <c r="AB70" s="7">
        <v>0</v>
      </c>
      <c r="AC70" s="12">
        <f>AA70+AB70</f>
        <v>0</v>
      </c>
    </row>
    <row r="71" spans="1:29" ht="19.5" customHeight="1">
      <c r="A71" s="26"/>
      <c r="B71" s="19" t="s">
        <v>3</v>
      </c>
      <c r="C71" s="7">
        <f t="shared" ref="C71:D72" si="176">F71+I71+L71+O71+R71+U71+X71+AA71</f>
        <v>0</v>
      </c>
      <c r="D71" s="7">
        <f t="shared" si="176"/>
        <v>0</v>
      </c>
      <c r="E71" s="12">
        <f t="shared" ref="E71:E72" si="177">C71+D71</f>
        <v>0</v>
      </c>
      <c r="F71" s="8">
        <v>0</v>
      </c>
      <c r="G71" s="8">
        <v>0</v>
      </c>
      <c r="H71" s="13">
        <f t="shared" ref="H71:H72" si="178">F71+G71</f>
        <v>0</v>
      </c>
      <c r="I71" s="7">
        <v>0</v>
      </c>
      <c r="J71" s="7">
        <v>0</v>
      </c>
      <c r="K71" s="13">
        <f t="shared" ref="K71:K72" si="179">I71+J71</f>
        <v>0</v>
      </c>
      <c r="L71" s="7">
        <v>0</v>
      </c>
      <c r="M71" s="7">
        <v>0</v>
      </c>
      <c r="N71" s="13">
        <f t="shared" ref="N71:N72" si="180">L71+M71</f>
        <v>0</v>
      </c>
      <c r="O71" s="7">
        <v>0</v>
      </c>
      <c r="P71" s="7">
        <v>0</v>
      </c>
      <c r="Q71" s="13">
        <f t="shared" ref="Q71:Q72" si="181">O71+P71</f>
        <v>0</v>
      </c>
      <c r="R71" s="7">
        <v>0</v>
      </c>
      <c r="S71" s="7">
        <v>0</v>
      </c>
      <c r="T71" s="13">
        <f t="shared" ref="T71:T72" si="182">R71+S71</f>
        <v>0</v>
      </c>
      <c r="U71" s="7">
        <v>0</v>
      </c>
      <c r="V71" s="7">
        <v>0</v>
      </c>
      <c r="W71" s="14">
        <f t="shared" ref="W71:W72" si="183">U71+V71</f>
        <v>0</v>
      </c>
      <c r="X71" s="7">
        <v>0</v>
      </c>
      <c r="Y71" s="7">
        <v>0</v>
      </c>
      <c r="Z71" s="14">
        <f t="shared" ref="Z71:Z72" si="184">X71+Y71</f>
        <v>0</v>
      </c>
      <c r="AA71" s="7">
        <v>0</v>
      </c>
      <c r="AB71" s="7">
        <v>0</v>
      </c>
      <c r="AC71" s="12">
        <f t="shared" ref="AC71:AC72" si="185">AA71+AB71</f>
        <v>0</v>
      </c>
    </row>
    <row r="72" spans="1:29" ht="19.5" customHeight="1">
      <c r="A72" s="27"/>
      <c r="B72" s="19" t="s">
        <v>4</v>
      </c>
      <c r="C72" s="7">
        <f t="shared" si="176"/>
        <v>5125015</v>
      </c>
      <c r="D72" s="7">
        <f t="shared" si="176"/>
        <v>0</v>
      </c>
      <c r="E72" s="12">
        <f t="shared" si="177"/>
        <v>5125015</v>
      </c>
      <c r="F72" s="8">
        <v>5125015</v>
      </c>
      <c r="G72" s="8">
        <v>0</v>
      </c>
      <c r="H72" s="13">
        <f t="shared" si="178"/>
        <v>5125015</v>
      </c>
      <c r="I72" s="7">
        <v>0</v>
      </c>
      <c r="J72" s="7">
        <v>0</v>
      </c>
      <c r="K72" s="13">
        <f t="shared" si="179"/>
        <v>0</v>
      </c>
      <c r="L72" s="7">
        <v>0</v>
      </c>
      <c r="M72" s="7">
        <v>0</v>
      </c>
      <c r="N72" s="13">
        <f t="shared" si="180"/>
        <v>0</v>
      </c>
      <c r="O72" s="7">
        <v>0</v>
      </c>
      <c r="P72" s="7">
        <v>0</v>
      </c>
      <c r="Q72" s="13">
        <f t="shared" si="181"/>
        <v>0</v>
      </c>
      <c r="R72" s="7">
        <v>0</v>
      </c>
      <c r="S72" s="7">
        <v>0</v>
      </c>
      <c r="T72" s="13">
        <f t="shared" si="182"/>
        <v>0</v>
      </c>
      <c r="U72" s="7">
        <v>0</v>
      </c>
      <c r="V72" s="7">
        <v>0</v>
      </c>
      <c r="W72" s="14">
        <f t="shared" si="183"/>
        <v>0</v>
      </c>
      <c r="X72" s="7">
        <v>0</v>
      </c>
      <c r="Y72" s="7">
        <v>0</v>
      </c>
      <c r="Z72" s="14">
        <f t="shared" si="184"/>
        <v>0</v>
      </c>
      <c r="AA72" s="7">
        <v>0</v>
      </c>
      <c r="AB72" s="7">
        <v>0</v>
      </c>
      <c r="AC72" s="12">
        <f t="shared" si="185"/>
        <v>0</v>
      </c>
    </row>
    <row r="73" spans="1:29" ht="19.5" customHeight="1" thickBot="1">
      <c r="A73" s="15" t="s">
        <v>5</v>
      </c>
      <c r="B73" s="16"/>
      <c r="C73" s="17">
        <f t="shared" ref="C73:AC73" si="186">SUM(C70:C72)</f>
        <v>5125015</v>
      </c>
      <c r="D73" s="17">
        <f t="shared" si="186"/>
        <v>0</v>
      </c>
      <c r="E73" s="17">
        <f t="shared" si="186"/>
        <v>5125015</v>
      </c>
      <c r="F73" s="17">
        <f t="shared" si="186"/>
        <v>5125015</v>
      </c>
      <c r="G73" s="17">
        <f t="shared" si="186"/>
        <v>0</v>
      </c>
      <c r="H73" s="17">
        <f t="shared" si="186"/>
        <v>5125015</v>
      </c>
      <c r="I73" s="17">
        <f t="shared" si="186"/>
        <v>0</v>
      </c>
      <c r="J73" s="17">
        <f t="shared" si="186"/>
        <v>0</v>
      </c>
      <c r="K73" s="17">
        <f t="shared" si="186"/>
        <v>0</v>
      </c>
      <c r="L73" s="17">
        <f t="shared" si="186"/>
        <v>0</v>
      </c>
      <c r="M73" s="17">
        <f t="shared" si="186"/>
        <v>0</v>
      </c>
      <c r="N73" s="17">
        <f t="shared" si="186"/>
        <v>0</v>
      </c>
      <c r="O73" s="17">
        <f t="shared" si="186"/>
        <v>0</v>
      </c>
      <c r="P73" s="17">
        <f t="shared" si="186"/>
        <v>0</v>
      </c>
      <c r="Q73" s="17">
        <f t="shared" si="186"/>
        <v>0</v>
      </c>
      <c r="R73" s="17">
        <f t="shared" si="186"/>
        <v>0</v>
      </c>
      <c r="S73" s="17">
        <f t="shared" si="186"/>
        <v>0</v>
      </c>
      <c r="T73" s="17">
        <f t="shared" si="186"/>
        <v>0</v>
      </c>
      <c r="U73" s="17">
        <f t="shared" si="186"/>
        <v>0</v>
      </c>
      <c r="V73" s="17">
        <f t="shared" si="186"/>
        <v>0</v>
      </c>
      <c r="W73" s="17">
        <f t="shared" si="186"/>
        <v>0</v>
      </c>
      <c r="X73" s="17">
        <f t="shared" si="186"/>
        <v>0</v>
      </c>
      <c r="Y73" s="17">
        <f t="shared" si="186"/>
        <v>0</v>
      </c>
      <c r="Z73" s="17">
        <f t="shared" si="186"/>
        <v>0</v>
      </c>
      <c r="AA73" s="17">
        <f t="shared" si="186"/>
        <v>0</v>
      </c>
      <c r="AB73" s="17">
        <f t="shared" si="186"/>
        <v>0</v>
      </c>
      <c r="AC73" s="17">
        <f t="shared" si="186"/>
        <v>0</v>
      </c>
    </row>
    <row r="74" spans="1:29" ht="19.5" customHeight="1">
      <c r="A74" s="25" t="s">
        <v>41</v>
      </c>
      <c r="B74" s="18" t="s">
        <v>2</v>
      </c>
      <c r="C74" s="7">
        <f>F74+I74+L74+O74+R74+U74+X74+AA74</f>
        <v>3197242318</v>
      </c>
      <c r="D74" s="7">
        <f>G74+J74+M74+P74+S74+V74+Y74+AB74</f>
        <v>3722419824</v>
      </c>
      <c r="E74" s="12">
        <f>C74+D74</f>
        <v>6919662142</v>
      </c>
      <c r="F74" s="8">
        <v>2697476236</v>
      </c>
      <c r="G74" s="8">
        <v>3323731133</v>
      </c>
      <c r="H74" s="13">
        <f>F74+G74</f>
        <v>6021207369</v>
      </c>
      <c r="I74" s="7">
        <v>135215331</v>
      </c>
      <c r="J74" s="7">
        <v>85797449</v>
      </c>
      <c r="K74" s="13">
        <f>I74+J74</f>
        <v>221012780</v>
      </c>
      <c r="L74" s="7">
        <v>60400823</v>
      </c>
      <c r="M74" s="7">
        <v>54552495</v>
      </c>
      <c r="N74" s="13">
        <f>L74+M74</f>
        <v>114953318</v>
      </c>
      <c r="O74" s="7">
        <v>0</v>
      </c>
      <c r="P74" s="7">
        <v>0</v>
      </c>
      <c r="Q74" s="13">
        <f>O74+P74</f>
        <v>0</v>
      </c>
      <c r="R74" s="7">
        <v>1646129</v>
      </c>
      <c r="S74" s="7">
        <v>5840975</v>
      </c>
      <c r="T74" s="13">
        <f>R74+S74</f>
        <v>7487104</v>
      </c>
      <c r="U74" s="7">
        <v>298280885</v>
      </c>
      <c r="V74" s="7">
        <v>250247302</v>
      </c>
      <c r="W74" s="14">
        <f>U74+V74</f>
        <v>548528187</v>
      </c>
      <c r="X74" s="7">
        <v>0</v>
      </c>
      <c r="Y74" s="7">
        <v>0</v>
      </c>
      <c r="Z74" s="14">
        <f>X74+Y74</f>
        <v>0</v>
      </c>
      <c r="AA74" s="7">
        <v>4222914</v>
      </c>
      <c r="AB74" s="7">
        <v>2250470</v>
      </c>
      <c r="AC74" s="12">
        <f>AA74+AB74</f>
        <v>6473384</v>
      </c>
    </row>
    <row r="75" spans="1:29" ht="19.5" customHeight="1">
      <c r="A75" s="26"/>
      <c r="B75" s="19" t="s">
        <v>3</v>
      </c>
      <c r="C75" s="7">
        <f t="shared" ref="C75:D76" si="187">F75+I75+L75+O75+R75+U75+X75+AA75</f>
        <v>1458531435</v>
      </c>
      <c r="D75" s="7">
        <f t="shared" si="187"/>
        <v>1215779943</v>
      </c>
      <c r="E75" s="12">
        <f t="shared" ref="E75:E76" si="188">C75+D75</f>
        <v>2674311378</v>
      </c>
      <c r="F75" s="8">
        <v>411369398</v>
      </c>
      <c r="G75" s="8">
        <v>413273215</v>
      </c>
      <c r="H75" s="13">
        <f t="shared" ref="H75:H76" si="189">F75+G75</f>
        <v>824642613</v>
      </c>
      <c r="I75" s="7">
        <v>143750240</v>
      </c>
      <c r="J75" s="7">
        <v>21689023</v>
      </c>
      <c r="K75" s="13">
        <f t="shared" ref="K75:K76" si="190">I75+J75</f>
        <v>165439263</v>
      </c>
      <c r="L75" s="7">
        <v>382466</v>
      </c>
      <c r="M75" s="7">
        <v>443072</v>
      </c>
      <c r="N75" s="13">
        <f t="shared" ref="N75:N76" si="191">L75+M75</f>
        <v>825538</v>
      </c>
      <c r="O75" s="7">
        <v>0</v>
      </c>
      <c r="P75" s="7">
        <v>0</v>
      </c>
      <c r="Q75" s="13">
        <f t="shared" ref="Q75:Q76" si="192">O75+P75</f>
        <v>0</v>
      </c>
      <c r="R75" s="7">
        <v>788011</v>
      </c>
      <c r="S75" s="7">
        <v>45248756</v>
      </c>
      <c r="T75" s="13">
        <f t="shared" ref="T75:T76" si="193">R75+S75</f>
        <v>46036767</v>
      </c>
      <c r="U75" s="7">
        <v>839216675</v>
      </c>
      <c r="V75" s="7">
        <v>734832045</v>
      </c>
      <c r="W75" s="14">
        <f t="shared" ref="W75:W76" si="194">U75+V75</f>
        <v>1574048720</v>
      </c>
      <c r="X75" s="7">
        <v>63002664</v>
      </c>
      <c r="Y75" s="7">
        <v>0</v>
      </c>
      <c r="Z75" s="14">
        <f t="shared" ref="Z75:Z76" si="195">X75+Y75</f>
        <v>63002664</v>
      </c>
      <c r="AA75" s="7">
        <v>21981</v>
      </c>
      <c r="AB75" s="7">
        <v>293832</v>
      </c>
      <c r="AC75" s="12">
        <f t="shared" ref="AC75:AC76" si="196">AA75+AB75</f>
        <v>315813</v>
      </c>
    </row>
    <row r="76" spans="1:29" ht="19.5" customHeight="1">
      <c r="A76" s="27"/>
      <c r="B76" s="19" t="s">
        <v>4</v>
      </c>
      <c r="C76" s="7">
        <f t="shared" si="187"/>
        <v>16098033100</v>
      </c>
      <c r="D76" s="7">
        <f t="shared" si="187"/>
        <v>5659537329</v>
      </c>
      <c r="E76" s="12">
        <f t="shared" si="188"/>
        <v>21757570429</v>
      </c>
      <c r="F76" s="8">
        <v>3076707438</v>
      </c>
      <c r="G76" s="8">
        <v>2760885724</v>
      </c>
      <c r="H76" s="13">
        <f t="shared" si="189"/>
        <v>5837593162</v>
      </c>
      <c r="I76" s="7">
        <v>714437768</v>
      </c>
      <c r="J76" s="7">
        <v>354022049</v>
      </c>
      <c r="K76" s="13">
        <f t="shared" si="190"/>
        <v>1068459817</v>
      </c>
      <c r="L76" s="7">
        <v>4190271</v>
      </c>
      <c r="M76" s="7">
        <v>4240997</v>
      </c>
      <c r="N76" s="13">
        <f t="shared" si="191"/>
        <v>8431268</v>
      </c>
      <c r="O76" s="7">
        <v>0</v>
      </c>
      <c r="P76" s="7">
        <v>0</v>
      </c>
      <c r="Q76" s="13">
        <f t="shared" si="192"/>
        <v>0</v>
      </c>
      <c r="R76" s="7">
        <v>1318558</v>
      </c>
      <c r="S76" s="7">
        <v>1451010</v>
      </c>
      <c r="T76" s="13">
        <f t="shared" si="193"/>
        <v>2769568</v>
      </c>
      <c r="U76" s="7">
        <v>12301379065</v>
      </c>
      <c r="V76" s="7">
        <v>2538937549</v>
      </c>
      <c r="W76" s="14">
        <f t="shared" si="194"/>
        <v>14840316614</v>
      </c>
      <c r="X76" s="7">
        <v>0</v>
      </c>
      <c r="Y76" s="7">
        <v>0</v>
      </c>
      <c r="Z76" s="14">
        <f t="shared" si="195"/>
        <v>0</v>
      </c>
      <c r="AA76" s="7">
        <v>0</v>
      </c>
      <c r="AB76" s="7">
        <v>0</v>
      </c>
      <c r="AC76" s="12">
        <f t="shared" si="196"/>
        <v>0</v>
      </c>
    </row>
    <row r="77" spans="1:29" ht="19.5" customHeight="1" thickBot="1">
      <c r="A77" s="15" t="s">
        <v>5</v>
      </c>
      <c r="B77" s="16"/>
      <c r="C77" s="17">
        <f t="shared" ref="C77:AC77" si="197">SUM(C74:C76)</f>
        <v>20753806853</v>
      </c>
      <c r="D77" s="17">
        <f t="shared" si="197"/>
        <v>10597737096</v>
      </c>
      <c r="E77" s="17">
        <f t="shared" si="197"/>
        <v>31351543949</v>
      </c>
      <c r="F77" s="17">
        <f t="shared" si="197"/>
        <v>6185553072</v>
      </c>
      <c r="G77" s="17">
        <f t="shared" si="197"/>
        <v>6497890072</v>
      </c>
      <c r="H77" s="17">
        <f t="shared" si="197"/>
        <v>12683443144</v>
      </c>
      <c r="I77" s="17">
        <f t="shared" si="197"/>
        <v>993403339</v>
      </c>
      <c r="J77" s="17">
        <f t="shared" si="197"/>
        <v>461508521</v>
      </c>
      <c r="K77" s="17">
        <f t="shared" si="197"/>
        <v>1454911860</v>
      </c>
      <c r="L77" s="17">
        <f t="shared" si="197"/>
        <v>64973560</v>
      </c>
      <c r="M77" s="17">
        <f t="shared" si="197"/>
        <v>59236564</v>
      </c>
      <c r="N77" s="17">
        <f t="shared" si="197"/>
        <v>124210124</v>
      </c>
      <c r="O77" s="17">
        <f t="shared" si="197"/>
        <v>0</v>
      </c>
      <c r="P77" s="17">
        <f t="shared" si="197"/>
        <v>0</v>
      </c>
      <c r="Q77" s="17">
        <f t="shared" si="197"/>
        <v>0</v>
      </c>
      <c r="R77" s="17">
        <f t="shared" si="197"/>
        <v>3752698</v>
      </c>
      <c r="S77" s="17">
        <f t="shared" si="197"/>
        <v>52540741</v>
      </c>
      <c r="T77" s="17">
        <f t="shared" si="197"/>
        <v>56293439</v>
      </c>
      <c r="U77" s="17">
        <f t="shared" si="197"/>
        <v>13438876625</v>
      </c>
      <c r="V77" s="17">
        <f t="shared" si="197"/>
        <v>3524016896</v>
      </c>
      <c r="W77" s="17">
        <f t="shared" si="197"/>
        <v>16962893521</v>
      </c>
      <c r="X77" s="17">
        <f t="shared" si="197"/>
        <v>63002664</v>
      </c>
      <c r="Y77" s="17">
        <f t="shared" si="197"/>
        <v>0</v>
      </c>
      <c r="Z77" s="17">
        <f t="shared" si="197"/>
        <v>63002664</v>
      </c>
      <c r="AA77" s="17">
        <f t="shared" si="197"/>
        <v>4244895</v>
      </c>
      <c r="AB77" s="17">
        <f t="shared" si="197"/>
        <v>2544302</v>
      </c>
      <c r="AC77" s="17">
        <f t="shared" si="197"/>
        <v>6789197</v>
      </c>
    </row>
    <row r="78" spans="1:29" ht="19.5" customHeight="1">
      <c r="A78" s="25" t="s">
        <v>42</v>
      </c>
      <c r="B78" s="18" t="s">
        <v>2</v>
      </c>
      <c r="C78" s="7">
        <f>F78+I78+L78+O78+R78+U78+X78+AA78</f>
        <v>0</v>
      </c>
      <c r="D78" s="7">
        <f>G78+J78+M78+P78+S78+V78+Y78+AB78</f>
        <v>491043</v>
      </c>
      <c r="E78" s="12">
        <f>C78+D78</f>
        <v>491043</v>
      </c>
      <c r="F78" s="8">
        <v>0</v>
      </c>
      <c r="G78" s="8">
        <v>491043</v>
      </c>
      <c r="H78" s="13">
        <f>F78+G78</f>
        <v>491043</v>
      </c>
      <c r="I78" s="7">
        <v>0</v>
      </c>
      <c r="J78" s="7">
        <v>0</v>
      </c>
      <c r="K78" s="13">
        <f>I78+J78</f>
        <v>0</v>
      </c>
      <c r="L78" s="7">
        <v>0</v>
      </c>
      <c r="M78" s="7">
        <v>0</v>
      </c>
      <c r="N78" s="13">
        <f>L78+M78</f>
        <v>0</v>
      </c>
      <c r="O78" s="7">
        <v>0</v>
      </c>
      <c r="P78" s="7">
        <v>0</v>
      </c>
      <c r="Q78" s="13">
        <f>O78+P78</f>
        <v>0</v>
      </c>
      <c r="R78" s="7">
        <v>0</v>
      </c>
      <c r="S78" s="7">
        <v>0</v>
      </c>
      <c r="T78" s="13">
        <f>R78+S78</f>
        <v>0</v>
      </c>
      <c r="U78" s="7">
        <v>0</v>
      </c>
      <c r="V78" s="7">
        <v>0</v>
      </c>
      <c r="W78" s="14">
        <f>U78+V78</f>
        <v>0</v>
      </c>
      <c r="X78" s="7">
        <v>0</v>
      </c>
      <c r="Y78" s="7">
        <v>0</v>
      </c>
      <c r="Z78" s="14">
        <f>X78+Y78</f>
        <v>0</v>
      </c>
      <c r="AA78" s="7">
        <v>0</v>
      </c>
      <c r="AB78" s="7">
        <v>0</v>
      </c>
      <c r="AC78" s="12">
        <f>AA78+AB78</f>
        <v>0</v>
      </c>
    </row>
    <row r="79" spans="1:29" ht="19.5" customHeight="1">
      <c r="A79" s="26"/>
      <c r="B79" s="19" t="s">
        <v>3</v>
      </c>
      <c r="C79" s="7">
        <f t="shared" ref="C79:D80" si="198">F79+I79+L79+O79+R79+U79+X79+AA79</f>
        <v>276980204</v>
      </c>
      <c r="D79" s="7">
        <f t="shared" si="198"/>
        <v>243796861</v>
      </c>
      <c r="E79" s="12">
        <f t="shared" ref="E79:E80" si="199">C79+D79</f>
        <v>520777065</v>
      </c>
      <c r="F79" s="8">
        <v>276980204</v>
      </c>
      <c r="G79" s="8">
        <v>243796861</v>
      </c>
      <c r="H79" s="13">
        <f t="shared" ref="H79:H80" si="200">F79+G79</f>
        <v>520777065</v>
      </c>
      <c r="I79" s="7">
        <v>0</v>
      </c>
      <c r="J79" s="7">
        <v>0</v>
      </c>
      <c r="K79" s="13">
        <f t="shared" ref="K79:K80" si="201">I79+J79</f>
        <v>0</v>
      </c>
      <c r="L79" s="7">
        <v>0</v>
      </c>
      <c r="M79" s="7">
        <v>0</v>
      </c>
      <c r="N79" s="13">
        <f t="shared" ref="N79:N80" si="202">L79+M79</f>
        <v>0</v>
      </c>
      <c r="O79" s="7">
        <v>0</v>
      </c>
      <c r="P79" s="7">
        <v>0</v>
      </c>
      <c r="Q79" s="13">
        <f t="shared" ref="Q79:Q80" si="203">O79+P79</f>
        <v>0</v>
      </c>
      <c r="R79" s="7">
        <v>0</v>
      </c>
      <c r="S79" s="7">
        <v>0</v>
      </c>
      <c r="T79" s="13">
        <f t="shared" ref="T79:T80" si="204">R79+S79</f>
        <v>0</v>
      </c>
      <c r="U79" s="7">
        <v>0</v>
      </c>
      <c r="V79" s="7">
        <v>0</v>
      </c>
      <c r="W79" s="14">
        <f t="shared" ref="W79:W80" si="205">U79+V79</f>
        <v>0</v>
      </c>
      <c r="X79" s="7">
        <v>0</v>
      </c>
      <c r="Y79" s="7">
        <v>0</v>
      </c>
      <c r="Z79" s="14">
        <f t="shared" ref="Z79:Z80" si="206">X79+Y79</f>
        <v>0</v>
      </c>
      <c r="AA79" s="7">
        <v>0</v>
      </c>
      <c r="AB79" s="7">
        <v>0</v>
      </c>
      <c r="AC79" s="12">
        <f t="shared" ref="AC79:AC80" si="207">AA79+AB79</f>
        <v>0</v>
      </c>
    </row>
    <row r="80" spans="1:29" ht="19.5" customHeight="1">
      <c r="A80" s="27"/>
      <c r="B80" s="19" t="s">
        <v>4</v>
      </c>
      <c r="C80" s="7">
        <f t="shared" si="198"/>
        <v>1913767732</v>
      </c>
      <c r="D80" s="7">
        <f t="shared" si="198"/>
        <v>1828253690</v>
      </c>
      <c r="E80" s="12">
        <f t="shared" si="199"/>
        <v>3742021422</v>
      </c>
      <c r="F80" s="8">
        <v>1913767732</v>
      </c>
      <c r="G80" s="8">
        <v>1828253690</v>
      </c>
      <c r="H80" s="13">
        <f t="shared" si="200"/>
        <v>3742021422</v>
      </c>
      <c r="I80" s="7">
        <v>0</v>
      </c>
      <c r="J80" s="7">
        <v>0</v>
      </c>
      <c r="K80" s="13">
        <f t="shared" si="201"/>
        <v>0</v>
      </c>
      <c r="L80" s="7">
        <v>0</v>
      </c>
      <c r="M80" s="7">
        <v>0</v>
      </c>
      <c r="N80" s="13">
        <f t="shared" si="202"/>
        <v>0</v>
      </c>
      <c r="O80" s="7">
        <v>0</v>
      </c>
      <c r="P80" s="7">
        <v>0</v>
      </c>
      <c r="Q80" s="13">
        <f t="shared" si="203"/>
        <v>0</v>
      </c>
      <c r="R80" s="7">
        <v>0</v>
      </c>
      <c r="S80" s="7">
        <v>0</v>
      </c>
      <c r="T80" s="13">
        <f t="shared" si="204"/>
        <v>0</v>
      </c>
      <c r="U80" s="7">
        <v>0</v>
      </c>
      <c r="V80" s="7">
        <v>0</v>
      </c>
      <c r="W80" s="14">
        <f t="shared" si="205"/>
        <v>0</v>
      </c>
      <c r="X80" s="7">
        <v>0</v>
      </c>
      <c r="Y80" s="7">
        <v>0</v>
      </c>
      <c r="Z80" s="14">
        <f t="shared" si="206"/>
        <v>0</v>
      </c>
      <c r="AA80" s="7">
        <v>0</v>
      </c>
      <c r="AB80" s="7">
        <v>0</v>
      </c>
      <c r="AC80" s="12">
        <f t="shared" si="207"/>
        <v>0</v>
      </c>
    </row>
    <row r="81" spans="1:29" ht="19.5" customHeight="1" thickBot="1">
      <c r="A81" s="15" t="s">
        <v>5</v>
      </c>
      <c r="B81" s="16"/>
      <c r="C81" s="17">
        <f t="shared" ref="C81:AC81" si="208">SUM(C78:C80)</f>
        <v>2190747936</v>
      </c>
      <c r="D81" s="17">
        <f t="shared" si="208"/>
        <v>2072541594</v>
      </c>
      <c r="E81" s="17">
        <f t="shared" si="208"/>
        <v>4263289530</v>
      </c>
      <c r="F81" s="17">
        <f t="shared" si="208"/>
        <v>2190747936</v>
      </c>
      <c r="G81" s="17">
        <f t="shared" si="208"/>
        <v>2072541594</v>
      </c>
      <c r="H81" s="17">
        <f t="shared" si="208"/>
        <v>4263289530</v>
      </c>
      <c r="I81" s="17">
        <f t="shared" si="208"/>
        <v>0</v>
      </c>
      <c r="J81" s="17">
        <f t="shared" si="208"/>
        <v>0</v>
      </c>
      <c r="K81" s="17">
        <f t="shared" si="208"/>
        <v>0</v>
      </c>
      <c r="L81" s="17">
        <f t="shared" si="208"/>
        <v>0</v>
      </c>
      <c r="M81" s="17">
        <f t="shared" si="208"/>
        <v>0</v>
      </c>
      <c r="N81" s="17">
        <f t="shared" si="208"/>
        <v>0</v>
      </c>
      <c r="O81" s="17">
        <f t="shared" si="208"/>
        <v>0</v>
      </c>
      <c r="P81" s="17">
        <f t="shared" si="208"/>
        <v>0</v>
      </c>
      <c r="Q81" s="17">
        <f t="shared" si="208"/>
        <v>0</v>
      </c>
      <c r="R81" s="17">
        <f t="shared" si="208"/>
        <v>0</v>
      </c>
      <c r="S81" s="17">
        <f t="shared" si="208"/>
        <v>0</v>
      </c>
      <c r="T81" s="17">
        <f t="shared" si="208"/>
        <v>0</v>
      </c>
      <c r="U81" s="17">
        <f t="shared" si="208"/>
        <v>0</v>
      </c>
      <c r="V81" s="17">
        <f t="shared" si="208"/>
        <v>0</v>
      </c>
      <c r="W81" s="17">
        <f t="shared" si="208"/>
        <v>0</v>
      </c>
      <c r="X81" s="17">
        <f t="shared" si="208"/>
        <v>0</v>
      </c>
      <c r="Y81" s="17">
        <f t="shared" si="208"/>
        <v>0</v>
      </c>
      <c r="Z81" s="17">
        <f t="shared" si="208"/>
        <v>0</v>
      </c>
      <c r="AA81" s="17">
        <f t="shared" si="208"/>
        <v>0</v>
      </c>
      <c r="AB81" s="17">
        <f t="shared" si="208"/>
        <v>0</v>
      </c>
      <c r="AC81" s="17">
        <f t="shared" si="208"/>
        <v>0</v>
      </c>
    </row>
    <row r="82" spans="1:29" ht="19.5" customHeight="1">
      <c r="A82" s="25" t="s">
        <v>7</v>
      </c>
      <c r="B82" s="18" t="s">
        <v>2</v>
      </c>
      <c r="C82" s="7">
        <f>F82+I82+L82+O82+R82+U82+X82+AA82</f>
        <v>73258462</v>
      </c>
      <c r="D82" s="7">
        <f>G82+J82+M82+P82+S82+V82+Y82+AB82</f>
        <v>78382508</v>
      </c>
      <c r="E82" s="12">
        <f>C82+D82</f>
        <v>151640970</v>
      </c>
      <c r="F82" s="8">
        <v>69683712</v>
      </c>
      <c r="G82" s="8">
        <v>78382508</v>
      </c>
      <c r="H82" s="13">
        <f>F82+G82</f>
        <v>148066220</v>
      </c>
      <c r="I82" s="7">
        <v>1789952</v>
      </c>
      <c r="J82" s="7">
        <v>0</v>
      </c>
      <c r="K82" s="13">
        <f>I82+J82</f>
        <v>1789952</v>
      </c>
      <c r="L82" s="7">
        <v>0</v>
      </c>
      <c r="M82" s="7">
        <v>0</v>
      </c>
      <c r="N82" s="13">
        <f>L82+M82</f>
        <v>0</v>
      </c>
      <c r="O82" s="7">
        <v>0</v>
      </c>
      <c r="P82" s="7">
        <v>0</v>
      </c>
      <c r="Q82" s="13">
        <f>O82+P82</f>
        <v>0</v>
      </c>
      <c r="R82" s="7">
        <v>0</v>
      </c>
      <c r="S82" s="7">
        <v>0</v>
      </c>
      <c r="T82" s="13">
        <f>R82+S82</f>
        <v>0</v>
      </c>
      <c r="U82" s="7">
        <v>1784798</v>
      </c>
      <c r="V82" s="7">
        <v>0</v>
      </c>
      <c r="W82" s="14">
        <f>U82+V82</f>
        <v>1784798</v>
      </c>
      <c r="X82" s="7">
        <v>0</v>
      </c>
      <c r="Y82" s="7">
        <v>0</v>
      </c>
      <c r="Z82" s="14">
        <f>X82+Y82</f>
        <v>0</v>
      </c>
      <c r="AA82" s="7">
        <v>0</v>
      </c>
      <c r="AB82" s="7">
        <v>0</v>
      </c>
      <c r="AC82" s="12">
        <f>AA82+AB82</f>
        <v>0</v>
      </c>
    </row>
    <row r="83" spans="1:29" ht="19.5" customHeight="1">
      <c r="A83" s="26"/>
      <c r="B83" s="19" t="s">
        <v>3</v>
      </c>
      <c r="C83" s="7">
        <f t="shared" ref="C83:D84" si="209">F83+I83+L83+O83+R83+U83+X83+AA83</f>
        <v>75990665</v>
      </c>
      <c r="D83" s="7">
        <f t="shared" si="209"/>
        <v>99247930</v>
      </c>
      <c r="E83" s="12">
        <f t="shared" ref="E83:E84" si="210">C83+D83</f>
        <v>175238595</v>
      </c>
      <c r="F83" s="8">
        <v>68126510</v>
      </c>
      <c r="G83" s="8">
        <v>99247930</v>
      </c>
      <c r="H83" s="13">
        <f t="shared" ref="H83:H84" si="211">F83+G83</f>
        <v>167374440</v>
      </c>
      <c r="I83" s="7">
        <v>0</v>
      </c>
      <c r="J83" s="7">
        <v>0</v>
      </c>
      <c r="K83" s="13">
        <f t="shared" ref="K83:K84" si="212">I83+J83</f>
        <v>0</v>
      </c>
      <c r="L83" s="7">
        <v>0</v>
      </c>
      <c r="M83" s="7">
        <v>0</v>
      </c>
      <c r="N83" s="13">
        <f t="shared" ref="N83:N84" si="213">L83+M83</f>
        <v>0</v>
      </c>
      <c r="O83" s="7">
        <v>0</v>
      </c>
      <c r="P83" s="7">
        <v>0</v>
      </c>
      <c r="Q83" s="13">
        <f t="shared" ref="Q83:Q84" si="214">O83+P83</f>
        <v>0</v>
      </c>
      <c r="R83" s="7">
        <v>0</v>
      </c>
      <c r="S83" s="7">
        <v>0</v>
      </c>
      <c r="T83" s="13">
        <f t="shared" ref="T83:T84" si="215">R83+S83</f>
        <v>0</v>
      </c>
      <c r="U83" s="7">
        <v>7864155</v>
      </c>
      <c r="V83" s="7">
        <v>0</v>
      </c>
      <c r="W83" s="14">
        <f t="shared" ref="W83:W84" si="216">U83+V83</f>
        <v>7864155</v>
      </c>
      <c r="X83" s="7">
        <v>0</v>
      </c>
      <c r="Y83" s="7">
        <v>0</v>
      </c>
      <c r="Z83" s="14">
        <f t="shared" ref="Z83:Z84" si="217">X83+Y83</f>
        <v>0</v>
      </c>
      <c r="AA83" s="7">
        <v>0</v>
      </c>
      <c r="AB83" s="7">
        <v>0</v>
      </c>
      <c r="AC83" s="12">
        <f t="shared" ref="AC83:AC84" si="218">AA83+AB83</f>
        <v>0</v>
      </c>
    </row>
    <row r="84" spans="1:29" ht="19.5" customHeight="1">
      <c r="A84" s="27"/>
      <c r="B84" s="19" t="s">
        <v>4</v>
      </c>
      <c r="C84" s="7">
        <f t="shared" si="209"/>
        <v>1477045816</v>
      </c>
      <c r="D84" s="7">
        <f t="shared" si="209"/>
        <v>1133940026</v>
      </c>
      <c r="E84" s="12">
        <f t="shared" si="210"/>
        <v>2610985842</v>
      </c>
      <c r="F84" s="8">
        <v>1453827756</v>
      </c>
      <c r="G84" s="8">
        <v>1126673480</v>
      </c>
      <c r="H84" s="13">
        <f t="shared" si="211"/>
        <v>2580501236</v>
      </c>
      <c r="I84" s="7">
        <v>12181720</v>
      </c>
      <c r="J84" s="7">
        <v>7266546</v>
      </c>
      <c r="K84" s="13">
        <f t="shared" si="212"/>
        <v>19448266</v>
      </c>
      <c r="L84" s="7">
        <v>0</v>
      </c>
      <c r="M84" s="7">
        <v>0</v>
      </c>
      <c r="N84" s="13">
        <f t="shared" si="213"/>
        <v>0</v>
      </c>
      <c r="O84" s="7">
        <v>0</v>
      </c>
      <c r="P84" s="7">
        <v>0</v>
      </c>
      <c r="Q84" s="13">
        <f t="shared" si="214"/>
        <v>0</v>
      </c>
      <c r="R84" s="7">
        <v>0</v>
      </c>
      <c r="S84" s="7">
        <v>0</v>
      </c>
      <c r="T84" s="13">
        <f t="shared" si="215"/>
        <v>0</v>
      </c>
      <c r="U84" s="7">
        <v>11036340</v>
      </c>
      <c r="V84" s="7">
        <v>0</v>
      </c>
      <c r="W84" s="14">
        <f t="shared" si="216"/>
        <v>11036340</v>
      </c>
      <c r="X84" s="7">
        <v>0</v>
      </c>
      <c r="Y84" s="7">
        <v>0</v>
      </c>
      <c r="Z84" s="14">
        <f t="shared" si="217"/>
        <v>0</v>
      </c>
      <c r="AA84" s="7">
        <v>0</v>
      </c>
      <c r="AB84" s="7">
        <v>0</v>
      </c>
      <c r="AC84" s="12">
        <f t="shared" si="218"/>
        <v>0</v>
      </c>
    </row>
    <row r="85" spans="1:29" ht="19.5" customHeight="1" thickBot="1">
      <c r="A85" s="15" t="s">
        <v>5</v>
      </c>
      <c r="B85" s="16"/>
      <c r="C85" s="17">
        <f t="shared" ref="C85:AC85" si="219">SUM(C82:C84)</f>
        <v>1626294943</v>
      </c>
      <c r="D85" s="17">
        <f t="shared" si="219"/>
        <v>1311570464</v>
      </c>
      <c r="E85" s="17">
        <f t="shared" si="219"/>
        <v>2937865407</v>
      </c>
      <c r="F85" s="17">
        <f t="shared" si="219"/>
        <v>1591637978</v>
      </c>
      <c r="G85" s="17">
        <f t="shared" si="219"/>
        <v>1304303918</v>
      </c>
      <c r="H85" s="17">
        <f t="shared" si="219"/>
        <v>2895941896</v>
      </c>
      <c r="I85" s="17">
        <f t="shared" si="219"/>
        <v>13971672</v>
      </c>
      <c r="J85" s="17">
        <f t="shared" si="219"/>
        <v>7266546</v>
      </c>
      <c r="K85" s="17">
        <f t="shared" si="219"/>
        <v>21238218</v>
      </c>
      <c r="L85" s="17">
        <f t="shared" si="219"/>
        <v>0</v>
      </c>
      <c r="M85" s="17">
        <f t="shared" si="219"/>
        <v>0</v>
      </c>
      <c r="N85" s="17">
        <f t="shared" si="219"/>
        <v>0</v>
      </c>
      <c r="O85" s="17">
        <f t="shared" si="219"/>
        <v>0</v>
      </c>
      <c r="P85" s="17">
        <f t="shared" si="219"/>
        <v>0</v>
      </c>
      <c r="Q85" s="17">
        <f t="shared" si="219"/>
        <v>0</v>
      </c>
      <c r="R85" s="17">
        <f t="shared" si="219"/>
        <v>0</v>
      </c>
      <c r="S85" s="17">
        <f t="shared" si="219"/>
        <v>0</v>
      </c>
      <c r="T85" s="17">
        <f t="shared" si="219"/>
        <v>0</v>
      </c>
      <c r="U85" s="17">
        <f t="shared" si="219"/>
        <v>20685293</v>
      </c>
      <c r="V85" s="17">
        <f t="shared" si="219"/>
        <v>0</v>
      </c>
      <c r="W85" s="17">
        <f t="shared" si="219"/>
        <v>20685293</v>
      </c>
      <c r="X85" s="17">
        <f t="shared" si="219"/>
        <v>0</v>
      </c>
      <c r="Y85" s="17">
        <f t="shared" si="219"/>
        <v>0</v>
      </c>
      <c r="Z85" s="17">
        <f t="shared" si="219"/>
        <v>0</v>
      </c>
      <c r="AA85" s="17">
        <f t="shared" si="219"/>
        <v>0</v>
      </c>
      <c r="AB85" s="17">
        <f t="shared" si="219"/>
        <v>0</v>
      </c>
      <c r="AC85" s="17">
        <f t="shared" si="219"/>
        <v>0</v>
      </c>
    </row>
    <row r="86" spans="1:29" ht="19.5" customHeight="1">
      <c r="A86" s="25" t="s">
        <v>43</v>
      </c>
      <c r="B86" s="18" t="s">
        <v>2</v>
      </c>
      <c r="C86" s="7">
        <f>F86+I86+L86+O86+R86+U86+X86+AA86</f>
        <v>25097001</v>
      </c>
      <c r="D86" s="7">
        <f>G86+J86+M86+P86+S86+V86+Y86+AB86</f>
        <v>905345</v>
      </c>
      <c r="E86" s="12">
        <f>C86+D86</f>
        <v>26002346</v>
      </c>
      <c r="F86" s="8">
        <v>25097001</v>
      </c>
      <c r="G86" s="8">
        <v>905345</v>
      </c>
      <c r="H86" s="13">
        <f>F86+G86</f>
        <v>26002346</v>
      </c>
      <c r="I86" s="7">
        <v>0</v>
      </c>
      <c r="J86" s="7">
        <v>0</v>
      </c>
      <c r="K86" s="13">
        <f>I86+J86</f>
        <v>0</v>
      </c>
      <c r="L86" s="7">
        <v>0</v>
      </c>
      <c r="M86" s="7">
        <v>0</v>
      </c>
      <c r="N86" s="13">
        <f>L86+M86</f>
        <v>0</v>
      </c>
      <c r="O86" s="7">
        <v>0</v>
      </c>
      <c r="P86" s="7">
        <v>0</v>
      </c>
      <c r="Q86" s="13">
        <f>O86+P86</f>
        <v>0</v>
      </c>
      <c r="R86" s="7">
        <v>0</v>
      </c>
      <c r="S86" s="7">
        <v>0</v>
      </c>
      <c r="T86" s="13">
        <f>R86+S86</f>
        <v>0</v>
      </c>
      <c r="U86" s="7">
        <v>0</v>
      </c>
      <c r="V86" s="7">
        <v>0</v>
      </c>
      <c r="W86" s="14">
        <f>U86+V86</f>
        <v>0</v>
      </c>
      <c r="X86" s="7">
        <v>0</v>
      </c>
      <c r="Y86" s="7">
        <v>0</v>
      </c>
      <c r="Z86" s="14">
        <f>X86+Y86</f>
        <v>0</v>
      </c>
      <c r="AA86" s="7">
        <v>0</v>
      </c>
      <c r="AB86" s="7">
        <v>0</v>
      </c>
      <c r="AC86" s="12">
        <f>AA86+AB86</f>
        <v>0</v>
      </c>
    </row>
    <row r="87" spans="1:29" ht="19.5" customHeight="1">
      <c r="A87" s="26"/>
      <c r="B87" s="19" t="s">
        <v>3</v>
      </c>
      <c r="C87" s="7">
        <f t="shared" ref="C87:D88" si="220">F87+I87+L87+O87+R87+U87+X87+AA87</f>
        <v>0</v>
      </c>
      <c r="D87" s="7">
        <f t="shared" si="220"/>
        <v>0</v>
      </c>
      <c r="E87" s="12">
        <f t="shared" ref="E87:E88" si="221">C87+D87</f>
        <v>0</v>
      </c>
      <c r="F87" s="8">
        <v>0</v>
      </c>
      <c r="G87" s="8">
        <v>0</v>
      </c>
      <c r="H87" s="13">
        <f t="shared" ref="H87:H88" si="222">F87+G87</f>
        <v>0</v>
      </c>
      <c r="I87" s="7">
        <v>0</v>
      </c>
      <c r="J87" s="7">
        <v>0</v>
      </c>
      <c r="K87" s="13">
        <f t="shared" ref="K87:K88" si="223">I87+J87</f>
        <v>0</v>
      </c>
      <c r="L87" s="7">
        <v>0</v>
      </c>
      <c r="M87" s="7">
        <v>0</v>
      </c>
      <c r="N87" s="13">
        <f t="shared" ref="N87:N88" si="224">L87+M87</f>
        <v>0</v>
      </c>
      <c r="O87" s="7">
        <v>0</v>
      </c>
      <c r="P87" s="7">
        <v>0</v>
      </c>
      <c r="Q87" s="13">
        <f t="shared" ref="Q87:Q88" si="225">O87+P87</f>
        <v>0</v>
      </c>
      <c r="R87" s="7">
        <v>0</v>
      </c>
      <c r="S87" s="7">
        <v>0</v>
      </c>
      <c r="T87" s="13">
        <f t="shared" ref="T87:T88" si="226">R87+S87</f>
        <v>0</v>
      </c>
      <c r="U87" s="7">
        <v>0</v>
      </c>
      <c r="V87" s="7">
        <v>0</v>
      </c>
      <c r="W87" s="14">
        <f t="shared" ref="W87:W88" si="227">U87+V87</f>
        <v>0</v>
      </c>
      <c r="X87" s="7">
        <v>0</v>
      </c>
      <c r="Y87" s="7">
        <v>0</v>
      </c>
      <c r="Z87" s="14">
        <f t="shared" ref="Z87:Z88" si="228">X87+Y87</f>
        <v>0</v>
      </c>
      <c r="AA87" s="7">
        <v>0</v>
      </c>
      <c r="AB87" s="7">
        <v>0</v>
      </c>
      <c r="AC87" s="12">
        <f t="shared" ref="AC87:AC88" si="229">AA87+AB87</f>
        <v>0</v>
      </c>
    </row>
    <row r="88" spans="1:29" ht="19.5" customHeight="1">
      <c r="A88" s="27"/>
      <c r="B88" s="19" t="s">
        <v>4</v>
      </c>
      <c r="C88" s="7">
        <f t="shared" si="220"/>
        <v>80483841</v>
      </c>
      <c r="D88" s="7">
        <f t="shared" si="220"/>
        <v>157443082</v>
      </c>
      <c r="E88" s="12">
        <f t="shared" si="221"/>
        <v>237926923</v>
      </c>
      <c r="F88" s="8">
        <v>80483841</v>
      </c>
      <c r="G88" s="8">
        <v>157443082</v>
      </c>
      <c r="H88" s="13">
        <f t="shared" si="222"/>
        <v>237926923</v>
      </c>
      <c r="I88" s="7">
        <v>0</v>
      </c>
      <c r="J88" s="7">
        <v>0</v>
      </c>
      <c r="K88" s="13">
        <f t="shared" si="223"/>
        <v>0</v>
      </c>
      <c r="L88" s="7">
        <v>0</v>
      </c>
      <c r="M88" s="7">
        <v>0</v>
      </c>
      <c r="N88" s="13">
        <f t="shared" si="224"/>
        <v>0</v>
      </c>
      <c r="O88" s="7">
        <v>0</v>
      </c>
      <c r="P88" s="7">
        <v>0</v>
      </c>
      <c r="Q88" s="13">
        <f t="shared" si="225"/>
        <v>0</v>
      </c>
      <c r="R88" s="7">
        <v>0</v>
      </c>
      <c r="S88" s="7">
        <v>0</v>
      </c>
      <c r="T88" s="13">
        <f t="shared" si="226"/>
        <v>0</v>
      </c>
      <c r="U88" s="7">
        <v>0</v>
      </c>
      <c r="V88" s="7">
        <v>0</v>
      </c>
      <c r="W88" s="14">
        <f t="shared" si="227"/>
        <v>0</v>
      </c>
      <c r="X88" s="7">
        <v>0</v>
      </c>
      <c r="Y88" s="7">
        <v>0</v>
      </c>
      <c r="Z88" s="14">
        <f t="shared" si="228"/>
        <v>0</v>
      </c>
      <c r="AA88" s="7">
        <v>0</v>
      </c>
      <c r="AB88" s="7">
        <v>0</v>
      </c>
      <c r="AC88" s="12">
        <f t="shared" si="229"/>
        <v>0</v>
      </c>
    </row>
    <row r="89" spans="1:29" ht="19.5" customHeight="1" thickBot="1">
      <c r="A89" s="15" t="s">
        <v>5</v>
      </c>
      <c r="B89" s="16"/>
      <c r="C89" s="17">
        <f t="shared" ref="C89:AC89" si="230">SUM(C86:C88)</f>
        <v>105580842</v>
      </c>
      <c r="D89" s="17">
        <f t="shared" si="230"/>
        <v>158348427</v>
      </c>
      <c r="E89" s="17">
        <f t="shared" si="230"/>
        <v>263929269</v>
      </c>
      <c r="F89" s="17">
        <f t="shared" si="230"/>
        <v>105580842</v>
      </c>
      <c r="G89" s="17">
        <f t="shared" si="230"/>
        <v>158348427</v>
      </c>
      <c r="H89" s="17">
        <f t="shared" si="230"/>
        <v>263929269</v>
      </c>
      <c r="I89" s="17">
        <f t="shared" si="230"/>
        <v>0</v>
      </c>
      <c r="J89" s="17">
        <f t="shared" si="230"/>
        <v>0</v>
      </c>
      <c r="K89" s="17">
        <f t="shared" si="230"/>
        <v>0</v>
      </c>
      <c r="L89" s="17">
        <f t="shared" si="230"/>
        <v>0</v>
      </c>
      <c r="M89" s="17">
        <f t="shared" si="230"/>
        <v>0</v>
      </c>
      <c r="N89" s="17">
        <f t="shared" si="230"/>
        <v>0</v>
      </c>
      <c r="O89" s="17">
        <f t="shared" si="230"/>
        <v>0</v>
      </c>
      <c r="P89" s="17">
        <f t="shared" si="230"/>
        <v>0</v>
      </c>
      <c r="Q89" s="17">
        <f t="shared" si="230"/>
        <v>0</v>
      </c>
      <c r="R89" s="17">
        <f t="shared" si="230"/>
        <v>0</v>
      </c>
      <c r="S89" s="17">
        <f t="shared" si="230"/>
        <v>0</v>
      </c>
      <c r="T89" s="17">
        <f t="shared" si="230"/>
        <v>0</v>
      </c>
      <c r="U89" s="17">
        <f t="shared" si="230"/>
        <v>0</v>
      </c>
      <c r="V89" s="17">
        <f t="shared" si="230"/>
        <v>0</v>
      </c>
      <c r="W89" s="17">
        <f t="shared" si="230"/>
        <v>0</v>
      </c>
      <c r="X89" s="17">
        <f t="shared" si="230"/>
        <v>0</v>
      </c>
      <c r="Y89" s="17">
        <f t="shared" si="230"/>
        <v>0</v>
      </c>
      <c r="Z89" s="17">
        <f t="shared" si="230"/>
        <v>0</v>
      </c>
      <c r="AA89" s="17">
        <f t="shared" si="230"/>
        <v>0</v>
      </c>
      <c r="AB89" s="17">
        <f t="shared" si="230"/>
        <v>0</v>
      </c>
      <c r="AC89" s="17">
        <f t="shared" si="230"/>
        <v>0</v>
      </c>
    </row>
    <row r="90" spans="1:29" ht="19.5" customHeight="1">
      <c r="A90" s="25" t="s">
        <v>44</v>
      </c>
      <c r="B90" s="18" t="s">
        <v>2</v>
      </c>
      <c r="C90" s="7">
        <f>F90+I90+L90+O90+R90+U90+X90+AA90</f>
        <v>66790496</v>
      </c>
      <c r="D90" s="7">
        <f>G90+J90+M90+P90+S90+V90+Y90+AB90</f>
        <v>264111175</v>
      </c>
      <c r="E90" s="12">
        <f>C90+D90</f>
        <v>330901671</v>
      </c>
      <c r="F90" s="8">
        <v>65547022</v>
      </c>
      <c r="G90" s="8">
        <v>264111175</v>
      </c>
      <c r="H90" s="13">
        <f>F90+G90</f>
        <v>329658197</v>
      </c>
      <c r="I90" s="7">
        <v>1243474</v>
      </c>
      <c r="J90" s="7">
        <v>0</v>
      </c>
      <c r="K90" s="13">
        <f>I90+J90</f>
        <v>1243474</v>
      </c>
      <c r="L90" s="7">
        <v>0</v>
      </c>
      <c r="M90" s="7">
        <v>0</v>
      </c>
      <c r="N90" s="13">
        <f>L90+M90</f>
        <v>0</v>
      </c>
      <c r="O90" s="7">
        <v>0</v>
      </c>
      <c r="P90" s="7">
        <v>0</v>
      </c>
      <c r="Q90" s="13">
        <f>O90+P90</f>
        <v>0</v>
      </c>
      <c r="R90" s="7">
        <v>0</v>
      </c>
      <c r="S90" s="7">
        <v>0</v>
      </c>
      <c r="T90" s="13">
        <f>R90+S90</f>
        <v>0</v>
      </c>
      <c r="U90" s="7">
        <v>0</v>
      </c>
      <c r="V90" s="7">
        <v>0</v>
      </c>
      <c r="W90" s="14">
        <f>U90+V90</f>
        <v>0</v>
      </c>
      <c r="X90" s="7">
        <v>0</v>
      </c>
      <c r="Y90" s="7">
        <v>0</v>
      </c>
      <c r="Z90" s="14">
        <f>X90+Y90</f>
        <v>0</v>
      </c>
      <c r="AA90" s="7">
        <v>0</v>
      </c>
      <c r="AB90" s="7">
        <v>0</v>
      </c>
      <c r="AC90" s="12">
        <f>AA90+AB90</f>
        <v>0</v>
      </c>
    </row>
    <row r="91" spans="1:29" ht="19.5" customHeight="1">
      <c r="A91" s="26"/>
      <c r="B91" s="19" t="s">
        <v>3</v>
      </c>
      <c r="C91" s="7">
        <f t="shared" ref="C91:D92" si="231">F91+I91+L91+O91+R91+U91+X91+AA91</f>
        <v>85226199</v>
      </c>
      <c r="D91" s="7">
        <f t="shared" si="231"/>
        <v>17133021</v>
      </c>
      <c r="E91" s="12">
        <f t="shared" ref="E91:E92" si="232">C91+D91</f>
        <v>102359220</v>
      </c>
      <c r="F91" s="8">
        <v>48042104</v>
      </c>
      <c r="G91" s="8">
        <v>0</v>
      </c>
      <c r="H91" s="13">
        <f t="shared" ref="H91:H92" si="233">F91+G91</f>
        <v>48042104</v>
      </c>
      <c r="I91" s="7">
        <v>0</v>
      </c>
      <c r="J91" s="7">
        <v>0</v>
      </c>
      <c r="K91" s="13">
        <f t="shared" ref="K91:K92" si="234">I91+J91</f>
        <v>0</v>
      </c>
      <c r="L91" s="7">
        <v>0</v>
      </c>
      <c r="M91" s="7">
        <v>0</v>
      </c>
      <c r="N91" s="13">
        <f t="shared" ref="N91:N92" si="235">L91+M91</f>
        <v>0</v>
      </c>
      <c r="O91" s="7">
        <v>0</v>
      </c>
      <c r="P91" s="7">
        <v>0</v>
      </c>
      <c r="Q91" s="13">
        <f t="shared" ref="Q91:Q92" si="236">O91+P91</f>
        <v>0</v>
      </c>
      <c r="R91" s="7">
        <v>0</v>
      </c>
      <c r="S91" s="7">
        <v>0</v>
      </c>
      <c r="T91" s="13">
        <f t="shared" ref="T91:T92" si="237">R91+S91</f>
        <v>0</v>
      </c>
      <c r="U91" s="7">
        <v>37184095</v>
      </c>
      <c r="V91" s="7">
        <v>17133021</v>
      </c>
      <c r="W91" s="14">
        <f t="shared" ref="W91:W92" si="238">U91+V91</f>
        <v>54317116</v>
      </c>
      <c r="X91" s="7">
        <v>0</v>
      </c>
      <c r="Y91" s="7">
        <v>0</v>
      </c>
      <c r="Z91" s="14">
        <f t="shared" ref="Z91:Z92" si="239">X91+Y91</f>
        <v>0</v>
      </c>
      <c r="AA91" s="7">
        <v>0</v>
      </c>
      <c r="AB91" s="7">
        <v>0</v>
      </c>
      <c r="AC91" s="12">
        <f t="shared" ref="AC91:AC92" si="240">AA91+AB91</f>
        <v>0</v>
      </c>
    </row>
    <row r="92" spans="1:29" ht="19.5" customHeight="1">
      <c r="A92" s="27"/>
      <c r="B92" s="19" t="s">
        <v>4</v>
      </c>
      <c r="C92" s="7">
        <f t="shared" si="231"/>
        <v>150113141</v>
      </c>
      <c r="D92" s="7">
        <f t="shared" si="231"/>
        <v>574386983</v>
      </c>
      <c r="E92" s="12">
        <f t="shared" si="232"/>
        <v>724500124</v>
      </c>
      <c r="F92" s="8">
        <v>150113141</v>
      </c>
      <c r="G92" s="8">
        <v>574386983</v>
      </c>
      <c r="H92" s="13">
        <f t="shared" si="233"/>
        <v>724500124</v>
      </c>
      <c r="I92" s="7">
        <v>0</v>
      </c>
      <c r="J92" s="7">
        <v>0</v>
      </c>
      <c r="K92" s="13">
        <f t="shared" si="234"/>
        <v>0</v>
      </c>
      <c r="L92" s="7">
        <v>0</v>
      </c>
      <c r="M92" s="7">
        <v>0</v>
      </c>
      <c r="N92" s="13">
        <f t="shared" si="235"/>
        <v>0</v>
      </c>
      <c r="O92" s="7">
        <v>0</v>
      </c>
      <c r="P92" s="7">
        <v>0</v>
      </c>
      <c r="Q92" s="13">
        <f t="shared" si="236"/>
        <v>0</v>
      </c>
      <c r="R92" s="7">
        <v>0</v>
      </c>
      <c r="S92" s="7">
        <v>0</v>
      </c>
      <c r="T92" s="13">
        <f t="shared" si="237"/>
        <v>0</v>
      </c>
      <c r="U92" s="7">
        <v>0</v>
      </c>
      <c r="V92" s="7">
        <v>0</v>
      </c>
      <c r="W92" s="14">
        <f t="shared" si="238"/>
        <v>0</v>
      </c>
      <c r="X92" s="7">
        <v>0</v>
      </c>
      <c r="Y92" s="7">
        <v>0</v>
      </c>
      <c r="Z92" s="14">
        <f t="shared" si="239"/>
        <v>0</v>
      </c>
      <c r="AA92" s="7">
        <v>0</v>
      </c>
      <c r="AB92" s="7">
        <v>0</v>
      </c>
      <c r="AC92" s="12">
        <f t="shared" si="240"/>
        <v>0</v>
      </c>
    </row>
    <row r="93" spans="1:29" ht="19.5" customHeight="1" thickBot="1">
      <c r="A93" s="15" t="s">
        <v>5</v>
      </c>
      <c r="B93" s="16"/>
      <c r="C93" s="17">
        <f t="shared" ref="C93:AC93" si="241">SUM(C90:C92)</f>
        <v>302129836</v>
      </c>
      <c r="D93" s="17">
        <f t="shared" si="241"/>
        <v>855631179</v>
      </c>
      <c r="E93" s="17">
        <f t="shared" si="241"/>
        <v>1157761015</v>
      </c>
      <c r="F93" s="17">
        <f t="shared" si="241"/>
        <v>263702267</v>
      </c>
      <c r="G93" s="17">
        <f t="shared" si="241"/>
        <v>838498158</v>
      </c>
      <c r="H93" s="17">
        <f t="shared" si="241"/>
        <v>1102200425</v>
      </c>
      <c r="I93" s="17">
        <f t="shared" si="241"/>
        <v>1243474</v>
      </c>
      <c r="J93" s="17">
        <f t="shared" si="241"/>
        <v>0</v>
      </c>
      <c r="K93" s="17">
        <f t="shared" si="241"/>
        <v>1243474</v>
      </c>
      <c r="L93" s="17">
        <f t="shared" si="241"/>
        <v>0</v>
      </c>
      <c r="M93" s="17">
        <f t="shared" si="241"/>
        <v>0</v>
      </c>
      <c r="N93" s="17">
        <f t="shared" si="241"/>
        <v>0</v>
      </c>
      <c r="O93" s="17">
        <f t="shared" si="241"/>
        <v>0</v>
      </c>
      <c r="P93" s="17">
        <f t="shared" si="241"/>
        <v>0</v>
      </c>
      <c r="Q93" s="17">
        <f t="shared" si="241"/>
        <v>0</v>
      </c>
      <c r="R93" s="17">
        <f t="shared" si="241"/>
        <v>0</v>
      </c>
      <c r="S93" s="17">
        <f t="shared" si="241"/>
        <v>0</v>
      </c>
      <c r="T93" s="17">
        <f t="shared" si="241"/>
        <v>0</v>
      </c>
      <c r="U93" s="17">
        <f t="shared" si="241"/>
        <v>37184095</v>
      </c>
      <c r="V93" s="17">
        <f t="shared" si="241"/>
        <v>17133021</v>
      </c>
      <c r="W93" s="17">
        <f t="shared" si="241"/>
        <v>54317116</v>
      </c>
      <c r="X93" s="17">
        <f t="shared" si="241"/>
        <v>0</v>
      </c>
      <c r="Y93" s="17">
        <f t="shared" si="241"/>
        <v>0</v>
      </c>
      <c r="Z93" s="17">
        <f t="shared" si="241"/>
        <v>0</v>
      </c>
      <c r="AA93" s="17">
        <f t="shared" si="241"/>
        <v>0</v>
      </c>
      <c r="AB93" s="17">
        <f t="shared" si="241"/>
        <v>0</v>
      </c>
      <c r="AC93" s="17">
        <f t="shared" si="241"/>
        <v>0</v>
      </c>
    </row>
    <row r="94" spans="1:29" ht="19.5" customHeight="1">
      <c r="A94" s="25" t="s">
        <v>45</v>
      </c>
      <c r="B94" s="18" t="s">
        <v>2</v>
      </c>
      <c r="C94" s="7">
        <f>F94+I94+L94+O94+R94+U94+X94+AA94</f>
        <v>685906</v>
      </c>
      <c r="D94" s="7">
        <f>G94+J94+M94+P94+S94+V94+Y94+AB94</f>
        <v>820273</v>
      </c>
      <c r="E94" s="12">
        <f>C94+D94</f>
        <v>1506179</v>
      </c>
      <c r="F94" s="8">
        <v>685906</v>
      </c>
      <c r="G94" s="8">
        <v>820273</v>
      </c>
      <c r="H94" s="13">
        <f>F94+G94</f>
        <v>1506179</v>
      </c>
      <c r="I94" s="7">
        <v>0</v>
      </c>
      <c r="J94" s="7">
        <v>0</v>
      </c>
      <c r="K94" s="13">
        <f>I94+J94</f>
        <v>0</v>
      </c>
      <c r="L94" s="7">
        <v>0</v>
      </c>
      <c r="M94" s="7">
        <v>0</v>
      </c>
      <c r="N94" s="13">
        <f>L94+M94</f>
        <v>0</v>
      </c>
      <c r="O94" s="7">
        <v>0</v>
      </c>
      <c r="P94" s="7">
        <v>0</v>
      </c>
      <c r="Q94" s="13">
        <f>O94+P94</f>
        <v>0</v>
      </c>
      <c r="R94" s="7">
        <v>0</v>
      </c>
      <c r="S94" s="7">
        <v>0</v>
      </c>
      <c r="T94" s="13">
        <f>R94+S94</f>
        <v>0</v>
      </c>
      <c r="U94" s="7">
        <v>0</v>
      </c>
      <c r="V94" s="7">
        <v>0</v>
      </c>
      <c r="W94" s="14">
        <f>U94+V94</f>
        <v>0</v>
      </c>
      <c r="X94" s="7">
        <v>0</v>
      </c>
      <c r="Y94" s="7">
        <v>0</v>
      </c>
      <c r="Z94" s="14">
        <f>X94+Y94</f>
        <v>0</v>
      </c>
      <c r="AA94" s="7">
        <v>0</v>
      </c>
      <c r="AB94" s="7">
        <v>0</v>
      </c>
      <c r="AC94" s="12">
        <f>AA94+AB94</f>
        <v>0</v>
      </c>
    </row>
    <row r="95" spans="1:29" ht="19.5" customHeight="1">
      <c r="A95" s="26"/>
      <c r="B95" s="19" t="s">
        <v>3</v>
      </c>
      <c r="C95" s="7">
        <f t="shared" ref="C95:D96" si="242">F95+I95+L95+O95+R95+U95+X95+AA95</f>
        <v>62006995</v>
      </c>
      <c r="D95" s="7">
        <f t="shared" si="242"/>
        <v>0</v>
      </c>
      <c r="E95" s="12">
        <f t="shared" ref="E95:E96" si="243">C95+D95</f>
        <v>62006995</v>
      </c>
      <c r="F95" s="8">
        <v>62006995</v>
      </c>
      <c r="G95" s="8">
        <v>0</v>
      </c>
      <c r="H95" s="13">
        <f t="shared" ref="H95:H96" si="244">F95+G95</f>
        <v>62006995</v>
      </c>
      <c r="I95" s="7">
        <v>0</v>
      </c>
      <c r="J95" s="7">
        <v>0</v>
      </c>
      <c r="K95" s="13">
        <f t="shared" ref="K95:K96" si="245">I95+J95</f>
        <v>0</v>
      </c>
      <c r="L95" s="7">
        <v>0</v>
      </c>
      <c r="M95" s="7">
        <v>0</v>
      </c>
      <c r="N95" s="13">
        <f t="shared" ref="N95:N96" si="246">L95+M95</f>
        <v>0</v>
      </c>
      <c r="O95" s="7">
        <v>0</v>
      </c>
      <c r="P95" s="7">
        <v>0</v>
      </c>
      <c r="Q95" s="13">
        <f t="shared" ref="Q95:Q96" si="247">O95+P95</f>
        <v>0</v>
      </c>
      <c r="R95" s="7">
        <v>0</v>
      </c>
      <c r="S95" s="7">
        <v>0</v>
      </c>
      <c r="T95" s="13">
        <f t="shared" ref="T95:T96" si="248">R95+S95</f>
        <v>0</v>
      </c>
      <c r="U95" s="7">
        <v>0</v>
      </c>
      <c r="V95" s="7">
        <v>0</v>
      </c>
      <c r="W95" s="14">
        <f t="shared" ref="W95:W96" si="249">U95+V95</f>
        <v>0</v>
      </c>
      <c r="X95" s="7">
        <v>0</v>
      </c>
      <c r="Y95" s="7">
        <v>0</v>
      </c>
      <c r="Z95" s="14">
        <f t="shared" ref="Z95:Z96" si="250">X95+Y95</f>
        <v>0</v>
      </c>
      <c r="AA95" s="7">
        <v>0</v>
      </c>
      <c r="AB95" s="7">
        <v>0</v>
      </c>
      <c r="AC95" s="12">
        <f t="shared" ref="AC95:AC96" si="251">AA95+AB95</f>
        <v>0</v>
      </c>
    </row>
    <row r="96" spans="1:29" ht="19.5" customHeight="1">
      <c r="A96" s="27"/>
      <c r="B96" s="19" t="s">
        <v>4</v>
      </c>
      <c r="C96" s="7">
        <f t="shared" si="242"/>
        <v>68149149</v>
      </c>
      <c r="D96" s="7">
        <f t="shared" si="242"/>
        <v>10715206</v>
      </c>
      <c r="E96" s="12">
        <f t="shared" si="243"/>
        <v>78864355</v>
      </c>
      <c r="F96" s="8">
        <v>68149149</v>
      </c>
      <c r="G96" s="8">
        <v>10715206</v>
      </c>
      <c r="H96" s="13">
        <f t="shared" si="244"/>
        <v>78864355</v>
      </c>
      <c r="I96" s="7">
        <v>0</v>
      </c>
      <c r="J96" s="7">
        <v>0</v>
      </c>
      <c r="K96" s="13">
        <f t="shared" si="245"/>
        <v>0</v>
      </c>
      <c r="L96" s="7">
        <v>0</v>
      </c>
      <c r="M96" s="7">
        <v>0</v>
      </c>
      <c r="N96" s="13">
        <f t="shared" si="246"/>
        <v>0</v>
      </c>
      <c r="O96" s="7">
        <v>0</v>
      </c>
      <c r="P96" s="7">
        <v>0</v>
      </c>
      <c r="Q96" s="13">
        <f t="shared" si="247"/>
        <v>0</v>
      </c>
      <c r="R96" s="7">
        <v>0</v>
      </c>
      <c r="S96" s="7">
        <v>0</v>
      </c>
      <c r="T96" s="13">
        <f t="shared" si="248"/>
        <v>0</v>
      </c>
      <c r="U96" s="7">
        <v>0</v>
      </c>
      <c r="V96" s="7">
        <v>0</v>
      </c>
      <c r="W96" s="14">
        <f t="shared" si="249"/>
        <v>0</v>
      </c>
      <c r="X96" s="7">
        <v>0</v>
      </c>
      <c r="Y96" s="7">
        <v>0</v>
      </c>
      <c r="Z96" s="14">
        <f t="shared" si="250"/>
        <v>0</v>
      </c>
      <c r="AA96" s="7">
        <v>0</v>
      </c>
      <c r="AB96" s="7">
        <v>0</v>
      </c>
      <c r="AC96" s="12">
        <f t="shared" si="251"/>
        <v>0</v>
      </c>
    </row>
    <row r="97" spans="1:29" ht="19.5" customHeight="1" thickBot="1">
      <c r="A97" s="15" t="s">
        <v>5</v>
      </c>
      <c r="B97" s="16"/>
      <c r="C97" s="17">
        <f t="shared" ref="C97:AC97" si="252">SUM(C94:C96)</f>
        <v>130842050</v>
      </c>
      <c r="D97" s="17">
        <f t="shared" si="252"/>
        <v>11535479</v>
      </c>
      <c r="E97" s="17">
        <f t="shared" si="252"/>
        <v>142377529</v>
      </c>
      <c r="F97" s="17">
        <f t="shared" si="252"/>
        <v>130842050</v>
      </c>
      <c r="G97" s="17">
        <f t="shared" si="252"/>
        <v>11535479</v>
      </c>
      <c r="H97" s="17">
        <f t="shared" si="252"/>
        <v>142377529</v>
      </c>
      <c r="I97" s="17">
        <f t="shared" si="252"/>
        <v>0</v>
      </c>
      <c r="J97" s="17">
        <f t="shared" si="252"/>
        <v>0</v>
      </c>
      <c r="K97" s="17">
        <f t="shared" si="252"/>
        <v>0</v>
      </c>
      <c r="L97" s="17">
        <f t="shared" si="252"/>
        <v>0</v>
      </c>
      <c r="M97" s="17">
        <f t="shared" si="252"/>
        <v>0</v>
      </c>
      <c r="N97" s="17">
        <f t="shared" si="252"/>
        <v>0</v>
      </c>
      <c r="O97" s="17">
        <f t="shared" si="252"/>
        <v>0</v>
      </c>
      <c r="P97" s="17">
        <f t="shared" si="252"/>
        <v>0</v>
      </c>
      <c r="Q97" s="17">
        <f t="shared" si="252"/>
        <v>0</v>
      </c>
      <c r="R97" s="17">
        <f t="shared" si="252"/>
        <v>0</v>
      </c>
      <c r="S97" s="17">
        <f t="shared" si="252"/>
        <v>0</v>
      </c>
      <c r="T97" s="17">
        <f t="shared" si="252"/>
        <v>0</v>
      </c>
      <c r="U97" s="17">
        <f t="shared" si="252"/>
        <v>0</v>
      </c>
      <c r="V97" s="17">
        <f t="shared" si="252"/>
        <v>0</v>
      </c>
      <c r="W97" s="17">
        <f t="shared" si="252"/>
        <v>0</v>
      </c>
      <c r="X97" s="17">
        <f t="shared" si="252"/>
        <v>0</v>
      </c>
      <c r="Y97" s="17">
        <f t="shared" si="252"/>
        <v>0</v>
      </c>
      <c r="Z97" s="17">
        <f t="shared" si="252"/>
        <v>0</v>
      </c>
      <c r="AA97" s="17">
        <f t="shared" si="252"/>
        <v>0</v>
      </c>
      <c r="AB97" s="17">
        <f t="shared" si="252"/>
        <v>0</v>
      </c>
      <c r="AC97" s="17">
        <f t="shared" si="252"/>
        <v>0</v>
      </c>
    </row>
    <row r="98" spans="1:29" ht="19.5" customHeight="1">
      <c r="A98" s="25" t="s">
        <v>46</v>
      </c>
      <c r="B98" s="18" t="s">
        <v>2</v>
      </c>
      <c r="C98" s="7">
        <f>F98+I98+L98+O98+R98+U98+X98+AA98</f>
        <v>0</v>
      </c>
      <c r="D98" s="7">
        <f>G98+J98+M98+P98+S98+V98+Y98+AB98</f>
        <v>23844</v>
      </c>
      <c r="E98" s="12">
        <f>C98+D98</f>
        <v>23844</v>
      </c>
      <c r="F98" s="8">
        <v>0</v>
      </c>
      <c r="G98" s="8">
        <v>23844</v>
      </c>
      <c r="H98" s="13">
        <f>F98+G98</f>
        <v>23844</v>
      </c>
      <c r="I98" s="7">
        <v>0</v>
      </c>
      <c r="J98" s="7">
        <v>0</v>
      </c>
      <c r="K98" s="13">
        <f>I98+J98</f>
        <v>0</v>
      </c>
      <c r="L98" s="7">
        <v>0</v>
      </c>
      <c r="M98" s="7">
        <v>0</v>
      </c>
      <c r="N98" s="13">
        <f>L98+M98</f>
        <v>0</v>
      </c>
      <c r="O98" s="7">
        <v>0</v>
      </c>
      <c r="P98" s="7">
        <v>0</v>
      </c>
      <c r="Q98" s="13">
        <f>O98+P98</f>
        <v>0</v>
      </c>
      <c r="R98" s="7">
        <v>0</v>
      </c>
      <c r="S98" s="7">
        <v>0</v>
      </c>
      <c r="T98" s="13">
        <f>R98+S98</f>
        <v>0</v>
      </c>
      <c r="U98" s="7">
        <v>0</v>
      </c>
      <c r="V98" s="7">
        <v>0</v>
      </c>
      <c r="W98" s="14">
        <f>U98+V98</f>
        <v>0</v>
      </c>
      <c r="X98" s="7">
        <v>0</v>
      </c>
      <c r="Y98" s="7">
        <v>0</v>
      </c>
      <c r="Z98" s="14">
        <f>X98+Y98</f>
        <v>0</v>
      </c>
      <c r="AA98" s="7">
        <v>0</v>
      </c>
      <c r="AB98" s="7">
        <v>0</v>
      </c>
      <c r="AC98" s="12">
        <f>AA98+AB98</f>
        <v>0</v>
      </c>
    </row>
    <row r="99" spans="1:29" ht="19.5" customHeight="1">
      <c r="A99" s="26"/>
      <c r="B99" s="19" t="s">
        <v>3</v>
      </c>
      <c r="C99" s="7">
        <f t="shared" ref="C99:D100" si="253">F99+I99+L99+O99+R99+U99+X99+AA99</f>
        <v>649651</v>
      </c>
      <c r="D99" s="7">
        <f t="shared" si="253"/>
        <v>0</v>
      </c>
      <c r="E99" s="12">
        <f t="shared" ref="E99:E100" si="254">C99+D99</f>
        <v>649651</v>
      </c>
      <c r="F99" s="8">
        <v>0</v>
      </c>
      <c r="G99" s="8">
        <v>0</v>
      </c>
      <c r="H99" s="13">
        <f t="shared" ref="H99:H100" si="255">F99+G99</f>
        <v>0</v>
      </c>
      <c r="I99" s="7">
        <v>0</v>
      </c>
      <c r="J99" s="7">
        <v>0</v>
      </c>
      <c r="K99" s="13">
        <f t="shared" ref="K99:K100" si="256">I99+J99</f>
        <v>0</v>
      </c>
      <c r="L99" s="7">
        <v>0</v>
      </c>
      <c r="M99" s="7">
        <v>0</v>
      </c>
      <c r="N99" s="13">
        <f t="shared" ref="N99:N100" si="257">L99+M99</f>
        <v>0</v>
      </c>
      <c r="O99" s="7">
        <v>649651</v>
      </c>
      <c r="P99" s="7">
        <v>0</v>
      </c>
      <c r="Q99" s="13">
        <f t="shared" ref="Q99:Q100" si="258">O99+P99</f>
        <v>649651</v>
      </c>
      <c r="R99" s="7">
        <v>0</v>
      </c>
      <c r="S99" s="7">
        <v>0</v>
      </c>
      <c r="T99" s="13">
        <f t="shared" ref="T99:T100" si="259">R99+S99</f>
        <v>0</v>
      </c>
      <c r="U99" s="7">
        <v>0</v>
      </c>
      <c r="V99" s="7">
        <v>0</v>
      </c>
      <c r="W99" s="14">
        <f t="shared" ref="W99:W100" si="260">U99+V99</f>
        <v>0</v>
      </c>
      <c r="X99" s="7">
        <v>0</v>
      </c>
      <c r="Y99" s="7">
        <v>0</v>
      </c>
      <c r="Z99" s="14">
        <f t="shared" ref="Z99:Z100" si="261">X99+Y99</f>
        <v>0</v>
      </c>
      <c r="AA99" s="7">
        <v>0</v>
      </c>
      <c r="AB99" s="7">
        <v>0</v>
      </c>
      <c r="AC99" s="12">
        <f t="shared" ref="AC99:AC100" si="262">AA99+AB99</f>
        <v>0</v>
      </c>
    </row>
    <row r="100" spans="1:29" ht="19.5" customHeight="1">
      <c r="A100" s="27"/>
      <c r="B100" s="19" t="s">
        <v>4</v>
      </c>
      <c r="C100" s="7">
        <f t="shared" si="253"/>
        <v>96322424</v>
      </c>
      <c r="D100" s="7">
        <f t="shared" si="253"/>
        <v>250749934</v>
      </c>
      <c r="E100" s="12">
        <f t="shared" si="254"/>
        <v>347072358</v>
      </c>
      <c r="F100" s="8">
        <v>88296269</v>
      </c>
      <c r="G100" s="8">
        <v>218485218</v>
      </c>
      <c r="H100" s="13">
        <f t="shared" si="255"/>
        <v>306781487</v>
      </c>
      <c r="I100" s="7">
        <v>0</v>
      </c>
      <c r="J100" s="7">
        <v>0</v>
      </c>
      <c r="K100" s="13">
        <f t="shared" si="256"/>
        <v>0</v>
      </c>
      <c r="L100" s="7">
        <v>0</v>
      </c>
      <c r="M100" s="7">
        <v>0</v>
      </c>
      <c r="N100" s="13">
        <f t="shared" si="257"/>
        <v>0</v>
      </c>
      <c r="O100" s="7">
        <v>8026155</v>
      </c>
      <c r="P100" s="7">
        <v>32264716</v>
      </c>
      <c r="Q100" s="13">
        <f t="shared" si="258"/>
        <v>40290871</v>
      </c>
      <c r="R100" s="7">
        <v>0</v>
      </c>
      <c r="S100" s="7">
        <v>0</v>
      </c>
      <c r="T100" s="13">
        <f t="shared" si="259"/>
        <v>0</v>
      </c>
      <c r="U100" s="7">
        <v>0</v>
      </c>
      <c r="V100" s="7">
        <v>0</v>
      </c>
      <c r="W100" s="14">
        <f t="shared" si="260"/>
        <v>0</v>
      </c>
      <c r="X100" s="7">
        <v>0</v>
      </c>
      <c r="Y100" s="7">
        <v>0</v>
      </c>
      <c r="Z100" s="14">
        <f t="shared" si="261"/>
        <v>0</v>
      </c>
      <c r="AA100" s="7">
        <v>0</v>
      </c>
      <c r="AB100" s="7">
        <v>0</v>
      </c>
      <c r="AC100" s="12">
        <f t="shared" si="262"/>
        <v>0</v>
      </c>
    </row>
    <row r="101" spans="1:29" ht="19.5" customHeight="1" thickBot="1">
      <c r="A101" s="15" t="s">
        <v>5</v>
      </c>
      <c r="B101" s="16"/>
      <c r="C101" s="17">
        <f t="shared" ref="C101:AC101" si="263">SUM(C98:C100)</f>
        <v>96972075</v>
      </c>
      <c r="D101" s="17">
        <f t="shared" si="263"/>
        <v>250773778</v>
      </c>
      <c r="E101" s="17">
        <f t="shared" si="263"/>
        <v>347745853</v>
      </c>
      <c r="F101" s="17">
        <f t="shared" si="263"/>
        <v>88296269</v>
      </c>
      <c r="G101" s="17">
        <f t="shared" si="263"/>
        <v>218509062</v>
      </c>
      <c r="H101" s="17">
        <f t="shared" si="263"/>
        <v>306805331</v>
      </c>
      <c r="I101" s="17">
        <f t="shared" si="263"/>
        <v>0</v>
      </c>
      <c r="J101" s="17">
        <f t="shared" si="263"/>
        <v>0</v>
      </c>
      <c r="K101" s="17">
        <f t="shared" si="263"/>
        <v>0</v>
      </c>
      <c r="L101" s="17">
        <f t="shared" si="263"/>
        <v>0</v>
      </c>
      <c r="M101" s="17">
        <f t="shared" si="263"/>
        <v>0</v>
      </c>
      <c r="N101" s="17">
        <f t="shared" si="263"/>
        <v>0</v>
      </c>
      <c r="O101" s="17">
        <f t="shared" si="263"/>
        <v>8675806</v>
      </c>
      <c r="P101" s="17">
        <f t="shared" si="263"/>
        <v>32264716</v>
      </c>
      <c r="Q101" s="17">
        <f t="shared" si="263"/>
        <v>40940522</v>
      </c>
      <c r="R101" s="17">
        <f t="shared" si="263"/>
        <v>0</v>
      </c>
      <c r="S101" s="17">
        <f t="shared" si="263"/>
        <v>0</v>
      </c>
      <c r="T101" s="17">
        <f t="shared" si="263"/>
        <v>0</v>
      </c>
      <c r="U101" s="17">
        <f t="shared" si="263"/>
        <v>0</v>
      </c>
      <c r="V101" s="17">
        <f t="shared" si="263"/>
        <v>0</v>
      </c>
      <c r="W101" s="17">
        <f t="shared" si="263"/>
        <v>0</v>
      </c>
      <c r="X101" s="17">
        <f t="shared" si="263"/>
        <v>0</v>
      </c>
      <c r="Y101" s="17">
        <f t="shared" si="263"/>
        <v>0</v>
      </c>
      <c r="Z101" s="17">
        <f t="shared" si="263"/>
        <v>0</v>
      </c>
      <c r="AA101" s="17">
        <f t="shared" si="263"/>
        <v>0</v>
      </c>
      <c r="AB101" s="17">
        <f t="shared" si="263"/>
        <v>0</v>
      </c>
      <c r="AC101" s="17">
        <f t="shared" si="263"/>
        <v>0</v>
      </c>
    </row>
    <row r="102" spans="1:29" ht="19.5" customHeight="1">
      <c r="A102" s="25" t="s">
        <v>47</v>
      </c>
      <c r="B102" s="18" t="s">
        <v>2</v>
      </c>
      <c r="C102" s="7">
        <f>F102+I102+L102+O102+R102+U102+X102+AA102</f>
        <v>0</v>
      </c>
      <c r="D102" s="7">
        <f>G102+J102+M102+P102+S102+V102+Y102+AB102</f>
        <v>12168</v>
      </c>
      <c r="E102" s="12">
        <f>C102+D102</f>
        <v>12168</v>
      </c>
      <c r="F102" s="8">
        <v>0</v>
      </c>
      <c r="G102" s="8">
        <v>12168</v>
      </c>
      <c r="H102" s="13">
        <f>F102+G102</f>
        <v>12168</v>
      </c>
      <c r="I102" s="7">
        <v>0</v>
      </c>
      <c r="J102" s="7">
        <v>0</v>
      </c>
      <c r="K102" s="13">
        <f>I102+J102</f>
        <v>0</v>
      </c>
      <c r="L102" s="7">
        <v>0</v>
      </c>
      <c r="M102" s="7">
        <v>0</v>
      </c>
      <c r="N102" s="13">
        <f>L102+M102</f>
        <v>0</v>
      </c>
      <c r="O102" s="7">
        <v>0</v>
      </c>
      <c r="P102" s="7">
        <v>0</v>
      </c>
      <c r="Q102" s="13">
        <f>O102+P102</f>
        <v>0</v>
      </c>
      <c r="R102" s="7">
        <v>0</v>
      </c>
      <c r="S102" s="7">
        <v>0</v>
      </c>
      <c r="T102" s="13">
        <f>R102+S102</f>
        <v>0</v>
      </c>
      <c r="U102" s="7">
        <v>0</v>
      </c>
      <c r="V102" s="7">
        <v>0</v>
      </c>
      <c r="W102" s="14">
        <f>U102+V102</f>
        <v>0</v>
      </c>
      <c r="X102" s="7">
        <v>0</v>
      </c>
      <c r="Y102" s="7">
        <v>0</v>
      </c>
      <c r="Z102" s="14">
        <f>X102+Y102</f>
        <v>0</v>
      </c>
      <c r="AA102" s="7">
        <v>0</v>
      </c>
      <c r="AB102" s="7">
        <v>0</v>
      </c>
      <c r="AC102" s="12">
        <f>AA102+AB102</f>
        <v>0</v>
      </c>
    </row>
    <row r="103" spans="1:29" ht="19.5" customHeight="1">
      <c r="A103" s="26"/>
      <c r="B103" s="19" t="s">
        <v>3</v>
      </c>
      <c r="C103" s="7">
        <f t="shared" ref="C103:D104" si="264">F103+I103+L103+O103+R103+U103+X103+AA103</f>
        <v>0</v>
      </c>
      <c r="D103" s="7">
        <f t="shared" si="264"/>
        <v>0</v>
      </c>
      <c r="E103" s="12">
        <f t="shared" ref="E103:E104" si="265">C103+D103</f>
        <v>0</v>
      </c>
      <c r="F103" s="8">
        <v>0</v>
      </c>
      <c r="G103" s="8">
        <v>0</v>
      </c>
      <c r="H103" s="13">
        <f t="shared" ref="H103:H104" si="266">F103+G103</f>
        <v>0</v>
      </c>
      <c r="I103" s="7">
        <v>0</v>
      </c>
      <c r="J103" s="7">
        <v>0</v>
      </c>
      <c r="K103" s="13">
        <f t="shared" ref="K103:K104" si="267">I103+J103</f>
        <v>0</v>
      </c>
      <c r="L103" s="7">
        <v>0</v>
      </c>
      <c r="M103" s="7">
        <v>0</v>
      </c>
      <c r="N103" s="13">
        <f t="shared" ref="N103:N104" si="268">L103+M103</f>
        <v>0</v>
      </c>
      <c r="O103" s="7">
        <v>0</v>
      </c>
      <c r="P103" s="7">
        <v>0</v>
      </c>
      <c r="Q103" s="13">
        <f t="shared" ref="Q103:Q104" si="269">O103+P103</f>
        <v>0</v>
      </c>
      <c r="R103" s="7">
        <v>0</v>
      </c>
      <c r="S103" s="7">
        <v>0</v>
      </c>
      <c r="T103" s="13">
        <f t="shared" ref="T103:T104" si="270">R103+S103</f>
        <v>0</v>
      </c>
      <c r="U103" s="7">
        <v>0</v>
      </c>
      <c r="V103" s="7">
        <v>0</v>
      </c>
      <c r="W103" s="14">
        <f t="shared" ref="W103:W104" si="271">U103+V103</f>
        <v>0</v>
      </c>
      <c r="X103" s="7">
        <v>0</v>
      </c>
      <c r="Y103" s="7">
        <v>0</v>
      </c>
      <c r="Z103" s="14">
        <f t="shared" ref="Z103:Z104" si="272">X103+Y103</f>
        <v>0</v>
      </c>
      <c r="AA103" s="7">
        <v>0</v>
      </c>
      <c r="AB103" s="7">
        <v>0</v>
      </c>
      <c r="AC103" s="12">
        <f t="shared" ref="AC103:AC104" si="273">AA103+AB103</f>
        <v>0</v>
      </c>
    </row>
    <row r="104" spans="1:29" ht="19.5" customHeight="1">
      <c r="A104" s="27"/>
      <c r="B104" s="19" t="s">
        <v>4</v>
      </c>
      <c r="C104" s="7">
        <f t="shared" si="264"/>
        <v>66656294</v>
      </c>
      <c r="D104" s="7">
        <f t="shared" si="264"/>
        <v>1549968</v>
      </c>
      <c r="E104" s="12">
        <f t="shared" si="265"/>
        <v>68206262</v>
      </c>
      <c r="F104" s="8">
        <v>66656294</v>
      </c>
      <c r="G104" s="8">
        <v>1549968</v>
      </c>
      <c r="H104" s="13">
        <f t="shared" si="266"/>
        <v>68206262</v>
      </c>
      <c r="I104" s="7">
        <v>0</v>
      </c>
      <c r="J104" s="7">
        <v>0</v>
      </c>
      <c r="K104" s="13">
        <f t="shared" si="267"/>
        <v>0</v>
      </c>
      <c r="L104" s="7">
        <v>0</v>
      </c>
      <c r="M104" s="7">
        <v>0</v>
      </c>
      <c r="N104" s="13">
        <f t="shared" si="268"/>
        <v>0</v>
      </c>
      <c r="O104" s="7">
        <v>0</v>
      </c>
      <c r="P104" s="7">
        <v>0</v>
      </c>
      <c r="Q104" s="13">
        <f t="shared" si="269"/>
        <v>0</v>
      </c>
      <c r="R104" s="7">
        <v>0</v>
      </c>
      <c r="S104" s="7">
        <v>0</v>
      </c>
      <c r="T104" s="13">
        <f t="shared" si="270"/>
        <v>0</v>
      </c>
      <c r="U104" s="7">
        <v>0</v>
      </c>
      <c r="V104" s="7">
        <v>0</v>
      </c>
      <c r="W104" s="14">
        <f t="shared" si="271"/>
        <v>0</v>
      </c>
      <c r="X104" s="7">
        <v>0</v>
      </c>
      <c r="Y104" s="7">
        <v>0</v>
      </c>
      <c r="Z104" s="14">
        <f t="shared" si="272"/>
        <v>0</v>
      </c>
      <c r="AA104" s="7">
        <v>0</v>
      </c>
      <c r="AB104" s="7">
        <v>0</v>
      </c>
      <c r="AC104" s="12">
        <f t="shared" si="273"/>
        <v>0</v>
      </c>
    </row>
    <row r="105" spans="1:29" ht="19.5" customHeight="1" thickBot="1">
      <c r="A105" s="15" t="s">
        <v>5</v>
      </c>
      <c r="B105" s="16"/>
      <c r="C105" s="17">
        <f t="shared" ref="C105:AC105" si="274">SUM(C102:C104)</f>
        <v>66656294</v>
      </c>
      <c r="D105" s="17">
        <f t="shared" si="274"/>
        <v>1562136</v>
      </c>
      <c r="E105" s="17">
        <f t="shared" si="274"/>
        <v>68218430</v>
      </c>
      <c r="F105" s="17">
        <f t="shared" si="274"/>
        <v>66656294</v>
      </c>
      <c r="G105" s="17">
        <f t="shared" si="274"/>
        <v>1562136</v>
      </c>
      <c r="H105" s="17">
        <f t="shared" si="274"/>
        <v>68218430</v>
      </c>
      <c r="I105" s="17">
        <f t="shared" si="274"/>
        <v>0</v>
      </c>
      <c r="J105" s="17">
        <f t="shared" si="274"/>
        <v>0</v>
      </c>
      <c r="K105" s="17">
        <f t="shared" si="274"/>
        <v>0</v>
      </c>
      <c r="L105" s="17">
        <f t="shared" si="274"/>
        <v>0</v>
      </c>
      <c r="M105" s="17">
        <f t="shared" si="274"/>
        <v>0</v>
      </c>
      <c r="N105" s="17">
        <f t="shared" si="274"/>
        <v>0</v>
      </c>
      <c r="O105" s="17">
        <f t="shared" si="274"/>
        <v>0</v>
      </c>
      <c r="P105" s="17">
        <f t="shared" si="274"/>
        <v>0</v>
      </c>
      <c r="Q105" s="17">
        <f t="shared" si="274"/>
        <v>0</v>
      </c>
      <c r="R105" s="17">
        <f t="shared" si="274"/>
        <v>0</v>
      </c>
      <c r="S105" s="17">
        <f t="shared" si="274"/>
        <v>0</v>
      </c>
      <c r="T105" s="17">
        <f t="shared" si="274"/>
        <v>0</v>
      </c>
      <c r="U105" s="17">
        <f t="shared" si="274"/>
        <v>0</v>
      </c>
      <c r="V105" s="17">
        <f t="shared" si="274"/>
        <v>0</v>
      </c>
      <c r="W105" s="17">
        <f t="shared" si="274"/>
        <v>0</v>
      </c>
      <c r="X105" s="17">
        <f t="shared" si="274"/>
        <v>0</v>
      </c>
      <c r="Y105" s="17">
        <f t="shared" si="274"/>
        <v>0</v>
      </c>
      <c r="Z105" s="17">
        <f t="shared" si="274"/>
        <v>0</v>
      </c>
      <c r="AA105" s="17">
        <f t="shared" si="274"/>
        <v>0</v>
      </c>
      <c r="AB105" s="17">
        <f t="shared" si="274"/>
        <v>0</v>
      </c>
      <c r="AC105" s="17">
        <f t="shared" si="274"/>
        <v>0</v>
      </c>
    </row>
    <row r="106" spans="1:29" ht="19.5" customHeight="1">
      <c r="A106" s="25" t="s">
        <v>48</v>
      </c>
      <c r="B106" s="18" t="s">
        <v>2</v>
      </c>
      <c r="C106" s="7">
        <f>F106+I106+L106+O106+R106+U106+X106+AA106</f>
        <v>0</v>
      </c>
      <c r="D106" s="7">
        <f>G106+J106+M106+P106+S106+V106+Y106+AB106</f>
        <v>0</v>
      </c>
      <c r="E106" s="12">
        <f>C106+D106</f>
        <v>0</v>
      </c>
      <c r="F106" s="8">
        <v>0</v>
      </c>
      <c r="G106" s="8">
        <v>0</v>
      </c>
      <c r="H106" s="13">
        <f>F106+G106</f>
        <v>0</v>
      </c>
      <c r="I106" s="7">
        <v>0</v>
      </c>
      <c r="J106" s="7">
        <v>0</v>
      </c>
      <c r="K106" s="13">
        <f>I106+J106</f>
        <v>0</v>
      </c>
      <c r="L106" s="7">
        <v>0</v>
      </c>
      <c r="M106" s="7">
        <v>0</v>
      </c>
      <c r="N106" s="13">
        <f>L106+M106</f>
        <v>0</v>
      </c>
      <c r="O106" s="7">
        <v>0</v>
      </c>
      <c r="P106" s="7">
        <v>0</v>
      </c>
      <c r="Q106" s="13">
        <f>O106+P106</f>
        <v>0</v>
      </c>
      <c r="R106" s="7">
        <v>0</v>
      </c>
      <c r="S106" s="7">
        <v>0</v>
      </c>
      <c r="T106" s="13">
        <f>R106+S106</f>
        <v>0</v>
      </c>
      <c r="U106" s="7">
        <v>0</v>
      </c>
      <c r="V106" s="7">
        <v>0</v>
      </c>
      <c r="W106" s="14">
        <f>U106+V106</f>
        <v>0</v>
      </c>
      <c r="X106" s="7">
        <v>0</v>
      </c>
      <c r="Y106" s="7">
        <v>0</v>
      </c>
      <c r="Z106" s="14">
        <f>X106+Y106</f>
        <v>0</v>
      </c>
      <c r="AA106" s="7">
        <v>0</v>
      </c>
      <c r="AB106" s="7">
        <v>0</v>
      </c>
      <c r="AC106" s="12">
        <f>AA106+AB106</f>
        <v>0</v>
      </c>
    </row>
    <row r="107" spans="1:29" ht="19.5" customHeight="1">
      <c r="A107" s="26"/>
      <c r="B107" s="19" t="s">
        <v>3</v>
      </c>
      <c r="C107" s="7">
        <f t="shared" ref="C107:D108" si="275">F107+I107+L107+O107+R107+U107+X107+AA107</f>
        <v>6421615</v>
      </c>
      <c r="D107" s="7">
        <f t="shared" si="275"/>
        <v>0</v>
      </c>
      <c r="E107" s="12">
        <f t="shared" ref="E107:E108" si="276">C107+D107</f>
        <v>6421615</v>
      </c>
      <c r="F107" s="8">
        <v>0</v>
      </c>
      <c r="G107" s="8">
        <v>0</v>
      </c>
      <c r="H107" s="13">
        <f t="shared" ref="H107:H108" si="277">F107+G107</f>
        <v>0</v>
      </c>
      <c r="I107" s="7">
        <v>0</v>
      </c>
      <c r="J107" s="7">
        <v>0</v>
      </c>
      <c r="K107" s="13">
        <f t="shared" ref="K107:K108" si="278">I107+J107</f>
        <v>0</v>
      </c>
      <c r="L107" s="7">
        <v>0</v>
      </c>
      <c r="M107" s="7">
        <v>0</v>
      </c>
      <c r="N107" s="13">
        <f t="shared" ref="N107:N108" si="279">L107+M107</f>
        <v>0</v>
      </c>
      <c r="O107" s="7">
        <v>0</v>
      </c>
      <c r="P107" s="7">
        <v>0</v>
      </c>
      <c r="Q107" s="13">
        <f t="shared" ref="Q107:Q108" si="280">O107+P107</f>
        <v>0</v>
      </c>
      <c r="R107" s="7">
        <v>0</v>
      </c>
      <c r="S107" s="7">
        <v>0</v>
      </c>
      <c r="T107" s="13">
        <f t="shared" ref="T107:T108" si="281">R107+S107</f>
        <v>0</v>
      </c>
      <c r="U107" s="7">
        <v>6421615</v>
      </c>
      <c r="V107" s="7">
        <v>0</v>
      </c>
      <c r="W107" s="14">
        <f t="shared" ref="W107:W108" si="282">U107+V107</f>
        <v>6421615</v>
      </c>
      <c r="X107" s="7">
        <v>0</v>
      </c>
      <c r="Y107" s="7">
        <v>0</v>
      </c>
      <c r="Z107" s="14">
        <f t="shared" ref="Z107:Z108" si="283">X107+Y107</f>
        <v>0</v>
      </c>
      <c r="AA107" s="7">
        <v>0</v>
      </c>
      <c r="AB107" s="7">
        <v>0</v>
      </c>
      <c r="AC107" s="12">
        <f t="shared" ref="AC107:AC108" si="284">AA107+AB107</f>
        <v>0</v>
      </c>
    </row>
    <row r="108" spans="1:29" ht="19.5" customHeight="1">
      <c r="A108" s="27"/>
      <c r="B108" s="19" t="s">
        <v>4</v>
      </c>
      <c r="C108" s="7">
        <f t="shared" si="275"/>
        <v>17232548</v>
      </c>
      <c r="D108" s="7">
        <f t="shared" si="275"/>
        <v>298165339</v>
      </c>
      <c r="E108" s="12">
        <f t="shared" si="276"/>
        <v>315397887</v>
      </c>
      <c r="F108" s="8">
        <v>17232548</v>
      </c>
      <c r="G108" s="8">
        <v>297100274</v>
      </c>
      <c r="H108" s="13">
        <f t="shared" si="277"/>
        <v>314332822</v>
      </c>
      <c r="I108" s="7">
        <v>0</v>
      </c>
      <c r="J108" s="7">
        <v>1065065</v>
      </c>
      <c r="K108" s="13">
        <f t="shared" si="278"/>
        <v>1065065</v>
      </c>
      <c r="L108" s="7">
        <v>0</v>
      </c>
      <c r="M108" s="7">
        <v>0</v>
      </c>
      <c r="N108" s="13">
        <f t="shared" si="279"/>
        <v>0</v>
      </c>
      <c r="O108" s="7">
        <v>0</v>
      </c>
      <c r="P108" s="7">
        <v>0</v>
      </c>
      <c r="Q108" s="13">
        <f t="shared" si="280"/>
        <v>0</v>
      </c>
      <c r="R108" s="7">
        <v>0</v>
      </c>
      <c r="S108" s="7">
        <v>0</v>
      </c>
      <c r="T108" s="13">
        <f t="shared" si="281"/>
        <v>0</v>
      </c>
      <c r="U108" s="7">
        <v>0</v>
      </c>
      <c r="V108" s="7">
        <v>0</v>
      </c>
      <c r="W108" s="14">
        <f t="shared" si="282"/>
        <v>0</v>
      </c>
      <c r="X108" s="7">
        <v>0</v>
      </c>
      <c r="Y108" s="7">
        <v>0</v>
      </c>
      <c r="Z108" s="14">
        <f t="shared" si="283"/>
        <v>0</v>
      </c>
      <c r="AA108" s="7">
        <v>0</v>
      </c>
      <c r="AB108" s="7">
        <v>0</v>
      </c>
      <c r="AC108" s="12">
        <f t="shared" si="284"/>
        <v>0</v>
      </c>
    </row>
    <row r="109" spans="1:29" ht="19.5" customHeight="1" thickBot="1">
      <c r="A109" s="15" t="s">
        <v>5</v>
      </c>
      <c r="B109" s="16"/>
      <c r="C109" s="17">
        <f t="shared" ref="C109:AC109" si="285">SUM(C106:C108)</f>
        <v>23654163</v>
      </c>
      <c r="D109" s="17">
        <f t="shared" si="285"/>
        <v>298165339</v>
      </c>
      <c r="E109" s="17">
        <f t="shared" si="285"/>
        <v>321819502</v>
      </c>
      <c r="F109" s="17">
        <f t="shared" si="285"/>
        <v>17232548</v>
      </c>
      <c r="G109" s="17">
        <f t="shared" si="285"/>
        <v>297100274</v>
      </c>
      <c r="H109" s="17">
        <f t="shared" si="285"/>
        <v>314332822</v>
      </c>
      <c r="I109" s="17">
        <f t="shared" si="285"/>
        <v>0</v>
      </c>
      <c r="J109" s="17">
        <f t="shared" si="285"/>
        <v>1065065</v>
      </c>
      <c r="K109" s="17">
        <f t="shared" si="285"/>
        <v>1065065</v>
      </c>
      <c r="L109" s="17">
        <f t="shared" si="285"/>
        <v>0</v>
      </c>
      <c r="M109" s="17">
        <f t="shared" si="285"/>
        <v>0</v>
      </c>
      <c r="N109" s="17">
        <f t="shared" si="285"/>
        <v>0</v>
      </c>
      <c r="O109" s="17">
        <f t="shared" si="285"/>
        <v>0</v>
      </c>
      <c r="P109" s="17">
        <f t="shared" si="285"/>
        <v>0</v>
      </c>
      <c r="Q109" s="17">
        <f t="shared" si="285"/>
        <v>0</v>
      </c>
      <c r="R109" s="17">
        <f t="shared" si="285"/>
        <v>0</v>
      </c>
      <c r="S109" s="17">
        <f t="shared" si="285"/>
        <v>0</v>
      </c>
      <c r="T109" s="17">
        <f t="shared" si="285"/>
        <v>0</v>
      </c>
      <c r="U109" s="17">
        <f t="shared" si="285"/>
        <v>6421615</v>
      </c>
      <c r="V109" s="17">
        <f t="shared" si="285"/>
        <v>0</v>
      </c>
      <c r="W109" s="17">
        <f t="shared" si="285"/>
        <v>6421615</v>
      </c>
      <c r="X109" s="17">
        <f t="shared" si="285"/>
        <v>0</v>
      </c>
      <c r="Y109" s="17">
        <f t="shared" si="285"/>
        <v>0</v>
      </c>
      <c r="Z109" s="17">
        <f t="shared" si="285"/>
        <v>0</v>
      </c>
      <c r="AA109" s="17">
        <f t="shared" si="285"/>
        <v>0</v>
      </c>
      <c r="AB109" s="17">
        <f t="shared" si="285"/>
        <v>0</v>
      </c>
      <c r="AC109" s="17">
        <f t="shared" si="285"/>
        <v>0</v>
      </c>
    </row>
    <row r="110" spans="1:29" ht="19.5" customHeight="1">
      <c r="A110" s="25" t="s">
        <v>49</v>
      </c>
      <c r="B110" s="18" t="s">
        <v>2</v>
      </c>
      <c r="C110" s="7">
        <f>F110+I110+L110+O110+R110+U110+X110+AA110</f>
        <v>0</v>
      </c>
      <c r="D110" s="7">
        <f>G110+J110+M110+P110+S110+V110+Y110+AB110</f>
        <v>0</v>
      </c>
      <c r="E110" s="12">
        <f>C110+D110</f>
        <v>0</v>
      </c>
      <c r="F110" s="8">
        <v>0</v>
      </c>
      <c r="G110" s="8">
        <v>0</v>
      </c>
      <c r="H110" s="13">
        <f>F110+G110</f>
        <v>0</v>
      </c>
      <c r="I110" s="7">
        <v>0</v>
      </c>
      <c r="J110" s="7">
        <v>0</v>
      </c>
      <c r="K110" s="13">
        <f>I110+J110</f>
        <v>0</v>
      </c>
      <c r="L110" s="7">
        <v>0</v>
      </c>
      <c r="M110" s="7">
        <v>0</v>
      </c>
      <c r="N110" s="13">
        <f>L110+M110</f>
        <v>0</v>
      </c>
      <c r="O110" s="7">
        <v>0</v>
      </c>
      <c r="P110" s="7">
        <v>0</v>
      </c>
      <c r="Q110" s="13">
        <f>O110+P110</f>
        <v>0</v>
      </c>
      <c r="R110" s="7">
        <v>0</v>
      </c>
      <c r="S110" s="7">
        <v>0</v>
      </c>
      <c r="T110" s="13">
        <f>R110+S110</f>
        <v>0</v>
      </c>
      <c r="U110" s="7">
        <v>0</v>
      </c>
      <c r="V110" s="7">
        <v>0</v>
      </c>
      <c r="W110" s="14">
        <f>U110+V110</f>
        <v>0</v>
      </c>
      <c r="X110" s="7">
        <v>0</v>
      </c>
      <c r="Y110" s="7">
        <v>0</v>
      </c>
      <c r="Z110" s="14">
        <f>X110+Y110</f>
        <v>0</v>
      </c>
      <c r="AA110" s="7">
        <v>0</v>
      </c>
      <c r="AB110" s="7">
        <v>0</v>
      </c>
      <c r="AC110" s="12">
        <f>AA110+AB110</f>
        <v>0</v>
      </c>
    </row>
    <row r="111" spans="1:29" ht="19.5" customHeight="1">
      <c r="A111" s="26"/>
      <c r="B111" s="19" t="s">
        <v>3</v>
      </c>
      <c r="C111" s="7">
        <f t="shared" ref="C111:D112" si="286">F111+I111+L111+O111+R111+U111+X111+AA111</f>
        <v>0</v>
      </c>
      <c r="D111" s="7">
        <f t="shared" si="286"/>
        <v>0</v>
      </c>
      <c r="E111" s="12">
        <f t="shared" ref="E111:E112" si="287">C111+D111</f>
        <v>0</v>
      </c>
      <c r="F111" s="8">
        <v>0</v>
      </c>
      <c r="G111" s="8">
        <v>0</v>
      </c>
      <c r="H111" s="13">
        <f t="shared" ref="H111:H112" si="288">F111+G111</f>
        <v>0</v>
      </c>
      <c r="I111" s="7">
        <v>0</v>
      </c>
      <c r="J111" s="7">
        <v>0</v>
      </c>
      <c r="K111" s="13">
        <f t="shared" ref="K111:K112" si="289">I111+J111</f>
        <v>0</v>
      </c>
      <c r="L111" s="7">
        <v>0</v>
      </c>
      <c r="M111" s="7">
        <v>0</v>
      </c>
      <c r="N111" s="13">
        <f t="shared" ref="N111:N112" si="290">L111+M111</f>
        <v>0</v>
      </c>
      <c r="O111" s="7">
        <v>0</v>
      </c>
      <c r="P111" s="7">
        <v>0</v>
      </c>
      <c r="Q111" s="13">
        <f t="shared" ref="Q111:Q112" si="291">O111+P111</f>
        <v>0</v>
      </c>
      <c r="R111" s="7">
        <v>0</v>
      </c>
      <c r="S111" s="7">
        <v>0</v>
      </c>
      <c r="T111" s="13">
        <f t="shared" ref="T111:T112" si="292">R111+S111</f>
        <v>0</v>
      </c>
      <c r="U111" s="7">
        <v>0</v>
      </c>
      <c r="V111" s="7">
        <v>0</v>
      </c>
      <c r="W111" s="14">
        <f t="shared" ref="W111:W112" si="293">U111+V111</f>
        <v>0</v>
      </c>
      <c r="X111" s="7">
        <v>0</v>
      </c>
      <c r="Y111" s="7">
        <v>0</v>
      </c>
      <c r="Z111" s="14">
        <f t="shared" ref="Z111:Z112" si="294">X111+Y111</f>
        <v>0</v>
      </c>
      <c r="AA111" s="7">
        <v>0</v>
      </c>
      <c r="AB111" s="7">
        <v>0</v>
      </c>
      <c r="AC111" s="12">
        <f t="shared" ref="AC111:AC112" si="295">AA111+AB111</f>
        <v>0</v>
      </c>
    </row>
    <row r="112" spans="1:29" ht="19.5" customHeight="1">
      <c r="A112" s="27"/>
      <c r="B112" s="19" t="s">
        <v>4</v>
      </c>
      <c r="C112" s="7">
        <f t="shared" si="286"/>
        <v>61074927</v>
      </c>
      <c r="D112" s="7">
        <f t="shared" si="286"/>
        <v>13879240</v>
      </c>
      <c r="E112" s="12">
        <f t="shared" si="287"/>
        <v>74954167</v>
      </c>
      <c r="F112" s="8">
        <v>61074927</v>
      </c>
      <c r="G112" s="8">
        <v>13879240</v>
      </c>
      <c r="H112" s="13">
        <f t="shared" si="288"/>
        <v>74954167</v>
      </c>
      <c r="I112" s="7">
        <v>0</v>
      </c>
      <c r="J112" s="7">
        <v>0</v>
      </c>
      <c r="K112" s="13">
        <f t="shared" si="289"/>
        <v>0</v>
      </c>
      <c r="L112" s="7">
        <v>0</v>
      </c>
      <c r="M112" s="7">
        <v>0</v>
      </c>
      <c r="N112" s="13">
        <f t="shared" si="290"/>
        <v>0</v>
      </c>
      <c r="O112" s="7">
        <v>0</v>
      </c>
      <c r="P112" s="7">
        <v>0</v>
      </c>
      <c r="Q112" s="13">
        <f t="shared" si="291"/>
        <v>0</v>
      </c>
      <c r="R112" s="7">
        <v>0</v>
      </c>
      <c r="S112" s="7">
        <v>0</v>
      </c>
      <c r="T112" s="13">
        <f t="shared" si="292"/>
        <v>0</v>
      </c>
      <c r="U112" s="7">
        <v>0</v>
      </c>
      <c r="V112" s="7">
        <v>0</v>
      </c>
      <c r="W112" s="14">
        <f t="shared" si="293"/>
        <v>0</v>
      </c>
      <c r="X112" s="7">
        <v>0</v>
      </c>
      <c r="Y112" s="7">
        <v>0</v>
      </c>
      <c r="Z112" s="14">
        <f t="shared" si="294"/>
        <v>0</v>
      </c>
      <c r="AA112" s="7">
        <v>0</v>
      </c>
      <c r="AB112" s="7">
        <v>0</v>
      </c>
      <c r="AC112" s="12">
        <f t="shared" si="295"/>
        <v>0</v>
      </c>
    </row>
    <row r="113" spans="1:29" ht="19.5" customHeight="1" thickBot="1">
      <c r="A113" s="15" t="s">
        <v>5</v>
      </c>
      <c r="B113" s="16"/>
      <c r="C113" s="17">
        <f t="shared" ref="C113:AC113" si="296">SUM(C110:C112)</f>
        <v>61074927</v>
      </c>
      <c r="D113" s="17">
        <f t="shared" si="296"/>
        <v>13879240</v>
      </c>
      <c r="E113" s="17">
        <f t="shared" si="296"/>
        <v>74954167</v>
      </c>
      <c r="F113" s="17">
        <f t="shared" si="296"/>
        <v>61074927</v>
      </c>
      <c r="G113" s="17">
        <f t="shared" si="296"/>
        <v>13879240</v>
      </c>
      <c r="H113" s="17">
        <f t="shared" si="296"/>
        <v>74954167</v>
      </c>
      <c r="I113" s="17">
        <f t="shared" si="296"/>
        <v>0</v>
      </c>
      <c r="J113" s="17">
        <f t="shared" si="296"/>
        <v>0</v>
      </c>
      <c r="K113" s="17">
        <f t="shared" si="296"/>
        <v>0</v>
      </c>
      <c r="L113" s="17">
        <f t="shared" si="296"/>
        <v>0</v>
      </c>
      <c r="M113" s="17">
        <f t="shared" si="296"/>
        <v>0</v>
      </c>
      <c r="N113" s="17">
        <f t="shared" si="296"/>
        <v>0</v>
      </c>
      <c r="O113" s="17">
        <f t="shared" si="296"/>
        <v>0</v>
      </c>
      <c r="P113" s="17">
        <f t="shared" si="296"/>
        <v>0</v>
      </c>
      <c r="Q113" s="17">
        <f t="shared" si="296"/>
        <v>0</v>
      </c>
      <c r="R113" s="17">
        <f t="shared" si="296"/>
        <v>0</v>
      </c>
      <c r="S113" s="17">
        <f t="shared" si="296"/>
        <v>0</v>
      </c>
      <c r="T113" s="17">
        <f t="shared" si="296"/>
        <v>0</v>
      </c>
      <c r="U113" s="17">
        <f t="shared" si="296"/>
        <v>0</v>
      </c>
      <c r="V113" s="17">
        <f t="shared" si="296"/>
        <v>0</v>
      </c>
      <c r="W113" s="17">
        <f t="shared" si="296"/>
        <v>0</v>
      </c>
      <c r="X113" s="17">
        <f t="shared" si="296"/>
        <v>0</v>
      </c>
      <c r="Y113" s="17">
        <f t="shared" si="296"/>
        <v>0</v>
      </c>
      <c r="Z113" s="17">
        <f t="shared" si="296"/>
        <v>0</v>
      </c>
      <c r="AA113" s="17">
        <f t="shared" si="296"/>
        <v>0</v>
      </c>
      <c r="AB113" s="17">
        <f t="shared" si="296"/>
        <v>0</v>
      </c>
      <c r="AC113" s="17">
        <f t="shared" si="296"/>
        <v>0</v>
      </c>
    </row>
    <row r="114" spans="1:29" ht="19.5" customHeight="1">
      <c r="A114" s="25" t="s">
        <v>50</v>
      </c>
      <c r="B114" s="18" t="s">
        <v>2</v>
      </c>
      <c r="C114" s="7">
        <f>F114+I114+L114+O114+R114+U114+X114+AA114</f>
        <v>0</v>
      </c>
      <c r="D114" s="7">
        <f>G114+J114+M114+P114+S114+V114+Y114+AB114</f>
        <v>0</v>
      </c>
      <c r="E114" s="12">
        <f>C114+D114</f>
        <v>0</v>
      </c>
      <c r="F114" s="8">
        <v>0</v>
      </c>
      <c r="G114" s="8">
        <v>0</v>
      </c>
      <c r="H114" s="13">
        <f>F114+G114</f>
        <v>0</v>
      </c>
      <c r="I114" s="7">
        <v>0</v>
      </c>
      <c r="J114" s="7">
        <v>0</v>
      </c>
      <c r="K114" s="13">
        <f>I114+J114</f>
        <v>0</v>
      </c>
      <c r="L114" s="7">
        <v>0</v>
      </c>
      <c r="M114" s="7">
        <v>0</v>
      </c>
      <c r="N114" s="13">
        <f>L114+M114</f>
        <v>0</v>
      </c>
      <c r="O114" s="7">
        <v>0</v>
      </c>
      <c r="P114" s="7">
        <v>0</v>
      </c>
      <c r="Q114" s="13">
        <f>O114+P114</f>
        <v>0</v>
      </c>
      <c r="R114" s="7">
        <v>0</v>
      </c>
      <c r="S114" s="7">
        <v>0</v>
      </c>
      <c r="T114" s="13">
        <f>R114+S114</f>
        <v>0</v>
      </c>
      <c r="U114" s="7">
        <v>0</v>
      </c>
      <c r="V114" s="7">
        <v>0</v>
      </c>
      <c r="W114" s="14">
        <f>U114+V114</f>
        <v>0</v>
      </c>
      <c r="X114" s="7">
        <v>0</v>
      </c>
      <c r="Y114" s="7">
        <v>0</v>
      </c>
      <c r="Z114" s="14">
        <f>X114+Y114</f>
        <v>0</v>
      </c>
      <c r="AA114" s="7">
        <v>0</v>
      </c>
      <c r="AB114" s="7">
        <v>0</v>
      </c>
      <c r="AC114" s="12">
        <f>AA114+AB114</f>
        <v>0</v>
      </c>
    </row>
    <row r="115" spans="1:29" ht="19.5" customHeight="1">
      <c r="A115" s="26"/>
      <c r="B115" s="19" t="s">
        <v>3</v>
      </c>
      <c r="C115" s="7">
        <f t="shared" ref="C115:D116" si="297">F115+I115+L115+O115+R115+U115+X115+AA115</f>
        <v>0</v>
      </c>
      <c r="D115" s="7">
        <f t="shared" si="297"/>
        <v>0</v>
      </c>
      <c r="E115" s="12">
        <f t="shared" ref="E115:E116" si="298">C115+D115</f>
        <v>0</v>
      </c>
      <c r="F115" s="8">
        <v>0</v>
      </c>
      <c r="G115" s="8">
        <v>0</v>
      </c>
      <c r="H115" s="13">
        <f t="shared" ref="H115:H116" si="299">F115+G115</f>
        <v>0</v>
      </c>
      <c r="I115" s="7">
        <v>0</v>
      </c>
      <c r="J115" s="7">
        <v>0</v>
      </c>
      <c r="K115" s="13">
        <f t="shared" ref="K115:K116" si="300">I115+J115</f>
        <v>0</v>
      </c>
      <c r="L115" s="7">
        <v>0</v>
      </c>
      <c r="M115" s="7">
        <v>0</v>
      </c>
      <c r="N115" s="13">
        <f t="shared" ref="N115:N116" si="301">L115+M115</f>
        <v>0</v>
      </c>
      <c r="O115" s="7">
        <v>0</v>
      </c>
      <c r="P115" s="7">
        <v>0</v>
      </c>
      <c r="Q115" s="13">
        <f t="shared" ref="Q115:Q116" si="302">O115+P115</f>
        <v>0</v>
      </c>
      <c r="R115" s="7">
        <v>0</v>
      </c>
      <c r="S115" s="7">
        <v>0</v>
      </c>
      <c r="T115" s="13">
        <f t="shared" ref="T115:T116" si="303">R115+S115</f>
        <v>0</v>
      </c>
      <c r="U115" s="7">
        <v>0</v>
      </c>
      <c r="V115" s="7">
        <v>0</v>
      </c>
      <c r="W115" s="14">
        <f t="shared" ref="W115:W116" si="304">U115+V115</f>
        <v>0</v>
      </c>
      <c r="X115" s="7">
        <v>0</v>
      </c>
      <c r="Y115" s="7">
        <v>0</v>
      </c>
      <c r="Z115" s="14">
        <f t="shared" ref="Z115:Z116" si="305">X115+Y115</f>
        <v>0</v>
      </c>
      <c r="AA115" s="7">
        <v>0</v>
      </c>
      <c r="AB115" s="7">
        <v>0</v>
      </c>
      <c r="AC115" s="12">
        <f t="shared" ref="AC115:AC116" si="306">AA115+AB115</f>
        <v>0</v>
      </c>
    </row>
    <row r="116" spans="1:29" ht="19.5" customHeight="1">
      <c r="A116" s="27"/>
      <c r="B116" s="19" t="s">
        <v>4</v>
      </c>
      <c r="C116" s="7">
        <f t="shared" si="297"/>
        <v>0</v>
      </c>
      <c r="D116" s="7">
        <f t="shared" si="297"/>
        <v>0</v>
      </c>
      <c r="E116" s="12">
        <f t="shared" si="298"/>
        <v>0</v>
      </c>
      <c r="F116" s="8">
        <v>0</v>
      </c>
      <c r="G116" s="8">
        <v>0</v>
      </c>
      <c r="H116" s="13">
        <f t="shared" si="299"/>
        <v>0</v>
      </c>
      <c r="I116" s="7">
        <v>0</v>
      </c>
      <c r="J116" s="7">
        <v>0</v>
      </c>
      <c r="K116" s="13">
        <f t="shared" si="300"/>
        <v>0</v>
      </c>
      <c r="L116" s="7">
        <v>0</v>
      </c>
      <c r="M116" s="7">
        <v>0</v>
      </c>
      <c r="N116" s="13">
        <f t="shared" si="301"/>
        <v>0</v>
      </c>
      <c r="O116" s="7">
        <v>0</v>
      </c>
      <c r="P116" s="7">
        <v>0</v>
      </c>
      <c r="Q116" s="13">
        <f t="shared" si="302"/>
        <v>0</v>
      </c>
      <c r="R116" s="7">
        <v>0</v>
      </c>
      <c r="S116" s="7">
        <v>0</v>
      </c>
      <c r="T116" s="13">
        <f t="shared" si="303"/>
        <v>0</v>
      </c>
      <c r="U116" s="7">
        <v>0</v>
      </c>
      <c r="V116" s="7">
        <v>0</v>
      </c>
      <c r="W116" s="14">
        <f t="shared" si="304"/>
        <v>0</v>
      </c>
      <c r="X116" s="7">
        <v>0</v>
      </c>
      <c r="Y116" s="7">
        <v>0</v>
      </c>
      <c r="Z116" s="14">
        <f t="shared" si="305"/>
        <v>0</v>
      </c>
      <c r="AA116" s="7">
        <v>0</v>
      </c>
      <c r="AB116" s="7">
        <v>0</v>
      </c>
      <c r="AC116" s="12">
        <f t="shared" si="306"/>
        <v>0</v>
      </c>
    </row>
    <row r="117" spans="1:29" ht="19.5" customHeight="1" thickBot="1">
      <c r="A117" s="15" t="s">
        <v>5</v>
      </c>
      <c r="B117" s="16"/>
      <c r="C117" s="17">
        <f t="shared" ref="C117:AC117" si="307">SUM(C114:C116)</f>
        <v>0</v>
      </c>
      <c r="D117" s="17">
        <f t="shared" si="307"/>
        <v>0</v>
      </c>
      <c r="E117" s="17">
        <f t="shared" si="307"/>
        <v>0</v>
      </c>
      <c r="F117" s="17">
        <f t="shared" si="307"/>
        <v>0</v>
      </c>
      <c r="G117" s="17">
        <f t="shared" si="307"/>
        <v>0</v>
      </c>
      <c r="H117" s="17">
        <f t="shared" si="307"/>
        <v>0</v>
      </c>
      <c r="I117" s="17">
        <f t="shared" si="307"/>
        <v>0</v>
      </c>
      <c r="J117" s="17">
        <f t="shared" si="307"/>
        <v>0</v>
      </c>
      <c r="K117" s="17">
        <f t="shared" si="307"/>
        <v>0</v>
      </c>
      <c r="L117" s="17">
        <f t="shared" si="307"/>
        <v>0</v>
      </c>
      <c r="M117" s="17">
        <f t="shared" si="307"/>
        <v>0</v>
      </c>
      <c r="N117" s="17">
        <f t="shared" si="307"/>
        <v>0</v>
      </c>
      <c r="O117" s="17">
        <f t="shared" si="307"/>
        <v>0</v>
      </c>
      <c r="P117" s="17">
        <f t="shared" si="307"/>
        <v>0</v>
      </c>
      <c r="Q117" s="17">
        <f t="shared" si="307"/>
        <v>0</v>
      </c>
      <c r="R117" s="17">
        <f t="shared" si="307"/>
        <v>0</v>
      </c>
      <c r="S117" s="17">
        <f t="shared" si="307"/>
        <v>0</v>
      </c>
      <c r="T117" s="17">
        <f t="shared" si="307"/>
        <v>0</v>
      </c>
      <c r="U117" s="17">
        <f t="shared" si="307"/>
        <v>0</v>
      </c>
      <c r="V117" s="17">
        <f t="shared" si="307"/>
        <v>0</v>
      </c>
      <c r="W117" s="17">
        <f t="shared" si="307"/>
        <v>0</v>
      </c>
      <c r="X117" s="17">
        <f t="shared" si="307"/>
        <v>0</v>
      </c>
      <c r="Y117" s="17">
        <f t="shared" si="307"/>
        <v>0</v>
      </c>
      <c r="Z117" s="17">
        <f t="shared" si="307"/>
        <v>0</v>
      </c>
      <c r="AA117" s="17">
        <f t="shared" si="307"/>
        <v>0</v>
      </c>
      <c r="AB117" s="17">
        <f t="shared" si="307"/>
        <v>0</v>
      </c>
      <c r="AC117" s="17">
        <f t="shared" si="307"/>
        <v>0</v>
      </c>
    </row>
    <row r="118" spans="1:29" ht="19.5" customHeight="1">
      <c r="A118" s="25" t="s">
        <v>51</v>
      </c>
      <c r="B118" s="18" t="s">
        <v>2</v>
      </c>
      <c r="C118" s="7">
        <f>F118+I118+L118+O118+R118+U118+X118+AA118</f>
        <v>4118073</v>
      </c>
      <c r="D118" s="7">
        <f>G118+J118+M118+P118+S118+V118+Y118+AB118</f>
        <v>1285608</v>
      </c>
      <c r="E118" s="12">
        <f>C118+D118</f>
        <v>5403681</v>
      </c>
      <c r="F118" s="8">
        <v>0</v>
      </c>
      <c r="G118" s="8">
        <v>1285608</v>
      </c>
      <c r="H118" s="13">
        <f>F118+G118</f>
        <v>1285608</v>
      </c>
      <c r="I118" s="7">
        <v>0</v>
      </c>
      <c r="J118" s="7">
        <v>0</v>
      </c>
      <c r="K118" s="13">
        <f>I118+J118</f>
        <v>0</v>
      </c>
      <c r="L118" s="7">
        <v>0</v>
      </c>
      <c r="M118" s="7">
        <v>0</v>
      </c>
      <c r="N118" s="13">
        <f>L118+M118</f>
        <v>0</v>
      </c>
      <c r="O118" s="7">
        <v>0</v>
      </c>
      <c r="P118" s="7">
        <v>0</v>
      </c>
      <c r="Q118" s="13">
        <f>O118+P118</f>
        <v>0</v>
      </c>
      <c r="R118" s="7">
        <v>0</v>
      </c>
      <c r="S118" s="7">
        <v>0</v>
      </c>
      <c r="T118" s="13">
        <f>R118+S118</f>
        <v>0</v>
      </c>
      <c r="U118" s="7">
        <v>4118073</v>
      </c>
      <c r="V118" s="7">
        <v>0</v>
      </c>
      <c r="W118" s="14">
        <f>U118+V118</f>
        <v>4118073</v>
      </c>
      <c r="X118" s="7">
        <v>0</v>
      </c>
      <c r="Y118" s="7">
        <v>0</v>
      </c>
      <c r="Z118" s="14">
        <f>X118+Y118</f>
        <v>0</v>
      </c>
      <c r="AA118" s="7">
        <v>0</v>
      </c>
      <c r="AB118" s="7">
        <v>0</v>
      </c>
      <c r="AC118" s="12">
        <f>AA118+AB118</f>
        <v>0</v>
      </c>
    </row>
    <row r="119" spans="1:29" ht="19.5" customHeight="1">
      <c r="A119" s="26"/>
      <c r="B119" s="19" t="s">
        <v>3</v>
      </c>
      <c r="C119" s="7">
        <f t="shared" ref="C119:D120" si="308">F119+I119+L119+O119+R119+U119+X119+AA119</f>
        <v>0</v>
      </c>
      <c r="D119" s="7">
        <f t="shared" si="308"/>
        <v>0</v>
      </c>
      <c r="E119" s="12">
        <f t="shared" ref="E119:E120" si="309">C119+D119</f>
        <v>0</v>
      </c>
      <c r="F119" s="8">
        <v>0</v>
      </c>
      <c r="G119" s="8">
        <v>0</v>
      </c>
      <c r="H119" s="13">
        <f t="shared" ref="H119:H120" si="310">F119+G119</f>
        <v>0</v>
      </c>
      <c r="I119" s="7">
        <v>0</v>
      </c>
      <c r="J119" s="7">
        <v>0</v>
      </c>
      <c r="K119" s="13">
        <f t="shared" ref="K119:K120" si="311">I119+J119</f>
        <v>0</v>
      </c>
      <c r="L119" s="7">
        <v>0</v>
      </c>
      <c r="M119" s="7">
        <v>0</v>
      </c>
      <c r="N119" s="13">
        <f t="shared" ref="N119:N120" si="312">L119+M119</f>
        <v>0</v>
      </c>
      <c r="O119" s="7">
        <v>0</v>
      </c>
      <c r="P119" s="7">
        <v>0</v>
      </c>
      <c r="Q119" s="13">
        <f t="shared" ref="Q119:Q120" si="313">O119+P119</f>
        <v>0</v>
      </c>
      <c r="R119" s="7">
        <v>0</v>
      </c>
      <c r="S119" s="7">
        <v>0</v>
      </c>
      <c r="T119" s="13">
        <f t="shared" ref="T119:T120" si="314">R119+S119</f>
        <v>0</v>
      </c>
      <c r="U119" s="7">
        <v>0</v>
      </c>
      <c r="V119" s="7">
        <v>0</v>
      </c>
      <c r="W119" s="14">
        <f t="shared" ref="W119:W120" si="315">U119+V119</f>
        <v>0</v>
      </c>
      <c r="X119" s="7">
        <v>0</v>
      </c>
      <c r="Y119" s="7">
        <v>0</v>
      </c>
      <c r="Z119" s="14">
        <f t="shared" ref="Z119:Z120" si="316">X119+Y119</f>
        <v>0</v>
      </c>
      <c r="AA119" s="7">
        <v>0</v>
      </c>
      <c r="AB119" s="7">
        <v>0</v>
      </c>
      <c r="AC119" s="12">
        <f t="shared" ref="AC119:AC120" si="317">AA119+AB119</f>
        <v>0</v>
      </c>
    </row>
    <row r="120" spans="1:29" ht="19.5" customHeight="1">
      <c r="A120" s="27"/>
      <c r="B120" s="19" t="s">
        <v>4</v>
      </c>
      <c r="C120" s="7">
        <f t="shared" si="308"/>
        <v>150014724</v>
      </c>
      <c r="D120" s="7">
        <f t="shared" si="308"/>
        <v>73818922</v>
      </c>
      <c r="E120" s="12">
        <f t="shared" si="309"/>
        <v>223833646</v>
      </c>
      <c r="F120" s="8">
        <v>144317609</v>
      </c>
      <c r="G120" s="8">
        <v>33338070</v>
      </c>
      <c r="H120" s="13">
        <f t="shared" si="310"/>
        <v>177655679</v>
      </c>
      <c r="I120" s="7">
        <v>0</v>
      </c>
      <c r="J120" s="7">
        <v>40480852</v>
      </c>
      <c r="K120" s="13">
        <f t="shared" si="311"/>
        <v>40480852</v>
      </c>
      <c r="L120" s="7">
        <v>0</v>
      </c>
      <c r="M120" s="7">
        <v>0</v>
      </c>
      <c r="N120" s="13">
        <f t="shared" si="312"/>
        <v>0</v>
      </c>
      <c r="O120" s="7">
        <v>0</v>
      </c>
      <c r="P120" s="7">
        <v>0</v>
      </c>
      <c r="Q120" s="13">
        <f t="shared" si="313"/>
        <v>0</v>
      </c>
      <c r="R120" s="7">
        <v>0</v>
      </c>
      <c r="S120" s="7">
        <v>0</v>
      </c>
      <c r="T120" s="13">
        <f t="shared" si="314"/>
        <v>0</v>
      </c>
      <c r="U120" s="7">
        <v>5697115</v>
      </c>
      <c r="V120" s="7">
        <v>0</v>
      </c>
      <c r="W120" s="14">
        <f t="shared" si="315"/>
        <v>5697115</v>
      </c>
      <c r="X120" s="7">
        <v>0</v>
      </c>
      <c r="Y120" s="7">
        <v>0</v>
      </c>
      <c r="Z120" s="14">
        <f t="shared" si="316"/>
        <v>0</v>
      </c>
      <c r="AA120" s="7">
        <v>0</v>
      </c>
      <c r="AB120" s="7">
        <v>0</v>
      </c>
      <c r="AC120" s="12">
        <f t="shared" si="317"/>
        <v>0</v>
      </c>
    </row>
    <row r="121" spans="1:29" ht="19.5" customHeight="1" thickBot="1">
      <c r="A121" s="15" t="s">
        <v>5</v>
      </c>
      <c r="B121" s="16"/>
      <c r="C121" s="17">
        <f t="shared" ref="C121:AC121" si="318">SUM(C118:C120)</f>
        <v>154132797</v>
      </c>
      <c r="D121" s="17">
        <f t="shared" si="318"/>
        <v>75104530</v>
      </c>
      <c r="E121" s="17">
        <f t="shared" si="318"/>
        <v>229237327</v>
      </c>
      <c r="F121" s="17">
        <f t="shared" si="318"/>
        <v>144317609</v>
      </c>
      <c r="G121" s="17">
        <f t="shared" si="318"/>
        <v>34623678</v>
      </c>
      <c r="H121" s="17">
        <f t="shared" si="318"/>
        <v>178941287</v>
      </c>
      <c r="I121" s="17">
        <f t="shared" si="318"/>
        <v>0</v>
      </c>
      <c r="J121" s="17">
        <f t="shared" si="318"/>
        <v>40480852</v>
      </c>
      <c r="K121" s="17">
        <f t="shared" si="318"/>
        <v>40480852</v>
      </c>
      <c r="L121" s="17">
        <f t="shared" si="318"/>
        <v>0</v>
      </c>
      <c r="M121" s="17">
        <f t="shared" si="318"/>
        <v>0</v>
      </c>
      <c r="N121" s="17">
        <f t="shared" si="318"/>
        <v>0</v>
      </c>
      <c r="O121" s="17">
        <f t="shared" si="318"/>
        <v>0</v>
      </c>
      <c r="P121" s="17">
        <f t="shared" si="318"/>
        <v>0</v>
      </c>
      <c r="Q121" s="17">
        <f t="shared" si="318"/>
        <v>0</v>
      </c>
      <c r="R121" s="17">
        <f t="shared" si="318"/>
        <v>0</v>
      </c>
      <c r="S121" s="17">
        <f t="shared" si="318"/>
        <v>0</v>
      </c>
      <c r="T121" s="17">
        <f t="shared" si="318"/>
        <v>0</v>
      </c>
      <c r="U121" s="17">
        <f t="shared" si="318"/>
        <v>9815188</v>
      </c>
      <c r="V121" s="17">
        <f t="shared" si="318"/>
        <v>0</v>
      </c>
      <c r="W121" s="17">
        <f t="shared" si="318"/>
        <v>9815188</v>
      </c>
      <c r="X121" s="17">
        <f t="shared" si="318"/>
        <v>0</v>
      </c>
      <c r="Y121" s="17">
        <f t="shared" si="318"/>
        <v>0</v>
      </c>
      <c r="Z121" s="17">
        <f t="shared" si="318"/>
        <v>0</v>
      </c>
      <c r="AA121" s="17">
        <f t="shared" si="318"/>
        <v>0</v>
      </c>
      <c r="AB121" s="17">
        <f t="shared" si="318"/>
        <v>0</v>
      </c>
      <c r="AC121" s="17">
        <f t="shared" si="318"/>
        <v>0</v>
      </c>
    </row>
    <row r="122" spans="1:29" ht="19.5" customHeight="1">
      <c r="A122" s="25" t="s">
        <v>52</v>
      </c>
      <c r="B122" s="18" t="s">
        <v>2</v>
      </c>
      <c r="C122" s="7">
        <f>F122+I122+L122+O122+R122+U122+X122+AA122</f>
        <v>0</v>
      </c>
      <c r="D122" s="7">
        <f>G122+J122+M122+P122+S122+V122+Y122+AB122</f>
        <v>0</v>
      </c>
      <c r="E122" s="12">
        <f>C122+D122</f>
        <v>0</v>
      </c>
      <c r="F122" s="8">
        <v>0</v>
      </c>
      <c r="G122" s="8">
        <v>0</v>
      </c>
      <c r="H122" s="13">
        <f>F122+G122</f>
        <v>0</v>
      </c>
      <c r="I122" s="7">
        <v>0</v>
      </c>
      <c r="J122" s="7">
        <v>0</v>
      </c>
      <c r="K122" s="13">
        <f>I122+J122</f>
        <v>0</v>
      </c>
      <c r="L122" s="7">
        <v>0</v>
      </c>
      <c r="M122" s="7">
        <v>0</v>
      </c>
      <c r="N122" s="13">
        <f>L122+M122</f>
        <v>0</v>
      </c>
      <c r="O122" s="7">
        <v>0</v>
      </c>
      <c r="P122" s="7">
        <v>0</v>
      </c>
      <c r="Q122" s="13">
        <f>O122+P122</f>
        <v>0</v>
      </c>
      <c r="R122" s="7">
        <v>0</v>
      </c>
      <c r="S122" s="7">
        <v>0</v>
      </c>
      <c r="T122" s="13">
        <f>R122+S122</f>
        <v>0</v>
      </c>
      <c r="U122" s="7">
        <v>0</v>
      </c>
      <c r="V122" s="7">
        <v>0</v>
      </c>
      <c r="W122" s="14">
        <f>U122+V122</f>
        <v>0</v>
      </c>
      <c r="X122" s="7">
        <v>0</v>
      </c>
      <c r="Y122" s="7">
        <v>0</v>
      </c>
      <c r="Z122" s="14">
        <f>X122+Y122</f>
        <v>0</v>
      </c>
      <c r="AA122" s="7">
        <v>0</v>
      </c>
      <c r="AB122" s="7">
        <v>0</v>
      </c>
      <c r="AC122" s="12">
        <f>AA122+AB122</f>
        <v>0</v>
      </c>
    </row>
    <row r="123" spans="1:29" ht="19.5" customHeight="1">
      <c r="A123" s="26" t="s">
        <v>52</v>
      </c>
      <c r="B123" s="19" t="s">
        <v>3</v>
      </c>
      <c r="C123" s="7">
        <f t="shared" ref="C123:D124" si="319">F123+I123+L123+O123+R123+U123+X123+AA123</f>
        <v>0</v>
      </c>
      <c r="D123" s="7">
        <f t="shared" si="319"/>
        <v>0</v>
      </c>
      <c r="E123" s="12">
        <f t="shared" ref="E123:E124" si="320">C123+D123</f>
        <v>0</v>
      </c>
      <c r="F123" s="8">
        <v>0</v>
      </c>
      <c r="G123" s="8">
        <v>0</v>
      </c>
      <c r="H123" s="13">
        <f t="shared" ref="H123:H124" si="321">F123+G123</f>
        <v>0</v>
      </c>
      <c r="I123" s="7">
        <v>0</v>
      </c>
      <c r="J123" s="7">
        <v>0</v>
      </c>
      <c r="K123" s="13">
        <f t="shared" ref="K123:K124" si="322">I123+J123</f>
        <v>0</v>
      </c>
      <c r="L123" s="7">
        <v>0</v>
      </c>
      <c r="M123" s="7">
        <v>0</v>
      </c>
      <c r="N123" s="13">
        <f t="shared" ref="N123:N124" si="323">L123+M123</f>
        <v>0</v>
      </c>
      <c r="O123" s="7">
        <v>0</v>
      </c>
      <c r="P123" s="7">
        <v>0</v>
      </c>
      <c r="Q123" s="13">
        <f t="shared" ref="Q123:Q124" si="324">O123+P123</f>
        <v>0</v>
      </c>
      <c r="R123" s="7">
        <v>0</v>
      </c>
      <c r="S123" s="7">
        <v>0</v>
      </c>
      <c r="T123" s="13">
        <f t="shared" ref="T123:T124" si="325">R123+S123</f>
        <v>0</v>
      </c>
      <c r="U123" s="7">
        <v>0</v>
      </c>
      <c r="V123" s="7">
        <v>0</v>
      </c>
      <c r="W123" s="14">
        <f t="shared" ref="W123:W124" si="326">U123+V123</f>
        <v>0</v>
      </c>
      <c r="X123" s="7">
        <v>0</v>
      </c>
      <c r="Y123" s="7">
        <v>0</v>
      </c>
      <c r="Z123" s="14">
        <f t="shared" ref="Z123:Z124" si="327">X123+Y123</f>
        <v>0</v>
      </c>
      <c r="AA123" s="7">
        <v>0</v>
      </c>
      <c r="AB123" s="7">
        <v>0</v>
      </c>
      <c r="AC123" s="12">
        <f t="shared" ref="AC123:AC124" si="328">AA123+AB123</f>
        <v>0</v>
      </c>
    </row>
    <row r="124" spans="1:29" ht="19.5" customHeight="1">
      <c r="A124" s="27"/>
      <c r="B124" s="19" t="s">
        <v>4</v>
      </c>
      <c r="C124" s="7">
        <f t="shared" si="319"/>
        <v>2913172</v>
      </c>
      <c r="D124" s="7">
        <f t="shared" si="319"/>
        <v>1898254</v>
      </c>
      <c r="E124" s="12">
        <f t="shared" si="320"/>
        <v>4811426</v>
      </c>
      <c r="F124" s="8">
        <v>2913172</v>
      </c>
      <c r="G124" s="8">
        <v>1898254</v>
      </c>
      <c r="H124" s="13">
        <f t="shared" si="321"/>
        <v>4811426</v>
      </c>
      <c r="I124" s="7">
        <v>0</v>
      </c>
      <c r="J124" s="7">
        <v>0</v>
      </c>
      <c r="K124" s="13">
        <f t="shared" si="322"/>
        <v>0</v>
      </c>
      <c r="L124" s="7">
        <v>0</v>
      </c>
      <c r="M124" s="7">
        <v>0</v>
      </c>
      <c r="N124" s="13">
        <f t="shared" si="323"/>
        <v>0</v>
      </c>
      <c r="O124" s="7">
        <v>0</v>
      </c>
      <c r="P124" s="7">
        <v>0</v>
      </c>
      <c r="Q124" s="13">
        <f t="shared" si="324"/>
        <v>0</v>
      </c>
      <c r="R124" s="7">
        <v>0</v>
      </c>
      <c r="S124" s="7">
        <v>0</v>
      </c>
      <c r="T124" s="13">
        <f t="shared" si="325"/>
        <v>0</v>
      </c>
      <c r="U124" s="7">
        <v>0</v>
      </c>
      <c r="V124" s="7">
        <v>0</v>
      </c>
      <c r="W124" s="14">
        <f t="shared" si="326"/>
        <v>0</v>
      </c>
      <c r="X124" s="7">
        <v>0</v>
      </c>
      <c r="Y124" s="7">
        <v>0</v>
      </c>
      <c r="Z124" s="14">
        <f t="shared" si="327"/>
        <v>0</v>
      </c>
      <c r="AA124" s="7">
        <v>0</v>
      </c>
      <c r="AB124" s="7">
        <v>0</v>
      </c>
      <c r="AC124" s="12">
        <f t="shared" si="328"/>
        <v>0</v>
      </c>
    </row>
    <row r="125" spans="1:29" ht="19.5" customHeight="1" thickBot="1">
      <c r="A125" s="15" t="s">
        <v>5</v>
      </c>
      <c r="B125" s="16"/>
      <c r="C125" s="17">
        <f t="shared" ref="C125:AC125" si="329">SUM(C122:C124)</f>
        <v>2913172</v>
      </c>
      <c r="D125" s="17">
        <f t="shared" si="329"/>
        <v>1898254</v>
      </c>
      <c r="E125" s="17">
        <f t="shared" si="329"/>
        <v>4811426</v>
      </c>
      <c r="F125" s="17">
        <f t="shared" si="329"/>
        <v>2913172</v>
      </c>
      <c r="G125" s="17">
        <f t="shared" si="329"/>
        <v>1898254</v>
      </c>
      <c r="H125" s="17">
        <f t="shared" si="329"/>
        <v>4811426</v>
      </c>
      <c r="I125" s="17">
        <f t="shared" si="329"/>
        <v>0</v>
      </c>
      <c r="J125" s="17">
        <f t="shared" si="329"/>
        <v>0</v>
      </c>
      <c r="K125" s="17">
        <f t="shared" si="329"/>
        <v>0</v>
      </c>
      <c r="L125" s="17">
        <f t="shared" si="329"/>
        <v>0</v>
      </c>
      <c r="M125" s="17">
        <f t="shared" si="329"/>
        <v>0</v>
      </c>
      <c r="N125" s="17">
        <f t="shared" si="329"/>
        <v>0</v>
      </c>
      <c r="O125" s="17">
        <f t="shared" si="329"/>
        <v>0</v>
      </c>
      <c r="P125" s="17">
        <f t="shared" si="329"/>
        <v>0</v>
      </c>
      <c r="Q125" s="17">
        <f t="shared" si="329"/>
        <v>0</v>
      </c>
      <c r="R125" s="17">
        <f t="shared" si="329"/>
        <v>0</v>
      </c>
      <c r="S125" s="17">
        <f t="shared" si="329"/>
        <v>0</v>
      </c>
      <c r="T125" s="17">
        <f t="shared" si="329"/>
        <v>0</v>
      </c>
      <c r="U125" s="17">
        <f t="shared" si="329"/>
        <v>0</v>
      </c>
      <c r="V125" s="17">
        <f t="shared" si="329"/>
        <v>0</v>
      </c>
      <c r="W125" s="17">
        <f t="shared" si="329"/>
        <v>0</v>
      </c>
      <c r="X125" s="17">
        <f t="shared" si="329"/>
        <v>0</v>
      </c>
      <c r="Y125" s="17">
        <f t="shared" si="329"/>
        <v>0</v>
      </c>
      <c r="Z125" s="17">
        <f t="shared" si="329"/>
        <v>0</v>
      </c>
      <c r="AA125" s="17">
        <f t="shared" si="329"/>
        <v>0</v>
      </c>
      <c r="AB125" s="17">
        <f t="shared" si="329"/>
        <v>0</v>
      </c>
      <c r="AC125" s="17">
        <f t="shared" si="329"/>
        <v>0</v>
      </c>
    </row>
    <row r="126" spans="1:29" ht="19.5" customHeight="1">
      <c r="A126" s="25" t="s">
        <v>53</v>
      </c>
      <c r="B126" s="18" t="s">
        <v>2</v>
      </c>
      <c r="C126" s="7">
        <f>F126+I126+L126+O126+R126+U126+X126+AA126</f>
        <v>11783163</v>
      </c>
      <c r="D126" s="7">
        <f>G126+J126+M126+P126+S126+V126+Y126+AB126</f>
        <v>0</v>
      </c>
      <c r="E126" s="12">
        <f>C126+D126</f>
        <v>11783163</v>
      </c>
      <c r="F126" s="8">
        <v>0</v>
      </c>
      <c r="G126" s="8">
        <v>0</v>
      </c>
      <c r="H126" s="13">
        <f>F126+G126</f>
        <v>0</v>
      </c>
      <c r="I126" s="7">
        <v>0</v>
      </c>
      <c r="J126" s="7">
        <v>0</v>
      </c>
      <c r="K126" s="13">
        <f>I126+J126</f>
        <v>0</v>
      </c>
      <c r="L126" s="7">
        <v>0</v>
      </c>
      <c r="M126" s="7">
        <v>0</v>
      </c>
      <c r="N126" s="13">
        <f>L126+M126</f>
        <v>0</v>
      </c>
      <c r="O126" s="7">
        <v>0</v>
      </c>
      <c r="P126" s="7">
        <v>0</v>
      </c>
      <c r="Q126" s="13">
        <f>O126+P126</f>
        <v>0</v>
      </c>
      <c r="R126" s="7">
        <v>0</v>
      </c>
      <c r="S126" s="7">
        <v>0</v>
      </c>
      <c r="T126" s="13">
        <f>R126+S126</f>
        <v>0</v>
      </c>
      <c r="U126" s="7">
        <v>11783163</v>
      </c>
      <c r="V126" s="7">
        <v>0</v>
      </c>
      <c r="W126" s="14">
        <f>U126+V126</f>
        <v>11783163</v>
      </c>
      <c r="X126" s="7">
        <v>0</v>
      </c>
      <c r="Y126" s="7">
        <v>0</v>
      </c>
      <c r="Z126" s="14">
        <f>X126+Y126</f>
        <v>0</v>
      </c>
      <c r="AA126" s="7">
        <v>0</v>
      </c>
      <c r="AB126" s="7">
        <v>0</v>
      </c>
      <c r="AC126" s="12">
        <f>AA126+AB126</f>
        <v>0</v>
      </c>
    </row>
    <row r="127" spans="1:29" ht="19.5" customHeight="1">
      <c r="A127" s="26"/>
      <c r="B127" s="19" t="s">
        <v>3</v>
      </c>
      <c r="C127" s="7">
        <f t="shared" ref="C127:D128" si="330">F127+I127+L127+O127+R127+U127+X127+AA127</f>
        <v>3126619</v>
      </c>
      <c r="D127" s="7">
        <f t="shared" si="330"/>
        <v>0</v>
      </c>
      <c r="E127" s="12">
        <f t="shared" ref="E127:E128" si="331">C127+D127</f>
        <v>3126619</v>
      </c>
      <c r="F127" s="8">
        <v>0</v>
      </c>
      <c r="G127" s="8">
        <v>0</v>
      </c>
      <c r="H127" s="13">
        <f t="shared" ref="H127:H128" si="332">F127+G127</f>
        <v>0</v>
      </c>
      <c r="I127" s="7">
        <v>0</v>
      </c>
      <c r="J127" s="7">
        <v>0</v>
      </c>
      <c r="K127" s="13">
        <f t="shared" ref="K127:K128" si="333">I127+J127</f>
        <v>0</v>
      </c>
      <c r="L127" s="7">
        <v>0</v>
      </c>
      <c r="M127" s="7">
        <v>0</v>
      </c>
      <c r="N127" s="13">
        <f t="shared" ref="N127:N128" si="334">L127+M127</f>
        <v>0</v>
      </c>
      <c r="O127" s="7">
        <v>0</v>
      </c>
      <c r="P127" s="7">
        <v>0</v>
      </c>
      <c r="Q127" s="13">
        <f t="shared" ref="Q127:Q128" si="335">O127+P127</f>
        <v>0</v>
      </c>
      <c r="R127" s="7">
        <v>0</v>
      </c>
      <c r="S127" s="7">
        <v>0</v>
      </c>
      <c r="T127" s="13">
        <f t="shared" ref="T127:T128" si="336">R127+S127</f>
        <v>0</v>
      </c>
      <c r="U127" s="7">
        <v>3126619</v>
      </c>
      <c r="V127" s="7">
        <v>0</v>
      </c>
      <c r="W127" s="14">
        <f t="shared" ref="W127:W128" si="337">U127+V127</f>
        <v>3126619</v>
      </c>
      <c r="X127" s="7">
        <v>0</v>
      </c>
      <c r="Y127" s="7">
        <v>0</v>
      </c>
      <c r="Z127" s="14">
        <f t="shared" ref="Z127:Z128" si="338">X127+Y127</f>
        <v>0</v>
      </c>
      <c r="AA127" s="7">
        <v>0</v>
      </c>
      <c r="AB127" s="7">
        <v>0</v>
      </c>
      <c r="AC127" s="12">
        <f t="shared" ref="AC127:AC128" si="339">AA127+AB127</f>
        <v>0</v>
      </c>
    </row>
    <row r="128" spans="1:29" ht="19.5" customHeight="1">
      <c r="A128" s="27"/>
      <c r="B128" s="19" t="s">
        <v>4</v>
      </c>
      <c r="C128" s="7">
        <f t="shared" si="330"/>
        <v>0</v>
      </c>
      <c r="D128" s="7">
        <f t="shared" si="330"/>
        <v>0</v>
      </c>
      <c r="E128" s="12">
        <f t="shared" si="331"/>
        <v>0</v>
      </c>
      <c r="F128" s="8">
        <v>0</v>
      </c>
      <c r="G128" s="8">
        <v>0</v>
      </c>
      <c r="H128" s="13">
        <f t="shared" si="332"/>
        <v>0</v>
      </c>
      <c r="I128" s="7">
        <v>0</v>
      </c>
      <c r="J128" s="7">
        <v>0</v>
      </c>
      <c r="K128" s="13">
        <f t="shared" si="333"/>
        <v>0</v>
      </c>
      <c r="L128" s="7">
        <v>0</v>
      </c>
      <c r="M128" s="7">
        <v>0</v>
      </c>
      <c r="N128" s="13">
        <f t="shared" si="334"/>
        <v>0</v>
      </c>
      <c r="O128" s="7">
        <v>0</v>
      </c>
      <c r="P128" s="7">
        <v>0</v>
      </c>
      <c r="Q128" s="13">
        <f t="shared" si="335"/>
        <v>0</v>
      </c>
      <c r="R128" s="7">
        <v>0</v>
      </c>
      <c r="S128" s="7">
        <v>0</v>
      </c>
      <c r="T128" s="13">
        <f t="shared" si="336"/>
        <v>0</v>
      </c>
      <c r="U128" s="7">
        <v>0</v>
      </c>
      <c r="V128" s="7">
        <v>0</v>
      </c>
      <c r="W128" s="14">
        <f t="shared" si="337"/>
        <v>0</v>
      </c>
      <c r="X128" s="7">
        <v>0</v>
      </c>
      <c r="Y128" s="7">
        <v>0</v>
      </c>
      <c r="Z128" s="14">
        <f t="shared" si="338"/>
        <v>0</v>
      </c>
      <c r="AA128" s="7">
        <v>0</v>
      </c>
      <c r="AB128" s="7">
        <v>0</v>
      </c>
      <c r="AC128" s="12">
        <f t="shared" si="339"/>
        <v>0</v>
      </c>
    </row>
    <row r="129" spans="1:29" ht="19.5" customHeight="1" thickBot="1">
      <c r="A129" s="15" t="s">
        <v>5</v>
      </c>
      <c r="B129" s="16"/>
      <c r="C129" s="17">
        <f t="shared" ref="C129:AC129" si="340">SUM(C126:C128)</f>
        <v>14909782</v>
      </c>
      <c r="D129" s="17">
        <f t="shared" si="340"/>
        <v>0</v>
      </c>
      <c r="E129" s="17">
        <f t="shared" si="340"/>
        <v>14909782</v>
      </c>
      <c r="F129" s="17">
        <f t="shared" si="340"/>
        <v>0</v>
      </c>
      <c r="G129" s="17">
        <f t="shared" si="340"/>
        <v>0</v>
      </c>
      <c r="H129" s="17">
        <f t="shared" si="340"/>
        <v>0</v>
      </c>
      <c r="I129" s="17">
        <f t="shared" si="340"/>
        <v>0</v>
      </c>
      <c r="J129" s="17">
        <f t="shared" si="340"/>
        <v>0</v>
      </c>
      <c r="K129" s="17">
        <f t="shared" si="340"/>
        <v>0</v>
      </c>
      <c r="L129" s="17">
        <f t="shared" si="340"/>
        <v>0</v>
      </c>
      <c r="M129" s="17">
        <f t="shared" si="340"/>
        <v>0</v>
      </c>
      <c r="N129" s="17">
        <f t="shared" si="340"/>
        <v>0</v>
      </c>
      <c r="O129" s="17">
        <f t="shared" si="340"/>
        <v>0</v>
      </c>
      <c r="P129" s="17">
        <f t="shared" si="340"/>
        <v>0</v>
      </c>
      <c r="Q129" s="17">
        <f t="shared" si="340"/>
        <v>0</v>
      </c>
      <c r="R129" s="17">
        <f t="shared" si="340"/>
        <v>0</v>
      </c>
      <c r="S129" s="17">
        <f t="shared" si="340"/>
        <v>0</v>
      </c>
      <c r="T129" s="17">
        <f t="shared" si="340"/>
        <v>0</v>
      </c>
      <c r="U129" s="17">
        <f t="shared" si="340"/>
        <v>14909782</v>
      </c>
      <c r="V129" s="17">
        <f t="shared" si="340"/>
        <v>0</v>
      </c>
      <c r="W129" s="17">
        <f t="shared" si="340"/>
        <v>14909782</v>
      </c>
      <c r="X129" s="17">
        <f t="shared" si="340"/>
        <v>0</v>
      </c>
      <c r="Y129" s="17">
        <f t="shared" si="340"/>
        <v>0</v>
      </c>
      <c r="Z129" s="17">
        <f t="shared" si="340"/>
        <v>0</v>
      </c>
      <c r="AA129" s="17">
        <f t="shared" si="340"/>
        <v>0</v>
      </c>
      <c r="AB129" s="17">
        <f t="shared" si="340"/>
        <v>0</v>
      </c>
      <c r="AC129" s="17">
        <f t="shared" si="340"/>
        <v>0</v>
      </c>
    </row>
    <row r="130" spans="1:29" ht="19.5" customHeight="1">
      <c r="A130" s="25" t="s">
        <v>54</v>
      </c>
      <c r="B130" s="18" t="s">
        <v>2</v>
      </c>
      <c r="C130" s="7">
        <f>F130+I130+L130+O130+R130+U130+X130+AA130</f>
        <v>0</v>
      </c>
      <c r="D130" s="7">
        <f>G130+J130+M130+P130+S130+V130+Y130+AB130</f>
        <v>0</v>
      </c>
      <c r="E130" s="12">
        <f>C130+D130</f>
        <v>0</v>
      </c>
      <c r="F130" s="8">
        <v>0</v>
      </c>
      <c r="G130" s="8">
        <v>0</v>
      </c>
      <c r="H130" s="13">
        <f>F130+G130</f>
        <v>0</v>
      </c>
      <c r="I130" s="7">
        <v>0</v>
      </c>
      <c r="J130" s="7">
        <v>0</v>
      </c>
      <c r="K130" s="13">
        <f>I130+J130</f>
        <v>0</v>
      </c>
      <c r="L130" s="7">
        <v>0</v>
      </c>
      <c r="M130" s="7">
        <v>0</v>
      </c>
      <c r="N130" s="13">
        <f>L130+M130</f>
        <v>0</v>
      </c>
      <c r="O130" s="7">
        <v>0</v>
      </c>
      <c r="P130" s="7">
        <v>0</v>
      </c>
      <c r="Q130" s="13">
        <f>O130+P130</f>
        <v>0</v>
      </c>
      <c r="R130" s="7">
        <v>0</v>
      </c>
      <c r="S130" s="7">
        <v>0</v>
      </c>
      <c r="T130" s="13">
        <f>R130+S130</f>
        <v>0</v>
      </c>
      <c r="U130" s="7">
        <v>0</v>
      </c>
      <c r="V130" s="7">
        <v>0</v>
      </c>
      <c r="W130" s="14">
        <f>U130+V130</f>
        <v>0</v>
      </c>
      <c r="X130" s="7">
        <v>0</v>
      </c>
      <c r="Y130" s="7">
        <v>0</v>
      </c>
      <c r="Z130" s="14">
        <f>X130+Y130</f>
        <v>0</v>
      </c>
      <c r="AA130" s="7">
        <v>0</v>
      </c>
      <c r="AB130" s="7">
        <v>0</v>
      </c>
      <c r="AC130" s="12">
        <f>AA130+AB130</f>
        <v>0</v>
      </c>
    </row>
    <row r="131" spans="1:29" ht="19.5" customHeight="1">
      <c r="A131" s="26"/>
      <c r="B131" s="19" t="s">
        <v>3</v>
      </c>
      <c r="C131" s="7">
        <f t="shared" ref="C131:D132" si="341">F131+I131+L131+O131+R131+U131+X131+AA131</f>
        <v>0</v>
      </c>
      <c r="D131" s="7">
        <f t="shared" si="341"/>
        <v>0</v>
      </c>
      <c r="E131" s="12">
        <f t="shared" ref="E131:E132" si="342">C131+D131</f>
        <v>0</v>
      </c>
      <c r="F131" s="8">
        <v>0</v>
      </c>
      <c r="G131" s="8">
        <v>0</v>
      </c>
      <c r="H131" s="13">
        <f t="shared" ref="H131:H132" si="343">F131+G131</f>
        <v>0</v>
      </c>
      <c r="I131" s="7">
        <v>0</v>
      </c>
      <c r="J131" s="7">
        <v>0</v>
      </c>
      <c r="K131" s="13">
        <f t="shared" ref="K131:K132" si="344">I131+J131</f>
        <v>0</v>
      </c>
      <c r="L131" s="7">
        <v>0</v>
      </c>
      <c r="M131" s="7">
        <v>0</v>
      </c>
      <c r="N131" s="13">
        <f t="shared" ref="N131:N132" si="345">L131+M131</f>
        <v>0</v>
      </c>
      <c r="O131" s="7">
        <v>0</v>
      </c>
      <c r="P131" s="7">
        <v>0</v>
      </c>
      <c r="Q131" s="13">
        <f t="shared" ref="Q131:Q132" si="346">O131+P131</f>
        <v>0</v>
      </c>
      <c r="R131" s="7">
        <v>0</v>
      </c>
      <c r="S131" s="7">
        <v>0</v>
      </c>
      <c r="T131" s="13">
        <f t="shared" ref="T131:T132" si="347">R131+S131</f>
        <v>0</v>
      </c>
      <c r="U131" s="7">
        <v>0</v>
      </c>
      <c r="V131" s="7">
        <v>0</v>
      </c>
      <c r="W131" s="14">
        <f t="shared" ref="W131:W132" si="348">U131+V131</f>
        <v>0</v>
      </c>
      <c r="X131" s="7">
        <v>0</v>
      </c>
      <c r="Y131" s="7">
        <v>0</v>
      </c>
      <c r="Z131" s="14">
        <f t="shared" ref="Z131:Z132" si="349">X131+Y131</f>
        <v>0</v>
      </c>
      <c r="AA131" s="7">
        <v>0</v>
      </c>
      <c r="AB131" s="7">
        <v>0</v>
      </c>
      <c r="AC131" s="12">
        <f t="shared" ref="AC131:AC132" si="350">AA131+AB131</f>
        <v>0</v>
      </c>
    </row>
    <row r="132" spans="1:29" ht="19.5" customHeight="1">
      <c r="A132" s="27"/>
      <c r="B132" s="19" t="s">
        <v>4</v>
      </c>
      <c r="C132" s="7">
        <f t="shared" si="341"/>
        <v>2691688</v>
      </c>
      <c r="D132" s="7">
        <f t="shared" si="341"/>
        <v>7350807</v>
      </c>
      <c r="E132" s="12">
        <f t="shared" si="342"/>
        <v>10042495</v>
      </c>
      <c r="F132" s="8">
        <v>0</v>
      </c>
      <c r="G132" s="8">
        <v>0</v>
      </c>
      <c r="H132" s="13">
        <f t="shared" si="343"/>
        <v>0</v>
      </c>
      <c r="I132" s="7">
        <v>0</v>
      </c>
      <c r="J132" s="7">
        <v>0</v>
      </c>
      <c r="K132" s="13">
        <f t="shared" si="344"/>
        <v>0</v>
      </c>
      <c r="L132" s="7">
        <v>0</v>
      </c>
      <c r="M132" s="7">
        <v>0</v>
      </c>
      <c r="N132" s="13">
        <f t="shared" si="345"/>
        <v>0</v>
      </c>
      <c r="O132" s="7">
        <v>0</v>
      </c>
      <c r="P132" s="7">
        <v>0</v>
      </c>
      <c r="Q132" s="13">
        <f t="shared" si="346"/>
        <v>0</v>
      </c>
      <c r="R132" s="7">
        <v>0</v>
      </c>
      <c r="S132" s="7">
        <v>0</v>
      </c>
      <c r="T132" s="13">
        <f t="shared" si="347"/>
        <v>0</v>
      </c>
      <c r="U132" s="7">
        <v>2691688</v>
      </c>
      <c r="V132" s="7">
        <v>7350807</v>
      </c>
      <c r="W132" s="14">
        <f t="shared" si="348"/>
        <v>10042495</v>
      </c>
      <c r="X132" s="7">
        <v>0</v>
      </c>
      <c r="Y132" s="7">
        <v>0</v>
      </c>
      <c r="Z132" s="14">
        <f t="shared" si="349"/>
        <v>0</v>
      </c>
      <c r="AA132" s="7">
        <v>0</v>
      </c>
      <c r="AB132" s="7">
        <v>0</v>
      </c>
      <c r="AC132" s="12">
        <f t="shared" si="350"/>
        <v>0</v>
      </c>
    </row>
    <row r="133" spans="1:29" ht="19.5" customHeight="1" thickBot="1">
      <c r="A133" s="15" t="s">
        <v>5</v>
      </c>
      <c r="B133" s="16"/>
      <c r="C133" s="17">
        <f t="shared" ref="C133:AC133" si="351">SUM(C130:C132)</f>
        <v>2691688</v>
      </c>
      <c r="D133" s="17">
        <f t="shared" si="351"/>
        <v>7350807</v>
      </c>
      <c r="E133" s="17">
        <f t="shared" si="351"/>
        <v>10042495</v>
      </c>
      <c r="F133" s="17">
        <f t="shared" si="351"/>
        <v>0</v>
      </c>
      <c r="G133" s="17">
        <f t="shared" si="351"/>
        <v>0</v>
      </c>
      <c r="H133" s="17">
        <f t="shared" si="351"/>
        <v>0</v>
      </c>
      <c r="I133" s="17">
        <f t="shared" si="351"/>
        <v>0</v>
      </c>
      <c r="J133" s="17">
        <f t="shared" si="351"/>
        <v>0</v>
      </c>
      <c r="K133" s="17">
        <f t="shared" si="351"/>
        <v>0</v>
      </c>
      <c r="L133" s="17">
        <f t="shared" si="351"/>
        <v>0</v>
      </c>
      <c r="M133" s="17">
        <f t="shared" si="351"/>
        <v>0</v>
      </c>
      <c r="N133" s="17">
        <f t="shared" si="351"/>
        <v>0</v>
      </c>
      <c r="O133" s="17">
        <f t="shared" si="351"/>
        <v>0</v>
      </c>
      <c r="P133" s="17">
        <f t="shared" si="351"/>
        <v>0</v>
      </c>
      <c r="Q133" s="17">
        <f t="shared" si="351"/>
        <v>0</v>
      </c>
      <c r="R133" s="17">
        <f t="shared" si="351"/>
        <v>0</v>
      </c>
      <c r="S133" s="17">
        <f t="shared" si="351"/>
        <v>0</v>
      </c>
      <c r="T133" s="17">
        <f t="shared" si="351"/>
        <v>0</v>
      </c>
      <c r="U133" s="17">
        <f t="shared" si="351"/>
        <v>2691688</v>
      </c>
      <c r="V133" s="17">
        <f t="shared" si="351"/>
        <v>7350807</v>
      </c>
      <c r="W133" s="17">
        <f t="shared" si="351"/>
        <v>10042495</v>
      </c>
      <c r="X133" s="17">
        <f t="shared" si="351"/>
        <v>0</v>
      </c>
      <c r="Y133" s="17">
        <f t="shared" si="351"/>
        <v>0</v>
      </c>
      <c r="Z133" s="17">
        <f t="shared" si="351"/>
        <v>0</v>
      </c>
      <c r="AA133" s="17">
        <f t="shared" si="351"/>
        <v>0</v>
      </c>
      <c r="AB133" s="17">
        <f t="shared" si="351"/>
        <v>0</v>
      </c>
      <c r="AC133" s="17">
        <f t="shared" si="351"/>
        <v>0</v>
      </c>
    </row>
    <row r="134" spans="1:29" ht="19.5" customHeight="1">
      <c r="A134" s="25" t="s">
        <v>55</v>
      </c>
      <c r="B134" s="18" t="s">
        <v>2</v>
      </c>
      <c r="C134" s="7">
        <f>F134+I134+L134+O134+R134+U134+X134+AA134</f>
        <v>0</v>
      </c>
      <c r="D134" s="7">
        <f>G134+J134+M134+P134+S134+V134+Y134+AB134</f>
        <v>0</v>
      </c>
      <c r="E134" s="12">
        <f>C134+D134</f>
        <v>0</v>
      </c>
      <c r="F134" s="8">
        <v>0</v>
      </c>
      <c r="G134" s="8">
        <v>0</v>
      </c>
      <c r="H134" s="13">
        <f>F134+G134</f>
        <v>0</v>
      </c>
      <c r="I134" s="7">
        <v>0</v>
      </c>
      <c r="J134" s="7">
        <v>0</v>
      </c>
      <c r="K134" s="13">
        <f>I134+J134</f>
        <v>0</v>
      </c>
      <c r="L134" s="7">
        <v>0</v>
      </c>
      <c r="M134" s="7">
        <v>0</v>
      </c>
      <c r="N134" s="13">
        <f>L134+M134</f>
        <v>0</v>
      </c>
      <c r="O134" s="7">
        <v>0</v>
      </c>
      <c r="P134" s="7">
        <v>0</v>
      </c>
      <c r="Q134" s="13">
        <f>O134+P134</f>
        <v>0</v>
      </c>
      <c r="R134" s="7">
        <v>0</v>
      </c>
      <c r="S134" s="7">
        <v>0</v>
      </c>
      <c r="T134" s="13">
        <f>R134+S134</f>
        <v>0</v>
      </c>
      <c r="U134" s="7">
        <v>0</v>
      </c>
      <c r="V134" s="7">
        <v>0</v>
      </c>
      <c r="W134" s="14">
        <f>U134+V134</f>
        <v>0</v>
      </c>
      <c r="X134" s="7">
        <v>0</v>
      </c>
      <c r="Y134" s="7">
        <v>0</v>
      </c>
      <c r="Z134" s="14">
        <f>X134+Y134</f>
        <v>0</v>
      </c>
      <c r="AA134" s="7">
        <v>0</v>
      </c>
      <c r="AB134" s="7">
        <v>0</v>
      </c>
      <c r="AC134" s="12">
        <f>AA134+AB134</f>
        <v>0</v>
      </c>
    </row>
    <row r="135" spans="1:29" ht="19.5" customHeight="1">
      <c r="A135" s="26"/>
      <c r="B135" s="19" t="s">
        <v>3</v>
      </c>
      <c r="C135" s="7">
        <f t="shared" ref="C135:D136" si="352">F135+I135+L135+O135+R135+U135+X135+AA135</f>
        <v>7515754</v>
      </c>
      <c r="D135" s="7">
        <f t="shared" si="352"/>
        <v>0</v>
      </c>
      <c r="E135" s="12">
        <f t="shared" ref="E135:E136" si="353">C135+D135</f>
        <v>7515754</v>
      </c>
      <c r="F135" s="8">
        <v>0</v>
      </c>
      <c r="G135" s="8">
        <v>0</v>
      </c>
      <c r="H135" s="13">
        <f t="shared" ref="H135:H136" si="354">F135+G135</f>
        <v>0</v>
      </c>
      <c r="I135" s="7">
        <v>0</v>
      </c>
      <c r="J135" s="7">
        <v>0</v>
      </c>
      <c r="K135" s="13">
        <f t="shared" ref="K135:K136" si="355">I135+J135</f>
        <v>0</v>
      </c>
      <c r="L135" s="7">
        <v>0</v>
      </c>
      <c r="M135" s="7">
        <v>0</v>
      </c>
      <c r="N135" s="13">
        <f t="shared" ref="N135:N136" si="356">L135+M135</f>
        <v>0</v>
      </c>
      <c r="O135" s="7">
        <v>0</v>
      </c>
      <c r="P135" s="7">
        <v>0</v>
      </c>
      <c r="Q135" s="13">
        <f t="shared" ref="Q135:Q136" si="357">O135+P135</f>
        <v>0</v>
      </c>
      <c r="R135" s="7">
        <v>0</v>
      </c>
      <c r="S135" s="7">
        <v>0</v>
      </c>
      <c r="T135" s="13">
        <f t="shared" ref="T135:T136" si="358">R135+S135</f>
        <v>0</v>
      </c>
      <c r="U135" s="7">
        <v>7515754</v>
      </c>
      <c r="V135" s="7">
        <v>0</v>
      </c>
      <c r="W135" s="14">
        <f t="shared" ref="W135:W136" si="359">U135+V135</f>
        <v>7515754</v>
      </c>
      <c r="X135" s="7">
        <v>0</v>
      </c>
      <c r="Y135" s="7">
        <v>0</v>
      </c>
      <c r="Z135" s="14">
        <f t="shared" ref="Z135:Z136" si="360">X135+Y135</f>
        <v>0</v>
      </c>
      <c r="AA135" s="7">
        <v>0</v>
      </c>
      <c r="AB135" s="7">
        <v>0</v>
      </c>
      <c r="AC135" s="12">
        <f t="shared" ref="AC135:AC136" si="361">AA135+AB135</f>
        <v>0</v>
      </c>
    </row>
    <row r="136" spans="1:29" ht="19.5" customHeight="1">
      <c r="A136" s="27"/>
      <c r="B136" s="19" t="s">
        <v>4</v>
      </c>
      <c r="C136" s="7">
        <f t="shared" si="352"/>
        <v>316694</v>
      </c>
      <c r="D136" s="7">
        <f t="shared" si="352"/>
        <v>0</v>
      </c>
      <c r="E136" s="12">
        <f t="shared" si="353"/>
        <v>316694</v>
      </c>
      <c r="F136" s="8">
        <v>0</v>
      </c>
      <c r="G136" s="8">
        <v>0</v>
      </c>
      <c r="H136" s="13">
        <f t="shared" si="354"/>
        <v>0</v>
      </c>
      <c r="I136" s="7">
        <v>0</v>
      </c>
      <c r="J136" s="7">
        <v>0</v>
      </c>
      <c r="K136" s="13">
        <f t="shared" si="355"/>
        <v>0</v>
      </c>
      <c r="L136" s="7">
        <v>0</v>
      </c>
      <c r="M136" s="7">
        <v>0</v>
      </c>
      <c r="N136" s="13">
        <f t="shared" si="356"/>
        <v>0</v>
      </c>
      <c r="O136" s="7">
        <v>0</v>
      </c>
      <c r="P136" s="7">
        <v>0</v>
      </c>
      <c r="Q136" s="13">
        <f t="shared" si="357"/>
        <v>0</v>
      </c>
      <c r="R136" s="7">
        <v>0</v>
      </c>
      <c r="S136" s="7">
        <v>0</v>
      </c>
      <c r="T136" s="13">
        <f t="shared" si="358"/>
        <v>0</v>
      </c>
      <c r="U136" s="7">
        <v>316694</v>
      </c>
      <c r="V136" s="7">
        <v>0</v>
      </c>
      <c r="W136" s="14">
        <f t="shared" si="359"/>
        <v>316694</v>
      </c>
      <c r="X136" s="7">
        <v>0</v>
      </c>
      <c r="Y136" s="7">
        <v>0</v>
      </c>
      <c r="Z136" s="14">
        <f t="shared" si="360"/>
        <v>0</v>
      </c>
      <c r="AA136" s="7">
        <v>0</v>
      </c>
      <c r="AB136" s="7">
        <v>0</v>
      </c>
      <c r="AC136" s="12">
        <f t="shared" si="361"/>
        <v>0</v>
      </c>
    </row>
    <row r="137" spans="1:29" ht="19.5" customHeight="1" thickBot="1">
      <c r="A137" s="15" t="s">
        <v>5</v>
      </c>
      <c r="B137" s="16"/>
      <c r="C137" s="17">
        <f t="shared" ref="C137:AC137" si="362">SUM(C134:C136)</f>
        <v>7832448</v>
      </c>
      <c r="D137" s="17">
        <f t="shared" si="362"/>
        <v>0</v>
      </c>
      <c r="E137" s="17">
        <f t="shared" si="362"/>
        <v>7832448</v>
      </c>
      <c r="F137" s="17">
        <f t="shared" si="362"/>
        <v>0</v>
      </c>
      <c r="G137" s="17">
        <f t="shared" si="362"/>
        <v>0</v>
      </c>
      <c r="H137" s="17">
        <f t="shared" si="362"/>
        <v>0</v>
      </c>
      <c r="I137" s="17">
        <f t="shared" si="362"/>
        <v>0</v>
      </c>
      <c r="J137" s="17">
        <f t="shared" si="362"/>
        <v>0</v>
      </c>
      <c r="K137" s="17">
        <f t="shared" si="362"/>
        <v>0</v>
      </c>
      <c r="L137" s="17">
        <f t="shared" si="362"/>
        <v>0</v>
      </c>
      <c r="M137" s="17">
        <f t="shared" si="362"/>
        <v>0</v>
      </c>
      <c r="N137" s="17">
        <f t="shared" si="362"/>
        <v>0</v>
      </c>
      <c r="O137" s="17">
        <f t="shared" si="362"/>
        <v>0</v>
      </c>
      <c r="P137" s="17">
        <f t="shared" si="362"/>
        <v>0</v>
      </c>
      <c r="Q137" s="17">
        <f t="shared" si="362"/>
        <v>0</v>
      </c>
      <c r="R137" s="17">
        <f t="shared" si="362"/>
        <v>0</v>
      </c>
      <c r="S137" s="17">
        <f t="shared" si="362"/>
        <v>0</v>
      </c>
      <c r="T137" s="17">
        <f t="shared" si="362"/>
        <v>0</v>
      </c>
      <c r="U137" s="17">
        <f t="shared" si="362"/>
        <v>7832448</v>
      </c>
      <c r="V137" s="17">
        <f t="shared" si="362"/>
        <v>0</v>
      </c>
      <c r="W137" s="17">
        <f t="shared" si="362"/>
        <v>7832448</v>
      </c>
      <c r="X137" s="17">
        <f t="shared" si="362"/>
        <v>0</v>
      </c>
      <c r="Y137" s="17">
        <f t="shared" si="362"/>
        <v>0</v>
      </c>
      <c r="Z137" s="17">
        <f t="shared" si="362"/>
        <v>0</v>
      </c>
      <c r="AA137" s="17">
        <f t="shared" si="362"/>
        <v>0</v>
      </c>
      <c r="AB137" s="17">
        <f t="shared" si="362"/>
        <v>0</v>
      </c>
      <c r="AC137" s="17">
        <f t="shared" si="362"/>
        <v>0</v>
      </c>
    </row>
    <row r="138" spans="1:29" ht="19.5" customHeight="1">
      <c r="A138" s="25" t="s">
        <v>56</v>
      </c>
      <c r="B138" s="18" t="s">
        <v>2</v>
      </c>
      <c r="C138" s="7">
        <f>F138+I138+L138+O138+R138+U138+X138+AA138</f>
        <v>0</v>
      </c>
      <c r="D138" s="7">
        <f>G138+J138+M138+P138+S138+V138+Y138+AB138</f>
        <v>0</v>
      </c>
      <c r="E138" s="12">
        <f>C138+D138</f>
        <v>0</v>
      </c>
      <c r="F138" s="8">
        <v>0</v>
      </c>
      <c r="G138" s="8">
        <v>0</v>
      </c>
      <c r="H138" s="13">
        <f>F138+G138</f>
        <v>0</v>
      </c>
      <c r="I138" s="7">
        <v>0</v>
      </c>
      <c r="J138" s="7">
        <v>0</v>
      </c>
      <c r="K138" s="13">
        <f>I138+J138</f>
        <v>0</v>
      </c>
      <c r="L138" s="7">
        <v>0</v>
      </c>
      <c r="M138" s="7">
        <v>0</v>
      </c>
      <c r="N138" s="13">
        <f>L138+M138</f>
        <v>0</v>
      </c>
      <c r="O138" s="7">
        <v>0</v>
      </c>
      <c r="P138" s="7">
        <v>0</v>
      </c>
      <c r="Q138" s="13">
        <f>O138+P138</f>
        <v>0</v>
      </c>
      <c r="R138" s="7">
        <v>0</v>
      </c>
      <c r="S138" s="7">
        <v>0</v>
      </c>
      <c r="T138" s="13">
        <f>R138+S138</f>
        <v>0</v>
      </c>
      <c r="U138" s="7">
        <v>0</v>
      </c>
      <c r="V138" s="7">
        <v>0</v>
      </c>
      <c r="W138" s="14">
        <f>U138+V138</f>
        <v>0</v>
      </c>
      <c r="X138" s="7">
        <v>0</v>
      </c>
      <c r="Y138" s="7">
        <v>0</v>
      </c>
      <c r="Z138" s="14">
        <f>X138+Y138</f>
        <v>0</v>
      </c>
      <c r="AA138" s="7">
        <v>0</v>
      </c>
      <c r="AB138" s="7">
        <v>0</v>
      </c>
      <c r="AC138" s="12">
        <f>AA138+AB138</f>
        <v>0</v>
      </c>
    </row>
    <row r="139" spans="1:29" ht="19.5" customHeight="1">
      <c r="A139" s="26"/>
      <c r="B139" s="19" t="s">
        <v>3</v>
      </c>
      <c r="C139" s="7">
        <f t="shared" ref="C139:D140" si="363">F139+I139+L139+O139+R139+U139+X139+AA139</f>
        <v>0</v>
      </c>
      <c r="D139" s="7">
        <f t="shared" si="363"/>
        <v>0</v>
      </c>
      <c r="E139" s="12">
        <f t="shared" ref="E139:E140" si="364">C139+D139</f>
        <v>0</v>
      </c>
      <c r="F139" s="8">
        <v>0</v>
      </c>
      <c r="G139" s="8">
        <v>0</v>
      </c>
      <c r="H139" s="13">
        <f t="shared" ref="H139:H140" si="365">F139+G139</f>
        <v>0</v>
      </c>
      <c r="I139" s="7">
        <v>0</v>
      </c>
      <c r="J139" s="7">
        <v>0</v>
      </c>
      <c r="K139" s="13">
        <f t="shared" ref="K139:K140" si="366">I139+J139</f>
        <v>0</v>
      </c>
      <c r="L139" s="7">
        <v>0</v>
      </c>
      <c r="M139" s="7">
        <v>0</v>
      </c>
      <c r="N139" s="13">
        <f t="shared" ref="N139:N140" si="367">L139+M139</f>
        <v>0</v>
      </c>
      <c r="O139" s="7">
        <v>0</v>
      </c>
      <c r="P139" s="7">
        <v>0</v>
      </c>
      <c r="Q139" s="13">
        <f t="shared" ref="Q139:Q140" si="368">O139+P139</f>
        <v>0</v>
      </c>
      <c r="R139" s="7">
        <v>0</v>
      </c>
      <c r="S139" s="7">
        <v>0</v>
      </c>
      <c r="T139" s="13">
        <f t="shared" ref="T139:T140" si="369">R139+S139</f>
        <v>0</v>
      </c>
      <c r="U139" s="7">
        <v>0</v>
      </c>
      <c r="V139" s="7">
        <v>0</v>
      </c>
      <c r="W139" s="14">
        <f t="shared" ref="W139:W140" si="370">U139+V139</f>
        <v>0</v>
      </c>
      <c r="X139" s="7">
        <v>0</v>
      </c>
      <c r="Y139" s="7">
        <v>0</v>
      </c>
      <c r="Z139" s="14">
        <f t="shared" ref="Z139:Z140" si="371">X139+Y139</f>
        <v>0</v>
      </c>
      <c r="AA139" s="7">
        <v>0</v>
      </c>
      <c r="AB139" s="7">
        <v>0</v>
      </c>
      <c r="AC139" s="12">
        <f t="shared" ref="AC139:AC140" si="372">AA139+AB139</f>
        <v>0</v>
      </c>
    </row>
    <row r="140" spans="1:29" ht="19.5" customHeight="1">
      <c r="A140" s="27"/>
      <c r="B140" s="19" t="s">
        <v>4</v>
      </c>
      <c r="C140" s="7">
        <f t="shared" si="363"/>
        <v>5615162</v>
      </c>
      <c r="D140" s="7">
        <f t="shared" si="363"/>
        <v>74500314</v>
      </c>
      <c r="E140" s="12">
        <f t="shared" si="364"/>
        <v>80115476</v>
      </c>
      <c r="F140" s="8">
        <v>5615162</v>
      </c>
      <c r="G140" s="8">
        <v>74500314</v>
      </c>
      <c r="H140" s="13">
        <f t="shared" si="365"/>
        <v>80115476</v>
      </c>
      <c r="I140" s="7">
        <v>0</v>
      </c>
      <c r="J140" s="7">
        <v>0</v>
      </c>
      <c r="K140" s="13">
        <f t="shared" si="366"/>
        <v>0</v>
      </c>
      <c r="L140" s="7">
        <v>0</v>
      </c>
      <c r="M140" s="7">
        <v>0</v>
      </c>
      <c r="N140" s="13">
        <f t="shared" si="367"/>
        <v>0</v>
      </c>
      <c r="O140" s="7">
        <v>0</v>
      </c>
      <c r="P140" s="7">
        <v>0</v>
      </c>
      <c r="Q140" s="13">
        <f t="shared" si="368"/>
        <v>0</v>
      </c>
      <c r="R140" s="7">
        <v>0</v>
      </c>
      <c r="S140" s="7">
        <v>0</v>
      </c>
      <c r="T140" s="13">
        <f t="shared" si="369"/>
        <v>0</v>
      </c>
      <c r="U140" s="7">
        <v>0</v>
      </c>
      <c r="V140" s="7">
        <v>0</v>
      </c>
      <c r="W140" s="14">
        <f t="shared" si="370"/>
        <v>0</v>
      </c>
      <c r="X140" s="7">
        <v>0</v>
      </c>
      <c r="Y140" s="7">
        <v>0</v>
      </c>
      <c r="Z140" s="14">
        <f t="shared" si="371"/>
        <v>0</v>
      </c>
      <c r="AA140" s="7">
        <v>0</v>
      </c>
      <c r="AB140" s="7">
        <v>0</v>
      </c>
      <c r="AC140" s="12">
        <f t="shared" si="372"/>
        <v>0</v>
      </c>
    </row>
    <row r="141" spans="1:29" ht="19.5" customHeight="1" thickBot="1">
      <c r="A141" s="15" t="s">
        <v>5</v>
      </c>
      <c r="B141" s="16"/>
      <c r="C141" s="17">
        <f t="shared" ref="C141:AC141" si="373">SUM(C138:C140)</f>
        <v>5615162</v>
      </c>
      <c r="D141" s="17">
        <f t="shared" si="373"/>
        <v>74500314</v>
      </c>
      <c r="E141" s="17">
        <f t="shared" si="373"/>
        <v>80115476</v>
      </c>
      <c r="F141" s="17">
        <f t="shared" si="373"/>
        <v>5615162</v>
      </c>
      <c r="G141" s="17">
        <f t="shared" si="373"/>
        <v>74500314</v>
      </c>
      <c r="H141" s="17">
        <f t="shared" si="373"/>
        <v>80115476</v>
      </c>
      <c r="I141" s="17">
        <f t="shared" si="373"/>
        <v>0</v>
      </c>
      <c r="J141" s="17">
        <f t="shared" si="373"/>
        <v>0</v>
      </c>
      <c r="K141" s="17">
        <f t="shared" si="373"/>
        <v>0</v>
      </c>
      <c r="L141" s="17">
        <f t="shared" si="373"/>
        <v>0</v>
      </c>
      <c r="M141" s="17">
        <f t="shared" si="373"/>
        <v>0</v>
      </c>
      <c r="N141" s="17">
        <f t="shared" si="373"/>
        <v>0</v>
      </c>
      <c r="O141" s="17">
        <f t="shared" si="373"/>
        <v>0</v>
      </c>
      <c r="P141" s="17">
        <f t="shared" si="373"/>
        <v>0</v>
      </c>
      <c r="Q141" s="17">
        <f t="shared" si="373"/>
        <v>0</v>
      </c>
      <c r="R141" s="17">
        <f t="shared" si="373"/>
        <v>0</v>
      </c>
      <c r="S141" s="17">
        <f t="shared" si="373"/>
        <v>0</v>
      </c>
      <c r="T141" s="17">
        <f t="shared" si="373"/>
        <v>0</v>
      </c>
      <c r="U141" s="17">
        <f t="shared" si="373"/>
        <v>0</v>
      </c>
      <c r="V141" s="17">
        <f t="shared" si="373"/>
        <v>0</v>
      </c>
      <c r="W141" s="17">
        <f t="shared" si="373"/>
        <v>0</v>
      </c>
      <c r="X141" s="17">
        <f t="shared" si="373"/>
        <v>0</v>
      </c>
      <c r="Y141" s="17">
        <f t="shared" si="373"/>
        <v>0</v>
      </c>
      <c r="Z141" s="17">
        <f t="shared" si="373"/>
        <v>0</v>
      </c>
      <c r="AA141" s="17">
        <f t="shared" si="373"/>
        <v>0</v>
      </c>
      <c r="AB141" s="17">
        <f t="shared" si="373"/>
        <v>0</v>
      </c>
      <c r="AC141" s="17">
        <f t="shared" si="373"/>
        <v>0</v>
      </c>
    </row>
    <row r="142" spans="1:29" ht="19.5" customHeight="1">
      <c r="A142" s="25" t="s">
        <v>57</v>
      </c>
      <c r="B142" s="18" t="s">
        <v>2</v>
      </c>
      <c r="C142" s="7">
        <f>F142+I142+L142+O142+R142+U142+X142+AA142</f>
        <v>0</v>
      </c>
      <c r="D142" s="7">
        <f>G142+J142+M142+P142+S142+V142+Y142+AB142</f>
        <v>0</v>
      </c>
      <c r="E142" s="12">
        <f>C142+D142</f>
        <v>0</v>
      </c>
      <c r="F142" s="8">
        <v>0</v>
      </c>
      <c r="G142" s="8">
        <v>0</v>
      </c>
      <c r="H142" s="13">
        <f>F142+G142</f>
        <v>0</v>
      </c>
      <c r="I142" s="7">
        <v>0</v>
      </c>
      <c r="J142" s="7">
        <v>0</v>
      </c>
      <c r="K142" s="13">
        <f>I142+J142</f>
        <v>0</v>
      </c>
      <c r="L142" s="7">
        <v>0</v>
      </c>
      <c r="M142" s="7">
        <v>0</v>
      </c>
      <c r="N142" s="13">
        <f>L142+M142</f>
        <v>0</v>
      </c>
      <c r="O142" s="7">
        <v>0</v>
      </c>
      <c r="P142" s="7">
        <v>0</v>
      </c>
      <c r="Q142" s="13">
        <f>O142+P142</f>
        <v>0</v>
      </c>
      <c r="R142" s="7">
        <v>0</v>
      </c>
      <c r="S142" s="7">
        <v>0</v>
      </c>
      <c r="T142" s="13">
        <f>R142+S142</f>
        <v>0</v>
      </c>
      <c r="U142" s="7">
        <v>0</v>
      </c>
      <c r="V142" s="7">
        <v>0</v>
      </c>
      <c r="W142" s="14">
        <f>U142+V142</f>
        <v>0</v>
      </c>
      <c r="X142" s="7">
        <v>0</v>
      </c>
      <c r="Y142" s="7">
        <v>0</v>
      </c>
      <c r="Z142" s="14">
        <f>X142+Y142</f>
        <v>0</v>
      </c>
      <c r="AA142" s="7">
        <v>0</v>
      </c>
      <c r="AB142" s="7">
        <v>0</v>
      </c>
      <c r="AC142" s="12">
        <f>AA142+AB142</f>
        <v>0</v>
      </c>
    </row>
    <row r="143" spans="1:29" ht="19.5" customHeight="1">
      <c r="A143" s="26"/>
      <c r="B143" s="19" t="s">
        <v>3</v>
      </c>
      <c r="C143" s="7">
        <f t="shared" ref="C143:D144" si="374">F143+I143+L143+O143+R143+U143+X143+AA143</f>
        <v>6978708</v>
      </c>
      <c r="D143" s="7">
        <f t="shared" si="374"/>
        <v>0</v>
      </c>
      <c r="E143" s="12">
        <f t="shared" ref="E143:E144" si="375">C143+D143</f>
        <v>6978708</v>
      </c>
      <c r="F143" s="8">
        <v>0</v>
      </c>
      <c r="G143" s="8">
        <v>0</v>
      </c>
      <c r="H143" s="13">
        <f t="shared" ref="H143:H144" si="376">F143+G143</f>
        <v>0</v>
      </c>
      <c r="I143" s="7">
        <v>0</v>
      </c>
      <c r="J143" s="7">
        <v>0</v>
      </c>
      <c r="K143" s="13">
        <f t="shared" ref="K143:K144" si="377">I143+J143</f>
        <v>0</v>
      </c>
      <c r="L143" s="7">
        <v>0</v>
      </c>
      <c r="M143" s="7">
        <v>0</v>
      </c>
      <c r="N143" s="13">
        <f t="shared" ref="N143:N144" si="378">L143+M143</f>
        <v>0</v>
      </c>
      <c r="O143" s="7">
        <v>0</v>
      </c>
      <c r="P143" s="7">
        <v>0</v>
      </c>
      <c r="Q143" s="13">
        <f t="shared" ref="Q143:Q144" si="379">O143+P143</f>
        <v>0</v>
      </c>
      <c r="R143" s="7">
        <v>0</v>
      </c>
      <c r="S143" s="7">
        <v>0</v>
      </c>
      <c r="T143" s="13">
        <f t="shared" ref="T143:T144" si="380">R143+S143</f>
        <v>0</v>
      </c>
      <c r="U143" s="7">
        <v>6978708</v>
      </c>
      <c r="V143" s="7">
        <v>0</v>
      </c>
      <c r="W143" s="14">
        <f t="shared" ref="W143:W144" si="381">U143+V143</f>
        <v>6978708</v>
      </c>
      <c r="X143" s="7">
        <v>0</v>
      </c>
      <c r="Y143" s="7">
        <v>0</v>
      </c>
      <c r="Z143" s="14">
        <f t="shared" ref="Z143:Z144" si="382">X143+Y143</f>
        <v>0</v>
      </c>
      <c r="AA143" s="7">
        <v>0</v>
      </c>
      <c r="AB143" s="7">
        <v>0</v>
      </c>
      <c r="AC143" s="12">
        <f t="shared" ref="AC143:AC144" si="383">AA143+AB143</f>
        <v>0</v>
      </c>
    </row>
    <row r="144" spans="1:29" ht="19.5" customHeight="1">
      <c r="A144" s="27"/>
      <c r="B144" s="19" t="s">
        <v>4</v>
      </c>
      <c r="C144" s="7">
        <f t="shared" si="374"/>
        <v>27071922</v>
      </c>
      <c r="D144" s="7">
        <f t="shared" si="374"/>
        <v>6771846</v>
      </c>
      <c r="E144" s="12">
        <f t="shared" si="375"/>
        <v>33843768</v>
      </c>
      <c r="F144" s="8">
        <v>6795246</v>
      </c>
      <c r="G144" s="8">
        <v>6771846</v>
      </c>
      <c r="H144" s="13">
        <f t="shared" si="376"/>
        <v>13567092</v>
      </c>
      <c r="I144" s="7">
        <v>0</v>
      </c>
      <c r="J144" s="7">
        <v>0</v>
      </c>
      <c r="K144" s="13">
        <f t="shared" si="377"/>
        <v>0</v>
      </c>
      <c r="L144" s="7">
        <v>0</v>
      </c>
      <c r="M144" s="7">
        <v>0</v>
      </c>
      <c r="N144" s="13">
        <f t="shared" si="378"/>
        <v>0</v>
      </c>
      <c r="O144" s="7">
        <v>0</v>
      </c>
      <c r="P144" s="7">
        <v>0</v>
      </c>
      <c r="Q144" s="13">
        <f t="shared" si="379"/>
        <v>0</v>
      </c>
      <c r="R144" s="7">
        <v>0</v>
      </c>
      <c r="S144" s="7">
        <v>0</v>
      </c>
      <c r="T144" s="13">
        <f t="shared" si="380"/>
        <v>0</v>
      </c>
      <c r="U144" s="7">
        <v>20276676</v>
      </c>
      <c r="V144" s="7">
        <v>0</v>
      </c>
      <c r="W144" s="14">
        <f t="shared" si="381"/>
        <v>20276676</v>
      </c>
      <c r="X144" s="7">
        <v>0</v>
      </c>
      <c r="Y144" s="7">
        <v>0</v>
      </c>
      <c r="Z144" s="14">
        <f t="shared" si="382"/>
        <v>0</v>
      </c>
      <c r="AA144" s="7">
        <v>0</v>
      </c>
      <c r="AB144" s="7">
        <v>0</v>
      </c>
      <c r="AC144" s="12">
        <f t="shared" si="383"/>
        <v>0</v>
      </c>
    </row>
    <row r="145" spans="1:29" ht="19.5" customHeight="1" thickBot="1">
      <c r="A145" s="15" t="s">
        <v>5</v>
      </c>
      <c r="B145" s="16"/>
      <c r="C145" s="17">
        <f t="shared" ref="C145:AC145" si="384">SUM(C142:C144)</f>
        <v>34050630</v>
      </c>
      <c r="D145" s="17">
        <f t="shared" si="384"/>
        <v>6771846</v>
      </c>
      <c r="E145" s="17">
        <f t="shared" si="384"/>
        <v>40822476</v>
      </c>
      <c r="F145" s="17">
        <f t="shared" si="384"/>
        <v>6795246</v>
      </c>
      <c r="G145" s="17">
        <f t="shared" si="384"/>
        <v>6771846</v>
      </c>
      <c r="H145" s="17">
        <f t="shared" si="384"/>
        <v>13567092</v>
      </c>
      <c r="I145" s="17">
        <f t="shared" si="384"/>
        <v>0</v>
      </c>
      <c r="J145" s="17">
        <f t="shared" si="384"/>
        <v>0</v>
      </c>
      <c r="K145" s="17">
        <f t="shared" si="384"/>
        <v>0</v>
      </c>
      <c r="L145" s="17">
        <f t="shared" si="384"/>
        <v>0</v>
      </c>
      <c r="M145" s="17">
        <f t="shared" si="384"/>
        <v>0</v>
      </c>
      <c r="N145" s="17">
        <f t="shared" si="384"/>
        <v>0</v>
      </c>
      <c r="O145" s="17">
        <f t="shared" si="384"/>
        <v>0</v>
      </c>
      <c r="P145" s="17">
        <f t="shared" si="384"/>
        <v>0</v>
      </c>
      <c r="Q145" s="17">
        <f t="shared" si="384"/>
        <v>0</v>
      </c>
      <c r="R145" s="17">
        <f t="shared" si="384"/>
        <v>0</v>
      </c>
      <c r="S145" s="17">
        <f t="shared" si="384"/>
        <v>0</v>
      </c>
      <c r="T145" s="17">
        <f t="shared" si="384"/>
        <v>0</v>
      </c>
      <c r="U145" s="17">
        <f t="shared" si="384"/>
        <v>27255384</v>
      </c>
      <c r="V145" s="17">
        <f t="shared" si="384"/>
        <v>0</v>
      </c>
      <c r="W145" s="17">
        <f t="shared" si="384"/>
        <v>27255384</v>
      </c>
      <c r="X145" s="17">
        <f t="shared" si="384"/>
        <v>0</v>
      </c>
      <c r="Y145" s="17">
        <f t="shared" si="384"/>
        <v>0</v>
      </c>
      <c r="Z145" s="17">
        <f t="shared" si="384"/>
        <v>0</v>
      </c>
      <c r="AA145" s="17">
        <f t="shared" si="384"/>
        <v>0</v>
      </c>
      <c r="AB145" s="17">
        <f t="shared" si="384"/>
        <v>0</v>
      </c>
      <c r="AC145" s="17">
        <f t="shared" si="384"/>
        <v>0</v>
      </c>
    </row>
    <row r="146" spans="1:29" ht="19.5" customHeight="1">
      <c r="A146" s="25" t="s">
        <v>58</v>
      </c>
      <c r="B146" s="18" t="s">
        <v>2</v>
      </c>
      <c r="C146" s="7">
        <f>F146+I146+L146+O146+R146+U146+X146+AA146</f>
        <v>0</v>
      </c>
      <c r="D146" s="7">
        <f>G146+J146+M146+P146+S146+V146+Y146+AB146</f>
        <v>0</v>
      </c>
      <c r="E146" s="12">
        <f>C146+D146</f>
        <v>0</v>
      </c>
      <c r="F146" s="8">
        <v>0</v>
      </c>
      <c r="G146" s="8">
        <v>0</v>
      </c>
      <c r="H146" s="13">
        <f>F146+G146</f>
        <v>0</v>
      </c>
      <c r="I146" s="7">
        <v>0</v>
      </c>
      <c r="J146" s="7">
        <v>0</v>
      </c>
      <c r="K146" s="13">
        <f>I146+J146</f>
        <v>0</v>
      </c>
      <c r="L146" s="7">
        <v>0</v>
      </c>
      <c r="M146" s="7">
        <v>0</v>
      </c>
      <c r="N146" s="13">
        <f>L146+M146</f>
        <v>0</v>
      </c>
      <c r="O146" s="7">
        <v>0</v>
      </c>
      <c r="P146" s="7">
        <v>0</v>
      </c>
      <c r="Q146" s="13">
        <f>O146+P146</f>
        <v>0</v>
      </c>
      <c r="R146" s="7">
        <v>0</v>
      </c>
      <c r="S146" s="7">
        <v>0</v>
      </c>
      <c r="T146" s="13">
        <f>R146+S146</f>
        <v>0</v>
      </c>
      <c r="U146" s="7">
        <v>0</v>
      </c>
      <c r="V146" s="7">
        <v>0</v>
      </c>
      <c r="W146" s="14">
        <f>U146+V146</f>
        <v>0</v>
      </c>
      <c r="X146" s="7">
        <v>0</v>
      </c>
      <c r="Y146" s="7">
        <v>0</v>
      </c>
      <c r="Z146" s="14">
        <f>X146+Y146</f>
        <v>0</v>
      </c>
      <c r="AA146" s="7">
        <v>0</v>
      </c>
      <c r="AB146" s="7">
        <v>0</v>
      </c>
      <c r="AC146" s="12">
        <f>AA146+AB146</f>
        <v>0</v>
      </c>
    </row>
    <row r="147" spans="1:29" ht="19.5" customHeight="1">
      <c r="A147" s="26"/>
      <c r="B147" s="19" t="s">
        <v>3</v>
      </c>
      <c r="C147" s="7">
        <f t="shared" ref="C147:D148" si="385">F147+I147+L147+O147+R147+U147+X147+AA147</f>
        <v>0</v>
      </c>
      <c r="D147" s="7">
        <f t="shared" si="385"/>
        <v>0</v>
      </c>
      <c r="E147" s="12">
        <f t="shared" ref="E147:E148" si="386">C147+D147</f>
        <v>0</v>
      </c>
      <c r="F147" s="8">
        <v>0</v>
      </c>
      <c r="G147" s="8">
        <v>0</v>
      </c>
      <c r="H147" s="13">
        <f t="shared" ref="H147:H148" si="387">F147+G147</f>
        <v>0</v>
      </c>
      <c r="I147" s="7">
        <v>0</v>
      </c>
      <c r="J147" s="7">
        <v>0</v>
      </c>
      <c r="K147" s="13">
        <f t="shared" ref="K147:K148" si="388">I147+J147</f>
        <v>0</v>
      </c>
      <c r="L147" s="7">
        <v>0</v>
      </c>
      <c r="M147" s="7">
        <v>0</v>
      </c>
      <c r="N147" s="13">
        <f t="shared" ref="N147:N148" si="389">L147+M147</f>
        <v>0</v>
      </c>
      <c r="O147" s="7">
        <v>0</v>
      </c>
      <c r="P147" s="7">
        <v>0</v>
      </c>
      <c r="Q147" s="13">
        <f t="shared" ref="Q147:Q148" si="390">O147+P147</f>
        <v>0</v>
      </c>
      <c r="R147" s="7">
        <v>0</v>
      </c>
      <c r="S147" s="7">
        <v>0</v>
      </c>
      <c r="T147" s="13">
        <f t="shared" ref="T147:T148" si="391">R147+S147</f>
        <v>0</v>
      </c>
      <c r="U147" s="7">
        <v>0</v>
      </c>
      <c r="V147" s="7">
        <v>0</v>
      </c>
      <c r="W147" s="14">
        <f t="shared" ref="W147:W148" si="392">U147+V147</f>
        <v>0</v>
      </c>
      <c r="X147" s="7">
        <v>0</v>
      </c>
      <c r="Y147" s="7">
        <v>0</v>
      </c>
      <c r="Z147" s="14">
        <f t="shared" ref="Z147:Z148" si="393">X147+Y147</f>
        <v>0</v>
      </c>
      <c r="AA147" s="7">
        <v>0</v>
      </c>
      <c r="AB147" s="7">
        <v>0</v>
      </c>
      <c r="AC147" s="12">
        <f t="shared" ref="AC147:AC148" si="394">AA147+AB147</f>
        <v>0</v>
      </c>
    </row>
    <row r="148" spans="1:29" ht="19.5" customHeight="1">
      <c r="A148" s="27"/>
      <c r="B148" s="19" t="s">
        <v>4</v>
      </c>
      <c r="C148" s="7">
        <f t="shared" si="385"/>
        <v>76121153</v>
      </c>
      <c r="D148" s="7">
        <f t="shared" si="385"/>
        <v>16840944</v>
      </c>
      <c r="E148" s="12">
        <f t="shared" si="386"/>
        <v>92962097</v>
      </c>
      <c r="F148" s="8">
        <v>0</v>
      </c>
      <c r="G148" s="8">
        <v>0</v>
      </c>
      <c r="H148" s="13">
        <f t="shared" si="387"/>
        <v>0</v>
      </c>
      <c r="I148" s="7">
        <v>0</v>
      </c>
      <c r="J148" s="7">
        <v>0</v>
      </c>
      <c r="K148" s="13">
        <f t="shared" si="388"/>
        <v>0</v>
      </c>
      <c r="L148" s="7">
        <v>0</v>
      </c>
      <c r="M148" s="7">
        <v>0</v>
      </c>
      <c r="N148" s="13">
        <f t="shared" si="389"/>
        <v>0</v>
      </c>
      <c r="O148" s="7">
        <v>0</v>
      </c>
      <c r="P148" s="7">
        <v>0</v>
      </c>
      <c r="Q148" s="13">
        <f t="shared" si="390"/>
        <v>0</v>
      </c>
      <c r="R148" s="7">
        <v>0</v>
      </c>
      <c r="S148" s="7">
        <v>0</v>
      </c>
      <c r="T148" s="13">
        <f t="shared" si="391"/>
        <v>0</v>
      </c>
      <c r="U148" s="7">
        <v>76121153</v>
      </c>
      <c r="V148" s="7">
        <v>16840944</v>
      </c>
      <c r="W148" s="14">
        <f t="shared" si="392"/>
        <v>92962097</v>
      </c>
      <c r="X148" s="7">
        <v>0</v>
      </c>
      <c r="Y148" s="7">
        <v>0</v>
      </c>
      <c r="Z148" s="14">
        <f t="shared" si="393"/>
        <v>0</v>
      </c>
      <c r="AA148" s="7">
        <v>0</v>
      </c>
      <c r="AB148" s="7">
        <v>0</v>
      </c>
      <c r="AC148" s="12">
        <f t="shared" si="394"/>
        <v>0</v>
      </c>
    </row>
    <row r="149" spans="1:29" ht="19.5" customHeight="1" thickBot="1">
      <c r="A149" s="15" t="s">
        <v>5</v>
      </c>
      <c r="B149" s="16"/>
      <c r="C149" s="17">
        <f t="shared" ref="C149:AC149" si="395">SUM(C146:C148)</f>
        <v>76121153</v>
      </c>
      <c r="D149" s="17">
        <f t="shared" si="395"/>
        <v>16840944</v>
      </c>
      <c r="E149" s="17">
        <f t="shared" si="395"/>
        <v>92962097</v>
      </c>
      <c r="F149" s="17">
        <f t="shared" si="395"/>
        <v>0</v>
      </c>
      <c r="G149" s="17">
        <f t="shared" si="395"/>
        <v>0</v>
      </c>
      <c r="H149" s="17">
        <f t="shared" si="395"/>
        <v>0</v>
      </c>
      <c r="I149" s="17">
        <f t="shared" si="395"/>
        <v>0</v>
      </c>
      <c r="J149" s="17">
        <f t="shared" si="395"/>
        <v>0</v>
      </c>
      <c r="K149" s="17">
        <f t="shared" si="395"/>
        <v>0</v>
      </c>
      <c r="L149" s="17">
        <f t="shared" si="395"/>
        <v>0</v>
      </c>
      <c r="M149" s="17">
        <f t="shared" si="395"/>
        <v>0</v>
      </c>
      <c r="N149" s="17">
        <f t="shared" si="395"/>
        <v>0</v>
      </c>
      <c r="O149" s="17">
        <f t="shared" si="395"/>
        <v>0</v>
      </c>
      <c r="P149" s="17">
        <f t="shared" si="395"/>
        <v>0</v>
      </c>
      <c r="Q149" s="17">
        <f t="shared" si="395"/>
        <v>0</v>
      </c>
      <c r="R149" s="17">
        <f t="shared" si="395"/>
        <v>0</v>
      </c>
      <c r="S149" s="17">
        <f t="shared" si="395"/>
        <v>0</v>
      </c>
      <c r="T149" s="17">
        <f t="shared" si="395"/>
        <v>0</v>
      </c>
      <c r="U149" s="17">
        <f t="shared" si="395"/>
        <v>76121153</v>
      </c>
      <c r="V149" s="17">
        <f t="shared" si="395"/>
        <v>16840944</v>
      </c>
      <c r="W149" s="17">
        <f t="shared" si="395"/>
        <v>92962097</v>
      </c>
      <c r="X149" s="17">
        <f t="shared" si="395"/>
        <v>0</v>
      </c>
      <c r="Y149" s="17">
        <f t="shared" si="395"/>
        <v>0</v>
      </c>
      <c r="Z149" s="17">
        <f t="shared" si="395"/>
        <v>0</v>
      </c>
      <c r="AA149" s="17">
        <f t="shared" si="395"/>
        <v>0</v>
      </c>
      <c r="AB149" s="17">
        <f t="shared" si="395"/>
        <v>0</v>
      </c>
      <c r="AC149" s="17">
        <f t="shared" si="395"/>
        <v>0</v>
      </c>
    </row>
    <row r="150" spans="1:29" ht="19.5" customHeight="1" thickBot="1">
      <c r="A150" s="20" t="s">
        <v>6</v>
      </c>
      <c r="B150" s="21"/>
      <c r="C150" s="22">
        <f>C9+C13+C17+C21+C25+C29+C33+C37+C41+C45+C49+C53+C57+C61+C65+C69+C73+C77+C81+C85+C89+C93+C97+C101+C105+C109+C113+C117+C121+C125+C129+C133+C137+C141+C145+C149</f>
        <v>95330020402</v>
      </c>
      <c r="D150" s="22">
        <f t="shared" ref="D150:AC150" si="396">D9+D13+D17+D21+D25+D29+D33+D37+D41+D45+D49+D53+D57+D61+D65+D69+D73+D77+D81+D85+D89+D93+D97+D101+D105+D109+D113+D117+D121+D125+D129+D133+D137+D141+D145+D149</f>
        <v>66789469050</v>
      </c>
      <c r="E150" s="24">
        <f t="shared" si="396"/>
        <v>162119489452</v>
      </c>
      <c r="F150" s="22">
        <f t="shared" si="396"/>
        <v>33302609846</v>
      </c>
      <c r="G150" s="22">
        <f t="shared" si="396"/>
        <v>32048343923</v>
      </c>
      <c r="H150" s="22">
        <f t="shared" si="396"/>
        <v>65350953769</v>
      </c>
      <c r="I150" s="22">
        <f t="shared" si="396"/>
        <v>42658576480</v>
      </c>
      <c r="J150" s="22">
        <f t="shared" si="396"/>
        <v>25959880372</v>
      </c>
      <c r="K150" s="22">
        <f t="shared" si="396"/>
        <v>68618456852</v>
      </c>
      <c r="L150" s="22">
        <f t="shared" si="396"/>
        <v>64973560</v>
      </c>
      <c r="M150" s="22">
        <f t="shared" si="396"/>
        <v>59236564</v>
      </c>
      <c r="N150" s="22">
        <f t="shared" si="396"/>
        <v>124210124</v>
      </c>
      <c r="O150" s="22">
        <f t="shared" si="396"/>
        <v>952030661</v>
      </c>
      <c r="P150" s="22">
        <f t="shared" si="396"/>
        <v>825240631</v>
      </c>
      <c r="Q150" s="22">
        <f t="shared" si="396"/>
        <v>1777271292</v>
      </c>
      <c r="R150" s="22">
        <f t="shared" si="396"/>
        <v>8268887</v>
      </c>
      <c r="S150" s="22">
        <f t="shared" si="396"/>
        <v>54990843</v>
      </c>
      <c r="T150" s="22">
        <f t="shared" si="396"/>
        <v>63259730</v>
      </c>
      <c r="U150" s="22">
        <f t="shared" si="396"/>
        <v>17353879601</v>
      </c>
      <c r="V150" s="22">
        <f t="shared" si="396"/>
        <v>6476994943</v>
      </c>
      <c r="W150" s="22">
        <f t="shared" si="396"/>
        <v>23830874544</v>
      </c>
      <c r="X150" s="22">
        <f t="shared" si="396"/>
        <v>634243654</v>
      </c>
      <c r="Y150" s="22">
        <f t="shared" si="396"/>
        <v>466925069</v>
      </c>
      <c r="Z150" s="22">
        <f t="shared" si="396"/>
        <v>1101168723</v>
      </c>
      <c r="AA150" s="22">
        <f t="shared" si="396"/>
        <v>355437713</v>
      </c>
      <c r="AB150" s="22">
        <f t="shared" si="396"/>
        <v>897856705</v>
      </c>
      <c r="AC150" s="22">
        <f t="shared" si="396"/>
        <v>1253294418</v>
      </c>
    </row>
    <row r="151" spans="1:29" ht="19.5" customHeight="1">
      <c r="A151" s="25" t="s">
        <v>5</v>
      </c>
      <c r="B151" s="18" t="s">
        <v>2</v>
      </c>
      <c r="C151" s="7">
        <f>C6+C10+C14+C18+C22+C26+C30+C34+C38+C42+C46+C50+C54+C58+C62+C66+C70+C74+C78+C82+C86+C90+C94+C98+C102+C106+C110+C114+C118+C122+C126+C130+C134+C138+C142+C146</f>
        <v>10693920738</v>
      </c>
      <c r="D151" s="7">
        <f t="shared" ref="D151:AC153" si="397">D6+D10+D14+D18+D22+D26+D30+D34+D38+D42+D46+D50+D54+D58+D62+D66+D70+D74+D78+D82+D86+D90+D94+D98+D102+D106+D110+D114+D118+D122+D126+D130+D134+D138+D142+D146</f>
        <v>10096195961</v>
      </c>
      <c r="E151" s="12">
        <f t="shared" si="397"/>
        <v>20790116699</v>
      </c>
      <c r="F151" s="8">
        <f t="shared" si="397"/>
        <v>7963604083</v>
      </c>
      <c r="G151" s="8">
        <f t="shared" si="397"/>
        <v>7629466459</v>
      </c>
      <c r="H151" s="13">
        <f t="shared" si="397"/>
        <v>15593070542</v>
      </c>
      <c r="I151" s="7">
        <f t="shared" si="397"/>
        <v>1665609570</v>
      </c>
      <c r="J151" s="7">
        <f t="shared" si="397"/>
        <v>1318906741</v>
      </c>
      <c r="K151" s="13">
        <f t="shared" si="397"/>
        <v>2984516311</v>
      </c>
      <c r="L151" s="7">
        <f t="shared" si="397"/>
        <v>60400823</v>
      </c>
      <c r="M151" s="7">
        <f t="shared" si="397"/>
        <v>54552495</v>
      </c>
      <c r="N151" s="13">
        <f t="shared" si="397"/>
        <v>114953318</v>
      </c>
      <c r="O151" s="7">
        <f t="shared" si="397"/>
        <v>386085389</v>
      </c>
      <c r="P151" s="7">
        <f t="shared" si="397"/>
        <v>436601863</v>
      </c>
      <c r="Q151" s="13">
        <f t="shared" si="397"/>
        <v>822687252</v>
      </c>
      <c r="R151" s="7">
        <f t="shared" si="397"/>
        <v>3217047</v>
      </c>
      <c r="S151" s="7">
        <f t="shared" si="397"/>
        <v>6238965</v>
      </c>
      <c r="T151" s="13">
        <f t="shared" si="397"/>
        <v>9456012</v>
      </c>
      <c r="U151" s="7">
        <f t="shared" si="397"/>
        <v>540060920</v>
      </c>
      <c r="V151" s="7">
        <f t="shared" si="397"/>
        <v>284766973</v>
      </c>
      <c r="W151" s="14">
        <f t="shared" si="397"/>
        <v>824827893</v>
      </c>
      <c r="X151" s="7">
        <f t="shared" si="397"/>
        <v>0</v>
      </c>
      <c r="Y151" s="7">
        <f t="shared" si="397"/>
        <v>3982723</v>
      </c>
      <c r="Z151" s="14">
        <f t="shared" si="397"/>
        <v>3982723</v>
      </c>
      <c r="AA151" s="7">
        <f t="shared" si="397"/>
        <v>74942906</v>
      </c>
      <c r="AB151" s="7">
        <f t="shared" si="397"/>
        <v>361679742</v>
      </c>
      <c r="AC151" s="12">
        <f t="shared" si="397"/>
        <v>436622648</v>
      </c>
    </row>
    <row r="152" spans="1:29" ht="19.5" customHeight="1">
      <c r="A152" s="26"/>
      <c r="B152" s="19" t="s">
        <v>3</v>
      </c>
      <c r="C152" s="7">
        <f>C7+C11+C15+C19+C23+C27+C31+C35+C39+C43+C47+C51+C55+C59+C63+C67+C71+C75+C79+C83+C87+C91+C95+C99+C103+C107+C111+C115+C119+C123+C127+C131+C135+C139+C143+C147</f>
        <v>13410261053</v>
      </c>
      <c r="D152" s="7">
        <f t="shared" si="397"/>
        <v>14157303981</v>
      </c>
      <c r="E152" s="12">
        <f t="shared" si="397"/>
        <v>27567565034</v>
      </c>
      <c r="F152" s="8">
        <f t="shared" si="397"/>
        <v>2719345196</v>
      </c>
      <c r="G152" s="8">
        <f t="shared" si="397"/>
        <v>4989416703</v>
      </c>
      <c r="H152" s="13">
        <f t="shared" si="397"/>
        <v>7708761899</v>
      </c>
      <c r="I152" s="7">
        <f t="shared" si="397"/>
        <v>8485889870</v>
      </c>
      <c r="J152" s="7">
        <f t="shared" si="397"/>
        <v>7200665639</v>
      </c>
      <c r="K152" s="13">
        <f t="shared" si="397"/>
        <v>15686555509</v>
      </c>
      <c r="L152" s="7">
        <f t="shared" si="397"/>
        <v>382466</v>
      </c>
      <c r="M152" s="7">
        <f t="shared" si="397"/>
        <v>443072</v>
      </c>
      <c r="N152" s="13">
        <f t="shared" si="397"/>
        <v>825538</v>
      </c>
      <c r="O152" s="7">
        <f t="shared" si="397"/>
        <v>141345739</v>
      </c>
      <c r="P152" s="7">
        <f t="shared" si="397"/>
        <v>118846743</v>
      </c>
      <c r="Q152" s="13">
        <f t="shared" si="397"/>
        <v>260192482</v>
      </c>
      <c r="R152" s="7">
        <f t="shared" si="397"/>
        <v>788011</v>
      </c>
      <c r="S152" s="7">
        <f t="shared" si="397"/>
        <v>45248756</v>
      </c>
      <c r="T152" s="13">
        <f t="shared" si="397"/>
        <v>46036767</v>
      </c>
      <c r="U152" s="7">
        <f t="shared" si="397"/>
        <v>1147776243</v>
      </c>
      <c r="V152" s="7">
        <f t="shared" si="397"/>
        <v>803568708</v>
      </c>
      <c r="W152" s="14">
        <f t="shared" si="397"/>
        <v>1951344951</v>
      </c>
      <c r="X152" s="7">
        <f t="shared" si="397"/>
        <v>634243654</v>
      </c>
      <c r="Y152" s="7">
        <f t="shared" si="397"/>
        <v>462942346</v>
      </c>
      <c r="Z152" s="14">
        <f t="shared" si="397"/>
        <v>1097186000</v>
      </c>
      <c r="AA152" s="7">
        <f t="shared" si="397"/>
        <v>280489874</v>
      </c>
      <c r="AB152" s="7">
        <f t="shared" si="397"/>
        <v>536172014</v>
      </c>
      <c r="AC152" s="12">
        <f t="shared" si="397"/>
        <v>816661888</v>
      </c>
    </row>
    <row r="153" spans="1:29" ht="19.5" customHeight="1">
      <c r="A153" s="27"/>
      <c r="B153" s="19" t="s">
        <v>4</v>
      </c>
      <c r="C153" s="7">
        <f>C8+C12+C16+C20+C24+C28+C32+C36+C40+C44+C48+C52+C56+C60+C64+C68+C72+C76+C80+C84+C88+C92+C96+C100+C104+C108+C112+C116+C120+C124+C128+C132+C136+C140+C144+C148</f>
        <v>71225838611</v>
      </c>
      <c r="D153" s="7">
        <f t="shared" si="397"/>
        <v>42535969108</v>
      </c>
      <c r="E153" s="12">
        <f t="shared" si="397"/>
        <v>113761807719</v>
      </c>
      <c r="F153" s="8">
        <f t="shared" si="397"/>
        <v>22619660567</v>
      </c>
      <c r="G153" s="8">
        <f t="shared" si="397"/>
        <v>19429460761</v>
      </c>
      <c r="H153" s="13">
        <f t="shared" si="397"/>
        <v>42049121328</v>
      </c>
      <c r="I153" s="7">
        <f t="shared" si="397"/>
        <v>32507077040</v>
      </c>
      <c r="J153" s="7">
        <f t="shared" si="397"/>
        <v>17440307992</v>
      </c>
      <c r="K153" s="13">
        <f t="shared" si="397"/>
        <v>49947385032</v>
      </c>
      <c r="L153" s="7">
        <f t="shared" si="397"/>
        <v>4190271</v>
      </c>
      <c r="M153" s="7">
        <f t="shared" si="397"/>
        <v>4240997</v>
      </c>
      <c r="N153" s="13">
        <f t="shared" si="397"/>
        <v>8431268</v>
      </c>
      <c r="O153" s="7">
        <f t="shared" si="397"/>
        <v>424599533</v>
      </c>
      <c r="P153" s="7">
        <f t="shared" si="397"/>
        <v>269792025</v>
      </c>
      <c r="Q153" s="13">
        <f t="shared" si="397"/>
        <v>694391558</v>
      </c>
      <c r="R153" s="7">
        <f t="shared" si="397"/>
        <v>4263829</v>
      </c>
      <c r="S153" s="7">
        <f t="shared" si="397"/>
        <v>3503122</v>
      </c>
      <c r="T153" s="13">
        <f t="shared" si="397"/>
        <v>7766951</v>
      </c>
      <c r="U153" s="7">
        <f t="shared" si="397"/>
        <v>15666042438</v>
      </c>
      <c r="V153" s="7">
        <f t="shared" si="397"/>
        <v>5388659262</v>
      </c>
      <c r="W153" s="14">
        <f t="shared" si="397"/>
        <v>21054701700</v>
      </c>
      <c r="X153" s="7">
        <f t="shared" si="397"/>
        <v>0</v>
      </c>
      <c r="Y153" s="7">
        <f t="shared" si="397"/>
        <v>0</v>
      </c>
      <c r="Z153" s="14">
        <f t="shared" si="397"/>
        <v>0</v>
      </c>
      <c r="AA153" s="7">
        <f t="shared" si="397"/>
        <v>4933</v>
      </c>
      <c r="AB153" s="7">
        <f t="shared" si="397"/>
        <v>4949</v>
      </c>
      <c r="AC153" s="12">
        <f t="shared" si="397"/>
        <v>9882</v>
      </c>
    </row>
    <row r="154" spans="1:29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8.45" customHeight="1">
      <c r="A155" s="30" t="s">
        <v>74</v>
      </c>
      <c r="B155" s="23" t="s">
        <v>2</v>
      </c>
      <c r="C155" s="7">
        <v>1457391</v>
      </c>
      <c r="D155" s="5"/>
      <c r="E155" s="5"/>
      <c r="F155" s="5"/>
      <c r="G155" s="5"/>
    </row>
    <row r="156" spans="1:29" ht="18.45" customHeight="1">
      <c r="A156" s="31"/>
      <c r="B156" s="23" t="s">
        <v>59</v>
      </c>
      <c r="C156" s="7">
        <v>7006</v>
      </c>
      <c r="D156" s="5"/>
      <c r="E156" s="6"/>
      <c r="F156" s="5"/>
      <c r="G156" s="5"/>
    </row>
    <row r="157" spans="1:29" ht="18.45" customHeight="1">
      <c r="A157" s="31"/>
      <c r="B157" s="23" t="s">
        <v>4</v>
      </c>
      <c r="C157" s="7">
        <v>3759</v>
      </c>
      <c r="D157" s="5"/>
      <c r="E157" s="5"/>
      <c r="F157" s="5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8.45" customHeight="1">
      <c r="A158" s="31"/>
      <c r="B158" s="23" t="s">
        <v>60</v>
      </c>
      <c r="C158" s="7">
        <f>C155+C156+C157</f>
        <v>1468156</v>
      </c>
      <c r="D158" s="5"/>
      <c r="E158" s="5"/>
      <c r="F158" s="5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>
      <c r="A159" s="28"/>
      <c r="B159" s="29"/>
      <c r="C159" s="29"/>
      <c r="D159" s="5"/>
      <c r="E159" s="5"/>
      <c r="F159" s="5"/>
      <c r="G159" s="5"/>
    </row>
    <row r="160" spans="1:29">
      <c r="D160" s="5"/>
      <c r="E160" s="5"/>
      <c r="F160" s="5"/>
      <c r="G160" s="5"/>
    </row>
    <row r="161" spans="5:5">
      <c r="E161" s="5"/>
    </row>
    <row r="162" spans="5:5">
      <c r="E162" s="5"/>
    </row>
    <row r="163" spans="5:5">
      <c r="E163" s="5"/>
    </row>
    <row r="164" spans="5:5">
      <c r="E164" s="5"/>
    </row>
    <row r="165" spans="5:5">
      <c r="E165" s="5"/>
    </row>
  </sheetData>
  <mergeCells count="54">
    <mergeCell ref="X4:Z4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A30:A32"/>
    <mergeCell ref="L4:N4"/>
    <mergeCell ref="O4:Q4"/>
    <mergeCell ref="R4:T4"/>
    <mergeCell ref="U4:W4"/>
    <mergeCell ref="A10:A12"/>
    <mergeCell ref="A14:A16"/>
    <mergeCell ref="A18:A20"/>
    <mergeCell ref="A22:A24"/>
    <mergeCell ref="A26:A28"/>
    <mergeCell ref="A78:A80"/>
    <mergeCell ref="A34:A36"/>
    <mergeCell ref="A38:A40"/>
    <mergeCell ref="A42:A44"/>
    <mergeCell ref="A46:A48"/>
    <mergeCell ref="A50:A52"/>
    <mergeCell ref="A54:A56"/>
    <mergeCell ref="A58:A60"/>
    <mergeCell ref="A62:A64"/>
    <mergeCell ref="A66:A68"/>
    <mergeCell ref="A70:A72"/>
    <mergeCell ref="A74:A76"/>
    <mergeCell ref="A126:A128"/>
    <mergeCell ref="A82:A84"/>
    <mergeCell ref="A86:A88"/>
    <mergeCell ref="A90:A92"/>
    <mergeCell ref="A94:A96"/>
    <mergeCell ref="A98:A100"/>
    <mergeCell ref="A102:A104"/>
    <mergeCell ref="A106:A108"/>
    <mergeCell ref="A110:A112"/>
    <mergeCell ref="A114:A116"/>
    <mergeCell ref="A118:A120"/>
    <mergeCell ref="A122:A124"/>
    <mergeCell ref="A159:C159"/>
    <mergeCell ref="A130:A132"/>
    <mergeCell ref="A134:A136"/>
    <mergeCell ref="A138:A140"/>
    <mergeCell ref="A142:A144"/>
    <mergeCell ref="A146:A148"/>
    <mergeCell ref="A155:A158"/>
    <mergeCell ref="A151:A153"/>
  </mergeCells>
  <phoneticPr fontId="1" type="noConversion"/>
  <pageMargins left="0.11811023622047245" right="0.11811023622047245" top="0.74803149606299213" bottom="0.74803149606299213" header="0.31496062992125984" footer="0.31496062992125984"/>
  <pageSetup paperSize="8" scale="41" fitToHeight="2" orientation="landscape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5C193-7BCB-40E0-8F85-D279D551AA3C}">
  <sheetPr>
    <pageSetUpPr fitToPage="1"/>
  </sheetPr>
  <dimension ref="A1:AC165"/>
  <sheetViews>
    <sheetView tabSelected="1" topLeftCell="H1" zoomScale="63" zoomScaleNormal="63" workbookViewId="0">
      <selection activeCell="M26" sqref="M26"/>
    </sheetView>
  </sheetViews>
  <sheetFormatPr defaultColWidth="13.5546875" defaultRowHeight="16.2"/>
  <cols>
    <col min="1" max="1" width="13.5546875" style="2"/>
    <col min="2" max="2" width="17.88671875" style="3" customWidth="1"/>
    <col min="3" max="3" width="19.44140625" style="4" customWidth="1"/>
    <col min="4" max="4" width="19.33203125" style="4" customWidth="1"/>
    <col min="5" max="5" width="20.21875" style="4" customWidth="1"/>
    <col min="6" max="6" width="18.88671875" style="4" customWidth="1"/>
    <col min="7" max="7" width="20.88671875" style="4" customWidth="1"/>
    <col min="8" max="8" width="19.21875" style="4" customWidth="1"/>
    <col min="9" max="9" width="19" style="4" customWidth="1"/>
    <col min="10" max="10" width="19.21875" style="4" customWidth="1"/>
    <col min="11" max="11" width="19" style="4" customWidth="1"/>
    <col min="12" max="12" width="14.21875" style="4" customWidth="1"/>
    <col min="13" max="13" width="13.88671875" style="4" customWidth="1"/>
    <col min="14" max="14" width="15.33203125" style="4" customWidth="1"/>
    <col min="15" max="15" width="15.44140625" style="4" customWidth="1"/>
    <col min="16" max="16" width="17" style="4" customWidth="1"/>
    <col min="17" max="17" width="17.44140625" style="4" customWidth="1"/>
    <col min="18" max="18" width="13.44140625" style="4" customWidth="1"/>
    <col min="19" max="19" width="13.88671875" style="4" customWidth="1"/>
    <col min="20" max="20" width="14.33203125" style="4" customWidth="1"/>
    <col min="21" max="21" width="19.88671875" style="4" customWidth="1"/>
    <col min="22" max="22" width="17.6640625" style="4" customWidth="1"/>
    <col min="23" max="23" width="19.6640625" style="4" customWidth="1"/>
    <col min="24" max="24" width="16" style="4" customWidth="1"/>
    <col min="25" max="25" width="15.77734375" style="4" customWidth="1"/>
    <col min="26" max="26" width="17.109375" style="4" customWidth="1"/>
    <col min="27" max="27" width="16" style="4" customWidth="1"/>
    <col min="28" max="28" width="15.109375" style="4" customWidth="1"/>
    <col min="29" max="29" width="17.109375" style="4" customWidth="1"/>
    <col min="30" max="16384" width="13.5546875" style="1"/>
  </cols>
  <sheetData>
    <row r="1" spans="1:29" ht="30.6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23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18.45" customHeight="1">
      <c r="A3" s="39" t="s">
        <v>24</v>
      </c>
      <c r="B3" s="39" t="s">
        <v>1</v>
      </c>
      <c r="C3" s="42" t="s">
        <v>75</v>
      </c>
      <c r="D3" s="43"/>
      <c r="E3" s="43"/>
      <c r="F3" s="34" t="s">
        <v>10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 t="s">
        <v>11</v>
      </c>
      <c r="V3" s="35"/>
      <c r="W3" s="35"/>
      <c r="X3" s="35"/>
      <c r="Y3" s="35"/>
      <c r="Z3" s="35"/>
      <c r="AA3" s="36" t="s">
        <v>12</v>
      </c>
      <c r="AB3" s="37"/>
      <c r="AC3" s="37"/>
    </row>
    <row r="4" spans="1:29" ht="18.45" customHeight="1">
      <c r="A4" s="40"/>
      <c r="B4" s="40" t="s">
        <v>1</v>
      </c>
      <c r="C4" s="43"/>
      <c r="D4" s="43"/>
      <c r="E4" s="43"/>
      <c r="F4" s="38" t="s">
        <v>13</v>
      </c>
      <c r="G4" s="38"/>
      <c r="H4" s="38"/>
      <c r="I4" s="38" t="s">
        <v>14</v>
      </c>
      <c r="J4" s="38"/>
      <c r="K4" s="38"/>
      <c r="L4" s="38" t="s">
        <v>15</v>
      </c>
      <c r="M4" s="38"/>
      <c r="N4" s="38"/>
      <c r="O4" s="38" t="s">
        <v>16</v>
      </c>
      <c r="P4" s="38"/>
      <c r="Q4" s="38"/>
      <c r="R4" s="38" t="s">
        <v>17</v>
      </c>
      <c r="S4" s="38"/>
      <c r="T4" s="38"/>
      <c r="U4" s="41" t="s">
        <v>18</v>
      </c>
      <c r="V4" s="41"/>
      <c r="W4" s="41"/>
      <c r="X4" s="41" t="s">
        <v>19</v>
      </c>
      <c r="Y4" s="41"/>
      <c r="Z4" s="41"/>
      <c r="AA4" s="37"/>
      <c r="AB4" s="37"/>
      <c r="AC4" s="37"/>
    </row>
    <row r="5" spans="1:29" ht="18.45" customHeight="1">
      <c r="A5" s="40"/>
      <c r="B5" s="40"/>
      <c r="C5" s="9" t="s">
        <v>20</v>
      </c>
      <c r="D5" s="9" t="s">
        <v>21</v>
      </c>
      <c r="E5" s="9" t="s">
        <v>22</v>
      </c>
      <c r="F5" s="10" t="s">
        <v>20</v>
      </c>
      <c r="G5" s="10" t="s">
        <v>21</v>
      </c>
      <c r="H5" s="10" t="s">
        <v>22</v>
      </c>
      <c r="I5" s="10" t="s">
        <v>20</v>
      </c>
      <c r="J5" s="10" t="s">
        <v>21</v>
      </c>
      <c r="K5" s="10" t="s">
        <v>22</v>
      </c>
      <c r="L5" s="10" t="s">
        <v>20</v>
      </c>
      <c r="M5" s="10" t="s">
        <v>21</v>
      </c>
      <c r="N5" s="10" t="s">
        <v>22</v>
      </c>
      <c r="O5" s="10" t="s">
        <v>20</v>
      </c>
      <c r="P5" s="10" t="s">
        <v>21</v>
      </c>
      <c r="Q5" s="10" t="s">
        <v>22</v>
      </c>
      <c r="R5" s="10" t="s">
        <v>20</v>
      </c>
      <c r="S5" s="10" t="s">
        <v>21</v>
      </c>
      <c r="T5" s="10" t="s">
        <v>22</v>
      </c>
      <c r="U5" s="11" t="s">
        <v>20</v>
      </c>
      <c r="V5" s="11" t="s">
        <v>21</v>
      </c>
      <c r="W5" s="11" t="s">
        <v>22</v>
      </c>
      <c r="X5" s="11" t="s">
        <v>20</v>
      </c>
      <c r="Y5" s="11" t="s">
        <v>21</v>
      </c>
      <c r="Z5" s="11" t="s">
        <v>22</v>
      </c>
      <c r="AA5" s="9" t="s">
        <v>20</v>
      </c>
      <c r="AB5" s="9" t="s">
        <v>21</v>
      </c>
      <c r="AC5" s="9" t="s">
        <v>22</v>
      </c>
    </row>
    <row r="6" spans="1:29" ht="19.5" customHeight="1">
      <c r="A6" s="25" t="s">
        <v>26</v>
      </c>
      <c r="B6" s="18" t="s">
        <v>2</v>
      </c>
      <c r="C6" s="7">
        <f>F6+I6+L6+O6+R6+U6+X6+AA6</f>
        <v>7182409341</v>
      </c>
      <c r="D6" s="7">
        <f>G6+J6+M6+P6+S6+V6+Y6+AB6</f>
        <v>5902732946</v>
      </c>
      <c r="E6" s="12">
        <f>C6+D6</f>
        <v>13085142287</v>
      </c>
      <c r="F6" s="8">
        <v>5126905401</v>
      </c>
      <c r="G6" s="8">
        <v>3995164400</v>
      </c>
      <c r="H6" s="13">
        <f>F6+G6</f>
        <v>9122069801</v>
      </c>
      <c r="I6" s="7">
        <v>1671788924</v>
      </c>
      <c r="J6" s="7">
        <v>1605529479</v>
      </c>
      <c r="K6" s="13">
        <f>I6+J6</f>
        <v>3277318403</v>
      </c>
      <c r="L6" s="7">
        <v>0</v>
      </c>
      <c r="M6" s="7">
        <v>912</v>
      </c>
      <c r="N6" s="13">
        <f>L6+M6</f>
        <v>912</v>
      </c>
      <c r="O6" s="7">
        <v>265424673</v>
      </c>
      <c r="P6" s="7">
        <v>145193646</v>
      </c>
      <c r="Q6" s="13">
        <f>O6+P6</f>
        <v>410618319</v>
      </c>
      <c r="R6" s="7">
        <v>62153</v>
      </c>
      <c r="S6" s="7">
        <v>620661</v>
      </c>
      <c r="T6" s="13">
        <f>R6+S6</f>
        <v>682814</v>
      </c>
      <c r="U6" s="7">
        <v>75241190</v>
      </c>
      <c r="V6" s="7">
        <v>20632036</v>
      </c>
      <c r="W6" s="14">
        <f>U6+V6</f>
        <v>95873226</v>
      </c>
      <c r="X6" s="7">
        <v>0</v>
      </c>
      <c r="Y6" s="7">
        <v>0</v>
      </c>
      <c r="Z6" s="14">
        <f>X6+Y6</f>
        <v>0</v>
      </c>
      <c r="AA6" s="7">
        <v>42987000</v>
      </c>
      <c r="AB6" s="7">
        <v>135591812</v>
      </c>
      <c r="AC6" s="12">
        <f>AA6+AB6</f>
        <v>178578812</v>
      </c>
    </row>
    <row r="7" spans="1:29" ht="19.5" customHeight="1">
      <c r="A7" s="26"/>
      <c r="B7" s="19" t="s">
        <v>3</v>
      </c>
      <c r="C7" s="7">
        <f t="shared" ref="C7:D8" si="0">F7+I7+L7+O7+R7+U7+X7+AA7</f>
        <v>9619407826</v>
      </c>
      <c r="D7" s="7">
        <f t="shared" si="0"/>
        <v>9480148790</v>
      </c>
      <c r="E7" s="12">
        <f t="shared" ref="E7:E8" si="1">C7+D7</f>
        <v>19099556616</v>
      </c>
      <c r="F7" s="8">
        <v>1694862530</v>
      </c>
      <c r="G7" s="8">
        <v>1683782238</v>
      </c>
      <c r="H7" s="13">
        <f t="shared" ref="H7:H8" si="2">F7+G7</f>
        <v>3378644768</v>
      </c>
      <c r="I7" s="7">
        <v>7810892635</v>
      </c>
      <c r="J7" s="7">
        <v>7699727051</v>
      </c>
      <c r="K7" s="13">
        <f t="shared" ref="K7:K8" si="3">I7+J7</f>
        <v>15510619686</v>
      </c>
      <c r="L7" s="7">
        <v>0</v>
      </c>
      <c r="M7" s="7">
        <v>0</v>
      </c>
      <c r="N7" s="13">
        <f t="shared" ref="N7:N8" si="4">L7+M7</f>
        <v>0</v>
      </c>
      <c r="O7" s="7">
        <v>68112781</v>
      </c>
      <c r="P7" s="7">
        <v>79405671</v>
      </c>
      <c r="Q7" s="13">
        <f t="shared" ref="Q7:Q8" si="5">O7+P7</f>
        <v>147518452</v>
      </c>
      <c r="R7" s="7">
        <v>0</v>
      </c>
      <c r="S7" s="7">
        <v>0</v>
      </c>
      <c r="T7" s="13">
        <f t="shared" ref="T7:T8" si="6">R7+S7</f>
        <v>0</v>
      </c>
      <c r="U7" s="7">
        <v>45539880</v>
      </c>
      <c r="V7" s="7">
        <v>0</v>
      </c>
      <c r="W7" s="14">
        <f t="shared" ref="W7:W8" si="7">U7+V7</f>
        <v>45539880</v>
      </c>
      <c r="X7" s="7">
        <v>0</v>
      </c>
      <c r="Y7" s="7">
        <v>0</v>
      </c>
      <c r="Z7" s="14">
        <f t="shared" ref="Z7:Z8" si="8">X7+Y7</f>
        <v>0</v>
      </c>
      <c r="AA7" s="7">
        <v>0</v>
      </c>
      <c r="AB7" s="7">
        <v>17233830</v>
      </c>
      <c r="AC7" s="12">
        <f t="shared" ref="AC7:AC8" si="9">AA7+AB7</f>
        <v>17233830</v>
      </c>
    </row>
    <row r="8" spans="1:29" ht="19.5" customHeight="1">
      <c r="A8" s="27"/>
      <c r="B8" s="19" t="s">
        <v>4</v>
      </c>
      <c r="C8" s="7">
        <f t="shared" si="0"/>
        <v>26356033509</v>
      </c>
      <c r="D8" s="7">
        <f t="shared" si="0"/>
        <v>28896728369</v>
      </c>
      <c r="E8" s="12">
        <f t="shared" si="1"/>
        <v>55252761878</v>
      </c>
      <c r="F8" s="8">
        <v>11836330952</v>
      </c>
      <c r="G8" s="8">
        <v>8129991973</v>
      </c>
      <c r="H8" s="13">
        <f t="shared" si="2"/>
        <v>19966322925</v>
      </c>
      <c r="I8" s="7">
        <v>13452322380</v>
      </c>
      <c r="J8" s="7">
        <v>18814492494</v>
      </c>
      <c r="K8" s="13">
        <f t="shared" si="3"/>
        <v>32266814874</v>
      </c>
      <c r="L8" s="7">
        <v>0</v>
      </c>
      <c r="M8" s="7">
        <v>0</v>
      </c>
      <c r="N8" s="13">
        <f t="shared" si="4"/>
        <v>0</v>
      </c>
      <c r="O8" s="7">
        <v>256113092</v>
      </c>
      <c r="P8" s="7">
        <v>332196074</v>
      </c>
      <c r="Q8" s="13">
        <f t="shared" si="5"/>
        <v>588309166</v>
      </c>
      <c r="R8" s="7">
        <v>20784029</v>
      </c>
      <c r="S8" s="7">
        <v>3820444</v>
      </c>
      <c r="T8" s="13">
        <f t="shared" si="6"/>
        <v>24604473</v>
      </c>
      <c r="U8" s="7">
        <v>790483056</v>
      </c>
      <c r="V8" s="7">
        <v>1616227384</v>
      </c>
      <c r="W8" s="14">
        <f t="shared" si="7"/>
        <v>2406710440</v>
      </c>
      <c r="X8" s="7">
        <v>0</v>
      </c>
      <c r="Y8" s="7">
        <v>0</v>
      </c>
      <c r="Z8" s="14">
        <f t="shared" si="8"/>
        <v>0</v>
      </c>
      <c r="AA8" s="7">
        <v>0</v>
      </c>
      <c r="AB8" s="7">
        <v>0</v>
      </c>
      <c r="AC8" s="12">
        <f t="shared" si="9"/>
        <v>0</v>
      </c>
    </row>
    <row r="9" spans="1:29" ht="19.5" customHeight="1" thickBot="1">
      <c r="A9" s="15" t="s">
        <v>5</v>
      </c>
      <c r="B9" s="16"/>
      <c r="C9" s="17">
        <f>SUM(C6:C8)</f>
        <v>43157850676</v>
      </c>
      <c r="D9" s="17">
        <f t="shared" ref="D9:AC9" si="10">SUM(D6:D8)</f>
        <v>44279610105</v>
      </c>
      <c r="E9" s="17">
        <f t="shared" si="10"/>
        <v>87437460781</v>
      </c>
      <c r="F9" s="17">
        <f t="shared" si="10"/>
        <v>18658098883</v>
      </c>
      <c r="G9" s="17">
        <f t="shared" si="10"/>
        <v>13808938611</v>
      </c>
      <c r="H9" s="17">
        <f t="shared" si="10"/>
        <v>32467037494</v>
      </c>
      <c r="I9" s="17">
        <f t="shared" si="10"/>
        <v>22935003939</v>
      </c>
      <c r="J9" s="17">
        <f t="shared" si="10"/>
        <v>28119749024</v>
      </c>
      <c r="K9" s="17">
        <f t="shared" si="10"/>
        <v>51054752963</v>
      </c>
      <c r="L9" s="17">
        <f t="shared" si="10"/>
        <v>0</v>
      </c>
      <c r="M9" s="17">
        <f t="shared" si="10"/>
        <v>912</v>
      </c>
      <c r="N9" s="17">
        <f t="shared" si="10"/>
        <v>912</v>
      </c>
      <c r="O9" s="17">
        <f t="shared" si="10"/>
        <v>589650546</v>
      </c>
      <c r="P9" s="17">
        <f t="shared" si="10"/>
        <v>556795391</v>
      </c>
      <c r="Q9" s="17">
        <f t="shared" si="10"/>
        <v>1146445937</v>
      </c>
      <c r="R9" s="17">
        <f t="shared" si="10"/>
        <v>20846182</v>
      </c>
      <c r="S9" s="17">
        <f t="shared" si="10"/>
        <v>4441105</v>
      </c>
      <c r="T9" s="17">
        <f t="shared" si="10"/>
        <v>25287287</v>
      </c>
      <c r="U9" s="17">
        <f t="shared" si="10"/>
        <v>911264126</v>
      </c>
      <c r="V9" s="17">
        <f t="shared" si="10"/>
        <v>1636859420</v>
      </c>
      <c r="W9" s="17">
        <f t="shared" si="10"/>
        <v>2548123546</v>
      </c>
      <c r="X9" s="17">
        <f t="shared" si="10"/>
        <v>0</v>
      </c>
      <c r="Y9" s="17">
        <f t="shared" si="10"/>
        <v>0</v>
      </c>
      <c r="Z9" s="17">
        <f t="shared" si="10"/>
        <v>0</v>
      </c>
      <c r="AA9" s="17">
        <f t="shared" si="10"/>
        <v>42987000</v>
      </c>
      <c r="AB9" s="17">
        <f t="shared" si="10"/>
        <v>152825642</v>
      </c>
      <c r="AC9" s="17">
        <f t="shared" si="10"/>
        <v>195812642</v>
      </c>
    </row>
    <row r="10" spans="1:29" ht="19.5" customHeight="1">
      <c r="A10" s="25" t="s">
        <v>27</v>
      </c>
      <c r="B10" s="18" t="s">
        <v>2</v>
      </c>
      <c r="C10" s="7">
        <f>F10+I10+L10+O10+R10+U10+X10+AA10</f>
        <v>8688532</v>
      </c>
      <c r="D10" s="7">
        <f>G10+J10+M10+P10+S10+V10+Y10+AB10</f>
        <v>34987313</v>
      </c>
      <c r="E10" s="12">
        <f>C10+D10</f>
        <v>43675845</v>
      </c>
      <c r="F10" s="8">
        <v>5525638</v>
      </c>
      <c r="G10" s="8">
        <v>34987313</v>
      </c>
      <c r="H10" s="13">
        <f>F10+G10</f>
        <v>40512951</v>
      </c>
      <c r="I10" s="7">
        <v>0</v>
      </c>
      <c r="J10" s="7">
        <v>0</v>
      </c>
      <c r="K10" s="13">
        <f>I10+J10</f>
        <v>0</v>
      </c>
      <c r="L10" s="7">
        <v>0</v>
      </c>
      <c r="M10" s="7">
        <v>0</v>
      </c>
      <c r="N10" s="13">
        <f>L10+M10</f>
        <v>0</v>
      </c>
      <c r="O10" s="7">
        <v>0</v>
      </c>
      <c r="P10" s="7">
        <v>0</v>
      </c>
      <c r="Q10" s="13">
        <f>O10+P10</f>
        <v>0</v>
      </c>
      <c r="R10" s="7">
        <v>0</v>
      </c>
      <c r="S10" s="7">
        <v>0</v>
      </c>
      <c r="T10" s="13">
        <f>R10+S10</f>
        <v>0</v>
      </c>
      <c r="U10" s="7">
        <v>3162894</v>
      </c>
      <c r="V10" s="7">
        <v>0</v>
      </c>
      <c r="W10" s="14">
        <f>U10+V10</f>
        <v>3162894</v>
      </c>
      <c r="X10" s="7">
        <v>0</v>
      </c>
      <c r="Y10" s="7">
        <v>0</v>
      </c>
      <c r="Z10" s="14">
        <f>X10+Y10</f>
        <v>0</v>
      </c>
      <c r="AA10" s="7">
        <v>0</v>
      </c>
      <c r="AB10" s="7">
        <v>0</v>
      </c>
      <c r="AC10" s="12">
        <f>AA10+AB10</f>
        <v>0</v>
      </c>
    </row>
    <row r="11" spans="1:29" ht="19.5" customHeight="1">
      <c r="A11" s="26"/>
      <c r="B11" s="19" t="s">
        <v>3</v>
      </c>
      <c r="C11" s="7">
        <f t="shared" ref="C11:D12" si="11">F11+I11+L11+O11+R11+U11+X11+AA11</f>
        <v>38008190</v>
      </c>
      <c r="D11" s="7">
        <f t="shared" si="11"/>
        <v>0</v>
      </c>
      <c r="E11" s="12">
        <f t="shared" ref="E11:E12" si="12">C11+D11</f>
        <v>38008190</v>
      </c>
      <c r="F11" s="8">
        <v>0</v>
      </c>
      <c r="G11" s="8">
        <v>0</v>
      </c>
      <c r="H11" s="13">
        <f t="shared" ref="H11:H12" si="13">F11+G11</f>
        <v>0</v>
      </c>
      <c r="I11" s="7">
        <v>0</v>
      </c>
      <c r="J11" s="7">
        <v>0</v>
      </c>
      <c r="K11" s="13">
        <f t="shared" ref="K11:K12" si="14">I11+J11</f>
        <v>0</v>
      </c>
      <c r="L11" s="7">
        <v>0</v>
      </c>
      <c r="M11" s="7">
        <v>0</v>
      </c>
      <c r="N11" s="13">
        <f t="shared" ref="N11:N12" si="15">L11+M11</f>
        <v>0</v>
      </c>
      <c r="O11" s="7">
        <v>0</v>
      </c>
      <c r="P11" s="7">
        <v>0</v>
      </c>
      <c r="Q11" s="13">
        <f t="shared" ref="Q11:Q12" si="16">O11+P11</f>
        <v>0</v>
      </c>
      <c r="R11" s="7">
        <v>0</v>
      </c>
      <c r="S11" s="7">
        <v>0</v>
      </c>
      <c r="T11" s="13">
        <f t="shared" ref="T11:T12" si="17">R11+S11</f>
        <v>0</v>
      </c>
      <c r="U11" s="7">
        <v>38008190</v>
      </c>
      <c r="V11" s="7">
        <v>0</v>
      </c>
      <c r="W11" s="14">
        <f t="shared" ref="W11:W12" si="18">U11+V11</f>
        <v>38008190</v>
      </c>
      <c r="X11" s="7">
        <v>0</v>
      </c>
      <c r="Y11" s="7">
        <v>0</v>
      </c>
      <c r="Z11" s="14">
        <f t="shared" ref="Z11:Z12" si="19">X11+Y11</f>
        <v>0</v>
      </c>
      <c r="AA11" s="7">
        <v>0</v>
      </c>
      <c r="AB11" s="7">
        <v>0</v>
      </c>
      <c r="AC11" s="12">
        <f t="shared" ref="AC11:AC12" si="20">AA11+AB11</f>
        <v>0</v>
      </c>
    </row>
    <row r="12" spans="1:29" ht="19.5" customHeight="1">
      <c r="A12" s="27"/>
      <c r="B12" s="19" t="s">
        <v>4</v>
      </c>
      <c r="C12" s="7">
        <f t="shared" si="11"/>
        <v>64194236</v>
      </c>
      <c r="D12" s="7">
        <f t="shared" si="11"/>
        <v>32715185</v>
      </c>
      <c r="E12" s="12">
        <f t="shared" si="12"/>
        <v>96909421</v>
      </c>
      <c r="F12" s="8">
        <v>47324966</v>
      </c>
      <c r="G12" s="8">
        <v>24035572</v>
      </c>
      <c r="H12" s="13">
        <f t="shared" si="13"/>
        <v>71360538</v>
      </c>
      <c r="I12" s="7">
        <v>0</v>
      </c>
      <c r="J12" s="7">
        <v>0</v>
      </c>
      <c r="K12" s="13">
        <f t="shared" si="14"/>
        <v>0</v>
      </c>
      <c r="L12" s="7">
        <v>0</v>
      </c>
      <c r="M12" s="7">
        <v>0</v>
      </c>
      <c r="N12" s="13">
        <f t="shared" si="15"/>
        <v>0</v>
      </c>
      <c r="O12" s="7">
        <v>0</v>
      </c>
      <c r="P12" s="7">
        <v>0</v>
      </c>
      <c r="Q12" s="13">
        <f t="shared" si="16"/>
        <v>0</v>
      </c>
      <c r="R12" s="7">
        <v>0</v>
      </c>
      <c r="S12" s="7">
        <v>0</v>
      </c>
      <c r="T12" s="13">
        <f t="shared" si="17"/>
        <v>0</v>
      </c>
      <c r="U12" s="7">
        <v>16869270</v>
      </c>
      <c r="V12" s="7">
        <v>8679613</v>
      </c>
      <c r="W12" s="14">
        <f t="shared" si="18"/>
        <v>25548883</v>
      </c>
      <c r="X12" s="7">
        <v>0</v>
      </c>
      <c r="Y12" s="7">
        <v>0</v>
      </c>
      <c r="Z12" s="14">
        <f t="shared" si="19"/>
        <v>0</v>
      </c>
      <c r="AA12" s="7">
        <v>0</v>
      </c>
      <c r="AB12" s="7">
        <v>0</v>
      </c>
      <c r="AC12" s="12">
        <f t="shared" si="20"/>
        <v>0</v>
      </c>
    </row>
    <row r="13" spans="1:29" ht="19.5" customHeight="1" thickBot="1">
      <c r="A13" s="15" t="s">
        <v>5</v>
      </c>
      <c r="B13" s="16"/>
      <c r="C13" s="17">
        <f t="shared" ref="C13:AC13" si="21">SUM(C10:C12)</f>
        <v>110890958</v>
      </c>
      <c r="D13" s="17">
        <f t="shared" si="21"/>
        <v>67702498</v>
      </c>
      <c r="E13" s="17">
        <f t="shared" si="21"/>
        <v>178593456</v>
      </c>
      <c r="F13" s="17">
        <f t="shared" si="21"/>
        <v>52850604</v>
      </c>
      <c r="G13" s="17">
        <f t="shared" si="21"/>
        <v>59022885</v>
      </c>
      <c r="H13" s="17">
        <f t="shared" si="21"/>
        <v>111873489</v>
      </c>
      <c r="I13" s="17">
        <f t="shared" si="21"/>
        <v>0</v>
      </c>
      <c r="J13" s="17">
        <f t="shared" si="21"/>
        <v>0</v>
      </c>
      <c r="K13" s="17">
        <f t="shared" si="21"/>
        <v>0</v>
      </c>
      <c r="L13" s="17">
        <f t="shared" si="21"/>
        <v>0</v>
      </c>
      <c r="M13" s="17">
        <f t="shared" si="21"/>
        <v>0</v>
      </c>
      <c r="N13" s="17">
        <f t="shared" si="21"/>
        <v>0</v>
      </c>
      <c r="O13" s="17">
        <f t="shared" si="21"/>
        <v>0</v>
      </c>
      <c r="P13" s="17">
        <f t="shared" si="21"/>
        <v>0</v>
      </c>
      <c r="Q13" s="17">
        <f t="shared" si="21"/>
        <v>0</v>
      </c>
      <c r="R13" s="17">
        <f t="shared" si="21"/>
        <v>0</v>
      </c>
      <c r="S13" s="17">
        <f t="shared" si="21"/>
        <v>0</v>
      </c>
      <c r="T13" s="17">
        <f t="shared" si="21"/>
        <v>0</v>
      </c>
      <c r="U13" s="17">
        <f t="shared" si="21"/>
        <v>58040354</v>
      </c>
      <c r="V13" s="17">
        <f t="shared" si="21"/>
        <v>8679613</v>
      </c>
      <c r="W13" s="17">
        <f t="shared" si="21"/>
        <v>66719967</v>
      </c>
      <c r="X13" s="17">
        <f t="shared" si="21"/>
        <v>0</v>
      </c>
      <c r="Y13" s="17">
        <f t="shared" si="21"/>
        <v>0</v>
      </c>
      <c r="Z13" s="17">
        <f t="shared" si="21"/>
        <v>0</v>
      </c>
      <c r="AA13" s="17">
        <f t="shared" si="21"/>
        <v>0</v>
      </c>
      <c r="AB13" s="17">
        <f t="shared" si="21"/>
        <v>0</v>
      </c>
      <c r="AC13" s="17">
        <f t="shared" si="21"/>
        <v>0</v>
      </c>
    </row>
    <row r="14" spans="1:29" ht="19.5" customHeight="1">
      <c r="A14" s="25" t="s">
        <v>8</v>
      </c>
      <c r="B14" s="18" t="s">
        <v>2</v>
      </c>
      <c r="C14" s="7">
        <f>F14+I14+L14+O14+R14+U14+X14+AA14</f>
        <v>54538387</v>
      </c>
      <c r="D14" s="7">
        <f>G14+J14+M14+P14+S14+V14+Y14+AB14</f>
        <v>1447918506</v>
      </c>
      <c r="E14" s="12">
        <f>C14+D14</f>
        <v>1502456893</v>
      </c>
      <c r="F14" s="8">
        <v>0</v>
      </c>
      <c r="G14" s="8">
        <v>0</v>
      </c>
      <c r="H14" s="13">
        <f>F14+G14</f>
        <v>0</v>
      </c>
      <c r="I14" s="7">
        <v>0</v>
      </c>
      <c r="J14" s="7">
        <v>0</v>
      </c>
      <c r="K14" s="13">
        <f>I14+J14</f>
        <v>0</v>
      </c>
      <c r="L14" s="7">
        <v>0</v>
      </c>
      <c r="M14" s="7">
        <v>0</v>
      </c>
      <c r="N14" s="13">
        <f>L14+M14</f>
        <v>0</v>
      </c>
      <c r="O14" s="7">
        <v>0</v>
      </c>
      <c r="P14" s="7">
        <v>0</v>
      </c>
      <c r="Q14" s="13">
        <f>O14+P14</f>
        <v>0</v>
      </c>
      <c r="R14" s="7">
        <v>0</v>
      </c>
      <c r="S14" s="7">
        <v>0</v>
      </c>
      <c r="T14" s="13">
        <f>R14+S14</f>
        <v>0</v>
      </c>
      <c r="U14" s="7">
        <v>0</v>
      </c>
      <c r="V14" s="7">
        <v>0</v>
      </c>
      <c r="W14" s="14">
        <f>U14+V14</f>
        <v>0</v>
      </c>
      <c r="X14" s="7">
        <v>0</v>
      </c>
      <c r="Y14" s="7">
        <v>30223403</v>
      </c>
      <c r="Z14" s="14">
        <f>X14+Y14</f>
        <v>30223403</v>
      </c>
      <c r="AA14" s="7">
        <v>54538387</v>
      </c>
      <c r="AB14" s="7">
        <v>1417695103</v>
      </c>
      <c r="AC14" s="12">
        <f>AA14+AB14</f>
        <v>1472233490</v>
      </c>
    </row>
    <row r="15" spans="1:29" ht="19.5" customHeight="1">
      <c r="A15" s="26"/>
      <c r="B15" s="19" t="s">
        <v>3</v>
      </c>
      <c r="C15" s="7">
        <f t="shared" ref="C15:D16" si="22">F15+I15+L15+O15+R15+U15+X15+AA15</f>
        <v>217790745</v>
      </c>
      <c r="D15" s="7">
        <f t="shared" si="22"/>
        <v>219346969</v>
      </c>
      <c r="E15" s="12">
        <f t="shared" ref="E15:E16" si="23">C15+D15</f>
        <v>437137714</v>
      </c>
      <c r="F15" s="8">
        <v>0</v>
      </c>
      <c r="G15" s="8">
        <v>0</v>
      </c>
      <c r="H15" s="13">
        <f t="shared" ref="H15:H16" si="24">F15+G15</f>
        <v>0</v>
      </c>
      <c r="I15" s="7">
        <v>0</v>
      </c>
      <c r="J15" s="7">
        <v>0</v>
      </c>
      <c r="K15" s="13">
        <f t="shared" ref="K15:K16" si="25">I15+J15</f>
        <v>0</v>
      </c>
      <c r="L15" s="7">
        <v>0</v>
      </c>
      <c r="M15" s="7">
        <v>0</v>
      </c>
      <c r="N15" s="13">
        <f t="shared" ref="N15:N16" si="26">L15+M15</f>
        <v>0</v>
      </c>
      <c r="O15" s="7">
        <v>0</v>
      </c>
      <c r="P15" s="7">
        <v>0</v>
      </c>
      <c r="Q15" s="13">
        <f t="shared" ref="Q15:Q16" si="27">O15+P15</f>
        <v>0</v>
      </c>
      <c r="R15" s="7">
        <v>0</v>
      </c>
      <c r="S15" s="7">
        <v>0</v>
      </c>
      <c r="T15" s="13">
        <f t="shared" ref="T15:T16" si="28">R15+S15</f>
        <v>0</v>
      </c>
      <c r="U15" s="7">
        <v>0</v>
      </c>
      <c r="V15" s="7">
        <v>0</v>
      </c>
      <c r="W15" s="14">
        <f t="shared" ref="W15:W16" si="29">U15+V15</f>
        <v>0</v>
      </c>
      <c r="X15" s="7">
        <v>128290046</v>
      </c>
      <c r="Y15" s="7">
        <v>107278531</v>
      </c>
      <c r="Z15" s="14">
        <f t="shared" ref="Z15:Z16" si="30">X15+Y15</f>
        <v>235568577</v>
      </c>
      <c r="AA15" s="7">
        <v>89500699</v>
      </c>
      <c r="AB15" s="7">
        <v>112068438</v>
      </c>
      <c r="AC15" s="12">
        <f t="shared" ref="AC15:AC16" si="31">AA15+AB15</f>
        <v>201569137</v>
      </c>
    </row>
    <row r="16" spans="1:29" ht="19.5" customHeight="1">
      <c r="A16" s="27"/>
      <c r="B16" s="19" t="s">
        <v>4</v>
      </c>
      <c r="C16" s="7">
        <f t="shared" si="22"/>
        <v>19976</v>
      </c>
      <c r="D16" s="7">
        <f t="shared" si="22"/>
        <v>0</v>
      </c>
      <c r="E16" s="12">
        <f t="shared" si="23"/>
        <v>19976</v>
      </c>
      <c r="F16" s="8">
        <v>0</v>
      </c>
      <c r="G16" s="8">
        <v>0</v>
      </c>
      <c r="H16" s="13">
        <f t="shared" si="24"/>
        <v>0</v>
      </c>
      <c r="I16" s="7">
        <v>0</v>
      </c>
      <c r="J16" s="7">
        <v>0</v>
      </c>
      <c r="K16" s="13">
        <f t="shared" si="25"/>
        <v>0</v>
      </c>
      <c r="L16" s="7">
        <v>0</v>
      </c>
      <c r="M16" s="7">
        <v>0</v>
      </c>
      <c r="N16" s="13">
        <f t="shared" si="26"/>
        <v>0</v>
      </c>
      <c r="O16" s="7">
        <v>0</v>
      </c>
      <c r="P16" s="7">
        <v>0</v>
      </c>
      <c r="Q16" s="13">
        <f t="shared" si="27"/>
        <v>0</v>
      </c>
      <c r="R16" s="7">
        <v>0</v>
      </c>
      <c r="S16" s="7">
        <v>0</v>
      </c>
      <c r="T16" s="13">
        <f t="shared" si="28"/>
        <v>0</v>
      </c>
      <c r="U16" s="7">
        <v>0</v>
      </c>
      <c r="V16" s="7">
        <v>0</v>
      </c>
      <c r="W16" s="14">
        <f t="shared" si="29"/>
        <v>0</v>
      </c>
      <c r="X16" s="7">
        <v>0</v>
      </c>
      <c r="Y16" s="7">
        <v>0</v>
      </c>
      <c r="Z16" s="14">
        <f t="shared" si="30"/>
        <v>0</v>
      </c>
      <c r="AA16" s="7">
        <v>19976</v>
      </c>
      <c r="AB16" s="7">
        <v>0</v>
      </c>
      <c r="AC16" s="12">
        <f t="shared" si="31"/>
        <v>19976</v>
      </c>
    </row>
    <row r="17" spans="1:29" ht="19.5" customHeight="1" thickBot="1">
      <c r="A17" s="15" t="s">
        <v>5</v>
      </c>
      <c r="B17" s="16"/>
      <c r="C17" s="17">
        <f t="shared" ref="C17:AC17" si="32">SUM(C14:C16)</f>
        <v>272349108</v>
      </c>
      <c r="D17" s="17">
        <f t="shared" si="32"/>
        <v>1667265475</v>
      </c>
      <c r="E17" s="17">
        <f t="shared" si="32"/>
        <v>1939614583</v>
      </c>
      <c r="F17" s="17">
        <f t="shared" si="32"/>
        <v>0</v>
      </c>
      <c r="G17" s="17">
        <f t="shared" si="32"/>
        <v>0</v>
      </c>
      <c r="H17" s="17">
        <f t="shared" si="32"/>
        <v>0</v>
      </c>
      <c r="I17" s="17">
        <f t="shared" si="32"/>
        <v>0</v>
      </c>
      <c r="J17" s="17">
        <f t="shared" si="32"/>
        <v>0</v>
      </c>
      <c r="K17" s="17">
        <f t="shared" si="32"/>
        <v>0</v>
      </c>
      <c r="L17" s="17">
        <f t="shared" si="32"/>
        <v>0</v>
      </c>
      <c r="M17" s="17">
        <f t="shared" si="32"/>
        <v>0</v>
      </c>
      <c r="N17" s="17">
        <f t="shared" si="32"/>
        <v>0</v>
      </c>
      <c r="O17" s="17">
        <f t="shared" si="32"/>
        <v>0</v>
      </c>
      <c r="P17" s="17">
        <f t="shared" si="32"/>
        <v>0</v>
      </c>
      <c r="Q17" s="17">
        <f t="shared" si="32"/>
        <v>0</v>
      </c>
      <c r="R17" s="17">
        <f t="shared" si="32"/>
        <v>0</v>
      </c>
      <c r="S17" s="17">
        <f t="shared" si="32"/>
        <v>0</v>
      </c>
      <c r="T17" s="17">
        <f t="shared" si="32"/>
        <v>0</v>
      </c>
      <c r="U17" s="17">
        <f t="shared" si="32"/>
        <v>0</v>
      </c>
      <c r="V17" s="17">
        <f t="shared" si="32"/>
        <v>0</v>
      </c>
      <c r="W17" s="17">
        <f t="shared" si="32"/>
        <v>0</v>
      </c>
      <c r="X17" s="17">
        <f t="shared" si="32"/>
        <v>128290046</v>
      </c>
      <c r="Y17" s="17">
        <f t="shared" si="32"/>
        <v>137501934</v>
      </c>
      <c r="Z17" s="17">
        <f t="shared" si="32"/>
        <v>265791980</v>
      </c>
      <c r="AA17" s="17">
        <f t="shared" si="32"/>
        <v>144059062</v>
      </c>
      <c r="AB17" s="17">
        <f t="shared" si="32"/>
        <v>1529763541</v>
      </c>
      <c r="AC17" s="17">
        <f t="shared" si="32"/>
        <v>1673822603</v>
      </c>
    </row>
    <row r="18" spans="1:29" ht="19.5" customHeight="1">
      <c r="A18" s="25" t="s">
        <v>9</v>
      </c>
      <c r="B18" s="18" t="s">
        <v>2</v>
      </c>
      <c r="C18" s="7">
        <f>F18+I18+L18+O18+R18+U18+X18+AA18</f>
        <v>83307893</v>
      </c>
      <c r="D18" s="7">
        <f>G18+J18+M18+P18+S18+V18+Y18+AB18</f>
        <v>57296288</v>
      </c>
      <c r="E18" s="12">
        <f>C18+D18</f>
        <v>140604181</v>
      </c>
      <c r="F18" s="8">
        <v>6389568</v>
      </c>
      <c r="G18" s="8">
        <v>2721650</v>
      </c>
      <c r="H18" s="13">
        <f>F18+G18</f>
        <v>9111218</v>
      </c>
      <c r="I18" s="7">
        <v>7698901</v>
      </c>
      <c r="J18" s="7">
        <v>0</v>
      </c>
      <c r="K18" s="13">
        <f>I18+J18</f>
        <v>7698901</v>
      </c>
      <c r="L18" s="7">
        <v>0</v>
      </c>
      <c r="M18" s="7">
        <v>0</v>
      </c>
      <c r="N18" s="13">
        <f>L18+M18</f>
        <v>0</v>
      </c>
      <c r="O18" s="7">
        <v>0</v>
      </c>
      <c r="P18" s="7">
        <v>0</v>
      </c>
      <c r="Q18" s="13">
        <f>O18+P18</f>
        <v>0</v>
      </c>
      <c r="R18" s="7">
        <v>0</v>
      </c>
      <c r="S18" s="7">
        <v>0</v>
      </c>
      <c r="T18" s="13">
        <f>R18+S18</f>
        <v>0</v>
      </c>
      <c r="U18" s="7">
        <v>69199691</v>
      </c>
      <c r="V18" s="7">
        <v>48407038</v>
      </c>
      <c r="W18" s="14">
        <f>U18+V18</f>
        <v>117606729</v>
      </c>
      <c r="X18" s="7">
        <v>0</v>
      </c>
      <c r="Y18" s="7">
        <v>6167600</v>
      </c>
      <c r="Z18" s="14">
        <f>X18+Y18</f>
        <v>6167600</v>
      </c>
      <c r="AA18" s="7">
        <v>19733</v>
      </c>
      <c r="AB18" s="7">
        <v>0</v>
      </c>
      <c r="AC18" s="12">
        <f>AA18+AB18</f>
        <v>19733</v>
      </c>
    </row>
    <row r="19" spans="1:29" ht="19.5" customHeight="1">
      <c r="A19" s="26"/>
      <c r="B19" s="19" t="s">
        <v>3</v>
      </c>
      <c r="C19" s="7">
        <f t="shared" ref="C19:D20" si="33">F19+I19+L19+O19+R19+U19+X19+AA19</f>
        <v>455171364</v>
      </c>
      <c r="D19" s="7">
        <f t="shared" si="33"/>
        <v>276619948</v>
      </c>
      <c r="E19" s="12">
        <f t="shared" ref="E19:E20" si="34">C19+D19</f>
        <v>731791312</v>
      </c>
      <c r="F19" s="8">
        <v>69113458</v>
      </c>
      <c r="G19" s="8">
        <v>3714943</v>
      </c>
      <c r="H19" s="13">
        <f t="shared" ref="H19:H20" si="35">F19+G19</f>
        <v>72828401</v>
      </c>
      <c r="I19" s="7">
        <v>0</v>
      </c>
      <c r="J19" s="7">
        <v>0</v>
      </c>
      <c r="K19" s="13">
        <f t="shared" ref="K19:K20" si="36">I19+J19</f>
        <v>0</v>
      </c>
      <c r="L19" s="7">
        <v>0</v>
      </c>
      <c r="M19" s="7">
        <v>0</v>
      </c>
      <c r="N19" s="13">
        <f t="shared" ref="N19:N20" si="37">L19+M19</f>
        <v>0</v>
      </c>
      <c r="O19" s="7">
        <v>0</v>
      </c>
      <c r="P19" s="7">
        <v>0</v>
      </c>
      <c r="Q19" s="13">
        <f t="shared" ref="Q19:Q20" si="38">O19+P19</f>
        <v>0</v>
      </c>
      <c r="R19" s="7">
        <v>0</v>
      </c>
      <c r="S19" s="7">
        <v>0</v>
      </c>
      <c r="T19" s="13">
        <f t="shared" ref="T19:T20" si="39">R19+S19</f>
        <v>0</v>
      </c>
      <c r="U19" s="7">
        <v>142262556</v>
      </c>
      <c r="V19" s="7">
        <v>59533830</v>
      </c>
      <c r="W19" s="14">
        <f t="shared" ref="W19:W20" si="40">U19+V19</f>
        <v>201796386</v>
      </c>
      <c r="X19" s="7">
        <v>243795350</v>
      </c>
      <c r="Y19" s="7">
        <v>213371175</v>
      </c>
      <c r="Z19" s="14">
        <f t="shared" ref="Z19:Z20" si="41">X19+Y19</f>
        <v>457166525</v>
      </c>
      <c r="AA19" s="7">
        <v>0</v>
      </c>
      <c r="AB19" s="7">
        <v>0</v>
      </c>
      <c r="AC19" s="12">
        <f t="shared" ref="AC19:AC20" si="42">AA19+AB19</f>
        <v>0</v>
      </c>
    </row>
    <row r="20" spans="1:29" ht="19.5" customHeight="1">
      <c r="A20" s="27"/>
      <c r="B20" s="19" t="s">
        <v>4</v>
      </c>
      <c r="C20" s="7">
        <f t="shared" si="33"/>
        <v>2024671747</v>
      </c>
      <c r="D20" s="7">
        <f t="shared" si="33"/>
        <v>1239728390</v>
      </c>
      <c r="E20" s="12">
        <f t="shared" si="34"/>
        <v>3264400137</v>
      </c>
      <c r="F20" s="8">
        <v>250377913</v>
      </c>
      <c r="G20" s="8">
        <v>151002148</v>
      </c>
      <c r="H20" s="13">
        <f t="shared" si="35"/>
        <v>401380061</v>
      </c>
      <c r="I20" s="7">
        <v>244294696</v>
      </c>
      <c r="J20" s="7">
        <v>96400774</v>
      </c>
      <c r="K20" s="13">
        <f t="shared" si="36"/>
        <v>340695470</v>
      </c>
      <c r="L20" s="7">
        <v>0</v>
      </c>
      <c r="M20" s="7">
        <v>0</v>
      </c>
      <c r="N20" s="13">
        <f t="shared" si="37"/>
        <v>0</v>
      </c>
      <c r="O20" s="7">
        <v>0</v>
      </c>
      <c r="P20" s="7">
        <v>0</v>
      </c>
      <c r="Q20" s="13">
        <f t="shared" si="38"/>
        <v>0</v>
      </c>
      <c r="R20" s="7">
        <v>0</v>
      </c>
      <c r="S20" s="7">
        <v>0</v>
      </c>
      <c r="T20" s="13">
        <f t="shared" si="39"/>
        <v>0</v>
      </c>
      <c r="U20" s="7">
        <v>1512701298</v>
      </c>
      <c r="V20" s="7">
        <v>992325468</v>
      </c>
      <c r="W20" s="14">
        <f t="shared" si="40"/>
        <v>2505026766</v>
      </c>
      <c r="X20" s="7">
        <v>17297840</v>
      </c>
      <c r="Y20" s="7">
        <v>0</v>
      </c>
      <c r="Z20" s="14">
        <f t="shared" si="41"/>
        <v>17297840</v>
      </c>
      <c r="AA20" s="7">
        <v>0</v>
      </c>
      <c r="AB20" s="7">
        <v>0</v>
      </c>
      <c r="AC20" s="12">
        <f t="shared" si="42"/>
        <v>0</v>
      </c>
    </row>
    <row r="21" spans="1:29" ht="19.5" customHeight="1" thickBot="1">
      <c r="A21" s="15" t="s">
        <v>5</v>
      </c>
      <c r="B21" s="16"/>
      <c r="C21" s="17">
        <f t="shared" ref="C21:AC21" si="43">SUM(C18:C20)</f>
        <v>2563151004</v>
      </c>
      <c r="D21" s="17">
        <f t="shared" si="43"/>
        <v>1573644626</v>
      </c>
      <c r="E21" s="17">
        <f t="shared" si="43"/>
        <v>4136795630</v>
      </c>
      <c r="F21" s="17">
        <f t="shared" si="43"/>
        <v>325880939</v>
      </c>
      <c r="G21" s="17">
        <f t="shared" si="43"/>
        <v>157438741</v>
      </c>
      <c r="H21" s="17">
        <f t="shared" si="43"/>
        <v>483319680</v>
      </c>
      <c r="I21" s="17">
        <f t="shared" si="43"/>
        <v>251993597</v>
      </c>
      <c r="J21" s="17">
        <f t="shared" si="43"/>
        <v>96400774</v>
      </c>
      <c r="K21" s="17">
        <f t="shared" si="43"/>
        <v>348394371</v>
      </c>
      <c r="L21" s="17">
        <f t="shared" si="43"/>
        <v>0</v>
      </c>
      <c r="M21" s="17">
        <f t="shared" si="43"/>
        <v>0</v>
      </c>
      <c r="N21" s="17">
        <f t="shared" si="43"/>
        <v>0</v>
      </c>
      <c r="O21" s="17">
        <f t="shared" si="43"/>
        <v>0</v>
      </c>
      <c r="P21" s="17">
        <f t="shared" si="43"/>
        <v>0</v>
      </c>
      <c r="Q21" s="17">
        <f t="shared" si="43"/>
        <v>0</v>
      </c>
      <c r="R21" s="17">
        <f t="shared" si="43"/>
        <v>0</v>
      </c>
      <c r="S21" s="17">
        <f t="shared" si="43"/>
        <v>0</v>
      </c>
      <c r="T21" s="17">
        <f t="shared" si="43"/>
        <v>0</v>
      </c>
      <c r="U21" s="17">
        <f t="shared" si="43"/>
        <v>1724163545</v>
      </c>
      <c r="V21" s="17">
        <f t="shared" si="43"/>
        <v>1100266336</v>
      </c>
      <c r="W21" s="17">
        <f t="shared" si="43"/>
        <v>2824429881</v>
      </c>
      <c r="X21" s="17">
        <f t="shared" si="43"/>
        <v>261093190</v>
      </c>
      <c r="Y21" s="17">
        <f t="shared" si="43"/>
        <v>219538775</v>
      </c>
      <c r="Z21" s="17">
        <f t="shared" si="43"/>
        <v>480631965</v>
      </c>
      <c r="AA21" s="17">
        <f t="shared" si="43"/>
        <v>19733</v>
      </c>
      <c r="AB21" s="17">
        <f t="shared" si="43"/>
        <v>0</v>
      </c>
      <c r="AC21" s="17">
        <f t="shared" si="43"/>
        <v>19733</v>
      </c>
    </row>
    <row r="22" spans="1:29" ht="19.5" customHeight="1">
      <c r="A22" s="25" t="s">
        <v>28</v>
      </c>
      <c r="B22" s="18" t="s">
        <v>2</v>
      </c>
      <c r="C22" s="7">
        <f>F22+I22+L22+O22+R22+U22+X22+AA22</f>
        <v>0</v>
      </c>
      <c r="D22" s="7">
        <f>G22+J22+M22+P22+S22+V22+Y22+AB22</f>
        <v>369273660</v>
      </c>
      <c r="E22" s="12">
        <f>C22+D22</f>
        <v>369273660</v>
      </c>
      <c r="F22" s="8">
        <v>0</v>
      </c>
      <c r="G22" s="8">
        <v>0</v>
      </c>
      <c r="H22" s="13">
        <f>F22+G22</f>
        <v>0</v>
      </c>
      <c r="I22" s="7">
        <v>0</v>
      </c>
      <c r="J22" s="7">
        <v>0</v>
      </c>
      <c r="K22" s="13">
        <f>I22+J22</f>
        <v>0</v>
      </c>
      <c r="L22" s="7">
        <v>0</v>
      </c>
      <c r="M22" s="7">
        <v>0</v>
      </c>
      <c r="N22" s="13">
        <f>L22+M22</f>
        <v>0</v>
      </c>
      <c r="O22" s="7">
        <v>0</v>
      </c>
      <c r="P22" s="7">
        <v>0</v>
      </c>
      <c r="Q22" s="13">
        <f>O22+P22</f>
        <v>0</v>
      </c>
      <c r="R22" s="7">
        <v>0</v>
      </c>
      <c r="S22" s="7">
        <v>0</v>
      </c>
      <c r="T22" s="13">
        <f>R22+S22</f>
        <v>0</v>
      </c>
      <c r="U22" s="7">
        <v>0</v>
      </c>
      <c r="V22" s="7">
        <v>0</v>
      </c>
      <c r="W22" s="14">
        <f>U22+V22</f>
        <v>0</v>
      </c>
      <c r="X22" s="7">
        <v>0</v>
      </c>
      <c r="Y22" s="7">
        <v>0</v>
      </c>
      <c r="Z22" s="14">
        <f>X22+Y22</f>
        <v>0</v>
      </c>
      <c r="AA22" s="7">
        <v>0</v>
      </c>
      <c r="AB22" s="7">
        <v>369273660</v>
      </c>
      <c r="AC22" s="12">
        <f>AA22+AB22</f>
        <v>369273660</v>
      </c>
    </row>
    <row r="23" spans="1:29" ht="19.5" customHeight="1">
      <c r="A23" s="26"/>
      <c r="B23" s="19" t="s">
        <v>3</v>
      </c>
      <c r="C23" s="7">
        <f t="shared" ref="C23:D24" si="44">F23+I23+L23+O23+R23+U23+X23+AA23</f>
        <v>0</v>
      </c>
      <c r="D23" s="7">
        <f t="shared" si="44"/>
        <v>3399407</v>
      </c>
      <c r="E23" s="12">
        <f t="shared" ref="E23:E24" si="45">C23+D23</f>
        <v>3399407</v>
      </c>
      <c r="F23" s="8">
        <v>0</v>
      </c>
      <c r="G23" s="8">
        <v>0</v>
      </c>
      <c r="H23" s="13">
        <f t="shared" ref="H23:H24" si="46">F23+G23</f>
        <v>0</v>
      </c>
      <c r="I23" s="7">
        <v>0</v>
      </c>
      <c r="J23" s="7">
        <v>0</v>
      </c>
      <c r="K23" s="13">
        <f t="shared" ref="K23:K24" si="47">I23+J23</f>
        <v>0</v>
      </c>
      <c r="L23" s="7">
        <v>0</v>
      </c>
      <c r="M23" s="7">
        <v>0</v>
      </c>
      <c r="N23" s="13">
        <f t="shared" ref="N23:N24" si="48">L23+M23</f>
        <v>0</v>
      </c>
      <c r="O23" s="7">
        <v>0</v>
      </c>
      <c r="P23" s="7">
        <v>0</v>
      </c>
      <c r="Q23" s="13">
        <f t="shared" ref="Q23:Q24" si="49">O23+P23</f>
        <v>0</v>
      </c>
      <c r="R23" s="7">
        <v>0</v>
      </c>
      <c r="S23" s="7">
        <v>0</v>
      </c>
      <c r="T23" s="13">
        <f t="shared" ref="T23:T24" si="50">R23+S23</f>
        <v>0</v>
      </c>
      <c r="U23" s="7">
        <v>0</v>
      </c>
      <c r="V23" s="7">
        <v>0</v>
      </c>
      <c r="W23" s="14">
        <f t="shared" ref="W23:W24" si="51">U23+V23</f>
        <v>0</v>
      </c>
      <c r="X23" s="7">
        <v>0</v>
      </c>
      <c r="Y23" s="7">
        <v>0</v>
      </c>
      <c r="Z23" s="14">
        <f t="shared" ref="Z23:Z24" si="52">X23+Y23</f>
        <v>0</v>
      </c>
      <c r="AA23" s="7">
        <v>0</v>
      </c>
      <c r="AB23" s="7">
        <v>3399407</v>
      </c>
      <c r="AC23" s="12">
        <f t="shared" ref="AC23:AC24" si="53">AA23+AB23</f>
        <v>3399407</v>
      </c>
    </row>
    <row r="24" spans="1:29" ht="19.5" customHeight="1">
      <c r="A24" s="27"/>
      <c r="B24" s="19" t="s">
        <v>4</v>
      </c>
      <c r="C24" s="7">
        <f t="shared" si="44"/>
        <v>0</v>
      </c>
      <c r="D24" s="7">
        <f t="shared" si="44"/>
        <v>0</v>
      </c>
      <c r="E24" s="12">
        <f t="shared" si="45"/>
        <v>0</v>
      </c>
      <c r="F24" s="8">
        <v>0</v>
      </c>
      <c r="G24" s="8">
        <v>0</v>
      </c>
      <c r="H24" s="13">
        <f t="shared" si="46"/>
        <v>0</v>
      </c>
      <c r="I24" s="7">
        <v>0</v>
      </c>
      <c r="J24" s="7">
        <v>0</v>
      </c>
      <c r="K24" s="13">
        <f t="shared" si="47"/>
        <v>0</v>
      </c>
      <c r="L24" s="7">
        <v>0</v>
      </c>
      <c r="M24" s="7">
        <v>0</v>
      </c>
      <c r="N24" s="13">
        <f t="shared" si="48"/>
        <v>0</v>
      </c>
      <c r="O24" s="7">
        <v>0</v>
      </c>
      <c r="P24" s="7">
        <v>0</v>
      </c>
      <c r="Q24" s="13">
        <f t="shared" si="49"/>
        <v>0</v>
      </c>
      <c r="R24" s="7">
        <v>0</v>
      </c>
      <c r="S24" s="7">
        <v>0</v>
      </c>
      <c r="T24" s="13">
        <f t="shared" si="50"/>
        <v>0</v>
      </c>
      <c r="U24" s="7">
        <v>0</v>
      </c>
      <c r="V24" s="7">
        <v>0</v>
      </c>
      <c r="W24" s="14">
        <f t="shared" si="51"/>
        <v>0</v>
      </c>
      <c r="X24" s="7">
        <v>0</v>
      </c>
      <c r="Y24" s="7">
        <v>0</v>
      </c>
      <c r="Z24" s="14">
        <f t="shared" si="52"/>
        <v>0</v>
      </c>
      <c r="AA24" s="7">
        <v>0</v>
      </c>
      <c r="AB24" s="7">
        <v>0</v>
      </c>
      <c r="AC24" s="12">
        <f t="shared" si="53"/>
        <v>0</v>
      </c>
    </row>
    <row r="25" spans="1:29" ht="19.5" customHeight="1" thickBot="1">
      <c r="A25" s="15" t="s">
        <v>5</v>
      </c>
      <c r="B25" s="16"/>
      <c r="C25" s="17">
        <f t="shared" ref="C25:AC25" si="54">SUM(C22:C24)</f>
        <v>0</v>
      </c>
      <c r="D25" s="17">
        <f t="shared" si="54"/>
        <v>372673067</v>
      </c>
      <c r="E25" s="17">
        <f t="shared" si="54"/>
        <v>372673067</v>
      </c>
      <c r="F25" s="17">
        <f t="shared" si="54"/>
        <v>0</v>
      </c>
      <c r="G25" s="17">
        <f t="shared" si="54"/>
        <v>0</v>
      </c>
      <c r="H25" s="17">
        <f t="shared" si="54"/>
        <v>0</v>
      </c>
      <c r="I25" s="17">
        <f t="shared" si="54"/>
        <v>0</v>
      </c>
      <c r="J25" s="17">
        <f t="shared" si="54"/>
        <v>0</v>
      </c>
      <c r="K25" s="17">
        <f t="shared" si="54"/>
        <v>0</v>
      </c>
      <c r="L25" s="17">
        <f t="shared" si="54"/>
        <v>0</v>
      </c>
      <c r="M25" s="17">
        <f t="shared" si="54"/>
        <v>0</v>
      </c>
      <c r="N25" s="17">
        <f t="shared" si="54"/>
        <v>0</v>
      </c>
      <c r="O25" s="17">
        <f t="shared" si="54"/>
        <v>0</v>
      </c>
      <c r="P25" s="17">
        <f t="shared" si="54"/>
        <v>0</v>
      </c>
      <c r="Q25" s="17">
        <f t="shared" si="54"/>
        <v>0</v>
      </c>
      <c r="R25" s="17">
        <f t="shared" si="54"/>
        <v>0</v>
      </c>
      <c r="S25" s="17">
        <f t="shared" si="54"/>
        <v>0</v>
      </c>
      <c r="T25" s="17">
        <f t="shared" si="54"/>
        <v>0</v>
      </c>
      <c r="U25" s="17">
        <f t="shared" si="54"/>
        <v>0</v>
      </c>
      <c r="V25" s="17">
        <f t="shared" si="54"/>
        <v>0</v>
      </c>
      <c r="W25" s="17">
        <f t="shared" si="54"/>
        <v>0</v>
      </c>
      <c r="X25" s="17">
        <f t="shared" si="54"/>
        <v>0</v>
      </c>
      <c r="Y25" s="17">
        <f t="shared" si="54"/>
        <v>0</v>
      </c>
      <c r="Z25" s="17">
        <f t="shared" si="54"/>
        <v>0</v>
      </c>
      <c r="AA25" s="17">
        <f t="shared" si="54"/>
        <v>0</v>
      </c>
      <c r="AB25" s="17">
        <f t="shared" si="54"/>
        <v>372673067</v>
      </c>
      <c r="AC25" s="17">
        <f t="shared" si="54"/>
        <v>372673067</v>
      </c>
    </row>
    <row r="26" spans="1:29" ht="19.5" customHeight="1">
      <c r="A26" s="25" t="s">
        <v>29</v>
      </c>
      <c r="B26" s="18" t="s">
        <v>2</v>
      </c>
      <c r="C26" s="7">
        <f>F26+I26+L26+O26+R26+U26+X26+AA26</f>
        <v>22085172</v>
      </c>
      <c r="D26" s="7">
        <f>G26+J26+M26+P26+S26+V26+Y26+AB26</f>
        <v>2403368</v>
      </c>
      <c r="E26" s="12">
        <f>C26+D26</f>
        <v>24488540</v>
      </c>
      <c r="F26" s="8">
        <v>22085172</v>
      </c>
      <c r="G26" s="8">
        <v>1586703</v>
      </c>
      <c r="H26" s="13">
        <f>F26+G26</f>
        <v>23671875</v>
      </c>
      <c r="I26" s="7">
        <v>0</v>
      </c>
      <c r="J26" s="7">
        <v>816665</v>
      </c>
      <c r="K26" s="13">
        <f>I26+J26</f>
        <v>816665</v>
      </c>
      <c r="L26" s="7">
        <v>0</v>
      </c>
      <c r="M26" s="7">
        <v>0</v>
      </c>
      <c r="N26" s="13">
        <f>L26+M26</f>
        <v>0</v>
      </c>
      <c r="O26" s="7">
        <v>0</v>
      </c>
      <c r="P26" s="7">
        <v>0</v>
      </c>
      <c r="Q26" s="13">
        <f>O26+P26</f>
        <v>0</v>
      </c>
      <c r="R26" s="7">
        <v>0</v>
      </c>
      <c r="S26" s="7">
        <v>0</v>
      </c>
      <c r="T26" s="13">
        <f>R26+S26</f>
        <v>0</v>
      </c>
      <c r="U26" s="7">
        <v>0</v>
      </c>
      <c r="V26" s="7">
        <v>0</v>
      </c>
      <c r="W26" s="14">
        <f>U26+V26</f>
        <v>0</v>
      </c>
      <c r="X26" s="7">
        <v>0</v>
      </c>
      <c r="Y26" s="7">
        <v>0</v>
      </c>
      <c r="Z26" s="14">
        <f>X26+Y26</f>
        <v>0</v>
      </c>
      <c r="AA26" s="7">
        <v>0</v>
      </c>
      <c r="AB26" s="7">
        <v>0</v>
      </c>
      <c r="AC26" s="12">
        <f>AA26+AB26</f>
        <v>0</v>
      </c>
    </row>
    <row r="27" spans="1:29" ht="19.5" customHeight="1">
      <c r="A27" s="26"/>
      <c r="B27" s="19" t="s">
        <v>3</v>
      </c>
      <c r="C27" s="7">
        <f t="shared" ref="C27:D28" si="55">F27+I27+L27+O27+R27+U27+X27+AA27</f>
        <v>38288979</v>
      </c>
      <c r="D27" s="7">
        <f t="shared" si="55"/>
        <v>23424525</v>
      </c>
      <c r="E27" s="12">
        <f t="shared" ref="E27:E28" si="56">C27+D27</f>
        <v>61713504</v>
      </c>
      <c r="F27" s="8">
        <v>35240999</v>
      </c>
      <c r="G27" s="8">
        <v>23424525</v>
      </c>
      <c r="H27" s="13">
        <f t="shared" ref="H27:H28" si="57">F27+G27</f>
        <v>58665524</v>
      </c>
      <c r="I27" s="7">
        <v>0</v>
      </c>
      <c r="J27" s="7">
        <v>0</v>
      </c>
      <c r="K27" s="13">
        <f t="shared" ref="K27:K28" si="58">I27+J27</f>
        <v>0</v>
      </c>
      <c r="L27" s="7">
        <v>0</v>
      </c>
      <c r="M27" s="7">
        <v>0</v>
      </c>
      <c r="N27" s="13">
        <f t="shared" ref="N27:N28" si="59">L27+M27</f>
        <v>0</v>
      </c>
      <c r="O27" s="7">
        <v>0</v>
      </c>
      <c r="P27" s="7">
        <v>0</v>
      </c>
      <c r="Q27" s="13">
        <f t="shared" ref="Q27:Q28" si="60">O27+P27</f>
        <v>0</v>
      </c>
      <c r="R27" s="7">
        <v>0</v>
      </c>
      <c r="S27" s="7">
        <v>0</v>
      </c>
      <c r="T27" s="13">
        <f t="shared" ref="T27:T28" si="61">R27+S27</f>
        <v>0</v>
      </c>
      <c r="U27" s="7">
        <v>3047980</v>
      </c>
      <c r="V27" s="7">
        <v>0</v>
      </c>
      <c r="W27" s="14">
        <f t="shared" ref="W27:W28" si="62">U27+V27</f>
        <v>3047980</v>
      </c>
      <c r="X27" s="7">
        <v>0</v>
      </c>
      <c r="Y27" s="7">
        <v>0</v>
      </c>
      <c r="Z27" s="14">
        <f t="shared" ref="Z27:Z28" si="63">X27+Y27</f>
        <v>0</v>
      </c>
      <c r="AA27" s="7">
        <v>0</v>
      </c>
      <c r="AB27" s="7">
        <v>0</v>
      </c>
      <c r="AC27" s="12">
        <f t="shared" ref="AC27:AC28" si="64">AA27+AB27</f>
        <v>0</v>
      </c>
    </row>
    <row r="28" spans="1:29" ht="19.5" customHeight="1">
      <c r="A28" s="27"/>
      <c r="B28" s="19" t="s">
        <v>4</v>
      </c>
      <c r="C28" s="7">
        <f t="shared" si="55"/>
        <v>159744367</v>
      </c>
      <c r="D28" s="7">
        <f t="shared" si="55"/>
        <v>180663016</v>
      </c>
      <c r="E28" s="12">
        <f t="shared" si="56"/>
        <v>340407383</v>
      </c>
      <c r="F28" s="8">
        <v>93273038</v>
      </c>
      <c r="G28" s="8">
        <v>162312737</v>
      </c>
      <c r="H28" s="13">
        <f t="shared" si="57"/>
        <v>255585775</v>
      </c>
      <c r="I28" s="7">
        <v>15358154</v>
      </c>
      <c r="J28" s="7">
        <v>0</v>
      </c>
      <c r="K28" s="13">
        <f t="shared" si="58"/>
        <v>15358154</v>
      </c>
      <c r="L28" s="7">
        <v>0</v>
      </c>
      <c r="M28" s="7">
        <v>0</v>
      </c>
      <c r="N28" s="13">
        <f t="shared" si="59"/>
        <v>0</v>
      </c>
      <c r="O28" s="7">
        <v>0</v>
      </c>
      <c r="P28" s="7">
        <v>0</v>
      </c>
      <c r="Q28" s="13">
        <f t="shared" si="60"/>
        <v>0</v>
      </c>
      <c r="R28" s="7">
        <v>0</v>
      </c>
      <c r="S28" s="7">
        <v>0</v>
      </c>
      <c r="T28" s="13">
        <f t="shared" si="61"/>
        <v>0</v>
      </c>
      <c r="U28" s="7">
        <v>51113175</v>
      </c>
      <c r="V28" s="7">
        <v>18350279</v>
      </c>
      <c r="W28" s="14">
        <f t="shared" si="62"/>
        <v>69463454</v>
      </c>
      <c r="X28" s="7">
        <v>0</v>
      </c>
      <c r="Y28" s="7">
        <v>0</v>
      </c>
      <c r="Z28" s="14">
        <f t="shared" si="63"/>
        <v>0</v>
      </c>
      <c r="AA28" s="7">
        <v>0</v>
      </c>
      <c r="AB28" s="7">
        <v>0</v>
      </c>
      <c r="AC28" s="12">
        <f t="shared" si="64"/>
        <v>0</v>
      </c>
    </row>
    <row r="29" spans="1:29" ht="19.5" customHeight="1" thickBot="1">
      <c r="A29" s="15" t="s">
        <v>5</v>
      </c>
      <c r="B29" s="16"/>
      <c r="C29" s="17">
        <f t="shared" ref="C29:AC29" si="65">SUM(C26:C28)</f>
        <v>220118518</v>
      </c>
      <c r="D29" s="17">
        <f t="shared" si="65"/>
        <v>206490909</v>
      </c>
      <c r="E29" s="17">
        <f t="shared" si="65"/>
        <v>426609427</v>
      </c>
      <c r="F29" s="17">
        <f t="shared" si="65"/>
        <v>150599209</v>
      </c>
      <c r="G29" s="17">
        <f t="shared" si="65"/>
        <v>187323965</v>
      </c>
      <c r="H29" s="17">
        <f t="shared" si="65"/>
        <v>337923174</v>
      </c>
      <c r="I29" s="17">
        <f t="shared" si="65"/>
        <v>15358154</v>
      </c>
      <c r="J29" s="17">
        <f t="shared" si="65"/>
        <v>816665</v>
      </c>
      <c r="K29" s="17">
        <f t="shared" si="65"/>
        <v>16174819</v>
      </c>
      <c r="L29" s="17">
        <f t="shared" si="65"/>
        <v>0</v>
      </c>
      <c r="M29" s="17">
        <f t="shared" si="65"/>
        <v>0</v>
      </c>
      <c r="N29" s="17">
        <f t="shared" si="65"/>
        <v>0</v>
      </c>
      <c r="O29" s="17">
        <f t="shared" si="65"/>
        <v>0</v>
      </c>
      <c r="P29" s="17">
        <f t="shared" si="65"/>
        <v>0</v>
      </c>
      <c r="Q29" s="17">
        <f t="shared" si="65"/>
        <v>0</v>
      </c>
      <c r="R29" s="17">
        <f t="shared" si="65"/>
        <v>0</v>
      </c>
      <c r="S29" s="17">
        <f t="shared" si="65"/>
        <v>0</v>
      </c>
      <c r="T29" s="17">
        <f t="shared" si="65"/>
        <v>0</v>
      </c>
      <c r="U29" s="17">
        <f t="shared" si="65"/>
        <v>54161155</v>
      </c>
      <c r="V29" s="17">
        <f t="shared" si="65"/>
        <v>18350279</v>
      </c>
      <c r="W29" s="17">
        <f t="shared" si="65"/>
        <v>72511434</v>
      </c>
      <c r="X29" s="17">
        <f t="shared" si="65"/>
        <v>0</v>
      </c>
      <c r="Y29" s="17">
        <f t="shared" si="65"/>
        <v>0</v>
      </c>
      <c r="Z29" s="17">
        <f t="shared" si="65"/>
        <v>0</v>
      </c>
      <c r="AA29" s="17">
        <f t="shared" si="65"/>
        <v>0</v>
      </c>
      <c r="AB29" s="17">
        <f t="shared" si="65"/>
        <v>0</v>
      </c>
      <c r="AC29" s="17">
        <f t="shared" si="65"/>
        <v>0</v>
      </c>
    </row>
    <row r="30" spans="1:29" ht="19.5" customHeight="1">
      <c r="A30" s="25" t="s">
        <v>30</v>
      </c>
      <c r="B30" s="18" t="s">
        <v>2</v>
      </c>
      <c r="C30" s="7">
        <f>F30+I30+L30+O30+R30+U30+X30+AA30</f>
        <v>0</v>
      </c>
      <c r="D30" s="7">
        <f>G30+J30+M30+P30+S30+V30+Y30+AB30</f>
        <v>0</v>
      </c>
      <c r="E30" s="12">
        <f>C30+D30</f>
        <v>0</v>
      </c>
      <c r="F30" s="8">
        <v>0</v>
      </c>
      <c r="G30" s="8">
        <v>0</v>
      </c>
      <c r="H30" s="13">
        <f>F30+G30</f>
        <v>0</v>
      </c>
      <c r="I30" s="7">
        <v>0</v>
      </c>
      <c r="J30" s="7">
        <v>0</v>
      </c>
      <c r="K30" s="13">
        <f>I30+J30</f>
        <v>0</v>
      </c>
      <c r="L30" s="7">
        <v>0</v>
      </c>
      <c r="M30" s="7">
        <v>0</v>
      </c>
      <c r="N30" s="13">
        <f>L30+M30</f>
        <v>0</v>
      </c>
      <c r="O30" s="7">
        <v>0</v>
      </c>
      <c r="P30" s="7">
        <v>0</v>
      </c>
      <c r="Q30" s="13">
        <f>O30+P30</f>
        <v>0</v>
      </c>
      <c r="R30" s="7">
        <v>0</v>
      </c>
      <c r="S30" s="7">
        <v>0</v>
      </c>
      <c r="T30" s="13">
        <f>R30+S30</f>
        <v>0</v>
      </c>
      <c r="U30" s="7">
        <v>0</v>
      </c>
      <c r="V30" s="7">
        <v>0</v>
      </c>
      <c r="W30" s="14">
        <f>U30+V30</f>
        <v>0</v>
      </c>
      <c r="X30" s="7">
        <v>0</v>
      </c>
      <c r="Y30" s="7">
        <v>0</v>
      </c>
      <c r="Z30" s="14">
        <f>X30+Y30</f>
        <v>0</v>
      </c>
      <c r="AA30" s="7">
        <v>0</v>
      </c>
      <c r="AB30" s="7">
        <v>0</v>
      </c>
      <c r="AC30" s="12">
        <f>AA30+AB30</f>
        <v>0</v>
      </c>
    </row>
    <row r="31" spans="1:29" ht="19.5" customHeight="1">
      <c r="A31" s="26"/>
      <c r="B31" s="19" t="s">
        <v>3</v>
      </c>
      <c r="C31" s="7">
        <f t="shared" ref="C31:D32" si="66">F31+I31+L31+O31+R31+U31+X31+AA31</f>
        <v>70891350</v>
      </c>
      <c r="D31" s="7">
        <f t="shared" si="66"/>
        <v>146623210</v>
      </c>
      <c r="E31" s="12">
        <f t="shared" ref="E31:E32" si="67">C31+D31</f>
        <v>217514560</v>
      </c>
      <c r="F31" s="8">
        <v>0</v>
      </c>
      <c r="G31" s="8">
        <v>6882513</v>
      </c>
      <c r="H31" s="13">
        <f t="shared" ref="H31:H32" si="68">F31+G31</f>
        <v>6882513</v>
      </c>
      <c r="I31" s="7">
        <v>0</v>
      </c>
      <c r="J31" s="7">
        <v>0</v>
      </c>
      <c r="K31" s="13">
        <f t="shared" ref="K31:K32" si="69">I31+J31</f>
        <v>0</v>
      </c>
      <c r="L31" s="7">
        <v>0</v>
      </c>
      <c r="M31" s="7">
        <v>0</v>
      </c>
      <c r="N31" s="13">
        <f t="shared" ref="N31:N32" si="70">L31+M31</f>
        <v>0</v>
      </c>
      <c r="O31" s="7">
        <v>0</v>
      </c>
      <c r="P31" s="7">
        <v>0</v>
      </c>
      <c r="Q31" s="13">
        <f t="shared" ref="Q31:Q32" si="71">O31+P31</f>
        <v>0</v>
      </c>
      <c r="R31" s="7">
        <v>0</v>
      </c>
      <c r="S31" s="7">
        <v>0</v>
      </c>
      <c r="T31" s="13">
        <f t="shared" ref="T31:T32" si="72">R31+S31</f>
        <v>0</v>
      </c>
      <c r="U31" s="7">
        <v>0</v>
      </c>
      <c r="V31" s="7">
        <v>0</v>
      </c>
      <c r="W31" s="14">
        <f t="shared" ref="W31:W32" si="73">U31+V31</f>
        <v>0</v>
      </c>
      <c r="X31" s="7">
        <v>70891350</v>
      </c>
      <c r="Y31" s="7">
        <v>139740697</v>
      </c>
      <c r="Z31" s="14">
        <f t="shared" ref="Z31:Z32" si="74">X31+Y31</f>
        <v>210632047</v>
      </c>
      <c r="AA31" s="7">
        <v>0</v>
      </c>
      <c r="AB31" s="7">
        <v>0</v>
      </c>
      <c r="AC31" s="12">
        <f t="shared" ref="AC31:AC32" si="75">AA31+AB31</f>
        <v>0</v>
      </c>
    </row>
    <row r="32" spans="1:29" ht="19.5" customHeight="1">
      <c r="A32" s="27"/>
      <c r="B32" s="19" t="s">
        <v>4</v>
      </c>
      <c r="C32" s="7">
        <f t="shared" si="66"/>
        <v>138343203</v>
      </c>
      <c r="D32" s="7">
        <f t="shared" si="66"/>
        <v>106047965</v>
      </c>
      <c r="E32" s="12">
        <f t="shared" si="67"/>
        <v>244391168</v>
      </c>
      <c r="F32" s="8">
        <v>124121502</v>
      </c>
      <c r="G32" s="8">
        <v>100718800</v>
      </c>
      <c r="H32" s="13">
        <f t="shared" si="68"/>
        <v>224840302</v>
      </c>
      <c r="I32" s="7">
        <v>0</v>
      </c>
      <c r="J32" s="7">
        <v>0</v>
      </c>
      <c r="K32" s="13">
        <f t="shared" si="69"/>
        <v>0</v>
      </c>
      <c r="L32" s="7">
        <v>0</v>
      </c>
      <c r="M32" s="7">
        <v>0</v>
      </c>
      <c r="N32" s="13">
        <f t="shared" si="70"/>
        <v>0</v>
      </c>
      <c r="O32" s="7">
        <v>0</v>
      </c>
      <c r="P32" s="7">
        <v>0</v>
      </c>
      <c r="Q32" s="13">
        <f t="shared" si="71"/>
        <v>0</v>
      </c>
      <c r="R32" s="7">
        <v>0</v>
      </c>
      <c r="S32" s="7">
        <v>0</v>
      </c>
      <c r="T32" s="13">
        <f t="shared" si="72"/>
        <v>0</v>
      </c>
      <c r="U32" s="7">
        <v>14221701</v>
      </c>
      <c r="V32" s="7">
        <v>5329165</v>
      </c>
      <c r="W32" s="14">
        <f t="shared" si="73"/>
        <v>19550866</v>
      </c>
      <c r="X32" s="7">
        <v>0</v>
      </c>
      <c r="Y32" s="7">
        <v>0</v>
      </c>
      <c r="Z32" s="14">
        <f t="shared" si="74"/>
        <v>0</v>
      </c>
      <c r="AA32" s="7">
        <v>0</v>
      </c>
      <c r="AB32" s="7">
        <v>0</v>
      </c>
      <c r="AC32" s="12">
        <f t="shared" si="75"/>
        <v>0</v>
      </c>
    </row>
    <row r="33" spans="1:29" ht="19.5" customHeight="1" thickBot="1">
      <c r="A33" s="15" t="s">
        <v>5</v>
      </c>
      <c r="B33" s="16"/>
      <c r="C33" s="17">
        <f t="shared" ref="C33:AC33" si="76">SUM(C30:C32)</f>
        <v>209234553</v>
      </c>
      <c r="D33" s="17">
        <f t="shared" si="76"/>
        <v>252671175</v>
      </c>
      <c r="E33" s="17">
        <f t="shared" si="76"/>
        <v>461905728</v>
      </c>
      <c r="F33" s="17">
        <f t="shared" si="76"/>
        <v>124121502</v>
      </c>
      <c r="G33" s="17">
        <f t="shared" si="76"/>
        <v>107601313</v>
      </c>
      <c r="H33" s="17">
        <f t="shared" si="76"/>
        <v>231722815</v>
      </c>
      <c r="I33" s="17">
        <f t="shared" si="76"/>
        <v>0</v>
      </c>
      <c r="J33" s="17">
        <f t="shared" si="76"/>
        <v>0</v>
      </c>
      <c r="K33" s="17">
        <f t="shared" si="76"/>
        <v>0</v>
      </c>
      <c r="L33" s="17">
        <f t="shared" si="76"/>
        <v>0</v>
      </c>
      <c r="M33" s="17">
        <f t="shared" si="76"/>
        <v>0</v>
      </c>
      <c r="N33" s="17">
        <f t="shared" si="76"/>
        <v>0</v>
      </c>
      <c r="O33" s="17">
        <f t="shared" si="76"/>
        <v>0</v>
      </c>
      <c r="P33" s="17">
        <f t="shared" si="76"/>
        <v>0</v>
      </c>
      <c r="Q33" s="17">
        <f t="shared" si="76"/>
        <v>0</v>
      </c>
      <c r="R33" s="17">
        <f t="shared" si="76"/>
        <v>0</v>
      </c>
      <c r="S33" s="17">
        <f t="shared" si="76"/>
        <v>0</v>
      </c>
      <c r="T33" s="17">
        <f t="shared" si="76"/>
        <v>0</v>
      </c>
      <c r="U33" s="17">
        <f t="shared" si="76"/>
        <v>14221701</v>
      </c>
      <c r="V33" s="17">
        <f t="shared" si="76"/>
        <v>5329165</v>
      </c>
      <c r="W33" s="17">
        <f t="shared" si="76"/>
        <v>19550866</v>
      </c>
      <c r="X33" s="17">
        <f t="shared" si="76"/>
        <v>70891350</v>
      </c>
      <c r="Y33" s="17">
        <f t="shared" si="76"/>
        <v>139740697</v>
      </c>
      <c r="Z33" s="17">
        <f t="shared" si="76"/>
        <v>210632047</v>
      </c>
      <c r="AA33" s="17">
        <f t="shared" si="76"/>
        <v>0</v>
      </c>
      <c r="AB33" s="17">
        <f t="shared" si="76"/>
        <v>0</v>
      </c>
      <c r="AC33" s="17">
        <f t="shared" si="76"/>
        <v>0</v>
      </c>
    </row>
    <row r="34" spans="1:29" ht="19.5" customHeight="1">
      <c r="A34" s="25" t="s">
        <v>31</v>
      </c>
      <c r="B34" s="18" t="s">
        <v>2</v>
      </c>
      <c r="C34" s="7">
        <f>F34+I34+L34+O34+R34+U34+X34+AA34</f>
        <v>0</v>
      </c>
      <c r="D34" s="7">
        <f>G34+J34+M34+P34+S34+V34+Y34+AB34</f>
        <v>0</v>
      </c>
      <c r="E34" s="12">
        <f>C34+D34</f>
        <v>0</v>
      </c>
      <c r="F34" s="8">
        <v>0</v>
      </c>
      <c r="G34" s="8">
        <v>0</v>
      </c>
      <c r="H34" s="13">
        <f>F34+G34</f>
        <v>0</v>
      </c>
      <c r="I34" s="7">
        <v>0</v>
      </c>
      <c r="J34" s="7">
        <v>0</v>
      </c>
      <c r="K34" s="13">
        <f>I34+J34</f>
        <v>0</v>
      </c>
      <c r="L34" s="7">
        <v>0</v>
      </c>
      <c r="M34" s="7">
        <v>0</v>
      </c>
      <c r="N34" s="13">
        <f>L34+M34</f>
        <v>0</v>
      </c>
      <c r="O34" s="7">
        <v>0</v>
      </c>
      <c r="P34" s="7">
        <v>0</v>
      </c>
      <c r="Q34" s="13">
        <f>O34+P34</f>
        <v>0</v>
      </c>
      <c r="R34" s="7">
        <v>0</v>
      </c>
      <c r="S34" s="7">
        <v>0</v>
      </c>
      <c r="T34" s="13">
        <f>R34+S34</f>
        <v>0</v>
      </c>
      <c r="U34" s="7">
        <v>0</v>
      </c>
      <c r="V34" s="7">
        <v>0</v>
      </c>
      <c r="W34" s="14">
        <f>U34+V34</f>
        <v>0</v>
      </c>
      <c r="X34" s="7">
        <v>0</v>
      </c>
      <c r="Y34" s="7">
        <v>0</v>
      </c>
      <c r="Z34" s="14">
        <f>X34+Y34</f>
        <v>0</v>
      </c>
      <c r="AA34" s="7">
        <v>0</v>
      </c>
      <c r="AB34" s="7">
        <v>0</v>
      </c>
      <c r="AC34" s="12">
        <f>AA34+AB34</f>
        <v>0</v>
      </c>
    </row>
    <row r="35" spans="1:29" ht="19.5" customHeight="1">
      <c r="A35" s="26"/>
      <c r="B35" s="19" t="s">
        <v>3</v>
      </c>
      <c r="C35" s="7">
        <f t="shared" ref="C35:D36" si="77">F35+I35+L35+O35+R35+U35+X35+AA35</f>
        <v>0</v>
      </c>
      <c r="D35" s="7">
        <f t="shared" si="77"/>
        <v>0</v>
      </c>
      <c r="E35" s="12">
        <f t="shared" ref="E35:E36" si="78">C35+D35</f>
        <v>0</v>
      </c>
      <c r="F35" s="8">
        <v>0</v>
      </c>
      <c r="G35" s="8">
        <v>0</v>
      </c>
      <c r="H35" s="13">
        <f t="shared" ref="H35:H36" si="79">F35+G35</f>
        <v>0</v>
      </c>
      <c r="I35" s="7">
        <v>0</v>
      </c>
      <c r="J35" s="7">
        <v>0</v>
      </c>
      <c r="K35" s="13">
        <f t="shared" ref="K35:K36" si="80">I35+J35</f>
        <v>0</v>
      </c>
      <c r="L35" s="7">
        <v>0</v>
      </c>
      <c r="M35" s="7">
        <v>0</v>
      </c>
      <c r="N35" s="13">
        <f t="shared" ref="N35:N36" si="81">L35+M35</f>
        <v>0</v>
      </c>
      <c r="O35" s="7">
        <v>0</v>
      </c>
      <c r="P35" s="7">
        <v>0</v>
      </c>
      <c r="Q35" s="13">
        <f t="shared" ref="Q35:Q36" si="82">O35+P35</f>
        <v>0</v>
      </c>
      <c r="R35" s="7">
        <v>0</v>
      </c>
      <c r="S35" s="7">
        <v>0</v>
      </c>
      <c r="T35" s="13">
        <f t="shared" ref="T35:T36" si="83">R35+S35</f>
        <v>0</v>
      </c>
      <c r="U35" s="7">
        <v>0</v>
      </c>
      <c r="V35" s="7">
        <v>0</v>
      </c>
      <c r="W35" s="14">
        <f t="shared" ref="W35:W36" si="84">U35+V35</f>
        <v>0</v>
      </c>
      <c r="X35" s="7">
        <v>0</v>
      </c>
      <c r="Y35" s="7">
        <v>0</v>
      </c>
      <c r="Z35" s="14">
        <f t="shared" ref="Z35:Z36" si="85">X35+Y35</f>
        <v>0</v>
      </c>
      <c r="AA35" s="7">
        <v>0</v>
      </c>
      <c r="AB35" s="7">
        <v>0</v>
      </c>
      <c r="AC35" s="12">
        <f t="shared" ref="AC35:AC36" si="86">AA35+AB35</f>
        <v>0</v>
      </c>
    </row>
    <row r="36" spans="1:29" ht="19.5" customHeight="1">
      <c r="A36" s="27"/>
      <c r="B36" s="19" t="s">
        <v>4</v>
      </c>
      <c r="C36" s="7">
        <f t="shared" si="77"/>
        <v>40583634</v>
      </c>
      <c r="D36" s="7">
        <f t="shared" si="77"/>
        <v>1354870</v>
      </c>
      <c r="E36" s="12">
        <f t="shared" si="78"/>
        <v>41938504</v>
      </c>
      <c r="F36" s="8">
        <v>40583634</v>
      </c>
      <c r="G36" s="8">
        <v>1354870</v>
      </c>
      <c r="H36" s="13">
        <f t="shared" si="79"/>
        <v>41938504</v>
      </c>
      <c r="I36" s="7">
        <v>0</v>
      </c>
      <c r="J36" s="7">
        <v>0</v>
      </c>
      <c r="K36" s="13">
        <f t="shared" si="80"/>
        <v>0</v>
      </c>
      <c r="L36" s="7">
        <v>0</v>
      </c>
      <c r="M36" s="7">
        <v>0</v>
      </c>
      <c r="N36" s="13">
        <f t="shared" si="81"/>
        <v>0</v>
      </c>
      <c r="O36" s="7">
        <v>0</v>
      </c>
      <c r="P36" s="7">
        <v>0</v>
      </c>
      <c r="Q36" s="13">
        <f t="shared" si="82"/>
        <v>0</v>
      </c>
      <c r="R36" s="7">
        <v>0</v>
      </c>
      <c r="S36" s="7">
        <v>0</v>
      </c>
      <c r="T36" s="13">
        <f t="shared" si="83"/>
        <v>0</v>
      </c>
      <c r="U36" s="7">
        <v>0</v>
      </c>
      <c r="V36" s="7">
        <v>0</v>
      </c>
      <c r="W36" s="14">
        <f t="shared" si="84"/>
        <v>0</v>
      </c>
      <c r="X36" s="7">
        <v>0</v>
      </c>
      <c r="Y36" s="7">
        <v>0</v>
      </c>
      <c r="Z36" s="14">
        <f t="shared" si="85"/>
        <v>0</v>
      </c>
      <c r="AA36" s="7">
        <v>0</v>
      </c>
      <c r="AB36" s="7">
        <v>0</v>
      </c>
      <c r="AC36" s="12">
        <f t="shared" si="86"/>
        <v>0</v>
      </c>
    </row>
    <row r="37" spans="1:29" ht="19.5" customHeight="1" thickBot="1">
      <c r="A37" s="15" t="s">
        <v>5</v>
      </c>
      <c r="B37" s="16"/>
      <c r="C37" s="17">
        <f t="shared" ref="C37:AC37" si="87">SUM(C34:C36)</f>
        <v>40583634</v>
      </c>
      <c r="D37" s="17">
        <f t="shared" si="87"/>
        <v>1354870</v>
      </c>
      <c r="E37" s="17">
        <f t="shared" si="87"/>
        <v>41938504</v>
      </c>
      <c r="F37" s="17">
        <f t="shared" si="87"/>
        <v>40583634</v>
      </c>
      <c r="G37" s="17">
        <f t="shared" si="87"/>
        <v>1354870</v>
      </c>
      <c r="H37" s="17">
        <f t="shared" si="87"/>
        <v>41938504</v>
      </c>
      <c r="I37" s="17">
        <f t="shared" si="87"/>
        <v>0</v>
      </c>
      <c r="J37" s="17">
        <f t="shared" si="87"/>
        <v>0</v>
      </c>
      <c r="K37" s="17">
        <f t="shared" si="87"/>
        <v>0</v>
      </c>
      <c r="L37" s="17">
        <f t="shared" si="87"/>
        <v>0</v>
      </c>
      <c r="M37" s="17">
        <f t="shared" si="87"/>
        <v>0</v>
      </c>
      <c r="N37" s="17">
        <f t="shared" si="87"/>
        <v>0</v>
      </c>
      <c r="O37" s="17">
        <f t="shared" si="87"/>
        <v>0</v>
      </c>
      <c r="P37" s="17">
        <f t="shared" si="87"/>
        <v>0</v>
      </c>
      <c r="Q37" s="17">
        <f t="shared" si="87"/>
        <v>0</v>
      </c>
      <c r="R37" s="17">
        <f t="shared" si="87"/>
        <v>0</v>
      </c>
      <c r="S37" s="17">
        <f t="shared" si="87"/>
        <v>0</v>
      </c>
      <c r="T37" s="17">
        <f t="shared" si="87"/>
        <v>0</v>
      </c>
      <c r="U37" s="17">
        <f t="shared" si="87"/>
        <v>0</v>
      </c>
      <c r="V37" s="17">
        <f t="shared" si="87"/>
        <v>0</v>
      </c>
      <c r="W37" s="17">
        <f t="shared" si="87"/>
        <v>0</v>
      </c>
      <c r="X37" s="17">
        <f t="shared" si="87"/>
        <v>0</v>
      </c>
      <c r="Y37" s="17">
        <f t="shared" si="87"/>
        <v>0</v>
      </c>
      <c r="Z37" s="17">
        <f t="shared" si="87"/>
        <v>0</v>
      </c>
      <c r="AA37" s="17">
        <f t="shared" si="87"/>
        <v>0</v>
      </c>
      <c r="AB37" s="17">
        <f t="shared" si="87"/>
        <v>0</v>
      </c>
      <c r="AC37" s="17">
        <f t="shared" si="87"/>
        <v>0</v>
      </c>
    </row>
    <row r="38" spans="1:29" ht="19.5" customHeight="1">
      <c r="A38" s="25" t="s">
        <v>32</v>
      </c>
      <c r="B38" s="18" t="s">
        <v>2</v>
      </c>
      <c r="C38" s="7">
        <f>F38+I38+L38+O38+R38+U38+X38+AA38</f>
        <v>0</v>
      </c>
      <c r="D38" s="7">
        <f>G38+J38+M38+P38+S38+V38+Y38+AB38</f>
        <v>0</v>
      </c>
      <c r="E38" s="12">
        <f>C38+D38</f>
        <v>0</v>
      </c>
      <c r="F38" s="8">
        <v>0</v>
      </c>
      <c r="G38" s="8">
        <v>0</v>
      </c>
      <c r="H38" s="13">
        <f>F38+G38</f>
        <v>0</v>
      </c>
      <c r="I38" s="7">
        <v>0</v>
      </c>
      <c r="J38" s="7">
        <v>0</v>
      </c>
      <c r="K38" s="13">
        <f>I38+J38</f>
        <v>0</v>
      </c>
      <c r="L38" s="7">
        <v>0</v>
      </c>
      <c r="M38" s="7">
        <v>0</v>
      </c>
      <c r="N38" s="13">
        <f>L38+M38</f>
        <v>0</v>
      </c>
      <c r="O38" s="7">
        <v>0</v>
      </c>
      <c r="P38" s="7">
        <v>0</v>
      </c>
      <c r="Q38" s="13">
        <f>O38+P38</f>
        <v>0</v>
      </c>
      <c r="R38" s="7">
        <v>0</v>
      </c>
      <c r="S38" s="7">
        <v>0</v>
      </c>
      <c r="T38" s="13">
        <f>R38+S38</f>
        <v>0</v>
      </c>
      <c r="U38" s="7">
        <v>0</v>
      </c>
      <c r="V38" s="7">
        <v>0</v>
      </c>
      <c r="W38" s="14">
        <f>U38+V38</f>
        <v>0</v>
      </c>
      <c r="X38" s="7">
        <v>0</v>
      </c>
      <c r="Y38" s="7">
        <v>0</v>
      </c>
      <c r="Z38" s="14">
        <f>X38+Y38</f>
        <v>0</v>
      </c>
      <c r="AA38" s="7">
        <v>0</v>
      </c>
      <c r="AB38" s="7">
        <v>0</v>
      </c>
      <c r="AC38" s="12">
        <f>AA38+AB38</f>
        <v>0</v>
      </c>
    </row>
    <row r="39" spans="1:29" ht="19.5" customHeight="1">
      <c r="A39" s="26"/>
      <c r="B39" s="19" t="s">
        <v>3</v>
      </c>
      <c r="C39" s="7">
        <f t="shared" ref="C39:D40" si="88">F39+I39+L39+O39+R39+U39+X39+AA39</f>
        <v>0</v>
      </c>
      <c r="D39" s="7">
        <f t="shared" si="88"/>
        <v>0</v>
      </c>
      <c r="E39" s="12">
        <f t="shared" ref="E39:E40" si="89">C39+D39</f>
        <v>0</v>
      </c>
      <c r="F39" s="8">
        <v>0</v>
      </c>
      <c r="G39" s="8">
        <v>0</v>
      </c>
      <c r="H39" s="13">
        <f t="shared" ref="H39:H40" si="90">F39+G39</f>
        <v>0</v>
      </c>
      <c r="I39" s="7">
        <v>0</v>
      </c>
      <c r="J39" s="7">
        <v>0</v>
      </c>
      <c r="K39" s="13">
        <f t="shared" ref="K39:K40" si="91">I39+J39</f>
        <v>0</v>
      </c>
      <c r="L39" s="7">
        <v>0</v>
      </c>
      <c r="M39" s="7">
        <v>0</v>
      </c>
      <c r="N39" s="13">
        <f t="shared" ref="N39:N40" si="92">L39+M39</f>
        <v>0</v>
      </c>
      <c r="O39" s="7">
        <v>0</v>
      </c>
      <c r="P39" s="7">
        <v>0</v>
      </c>
      <c r="Q39" s="13">
        <f t="shared" ref="Q39:Q40" si="93">O39+P39</f>
        <v>0</v>
      </c>
      <c r="R39" s="7">
        <v>0</v>
      </c>
      <c r="S39" s="7">
        <v>0</v>
      </c>
      <c r="T39" s="13">
        <f t="shared" ref="T39:T40" si="94">R39+S39</f>
        <v>0</v>
      </c>
      <c r="U39" s="7">
        <v>0</v>
      </c>
      <c r="V39" s="7">
        <v>0</v>
      </c>
      <c r="W39" s="14">
        <f t="shared" ref="W39:W40" si="95">U39+V39</f>
        <v>0</v>
      </c>
      <c r="X39" s="7">
        <v>0</v>
      </c>
      <c r="Y39" s="7">
        <v>0</v>
      </c>
      <c r="Z39" s="14">
        <f t="shared" ref="Z39:Z40" si="96">X39+Y39</f>
        <v>0</v>
      </c>
      <c r="AA39" s="7">
        <v>0</v>
      </c>
      <c r="AB39" s="7">
        <v>0</v>
      </c>
      <c r="AC39" s="12">
        <f t="shared" ref="AC39:AC40" si="97">AA39+AB39</f>
        <v>0</v>
      </c>
    </row>
    <row r="40" spans="1:29" ht="19.5" customHeight="1">
      <c r="A40" s="27"/>
      <c r="B40" s="19" t="s">
        <v>4</v>
      </c>
      <c r="C40" s="7">
        <f t="shared" si="88"/>
        <v>18668999</v>
      </c>
      <c r="D40" s="7">
        <f t="shared" si="88"/>
        <v>14430475</v>
      </c>
      <c r="E40" s="12">
        <f t="shared" si="89"/>
        <v>33099474</v>
      </c>
      <c r="F40" s="8">
        <v>18668999</v>
      </c>
      <c r="G40" s="8">
        <v>14430475</v>
      </c>
      <c r="H40" s="13">
        <f t="shared" si="90"/>
        <v>33099474</v>
      </c>
      <c r="I40" s="7">
        <v>0</v>
      </c>
      <c r="J40" s="7">
        <v>0</v>
      </c>
      <c r="K40" s="13">
        <f t="shared" si="91"/>
        <v>0</v>
      </c>
      <c r="L40" s="7">
        <v>0</v>
      </c>
      <c r="M40" s="7">
        <v>0</v>
      </c>
      <c r="N40" s="13">
        <f t="shared" si="92"/>
        <v>0</v>
      </c>
      <c r="O40" s="7">
        <v>0</v>
      </c>
      <c r="P40" s="7">
        <v>0</v>
      </c>
      <c r="Q40" s="13">
        <f t="shared" si="93"/>
        <v>0</v>
      </c>
      <c r="R40" s="7">
        <v>0</v>
      </c>
      <c r="S40" s="7">
        <v>0</v>
      </c>
      <c r="T40" s="13">
        <f t="shared" si="94"/>
        <v>0</v>
      </c>
      <c r="U40" s="7">
        <v>0</v>
      </c>
      <c r="V40" s="7">
        <v>0</v>
      </c>
      <c r="W40" s="14">
        <f t="shared" si="95"/>
        <v>0</v>
      </c>
      <c r="X40" s="7">
        <v>0</v>
      </c>
      <c r="Y40" s="7">
        <v>0</v>
      </c>
      <c r="Z40" s="14">
        <f t="shared" si="96"/>
        <v>0</v>
      </c>
      <c r="AA40" s="7">
        <v>0</v>
      </c>
      <c r="AB40" s="7">
        <v>0</v>
      </c>
      <c r="AC40" s="12">
        <f t="shared" si="97"/>
        <v>0</v>
      </c>
    </row>
    <row r="41" spans="1:29" ht="19.5" customHeight="1" thickBot="1">
      <c r="A41" s="15" t="s">
        <v>5</v>
      </c>
      <c r="B41" s="16"/>
      <c r="C41" s="17">
        <f t="shared" ref="C41:AC41" si="98">SUM(C38:C40)</f>
        <v>18668999</v>
      </c>
      <c r="D41" s="17">
        <f t="shared" si="98"/>
        <v>14430475</v>
      </c>
      <c r="E41" s="17">
        <f t="shared" si="98"/>
        <v>33099474</v>
      </c>
      <c r="F41" s="17">
        <f t="shared" si="98"/>
        <v>18668999</v>
      </c>
      <c r="G41" s="17">
        <f t="shared" si="98"/>
        <v>14430475</v>
      </c>
      <c r="H41" s="17">
        <f t="shared" si="98"/>
        <v>33099474</v>
      </c>
      <c r="I41" s="17">
        <f t="shared" si="98"/>
        <v>0</v>
      </c>
      <c r="J41" s="17">
        <f t="shared" si="98"/>
        <v>0</v>
      </c>
      <c r="K41" s="17">
        <f t="shared" si="98"/>
        <v>0</v>
      </c>
      <c r="L41" s="17">
        <f t="shared" si="98"/>
        <v>0</v>
      </c>
      <c r="M41" s="17">
        <f t="shared" si="98"/>
        <v>0</v>
      </c>
      <c r="N41" s="17">
        <f t="shared" si="98"/>
        <v>0</v>
      </c>
      <c r="O41" s="17">
        <f t="shared" si="98"/>
        <v>0</v>
      </c>
      <c r="P41" s="17">
        <f t="shared" si="98"/>
        <v>0</v>
      </c>
      <c r="Q41" s="17">
        <f t="shared" si="98"/>
        <v>0</v>
      </c>
      <c r="R41" s="17">
        <f t="shared" si="98"/>
        <v>0</v>
      </c>
      <c r="S41" s="17">
        <f t="shared" si="98"/>
        <v>0</v>
      </c>
      <c r="T41" s="17">
        <f t="shared" si="98"/>
        <v>0</v>
      </c>
      <c r="U41" s="17">
        <f t="shared" si="98"/>
        <v>0</v>
      </c>
      <c r="V41" s="17">
        <f t="shared" si="98"/>
        <v>0</v>
      </c>
      <c r="W41" s="17">
        <f t="shared" si="98"/>
        <v>0</v>
      </c>
      <c r="X41" s="17">
        <f t="shared" si="98"/>
        <v>0</v>
      </c>
      <c r="Y41" s="17">
        <f t="shared" si="98"/>
        <v>0</v>
      </c>
      <c r="Z41" s="17">
        <f t="shared" si="98"/>
        <v>0</v>
      </c>
      <c r="AA41" s="17">
        <f t="shared" si="98"/>
        <v>0</v>
      </c>
      <c r="AB41" s="17">
        <f t="shared" si="98"/>
        <v>0</v>
      </c>
      <c r="AC41" s="17">
        <f t="shared" si="98"/>
        <v>0</v>
      </c>
    </row>
    <row r="42" spans="1:29" ht="19.5" customHeight="1">
      <c r="A42" s="25" t="s">
        <v>33</v>
      </c>
      <c r="B42" s="18" t="s">
        <v>2</v>
      </c>
      <c r="C42" s="7">
        <f>F42+I42+L42+O42+R42+U42+X42+AA42</f>
        <v>0</v>
      </c>
      <c r="D42" s="7">
        <f>G42+J42+M42+P42+S42+V42+Y42+AB42</f>
        <v>0</v>
      </c>
      <c r="E42" s="12">
        <f>C42+D42</f>
        <v>0</v>
      </c>
      <c r="F42" s="8">
        <v>0</v>
      </c>
      <c r="G42" s="8">
        <v>0</v>
      </c>
      <c r="H42" s="13">
        <f>F42+G42</f>
        <v>0</v>
      </c>
      <c r="I42" s="7">
        <v>0</v>
      </c>
      <c r="J42" s="7">
        <v>0</v>
      </c>
      <c r="K42" s="13">
        <f>I42+J42</f>
        <v>0</v>
      </c>
      <c r="L42" s="7">
        <v>0</v>
      </c>
      <c r="M42" s="7">
        <v>0</v>
      </c>
      <c r="N42" s="13">
        <f>L42+M42</f>
        <v>0</v>
      </c>
      <c r="O42" s="7">
        <v>0</v>
      </c>
      <c r="P42" s="7">
        <v>0</v>
      </c>
      <c r="Q42" s="13">
        <f>O42+P42</f>
        <v>0</v>
      </c>
      <c r="R42" s="7">
        <v>0</v>
      </c>
      <c r="S42" s="7">
        <v>0</v>
      </c>
      <c r="T42" s="13">
        <f>R42+S42</f>
        <v>0</v>
      </c>
      <c r="U42" s="7">
        <v>0</v>
      </c>
      <c r="V42" s="7">
        <v>0</v>
      </c>
      <c r="W42" s="14">
        <f>U42+V42</f>
        <v>0</v>
      </c>
      <c r="X42" s="7">
        <v>0</v>
      </c>
      <c r="Y42" s="7">
        <v>0</v>
      </c>
      <c r="Z42" s="14">
        <f>X42+Y42</f>
        <v>0</v>
      </c>
      <c r="AA42" s="7">
        <v>0</v>
      </c>
      <c r="AB42" s="7">
        <v>0</v>
      </c>
      <c r="AC42" s="12">
        <f>AA42+AB42</f>
        <v>0</v>
      </c>
    </row>
    <row r="43" spans="1:29" ht="19.5" customHeight="1">
      <c r="A43" s="26"/>
      <c r="B43" s="19" t="s">
        <v>3</v>
      </c>
      <c r="C43" s="7">
        <f t="shared" ref="C43:D44" si="99">F43+I43+L43+O43+R43+U43+X43+AA43</f>
        <v>0</v>
      </c>
      <c r="D43" s="7">
        <f t="shared" si="99"/>
        <v>0</v>
      </c>
      <c r="E43" s="12">
        <f t="shared" ref="E43:E44" si="100">C43+D43</f>
        <v>0</v>
      </c>
      <c r="F43" s="8">
        <v>0</v>
      </c>
      <c r="G43" s="8">
        <v>0</v>
      </c>
      <c r="H43" s="13">
        <f t="shared" ref="H43:H44" si="101">F43+G43</f>
        <v>0</v>
      </c>
      <c r="I43" s="7">
        <v>0</v>
      </c>
      <c r="J43" s="7">
        <v>0</v>
      </c>
      <c r="K43" s="13">
        <f t="shared" ref="K43:K44" si="102">I43+J43</f>
        <v>0</v>
      </c>
      <c r="L43" s="7">
        <v>0</v>
      </c>
      <c r="M43" s="7">
        <v>0</v>
      </c>
      <c r="N43" s="13">
        <f t="shared" ref="N43:N44" si="103">L43+M43</f>
        <v>0</v>
      </c>
      <c r="O43" s="7">
        <v>0</v>
      </c>
      <c r="P43" s="7">
        <v>0</v>
      </c>
      <c r="Q43" s="13">
        <f t="shared" ref="Q43:Q44" si="104">O43+P43</f>
        <v>0</v>
      </c>
      <c r="R43" s="7">
        <v>0</v>
      </c>
      <c r="S43" s="7">
        <v>0</v>
      </c>
      <c r="T43" s="13">
        <f t="shared" ref="T43:T44" si="105">R43+S43</f>
        <v>0</v>
      </c>
      <c r="U43" s="7">
        <v>0</v>
      </c>
      <c r="V43" s="7">
        <v>0</v>
      </c>
      <c r="W43" s="14">
        <f t="shared" ref="W43:W44" si="106">U43+V43</f>
        <v>0</v>
      </c>
      <c r="X43" s="7">
        <v>0</v>
      </c>
      <c r="Y43" s="7">
        <v>0</v>
      </c>
      <c r="Z43" s="14">
        <f t="shared" ref="Z43:Z44" si="107">X43+Y43</f>
        <v>0</v>
      </c>
      <c r="AA43" s="7">
        <v>0</v>
      </c>
      <c r="AB43" s="7">
        <v>0</v>
      </c>
      <c r="AC43" s="12">
        <f t="shared" ref="AC43:AC44" si="108">AA43+AB43</f>
        <v>0</v>
      </c>
    </row>
    <row r="44" spans="1:29" ht="19.5" customHeight="1">
      <c r="A44" s="27"/>
      <c r="B44" s="19" t="s">
        <v>4</v>
      </c>
      <c r="C44" s="7">
        <f t="shared" si="99"/>
        <v>90598568</v>
      </c>
      <c r="D44" s="7">
        <f t="shared" si="99"/>
        <v>8032411</v>
      </c>
      <c r="E44" s="12">
        <f t="shared" si="100"/>
        <v>98630979</v>
      </c>
      <c r="F44" s="8">
        <v>63089671</v>
      </c>
      <c r="G44" s="8">
        <v>7587973</v>
      </c>
      <c r="H44" s="13">
        <f t="shared" si="101"/>
        <v>70677644</v>
      </c>
      <c r="I44" s="7">
        <v>0</v>
      </c>
      <c r="J44" s="7">
        <v>0</v>
      </c>
      <c r="K44" s="13">
        <f t="shared" si="102"/>
        <v>0</v>
      </c>
      <c r="L44" s="7">
        <v>0</v>
      </c>
      <c r="M44" s="7">
        <v>0</v>
      </c>
      <c r="N44" s="13">
        <f t="shared" si="103"/>
        <v>0</v>
      </c>
      <c r="O44" s="7">
        <v>0</v>
      </c>
      <c r="P44" s="7">
        <v>0</v>
      </c>
      <c r="Q44" s="13">
        <f t="shared" si="104"/>
        <v>0</v>
      </c>
      <c r="R44" s="7">
        <v>0</v>
      </c>
      <c r="S44" s="7">
        <v>0</v>
      </c>
      <c r="T44" s="13">
        <f t="shared" si="105"/>
        <v>0</v>
      </c>
      <c r="U44" s="7">
        <v>27508897</v>
      </c>
      <c r="V44" s="7">
        <v>444438</v>
      </c>
      <c r="W44" s="14">
        <f t="shared" si="106"/>
        <v>27953335</v>
      </c>
      <c r="X44" s="7">
        <v>0</v>
      </c>
      <c r="Y44" s="7">
        <v>0</v>
      </c>
      <c r="Z44" s="14">
        <f t="shared" si="107"/>
        <v>0</v>
      </c>
      <c r="AA44" s="7">
        <v>0</v>
      </c>
      <c r="AB44" s="7">
        <v>0</v>
      </c>
      <c r="AC44" s="12">
        <f t="shared" si="108"/>
        <v>0</v>
      </c>
    </row>
    <row r="45" spans="1:29" ht="19.5" customHeight="1" thickBot="1">
      <c r="A45" s="15" t="s">
        <v>5</v>
      </c>
      <c r="B45" s="16"/>
      <c r="C45" s="17">
        <f t="shared" ref="C45:AC45" si="109">SUM(C42:C44)</f>
        <v>90598568</v>
      </c>
      <c r="D45" s="17">
        <f t="shared" si="109"/>
        <v>8032411</v>
      </c>
      <c r="E45" s="17">
        <f t="shared" si="109"/>
        <v>98630979</v>
      </c>
      <c r="F45" s="17">
        <f t="shared" si="109"/>
        <v>63089671</v>
      </c>
      <c r="G45" s="17">
        <f t="shared" si="109"/>
        <v>7587973</v>
      </c>
      <c r="H45" s="17">
        <f t="shared" si="109"/>
        <v>70677644</v>
      </c>
      <c r="I45" s="17">
        <f t="shared" si="109"/>
        <v>0</v>
      </c>
      <c r="J45" s="17">
        <f t="shared" si="109"/>
        <v>0</v>
      </c>
      <c r="K45" s="17">
        <f t="shared" si="109"/>
        <v>0</v>
      </c>
      <c r="L45" s="17">
        <f t="shared" si="109"/>
        <v>0</v>
      </c>
      <c r="M45" s="17">
        <f t="shared" si="109"/>
        <v>0</v>
      </c>
      <c r="N45" s="17">
        <f t="shared" si="109"/>
        <v>0</v>
      </c>
      <c r="O45" s="17">
        <f t="shared" si="109"/>
        <v>0</v>
      </c>
      <c r="P45" s="17">
        <f t="shared" si="109"/>
        <v>0</v>
      </c>
      <c r="Q45" s="17">
        <f t="shared" si="109"/>
        <v>0</v>
      </c>
      <c r="R45" s="17">
        <f t="shared" si="109"/>
        <v>0</v>
      </c>
      <c r="S45" s="17">
        <f t="shared" si="109"/>
        <v>0</v>
      </c>
      <c r="T45" s="17">
        <f t="shared" si="109"/>
        <v>0</v>
      </c>
      <c r="U45" s="17">
        <f t="shared" si="109"/>
        <v>27508897</v>
      </c>
      <c r="V45" s="17">
        <f t="shared" si="109"/>
        <v>444438</v>
      </c>
      <c r="W45" s="17">
        <f t="shared" si="109"/>
        <v>27953335</v>
      </c>
      <c r="X45" s="17">
        <f t="shared" si="109"/>
        <v>0</v>
      </c>
      <c r="Y45" s="17">
        <f t="shared" si="109"/>
        <v>0</v>
      </c>
      <c r="Z45" s="17">
        <f t="shared" si="109"/>
        <v>0</v>
      </c>
      <c r="AA45" s="17">
        <f t="shared" si="109"/>
        <v>0</v>
      </c>
      <c r="AB45" s="17">
        <f t="shared" si="109"/>
        <v>0</v>
      </c>
      <c r="AC45" s="17">
        <f t="shared" si="109"/>
        <v>0</v>
      </c>
    </row>
    <row r="46" spans="1:29" ht="19.5" customHeight="1">
      <c r="A46" s="25" t="s">
        <v>34</v>
      </c>
      <c r="B46" s="18" t="s">
        <v>2</v>
      </c>
      <c r="C46" s="7">
        <f>F46+I46+L46+O46+R46+U46+X46+AA46</f>
        <v>6158565</v>
      </c>
      <c r="D46" s="7">
        <f>G46+J46+M46+P46+S46+V46+Y46+AB46</f>
        <v>0</v>
      </c>
      <c r="E46" s="12">
        <f>C46+D46</f>
        <v>6158565</v>
      </c>
      <c r="F46" s="8">
        <v>0</v>
      </c>
      <c r="G46" s="8">
        <v>0</v>
      </c>
      <c r="H46" s="13">
        <f>F46+G46</f>
        <v>0</v>
      </c>
      <c r="I46" s="7">
        <v>0</v>
      </c>
      <c r="J46" s="7">
        <v>0</v>
      </c>
      <c r="K46" s="13">
        <f>I46+J46</f>
        <v>0</v>
      </c>
      <c r="L46" s="7">
        <v>0</v>
      </c>
      <c r="M46" s="7">
        <v>0</v>
      </c>
      <c r="N46" s="13">
        <f>L46+M46</f>
        <v>0</v>
      </c>
      <c r="O46" s="7">
        <v>0</v>
      </c>
      <c r="P46" s="7">
        <v>0</v>
      </c>
      <c r="Q46" s="13">
        <f>O46+P46</f>
        <v>0</v>
      </c>
      <c r="R46" s="7">
        <v>0</v>
      </c>
      <c r="S46" s="7">
        <v>0</v>
      </c>
      <c r="T46" s="13">
        <f>R46+S46</f>
        <v>0</v>
      </c>
      <c r="U46" s="7">
        <v>6158565</v>
      </c>
      <c r="V46" s="7">
        <v>0</v>
      </c>
      <c r="W46" s="14">
        <f>U46+V46</f>
        <v>6158565</v>
      </c>
      <c r="X46" s="7">
        <v>0</v>
      </c>
      <c r="Y46" s="7">
        <v>0</v>
      </c>
      <c r="Z46" s="14">
        <f>X46+Y46</f>
        <v>0</v>
      </c>
      <c r="AA46" s="7">
        <v>0</v>
      </c>
      <c r="AB46" s="7">
        <v>0</v>
      </c>
      <c r="AC46" s="12">
        <f>AA46+AB46</f>
        <v>0</v>
      </c>
    </row>
    <row r="47" spans="1:29" ht="19.5" customHeight="1">
      <c r="A47" s="26"/>
      <c r="B47" s="19" t="s">
        <v>3</v>
      </c>
      <c r="C47" s="7">
        <f t="shared" ref="C47:D48" si="110">F47+I47+L47+O47+R47+U47+X47+AA47</f>
        <v>0</v>
      </c>
      <c r="D47" s="7">
        <f t="shared" si="110"/>
        <v>42513502</v>
      </c>
      <c r="E47" s="12">
        <f t="shared" ref="E47:E48" si="111">C47+D47</f>
        <v>42513502</v>
      </c>
      <c r="F47" s="8">
        <v>0</v>
      </c>
      <c r="G47" s="8">
        <v>0</v>
      </c>
      <c r="H47" s="13">
        <f t="shared" ref="H47:H48" si="112">F47+G47</f>
        <v>0</v>
      </c>
      <c r="I47" s="7">
        <v>0</v>
      </c>
      <c r="J47" s="7">
        <v>0</v>
      </c>
      <c r="K47" s="13">
        <f t="shared" ref="K47:K48" si="113">I47+J47</f>
        <v>0</v>
      </c>
      <c r="L47" s="7">
        <v>0</v>
      </c>
      <c r="M47" s="7">
        <v>0</v>
      </c>
      <c r="N47" s="13">
        <f t="shared" ref="N47:N48" si="114">L47+M47</f>
        <v>0</v>
      </c>
      <c r="O47" s="7">
        <v>0</v>
      </c>
      <c r="P47" s="7">
        <v>0</v>
      </c>
      <c r="Q47" s="13">
        <f t="shared" ref="Q47:Q48" si="115">O47+P47</f>
        <v>0</v>
      </c>
      <c r="R47" s="7">
        <v>0</v>
      </c>
      <c r="S47" s="7">
        <v>0</v>
      </c>
      <c r="T47" s="13">
        <f t="shared" ref="T47:T48" si="116">R47+S47</f>
        <v>0</v>
      </c>
      <c r="U47" s="7">
        <v>0</v>
      </c>
      <c r="V47" s="7">
        <v>0</v>
      </c>
      <c r="W47" s="14">
        <f t="shared" ref="W47:W48" si="117">U47+V47</f>
        <v>0</v>
      </c>
      <c r="X47" s="7">
        <v>0</v>
      </c>
      <c r="Y47" s="7">
        <v>42513502</v>
      </c>
      <c r="Z47" s="14">
        <f t="shared" ref="Z47:Z48" si="118">X47+Y47</f>
        <v>42513502</v>
      </c>
      <c r="AA47" s="7">
        <v>0</v>
      </c>
      <c r="AB47" s="7">
        <v>0</v>
      </c>
      <c r="AC47" s="12">
        <f t="shared" ref="AC47:AC48" si="119">AA47+AB47</f>
        <v>0</v>
      </c>
    </row>
    <row r="48" spans="1:29" ht="19.5" customHeight="1">
      <c r="A48" s="27"/>
      <c r="B48" s="19" t="s">
        <v>4</v>
      </c>
      <c r="C48" s="7">
        <f t="shared" si="110"/>
        <v>48628673</v>
      </c>
      <c r="D48" s="7">
        <f t="shared" si="110"/>
        <v>217587757</v>
      </c>
      <c r="E48" s="12">
        <f t="shared" si="111"/>
        <v>266216430</v>
      </c>
      <c r="F48" s="8">
        <v>48628673</v>
      </c>
      <c r="G48" s="8">
        <v>217587757</v>
      </c>
      <c r="H48" s="13">
        <f t="shared" si="112"/>
        <v>266216430</v>
      </c>
      <c r="I48" s="7">
        <v>0</v>
      </c>
      <c r="J48" s="7">
        <v>0</v>
      </c>
      <c r="K48" s="13">
        <f t="shared" si="113"/>
        <v>0</v>
      </c>
      <c r="L48" s="7">
        <v>0</v>
      </c>
      <c r="M48" s="7">
        <v>0</v>
      </c>
      <c r="N48" s="13">
        <f t="shared" si="114"/>
        <v>0</v>
      </c>
      <c r="O48" s="7">
        <v>0</v>
      </c>
      <c r="P48" s="7">
        <v>0</v>
      </c>
      <c r="Q48" s="13">
        <f t="shared" si="115"/>
        <v>0</v>
      </c>
      <c r="R48" s="7">
        <v>0</v>
      </c>
      <c r="S48" s="7">
        <v>0</v>
      </c>
      <c r="T48" s="13">
        <f t="shared" si="116"/>
        <v>0</v>
      </c>
      <c r="U48" s="7">
        <v>0</v>
      </c>
      <c r="V48" s="7">
        <v>0</v>
      </c>
      <c r="W48" s="14">
        <f t="shared" si="117"/>
        <v>0</v>
      </c>
      <c r="X48" s="7">
        <v>0</v>
      </c>
      <c r="Y48" s="7">
        <v>0</v>
      </c>
      <c r="Z48" s="14">
        <f t="shared" si="118"/>
        <v>0</v>
      </c>
      <c r="AA48" s="7">
        <v>0</v>
      </c>
      <c r="AB48" s="7">
        <v>0</v>
      </c>
      <c r="AC48" s="12">
        <f t="shared" si="119"/>
        <v>0</v>
      </c>
    </row>
    <row r="49" spans="1:29" ht="19.5" customHeight="1" thickBot="1">
      <c r="A49" s="15" t="s">
        <v>5</v>
      </c>
      <c r="B49" s="16"/>
      <c r="C49" s="17">
        <f t="shared" ref="C49:AC49" si="120">SUM(C46:C48)</f>
        <v>54787238</v>
      </c>
      <c r="D49" s="17">
        <f t="shared" si="120"/>
        <v>260101259</v>
      </c>
      <c r="E49" s="17">
        <f t="shared" si="120"/>
        <v>314888497</v>
      </c>
      <c r="F49" s="17">
        <f t="shared" si="120"/>
        <v>48628673</v>
      </c>
      <c r="G49" s="17">
        <f t="shared" si="120"/>
        <v>217587757</v>
      </c>
      <c r="H49" s="17">
        <f t="shared" si="120"/>
        <v>266216430</v>
      </c>
      <c r="I49" s="17">
        <f t="shared" si="120"/>
        <v>0</v>
      </c>
      <c r="J49" s="17">
        <f t="shared" si="120"/>
        <v>0</v>
      </c>
      <c r="K49" s="17">
        <f t="shared" si="120"/>
        <v>0</v>
      </c>
      <c r="L49" s="17">
        <f t="shared" si="120"/>
        <v>0</v>
      </c>
      <c r="M49" s="17">
        <f t="shared" si="120"/>
        <v>0</v>
      </c>
      <c r="N49" s="17">
        <f t="shared" si="120"/>
        <v>0</v>
      </c>
      <c r="O49" s="17">
        <f t="shared" si="120"/>
        <v>0</v>
      </c>
      <c r="P49" s="17">
        <f t="shared" si="120"/>
        <v>0</v>
      </c>
      <c r="Q49" s="17">
        <f t="shared" si="120"/>
        <v>0</v>
      </c>
      <c r="R49" s="17">
        <f t="shared" si="120"/>
        <v>0</v>
      </c>
      <c r="S49" s="17">
        <f t="shared" si="120"/>
        <v>0</v>
      </c>
      <c r="T49" s="17">
        <f t="shared" si="120"/>
        <v>0</v>
      </c>
      <c r="U49" s="17">
        <f t="shared" si="120"/>
        <v>6158565</v>
      </c>
      <c r="V49" s="17">
        <f t="shared" si="120"/>
        <v>0</v>
      </c>
      <c r="W49" s="17">
        <f t="shared" si="120"/>
        <v>6158565</v>
      </c>
      <c r="X49" s="17">
        <f t="shared" si="120"/>
        <v>0</v>
      </c>
      <c r="Y49" s="17">
        <f t="shared" si="120"/>
        <v>42513502</v>
      </c>
      <c r="Z49" s="17">
        <f t="shared" si="120"/>
        <v>42513502</v>
      </c>
      <c r="AA49" s="17">
        <f t="shared" si="120"/>
        <v>0</v>
      </c>
      <c r="AB49" s="17">
        <f t="shared" si="120"/>
        <v>0</v>
      </c>
      <c r="AC49" s="17">
        <f t="shared" si="120"/>
        <v>0</v>
      </c>
    </row>
    <row r="50" spans="1:29" ht="19.5" customHeight="1">
      <c r="A50" s="25" t="s">
        <v>35</v>
      </c>
      <c r="B50" s="18" t="s">
        <v>2</v>
      </c>
      <c r="C50" s="7">
        <f>F50+I50+L50+O50+R50+U50+X50+AA50</f>
        <v>0</v>
      </c>
      <c r="D50" s="7">
        <f>G50+J50+M50+P50+S50+V50+Y50+AB50</f>
        <v>0</v>
      </c>
      <c r="E50" s="12">
        <f>C50+D50</f>
        <v>0</v>
      </c>
      <c r="F50" s="8">
        <v>0</v>
      </c>
      <c r="G50" s="8">
        <v>0</v>
      </c>
      <c r="H50" s="13">
        <f>F50+G50</f>
        <v>0</v>
      </c>
      <c r="I50" s="7">
        <v>0</v>
      </c>
      <c r="J50" s="7">
        <v>0</v>
      </c>
      <c r="K50" s="13">
        <f>I50+J50</f>
        <v>0</v>
      </c>
      <c r="L50" s="7">
        <v>0</v>
      </c>
      <c r="M50" s="7">
        <v>0</v>
      </c>
      <c r="N50" s="13">
        <f>L50+M50</f>
        <v>0</v>
      </c>
      <c r="O50" s="7">
        <v>0</v>
      </c>
      <c r="P50" s="7">
        <v>0</v>
      </c>
      <c r="Q50" s="13">
        <f>O50+P50</f>
        <v>0</v>
      </c>
      <c r="R50" s="7">
        <v>0</v>
      </c>
      <c r="S50" s="7">
        <v>0</v>
      </c>
      <c r="T50" s="13">
        <f>R50+S50</f>
        <v>0</v>
      </c>
      <c r="U50" s="7">
        <v>0</v>
      </c>
      <c r="V50" s="7">
        <v>0</v>
      </c>
      <c r="W50" s="14">
        <f>U50+V50</f>
        <v>0</v>
      </c>
      <c r="X50" s="7">
        <v>0</v>
      </c>
      <c r="Y50" s="7">
        <v>0</v>
      </c>
      <c r="Z50" s="14">
        <f>X50+Y50</f>
        <v>0</v>
      </c>
      <c r="AA50" s="7">
        <v>0</v>
      </c>
      <c r="AB50" s="7">
        <v>0</v>
      </c>
      <c r="AC50" s="12">
        <f>AA50+AB50</f>
        <v>0</v>
      </c>
    </row>
    <row r="51" spans="1:29" ht="19.5" customHeight="1">
      <c r="A51" s="26"/>
      <c r="B51" s="19" t="s">
        <v>3</v>
      </c>
      <c r="C51" s="7">
        <f t="shared" ref="C51:D52" si="121">F51+I51+L51+O51+R51+U51+X51+AA51</f>
        <v>0</v>
      </c>
      <c r="D51" s="7">
        <f t="shared" si="121"/>
        <v>0</v>
      </c>
      <c r="E51" s="12">
        <f t="shared" ref="E51:E52" si="122">C51+D51</f>
        <v>0</v>
      </c>
      <c r="F51" s="8">
        <v>0</v>
      </c>
      <c r="G51" s="8">
        <v>0</v>
      </c>
      <c r="H51" s="13">
        <f t="shared" ref="H51:H52" si="123">F51+G51</f>
        <v>0</v>
      </c>
      <c r="I51" s="7">
        <v>0</v>
      </c>
      <c r="J51" s="7">
        <v>0</v>
      </c>
      <c r="K51" s="13">
        <f t="shared" ref="K51:K52" si="124">I51+J51</f>
        <v>0</v>
      </c>
      <c r="L51" s="7">
        <v>0</v>
      </c>
      <c r="M51" s="7">
        <v>0</v>
      </c>
      <c r="N51" s="13">
        <f t="shared" ref="N51:N52" si="125">L51+M51</f>
        <v>0</v>
      </c>
      <c r="O51" s="7">
        <v>0</v>
      </c>
      <c r="P51" s="7">
        <v>0</v>
      </c>
      <c r="Q51" s="13">
        <f t="shared" ref="Q51:Q52" si="126">O51+P51</f>
        <v>0</v>
      </c>
      <c r="R51" s="7">
        <v>0</v>
      </c>
      <c r="S51" s="7">
        <v>0</v>
      </c>
      <c r="T51" s="13">
        <f t="shared" ref="T51:T52" si="127">R51+S51</f>
        <v>0</v>
      </c>
      <c r="U51" s="7">
        <v>0</v>
      </c>
      <c r="V51" s="7">
        <v>0</v>
      </c>
      <c r="W51" s="14">
        <f t="shared" ref="W51:W52" si="128">U51+V51</f>
        <v>0</v>
      </c>
      <c r="X51" s="7">
        <v>0</v>
      </c>
      <c r="Y51" s="7">
        <v>0</v>
      </c>
      <c r="Z51" s="14">
        <f t="shared" ref="Z51:Z52" si="129">X51+Y51</f>
        <v>0</v>
      </c>
      <c r="AA51" s="7">
        <v>0</v>
      </c>
      <c r="AB51" s="7">
        <v>0</v>
      </c>
      <c r="AC51" s="12">
        <f t="shared" ref="AC51:AC52" si="130">AA51+AB51</f>
        <v>0</v>
      </c>
    </row>
    <row r="52" spans="1:29" ht="19.5" customHeight="1">
      <c r="A52" s="27"/>
      <c r="B52" s="19" t="s">
        <v>4</v>
      </c>
      <c r="C52" s="7">
        <f t="shared" si="121"/>
        <v>6580783</v>
      </c>
      <c r="D52" s="7">
        <f t="shared" si="121"/>
        <v>7027167</v>
      </c>
      <c r="E52" s="12">
        <f t="shared" si="122"/>
        <v>13607950</v>
      </c>
      <c r="F52" s="8">
        <v>6580783</v>
      </c>
      <c r="G52" s="8">
        <v>7027167</v>
      </c>
      <c r="H52" s="13">
        <f t="shared" si="123"/>
        <v>13607950</v>
      </c>
      <c r="I52" s="7">
        <v>0</v>
      </c>
      <c r="J52" s="7">
        <v>0</v>
      </c>
      <c r="K52" s="13">
        <f t="shared" si="124"/>
        <v>0</v>
      </c>
      <c r="L52" s="7">
        <v>0</v>
      </c>
      <c r="M52" s="7">
        <v>0</v>
      </c>
      <c r="N52" s="13">
        <f t="shared" si="125"/>
        <v>0</v>
      </c>
      <c r="O52" s="7">
        <v>0</v>
      </c>
      <c r="P52" s="7">
        <v>0</v>
      </c>
      <c r="Q52" s="13">
        <f t="shared" si="126"/>
        <v>0</v>
      </c>
      <c r="R52" s="7">
        <v>0</v>
      </c>
      <c r="S52" s="7">
        <v>0</v>
      </c>
      <c r="T52" s="13">
        <f t="shared" si="127"/>
        <v>0</v>
      </c>
      <c r="U52" s="7">
        <v>0</v>
      </c>
      <c r="V52" s="7">
        <v>0</v>
      </c>
      <c r="W52" s="14">
        <f t="shared" si="128"/>
        <v>0</v>
      </c>
      <c r="X52" s="7">
        <v>0</v>
      </c>
      <c r="Y52" s="7">
        <v>0</v>
      </c>
      <c r="Z52" s="14">
        <f t="shared" si="129"/>
        <v>0</v>
      </c>
      <c r="AA52" s="7">
        <v>0</v>
      </c>
      <c r="AB52" s="7">
        <v>0</v>
      </c>
      <c r="AC52" s="12">
        <f t="shared" si="130"/>
        <v>0</v>
      </c>
    </row>
    <row r="53" spans="1:29" ht="19.5" customHeight="1" thickBot="1">
      <c r="A53" s="15" t="s">
        <v>5</v>
      </c>
      <c r="B53" s="16"/>
      <c r="C53" s="17">
        <f t="shared" ref="C53:AC53" si="131">SUM(C50:C52)</f>
        <v>6580783</v>
      </c>
      <c r="D53" s="17">
        <f t="shared" si="131"/>
        <v>7027167</v>
      </c>
      <c r="E53" s="17">
        <f t="shared" si="131"/>
        <v>13607950</v>
      </c>
      <c r="F53" s="17">
        <f t="shared" si="131"/>
        <v>6580783</v>
      </c>
      <c r="G53" s="17">
        <f t="shared" si="131"/>
        <v>7027167</v>
      </c>
      <c r="H53" s="17">
        <f t="shared" si="131"/>
        <v>13607950</v>
      </c>
      <c r="I53" s="17">
        <f t="shared" si="131"/>
        <v>0</v>
      </c>
      <c r="J53" s="17">
        <f t="shared" si="131"/>
        <v>0</v>
      </c>
      <c r="K53" s="17">
        <f t="shared" si="131"/>
        <v>0</v>
      </c>
      <c r="L53" s="17">
        <f t="shared" si="131"/>
        <v>0</v>
      </c>
      <c r="M53" s="17">
        <f t="shared" si="131"/>
        <v>0</v>
      </c>
      <c r="N53" s="17">
        <f t="shared" si="131"/>
        <v>0</v>
      </c>
      <c r="O53" s="17">
        <f t="shared" si="131"/>
        <v>0</v>
      </c>
      <c r="P53" s="17">
        <f t="shared" si="131"/>
        <v>0</v>
      </c>
      <c r="Q53" s="17">
        <f t="shared" si="131"/>
        <v>0</v>
      </c>
      <c r="R53" s="17">
        <f t="shared" si="131"/>
        <v>0</v>
      </c>
      <c r="S53" s="17">
        <f t="shared" si="131"/>
        <v>0</v>
      </c>
      <c r="T53" s="17">
        <f t="shared" si="131"/>
        <v>0</v>
      </c>
      <c r="U53" s="17">
        <f t="shared" si="131"/>
        <v>0</v>
      </c>
      <c r="V53" s="17">
        <f t="shared" si="131"/>
        <v>0</v>
      </c>
      <c r="W53" s="17">
        <f t="shared" si="131"/>
        <v>0</v>
      </c>
      <c r="X53" s="17">
        <f t="shared" si="131"/>
        <v>0</v>
      </c>
      <c r="Y53" s="17">
        <f t="shared" si="131"/>
        <v>0</v>
      </c>
      <c r="Z53" s="17">
        <f t="shared" si="131"/>
        <v>0</v>
      </c>
      <c r="AA53" s="17">
        <f t="shared" si="131"/>
        <v>0</v>
      </c>
      <c r="AB53" s="17">
        <f t="shared" si="131"/>
        <v>0</v>
      </c>
      <c r="AC53" s="17">
        <f t="shared" si="131"/>
        <v>0</v>
      </c>
    </row>
    <row r="54" spans="1:29" ht="19.5" customHeight="1">
      <c r="A54" s="25" t="s">
        <v>36</v>
      </c>
      <c r="B54" s="18" t="s">
        <v>2</v>
      </c>
      <c r="C54" s="7">
        <f>F54+I54+L54+O54+R54+U54+X54+AA54</f>
        <v>0</v>
      </c>
      <c r="D54" s="7">
        <f>G54+J54+M54+P54+S54+V54+Y54+AB54</f>
        <v>0</v>
      </c>
      <c r="E54" s="12">
        <f>C54+D54</f>
        <v>0</v>
      </c>
      <c r="F54" s="8">
        <v>0</v>
      </c>
      <c r="G54" s="8">
        <v>0</v>
      </c>
      <c r="H54" s="13">
        <f>F54+G54</f>
        <v>0</v>
      </c>
      <c r="I54" s="7">
        <v>0</v>
      </c>
      <c r="J54" s="7">
        <v>0</v>
      </c>
      <c r="K54" s="13">
        <f>I54+J54</f>
        <v>0</v>
      </c>
      <c r="L54" s="7">
        <v>0</v>
      </c>
      <c r="M54" s="7">
        <v>0</v>
      </c>
      <c r="N54" s="13">
        <f>L54+M54</f>
        <v>0</v>
      </c>
      <c r="O54" s="7">
        <v>0</v>
      </c>
      <c r="P54" s="7">
        <v>0</v>
      </c>
      <c r="Q54" s="13">
        <f>O54+P54</f>
        <v>0</v>
      </c>
      <c r="R54" s="7">
        <v>0</v>
      </c>
      <c r="S54" s="7">
        <v>0</v>
      </c>
      <c r="T54" s="13">
        <f>R54+S54</f>
        <v>0</v>
      </c>
      <c r="U54" s="7">
        <v>0</v>
      </c>
      <c r="V54" s="7">
        <v>0</v>
      </c>
      <c r="W54" s="14">
        <f>U54+V54</f>
        <v>0</v>
      </c>
      <c r="X54" s="7">
        <v>0</v>
      </c>
      <c r="Y54" s="7">
        <v>0</v>
      </c>
      <c r="Z54" s="14">
        <f>X54+Y54</f>
        <v>0</v>
      </c>
      <c r="AA54" s="7">
        <v>0</v>
      </c>
      <c r="AB54" s="7">
        <v>0</v>
      </c>
      <c r="AC54" s="12">
        <f>AA54+AB54</f>
        <v>0</v>
      </c>
    </row>
    <row r="55" spans="1:29" ht="19.5" customHeight="1">
      <c r="A55" s="26"/>
      <c r="B55" s="19" t="s">
        <v>3</v>
      </c>
      <c r="C55" s="7">
        <f t="shared" ref="C55:D56" si="132">F55+I55+L55+O55+R55+U55+X55+AA55</f>
        <v>17690280</v>
      </c>
      <c r="D55" s="7">
        <f t="shared" si="132"/>
        <v>0</v>
      </c>
      <c r="E55" s="12">
        <f t="shared" ref="E55:E56" si="133">C55+D55</f>
        <v>17690280</v>
      </c>
      <c r="F55" s="8">
        <v>17690280</v>
      </c>
      <c r="G55" s="8">
        <v>0</v>
      </c>
      <c r="H55" s="13">
        <f t="shared" ref="H55:H56" si="134">F55+G55</f>
        <v>17690280</v>
      </c>
      <c r="I55" s="7">
        <v>0</v>
      </c>
      <c r="J55" s="7">
        <v>0</v>
      </c>
      <c r="K55" s="13">
        <f t="shared" ref="K55:K56" si="135">I55+J55</f>
        <v>0</v>
      </c>
      <c r="L55" s="7">
        <v>0</v>
      </c>
      <c r="M55" s="7">
        <v>0</v>
      </c>
      <c r="N55" s="13">
        <f t="shared" ref="N55:N56" si="136">L55+M55</f>
        <v>0</v>
      </c>
      <c r="O55" s="7">
        <v>0</v>
      </c>
      <c r="P55" s="7">
        <v>0</v>
      </c>
      <c r="Q55" s="13">
        <f t="shared" ref="Q55:Q56" si="137">O55+P55</f>
        <v>0</v>
      </c>
      <c r="R55" s="7">
        <v>0</v>
      </c>
      <c r="S55" s="7">
        <v>0</v>
      </c>
      <c r="T55" s="13">
        <f t="shared" ref="T55:T56" si="138">R55+S55</f>
        <v>0</v>
      </c>
      <c r="U55" s="7">
        <v>0</v>
      </c>
      <c r="V55" s="7">
        <v>0</v>
      </c>
      <c r="W55" s="14">
        <f t="shared" ref="W55:W56" si="139">U55+V55</f>
        <v>0</v>
      </c>
      <c r="X55" s="7">
        <v>0</v>
      </c>
      <c r="Y55" s="7">
        <v>0</v>
      </c>
      <c r="Z55" s="14">
        <f t="shared" ref="Z55:Z56" si="140">X55+Y55</f>
        <v>0</v>
      </c>
      <c r="AA55" s="7">
        <v>0</v>
      </c>
      <c r="AB55" s="7">
        <v>0</v>
      </c>
      <c r="AC55" s="12">
        <f t="shared" ref="AC55:AC56" si="141">AA55+AB55</f>
        <v>0</v>
      </c>
    </row>
    <row r="56" spans="1:29" ht="19.5" customHeight="1">
      <c r="A56" s="27"/>
      <c r="B56" s="19" t="s">
        <v>4</v>
      </c>
      <c r="C56" s="7">
        <f t="shared" si="132"/>
        <v>0</v>
      </c>
      <c r="D56" s="7">
        <f t="shared" si="132"/>
        <v>0</v>
      </c>
      <c r="E56" s="12">
        <f t="shared" si="133"/>
        <v>0</v>
      </c>
      <c r="F56" s="8">
        <v>0</v>
      </c>
      <c r="G56" s="8">
        <v>0</v>
      </c>
      <c r="H56" s="13">
        <f t="shared" si="134"/>
        <v>0</v>
      </c>
      <c r="I56" s="7">
        <v>0</v>
      </c>
      <c r="J56" s="7">
        <v>0</v>
      </c>
      <c r="K56" s="13">
        <f t="shared" si="135"/>
        <v>0</v>
      </c>
      <c r="L56" s="7">
        <v>0</v>
      </c>
      <c r="M56" s="7">
        <v>0</v>
      </c>
      <c r="N56" s="13">
        <f t="shared" si="136"/>
        <v>0</v>
      </c>
      <c r="O56" s="7">
        <v>0</v>
      </c>
      <c r="P56" s="7">
        <v>0</v>
      </c>
      <c r="Q56" s="13">
        <f t="shared" si="137"/>
        <v>0</v>
      </c>
      <c r="R56" s="7">
        <v>0</v>
      </c>
      <c r="S56" s="7">
        <v>0</v>
      </c>
      <c r="T56" s="13">
        <f t="shared" si="138"/>
        <v>0</v>
      </c>
      <c r="U56" s="7">
        <v>0</v>
      </c>
      <c r="V56" s="7">
        <v>0</v>
      </c>
      <c r="W56" s="14">
        <f t="shared" si="139"/>
        <v>0</v>
      </c>
      <c r="X56" s="7">
        <v>0</v>
      </c>
      <c r="Y56" s="7">
        <v>0</v>
      </c>
      <c r="Z56" s="14">
        <f t="shared" si="140"/>
        <v>0</v>
      </c>
      <c r="AA56" s="7">
        <v>0</v>
      </c>
      <c r="AB56" s="7">
        <v>0</v>
      </c>
      <c r="AC56" s="12">
        <f t="shared" si="141"/>
        <v>0</v>
      </c>
    </row>
    <row r="57" spans="1:29" ht="19.5" customHeight="1" thickBot="1">
      <c r="A57" s="15" t="s">
        <v>5</v>
      </c>
      <c r="B57" s="16"/>
      <c r="C57" s="17">
        <f t="shared" ref="C57:AC57" si="142">SUM(C54:C56)</f>
        <v>17690280</v>
      </c>
      <c r="D57" s="17">
        <f t="shared" si="142"/>
        <v>0</v>
      </c>
      <c r="E57" s="17">
        <f t="shared" si="142"/>
        <v>17690280</v>
      </c>
      <c r="F57" s="17">
        <f t="shared" si="142"/>
        <v>17690280</v>
      </c>
      <c r="G57" s="17">
        <f t="shared" si="142"/>
        <v>0</v>
      </c>
      <c r="H57" s="17">
        <f t="shared" si="142"/>
        <v>17690280</v>
      </c>
      <c r="I57" s="17">
        <f t="shared" si="142"/>
        <v>0</v>
      </c>
      <c r="J57" s="17">
        <f t="shared" si="142"/>
        <v>0</v>
      </c>
      <c r="K57" s="17">
        <f t="shared" si="142"/>
        <v>0</v>
      </c>
      <c r="L57" s="17">
        <f t="shared" si="142"/>
        <v>0</v>
      </c>
      <c r="M57" s="17">
        <f t="shared" si="142"/>
        <v>0</v>
      </c>
      <c r="N57" s="17">
        <f t="shared" si="142"/>
        <v>0</v>
      </c>
      <c r="O57" s="17">
        <f t="shared" si="142"/>
        <v>0</v>
      </c>
      <c r="P57" s="17">
        <f t="shared" si="142"/>
        <v>0</v>
      </c>
      <c r="Q57" s="17">
        <f t="shared" si="142"/>
        <v>0</v>
      </c>
      <c r="R57" s="17">
        <f t="shared" si="142"/>
        <v>0</v>
      </c>
      <c r="S57" s="17">
        <f t="shared" si="142"/>
        <v>0</v>
      </c>
      <c r="T57" s="17">
        <f t="shared" si="142"/>
        <v>0</v>
      </c>
      <c r="U57" s="17">
        <f t="shared" si="142"/>
        <v>0</v>
      </c>
      <c r="V57" s="17">
        <f t="shared" si="142"/>
        <v>0</v>
      </c>
      <c r="W57" s="17">
        <f t="shared" si="142"/>
        <v>0</v>
      </c>
      <c r="X57" s="17">
        <f t="shared" si="142"/>
        <v>0</v>
      </c>
      <c r="Y57" s="17">
        <f t="shared" si="142"/>
        <v>0</v>
      </c>
      <c r="Z57" s="17">
        <f t="shared" si="142"/>
        <v>0</v>
      </c>
      <c r="AA57" s="17">
        <f t="shared" si="142"/>
        <v>0</v>
      </c>
      <c r="AB57" s="17">
        <f t="shared" si="142"/>
        <v>0</v>
      </c>
      <c r="AC57" s="17">
        <f t="shared" si="142"/>
        <v>0</v>
      </c>
    </row>
    <row r="58" spans="1:29" ht="19.5" customHeight="1">
      <c r="A58" s="25" t="s">
        <v>37</v>
      </c>
      <c r="B58" s="18" t="s">
        <v>2</v>
      </c>
      <c r="C58" s="7">
        <f>F58+I58+L58+O58+R58+U58+X58+AA58</f>
        <v>0</v>
      </c>
      <c r="D58" s="7">
        <f>G58+J58+M58+P58+S58+V58+Y58+AB58</f>
        <v>0</v>
      </c>
      <c r="E58" s="12">
        <f>C58+D58</f>
        <v>0</v>
      </c>
      <c r="F58" s="8">
        <v>0</v>
      </c>
      <c r="G58" s="8">
        <v>0</v>
      </c>
      <c r="H58" s="13">
        <f>F58+G58</f>
        <v>0</v>
      </c>
      <c r="I58" s="7">
        <v>0</v>
      </c>
      <c r="J58" s="7">
        <v>0</v>
      </c>
      <c r="K58" s="13">
        <f>I58+J58</f>
        <v>0</v>
      </c>
      <c r="L58" s="7">
        <v>0</v>
      </c>
      <c r="M58" s="7">
        <v>0</v>
      </c>
      <c r="N58" s="13">
        <f>L58+M58</f>
        <v>0</v>
      </c>
      <c r="O58" s="7">
        <v>0</v>
      </c>
      <c r="P58" s="7">
        <v>0</v>
      </c>
      <c r="Q58" s="13">
        <f>O58+P58</f>
        <v>0</v>
      </c>
      <c r="R58" s="7">
        <v>0</v>
      </c>
      <c r="S58" s="7">
        <v>0</v>
      </c>
      <c r="T58" s="13">
        <f>R58+S58</f>
        <v>0</v>
      </c>
      <c r="U58" s="7">
        <v>0</v>
      </c>
      <c r="V58" s="7">
        <v>0</v>
      </c>
      <c r="W58" s="14">
        <f>U58+V58</f>
        <v>0</v>
      </c>
      <c r="X58" s="7">
        <v>0</v>
      </c>
      <c r="Y58" s="7">
        <v>0</v>
      </c>
      <c r="Z58" s="14">
        <f>X58+Y58</f>
        <v>0</v>
      </c>
      <c r="AA58" s="7">
        <v>0</v>
      </c>
      <c r="AB58" s="7">
        <v>0</v>
      </c>
      <c r="AC58" s="12">
        <f>AA58+AB58</f>
        <v>0</v>
      </c>
    </row>
    <row r="59" spans="1:29" ht="19.5" customHeight="1">
      <c r="A59" s="26"/>
      <c r="B59" s="19" t="s">
        <v>3</v>
      </c>
      <c r="C59" s="7">
        <f t="shared" ref="C59:D60" si="143">F59+I59+L59+O59+R59+U59+X59+AA59</f>
        <v>0</v>
      </c>
      <c r="D59" s="7">
        <f t="shared" si="143"/>
        <v>0</v>
      </c>
      <c r="E59" s="12">
        <f t="shared" ref="E59:E60" si="144">C59+D59</f>
        <v>0</v>
      </c>
      <c r="F59" s="8">
        <v>0</v>
      </c>
      <c r="G59" s="8">
        <v>0</v>
      </c>
      <c r="H59" s="13">
        <f t="shared" ref="H59:H60" si="145">F59+G59</f>
        <v>0</v>
      </c>
      <c r="I59" s="7">
        <v>0</v>
      </c>
      <c r="J59" s="7">
        <v>0</v>
      </c>
      <c r="K59" s="13">
        <f t="shared" ref="K59:K60" si="146">I59+J59</f>
        <v>0</v>
      </c>
      <c r="L59" s="7">
        <v>0</v>
      </c>
      <c r="M59" s="7">
        <v>0</v>
      </c>
      <c r="N59" s="13">
        <f t="shared" ref="N59:N60" si="147">L59+M59</f>
        <v>0</v>
      </c>
      <c r="O59" s="7">
        <v>0</v>
      </c>
      <c r="P59" s="7">
        <v>0</v>
      </c>
      <c r="Q59" s="13">
        <f t="shared" ref="Q59:Q60" si="148">O59+P59</f>
        <v>0</v>
      </c>
      <c r="R59" s="7">
        <v>0</v>
      </c>
      <c r="S59" s="7">
        <v>0</v>
      </c>
      <c r="T59" s="13">
        <f t="shared" ref="T59:T60" si="149">R59+S59</f>
        <v>0</v>
      </c>
      <c r="U59" s="7">
        <v>0</v>
      </c>
      <c r="V59" s="7">
        <v>0</v>
      </c>
      <c r="W59" s="14">
        <f t="shared" ref="W59:W60" si="150">U59+V59</f>
        <v>0</v>
      </c>
      <c r="X59" s="7">
        <v>0</v>
      </c>
      <c r="Y59" s="7">
        <v>0</v>
      </c>
      <c r="Z59" s="14">
        <f t="shared" ref="Z59:Z60" si="151">X59+Y59</f>
        <v>0</v>
      </c>
      <c r="AA59" s="7">
        <v>0</v>
      </c>
      <c r="AB59" s="7">
        <v>0</v>
      </c>
      <c r="AC59" s="12">
        <f t="shared" ref="AC59:AC60" si="152">AA59+AB59</f>
        <v>0</v>
      </c>
    </row>
    <row r="60" spans="1:29" ht="19.5" customHeight="1">
      <c r="A60" s="27"/>
      <c r="B60" s="19" t="s">
        <v>4</v>
      </c>
      <c r="C60" s="7">
        <f t="shared" si="143"/>
        <v>5183306</v>
      </c>
      <c r="D60" s="7">
        <f t="shared" si="143"/>
        <v>7625563</v>
      </c>
      <c r="E60" s="12">
        <f t="shared" si="144"/>
        <v>12808869</v>
      </c>
      <c r="F60" s="8">
        <v>5183306</v>
      </c>
      <c r="G60" s="8">
        <v>7625563</v>
      </c>
      <c r="H60" s="13">
        <f t="shared" si="145"/>
        <v>12808869</v>
      </c>
      <c r="I60" s="7">
        <v>0</v>
      </c>
      <c r="J60" s="7">
        <v>0</v>
      </c>
      <c r="K60" s="13">
        <f t="shared" si="146"/>
        <v>0</v>
      </c>
      <c r="L60" s="7">
        <v>0</v>
      </c>
      <c r="M60" s="7">
        <v>0</v>
      </c>
      <c r="N60" s="13">
        <f t="shared" si="147"/>
        <v>0</v>
      </c>
      <c r="O60" s="7">
        <v>0</v>
      </c>
      <c r="P60" s="7">
        <v>0</v>
      </c>
      <c r="Q60" s="13">
        <f t="shared" si="148"/>
        <v>0</v>
      </c>
      <c r="R60" s="7">
        <v>0</v>
      </c>
      <c r="S60" s="7">
        <v>0</v>
      </c>
      <c r="T60" s="13">
        <f t="shared" si="149"/>
        <v>0</v>
      </c>
      <c r="U60" s="7">
        <v>0</v>
      </c>
      <c r="V60" s="7">
        <v>0</v>
      </c>
      <c r="W60" s="14">
        <f t="shared" si="150"/>
        <v>0</v>
      </c>
      <c r="X60" s="7">
        <v>0</v>
      </c>
      <c r="Y60" s="7">
        <v>0</v>
      </c>
      <c r="Z60" s="14">
        <f t="shared" si="151"/>
        <v>0</v>
      </c>
      <c r="AA60" s="7">
        <v>0</v>
      </c>
      <c r="AB60" s="7">
        <v>0</v>
      </c>
      <c r="AC60" s="12">
        <f t="shared" si="152"/>
        <v>0</v>
      </c>
    </row>
    <row r="61" spans="1:29" ht="19.5" customHeight="1" thickBot="1">
      <c r="A61" s="15" t="s">
        <v>5</v>
      </c>
      <c r="B61" s="16"/>
      <c r="C61" s="17">
        <f t="shared" ref="C61:AC61" si="153">SUM(C58:C60)</f>
        <v>5183306</v>
      </c>
      <c r="D61" s="17">
        <f t="shared" si="153"/>
        <v>7625563</v>
      </c>
      <c r="E61" s="17">
        <f t="shared" si="153"/>
        <v>12808869</v>
      </c>
      <c r="F61" s="17">
        <f t="shared" si="153"/>
        <v>5183306</v>
      </c>
      <c r="G61" s="17">
        <f t="shared" si="153"/>
        <v>7625563</v>
      </c>
      <c r="H61" s="17">
        <f t="shared" si="153"/>
        <v>12808869</v>
      </c>
      <c r="I61" s="17">
        <f t="shared" si="153"/>
        <v>0</v>
      </c>
      <c r="J61" s="17">
        <f t="shared" si="153"/>
        <v>0</v>
      </c>
      <c r="K61" s="17">
        <f t="shared" si="153"/>
        <v>0</v>
      </c>
      <c r="L61" s="17">
        <f t="shared" si="153"/>
        <v>0</v>
      </c>
      <c r="M61" s="17">
        <f t="shared" si="153"/>
        <v>0</v>
      </c>
      <c r="N61" s="17">
        <f t="shared" si="153"/>
        <v>0</v>
      </c>
      <c r="O61" s="17">
        <f t="shared" si="153"/>
        <v>0</v>
      </c>
      <c r="P61" s="17">
        <f t="shared" si="153"/>
        <v>0</v>
      </c>
      <c r="Q61" s="17">
        <f t="shared" si="153"/>
        <v>0</v>
      </c>
      <c r="R61" s="17">
        <f t="shared" si="153"/>
        <v>0</v>
      </c>
      <c r="S61" s="17">
        <f t="shared" si="153"/>
        <v>0</v>
      </c>
      <c r="T61" s="17">
        <f t="shared" si="153"/>
        <v>0</v>
      </c>
      <c r="U61" s="17">
        <f t="shared" si="153"/>
        <v>0</v>
      </c>
      <c r="V61" s="17">
        <f t="shared" si="153"/>
        <v>0</v>
      </c>
      <c r="W61" s="17">
        <f t="shared" si="153"/>
        <v>0</v>
      </c>
      <c r="X61" s="17">
        <f t="shared" si="153"/>
        <v>0</v>
      </c>
      <c r="Y61" s="17">
        <f t="shared" si="153"/>
        <v>0</v>
      </c>
      <c r="Z61" s="17">
        <f t="shared" si="153"/>
        <v>0</v>
      </c>
      <c r="AA61" s="17">
        <f t="shared" si="153"/>
        <v>0</v>
      </c>
      <c r="AB61" s="17">
        <f t="shared" si="153"/>
        <v>0</v>
      </c>
      <c r="AC61" s="17">
        <f t="shared" si="153"/>
        <v>0</v>
      </c>
    </row>
    <row r="62" spans="1:29" ht="19.5" customHeight="1">
      <c r="A62" s="25" t="s">
        <v>38</v>
      </c>
      <c r="B62" s="18" t="s">
        <v>2</v>
      </c>
      <c r="C62" s="7">
        <f>F62+I62+L62+O62+R62+U62+X62+AA62</f>
        <v>0</v>
      </c>
      <c r="D62" s="7">
        <f>G62+J62+M62+P62+S62+V62+Y62+AB62</f>
        <v>0</v>
      </c>
      <c r="E62" s="12">
        <f>C62+D62</f>
        <v>0</v>
      </c>
      <c r="F62" s="8">
        <v>0</v>
      </c>
      <c r="G62" s="8">
        <v>0</v>
      </c>
      <c r="H62" s="13">
        <f>F62+G62</f>
        <v>0</v>
      </c>
      <c r="I62" s="7">
        <v>0</v>
      </c>
      <c r="J62" s="7">
        <v>0</v>
      </c>
      <c r="K62" s="13">
        <f>I62+J62</f>
        <v>0</v>
      </c>
      <c r="L62" s="7">
        <v>0</v>
      </c>
      <c r="M62" s="7">
        <v>0</v>
      </c>
      <c r="N62" s="13">
        <f>L62+M62</f>
        <v>0</v>
      </c>
      <c r="O62" s="7">
        <v>0</v>
      </c>
      <c r="P62" s="7">
        <v>0</v>
      </c>
      <c r="Q62" s="13">
        <f>O62+P62</f>
        <v>0</v>
      </c>
      <c r="R62" s="7">
        <v>0</v>
      </c>
      <c r="S62" s="7">
        <v>0</v>
      </c>
      <c r="T62" s="13">
        <f>R62+S62</f>
        <v>0</v>
      </c>
      <c r="U62" s="7">
        <v>0</v>
      </c>
      <c r="V62" s="7">
        <v>0</v>
      </c>
      <c r="W62" s="14">
        <f>U62+V62</f>
        <v>0</v>
      </c>
      <c r="X62" s="7">
        <v>0</v>
      </c>
      <c r="Y62" s="7">
        <v>0</v>
      </c>
      <c r="Z62" s="14">
        <f>X62+Y62</f>
        <v>0</v>
      </c>
      <c r="AA62" s="7">
        <v>0</v>
      </c>
      <c r="AB62" s="7">
        <v>0</v>
      </c>
      <c r="AC62" s="12">
        <f>AA62+AB62</f>
        <v>0</v>
      </c>
    </row>
    <row r="63" spans="1:29" ht="19.5" customHeight="1">
      <c r="A63" s="26"/>
      <c r="B63" s="19" t="s">
        <v>3</v>
      </c>
      <c r="C63" s="7">
        <f t="shared" ref="C63:D64" si="154">F63+I63+L63+O63+R63+U63+X63+AA63</f>
        <v>0</v>
      </c>
      <c r="D63" s="7">
        <f t="shared" si="154"/>
        <v>0</v>
      </c>
      <c r="E63" s="12">
        <f t="shared" ref="E63:E64" si="155">C63+D63</f>
        <v>0</v>
      </c>
      <c r="F63" s="8">
        <v>0</v>
      </c>
      <c r="G63" s="8">
        <v>0</v>
      </c>
      <c r="H63" s="13">
        <f t="shared" ref="H63:H64" si="156">F63+G63</f>
        <v>0</v>
      </c>
      <c r="I63" s="7">
        <v>0</v>
      </c>
      <c r="J63" s="7">
        <v>0</v>
      </c>
      <c r="K63" s="13">
        <f t="shared" ref="K63:K64" si="157">I63+J63</f>
        <v>0</v>
      </c>
      <c r="L63" s="7">
        <v>0</v>
      </c>
      <c r="M63" s="7">
        <v>0</v>
      </c>
      <c r="N63" s="13">
        <f t="shared" ref="N63:N64" si="158">L63+M63</f>
        <v>0</v>
      </c>
      <c r="O63" s="7">
        <v>0</v>
      </c>
      <c r="P63" s="7">
        <v>0</v>
      </c>
      <c r="Q63" s="13">
        <f t="shared" ref="Q63:Q64" si="159">O63+P63</f>
        <v>0</v>
      </c>
      <c r="R63" s="7">
        <v>0</v>
      </c>
      <c r="S63" s="7">
        <v>0</v>
      </c>
      <c r="T63" s="13">
        <f t="shared" ref="T63:T64" si="160">R63+S63</f>
        <v>0</v>
      </c>
      <c r="U63" s="7">
        <v>0</v>
      </c>
      <c r="V63" s="7">
        <v>0</v>
      </c>
      <c r="W63" s="14">
        <f t="shared" ref="W63:W64" si="161">U63+V63</f>
        <v>0</v>
      </c>
      <c r="X63" s="7">
        <v>0</v>
      </c>
      <c r="Y63" s="7">
        <v>0</v>
      </c>
      <c r="Z63" s="14">
        <f t="shared" ref="Z63:Z64" si="162">X63+Y63</f>
        <v>0</v>
      </c>
      <c r="AA63" s="7">
        <v>0</v>
      </c>
      <c r="AB63" s="7">
        <v>0</v>
      </c>
      <c r="AC63" s="12">
        <f t="shared" ref="AC63:AC64" si="163">AA63+AB63</f>
        <v>0</v>
      </c>
    </row>
    <row r="64" spans="1:29" ht="19.5" customHeight="1">
      <c r="A64" s="27"/>
      <c r="B64" s="19" t="s">
        <v>4</v>
      </c>
      <c r="C64" s="7">
        <f t="shared" si="154"/>
        <v>11975484</v>
      </c>
      <c r="D64" s="7">
        <f t="shared" si="154"/>
        <v>0</v>
      </c>
      <c r="E64" s="12">
        <f t="shared" si="155"/>
        <v>11975484</v>
      </c>
      <c r="F64" s="8">
        <v>11975484</v>
      </c>
      <c r="G64" s="8">
        <v>0</v>
      </c>
      <c r="H64" s="13">
        <f t="shared" si="156"/>
        <v>11975484</v>
      </c>
      <c r="I64" s="7">
        <v>0</v>
      </c>
      <c r="J64" s="7">
        <v>0</v>
      </c>
      <c r="K64" s="13">
        <f t="shared" si="157"/>
        <v>0</v>
      </c>
      <c r="L64" s="7">
        <v>0</v>
      </c>
      <c r="M64" s="7">
        <v>0</v>
      </c>
      <c r="N64" s="13">
        <f t="shared" si="158"/>
        <v>0</v>
      </c>
      <c r="O64" s="7">
        <v>0</v>
      </c>
      <c r="P64" s="7">
        <v>0</v>
      </c>
      <c r="Q64" s="13">
        <f t="shared" si="159"/>
        <v>0</v>
      </c>
      <c r="R64" s="7">
        <v>0</v>
      </c>
      <c r="S64" s="7">
        <v>0</v>
      </c>
      <c r="T64" s="13">
        <f t="shared" si="160"/>
        <v>0</v>
      </c>
      <c r="U64" s="7">
        <v>0</v>
      </c>
      <c r="V64" s="7">
        <v>0</v>
      </c>
      <c r="W64" s="14">
        <f t="shared" si="161"/>
        <v>0</v>
      </c>
      <c r="X64" s="7">
        <v>0</v>
      </c>
      <c r="Y64" s="7">
        <v>0</v>
      </c>
      <c r="Z64" s="14">
        <f t="shared" si="162"/>
        <v>0</v>
      </c>
      <c r="AA64" s="7">
        <v>0</v>
      </c>
      <c r="AB64" s="7">
        <v>0</v>
      </c>
      <c r="AC64" s="12">
        <f t="shared" si="163"/>
        <v>0</v>
      </c>
    </row>
    <row r="65" spans="1:29" ht="19.5" customHeight="1" thickBot="1">
      <c r="A65" s="15" t="s">
        <v>5</v>
      </c>
      <c r="B65" s="16"/>
      <c r="C65" s="17">
        <f t="shared" ref="C65:AC65" si="164">SUM(C62:C64)</f>
        <v>11975484</v>
      </c>
      <c r="D65" s="17">
        <f t="shared" si="164"/>
        <v>0</v>
      </c>
      <c r="E65" s="17">
        <f t="shared" si="164"/>
        <v>11975484</v>
      </c>
      <c r="F65" s="17">
        <f t="shared" si="164"/>
        <v>11975484</v>
      </c>
      <c r="G65" s="17">
        <f t="shared" si="164"/>
        <v>0</v>
      </c>
      <c r="H65" s="17">
        <f t="shared" si="164"/>
        <v>11975484</v>
      </c>
      <c r="I65" s="17">
        <f t="shared" si="164"/>
        <v>0</v>
      </c>
      <c r="J65" s="17">
        <f t="shared" si="164"/>
        <v>0</v>
      </c>
      <c r="K65" s="17">
        <f t="shared" si="164"/>
        <v>0</v>
      </c>
      <c r="L65" s="17">
        <f t="shared" si="164"/>
        <v>0</v>
      </c>
      <c r="M65" s="17">
        <f t="shared" si="164"/>
        <v>0</v>
      </c>
      <c r="N65" s="17">
        <f t="shared" si="164"/>
        <v>0</v>
      </c>
      <c r="O65" s="17">
        <f t="shared" si="164"/>
        <v>0</v>
      </c>
      <c r="P65" s="17">
        <f t="shared" si="164"/>
        <v>0</v>
      </c>
      <c r="Q65" s="17">
        <f t="shared" si="164"/>
        <v>0</v>
      </c>
      <c r="R65" s="17">
        <f t="shared" si="164"/>
        <v>0</v>
      </c>
      <c r="S65" s="17">
        <f t="shared" si="164"/>
        <v>0</v>
      </c>
      <c r="T65" s="17">
        <f t="shared" si="164"/>
        <v>0</v>
      </c>
      <c r="U65" s="17">
        <f t="shared" si="164"/>
        <v>0</v>
      </c>
      <c r="V65" s="17">
        <f t="shared" si="164"/>
        <v>0</v>
      </c>
      <c r="W65" s="17">
        <f t="shared" si="164"/>
        <v>0</v>
      </c>
      <c r="X65" s="17">
        <f t="shared" si="164"/>
        <v>0</v>
      </c>
      <c r="Y65" s="17">
        <f t="shared" si="164"/>
        <v>0</v>
      </c>
      <c r="Z65" s="17">
        <f t="shared" si="164"/>
        <v>0</v>
      </c>
      <c r="AA65" s="17">
        <f t="shared" si="164"/>
        <v>0</v>
      </c>
      <c r="AB65" s="17">
        <f t="shared" si="164"/>
        <v>0</v>
      </c>
      <c r="AC65" s="17">
        <f t="shared" si="164"/>
        <v>0</v>
      </c>
    </row>
    <row r="66" spans="1:29" ht="19.5" customHeight="1">
      <c r="A66" s="25" t="s">
        <v>39</v>
      </c>
      <c r="B66" s="18" t="s">
        <v>2</v>
      </c>
      <c r="C66" s="7">
        <f>F66+I66+L66+O66+R66+U66+X66+AA66</f>
        <v>0</v>
      </c>
      <c r="D66" s="7">
        <f>G66+J66+M66+P66+S66+V66+Y66+AB66</f>
        <v>0</v>
      </c>
      <c r="E66" s="12">
        <f>C66+D66</f>
        <v>0</v>
      </c>
      <c r="F66" s="8">
        <v>0</v>
      </c>
      <c r="G66" s="8">
        <v>0</v>
      </c>
      <c r="H66" s="13">
        <f>F66+G66</f>
        <v>0</v>
      </c>
      <c r="I66" s="7">
        <v>0</v>
      </c>
      <c r="J66" s="7">
        <v>0</v>
      </c>
      <c r="K66" s="13">
        <f>I66+J66</f>
        <v>0</v>
      </c>
      <c r="L66" s="7">
        <v>0</v>
      </c>
      <c r="M66" s="7">
        <v>0</v>
      </c>
      <c r="N66" s="13">
        <f>L66+M66</f>
        <v>0</v>
      </c>
      <c r="O66" s="7">
        <v>0</v>
      </c>
      <c r="P66" s="7">
        <v>0</v>
      </c>
      <c r="Q66" s="13">
        <f>O66+P66</f>
        <v>0</v>
      </c>
      <c r="R66" s="7">
        <v>0</v>
      </c>
      <c r="S66" s="7">
        <v>0</v>
      </c>
      <c r="T66" s="13">
        <f>R66+S66</f>
        <v>0</v>
      </c>
      <c r="U66" s="7">
        <v>0</v>
      </c>
      <c r="V66" s="7">
        <v>0</v>
      </c>
      <c r="W66" s="14">
        <f>U66+V66</f>
        <v>0</v>
      </c>
      <c r="X66" s="7">
        <v>0</v>
      </c>
      <c r="Y66" s="7">
        <v>0</v>
      </c>
      <c r="Z66" s="14">
        <f>X66+Y66</f>
        <v>0</v>
      </c>
      <c r="AA66" s="7">
        <v>0</v>
      </c>
      <c r="AB66" s="7">
        <v>0</v>
      </c>
      <c r="AC66" s="12">
        <f>AA66+AB66</f>
        <v>0</v>
      </c>
    </row>
    <row r="67" spans="1:29" ht="19.5" customHeight="1">
      <c r="A67" s="26"/>
      <c r="B67" s="19" t="s">
        <v>3</v>
      </c>
      <c r="C67" s="7">
        <f t="shared" ref="C67:D68" si="165">F67+I67+L67+O67+R67+U67+X67+AA67</f>
        <v>0</v>
      </c>
      <c r="D67" s="7">
        <f t="shared" si="165"/>
        <v>0</v>
      </c>
      <c r="E67" s="12">
        <f t="shared" ref="E67:E68" si="166">C67+D67</f>
        <v>0</v>
      </c>
      <c r="F67" s="8">
        <v>0</v>
      </c>
      <c r="G67" s="8">
        <v>0</v>
      </c>
      <c r="H67" s="13">
        <f t="shared" ref="H67:H68" si="167">F67+G67</f>
        <v>0</v>
      </c>
      <c r="I67" s="7">
        <v>0</v>
      </c>
      <c r="J67" s="7">
        <v>0</v>
      </c>
      <c r="K67" s="13">
        <f t="shared" ref="K67:K68" si="168">I67+J67</f>
        <v>0</v>
      </c>
      <c r="L67" s="7">
        <v>0</v>
      </c>
      <c r="M67" s="7">
        <v>0</v>
      </c>
      <c r="N67" s="13">
        <f t="shared" ref="N67:N68" si="169">L67+M67</f>
        <v>0</v>
      </c>
      <c r="O67" s="7">
        <v>0</v>
      </c>
      <c r="P67" s="7">
        <v>0</v>
      </c>
      <c r="Q67" s="13">
        <f t="shared" ref="Q67:Q68" si="170">O67+P67</f>
        <v>0</v>
      </c>
      <c r="R67" s="7">
        <v>0</v>
      </c>
      <c r="S67" s="7">
        <v>0</v>
      </c>
      <c r="T67" s="13">
        <f t="shared" ref="T67:T68" si="171">R67+S67</f>
        <v>0</v>
      </c>
      <c r="U67" s="7">
        <v>0</v>
      </c>
      <c r="V67" s="7">
        <v>0</v>
      </c>
      <c r="W67" s="14">
        <f t="shared" ref="W67:W68" si="172">U67+V67</f>
        <v>0</v>
      </c>
      <c r="X67" s="7">
        <v>0</v>
      </c>
      <c r="Y67" s="7">
        <v>0</v>
      </c>
      <c r="Z67" s="14">
        <f t="shared" ref="Z67:Z68" si="173">X67+Y67</f>
        <v>0</v>
      </c>
      <c r="AA67" s="7">
        <v>0</v>
      </c>
      <c r="AB67" s="7">
        <v>0</v>
      </c>
      <c r="AC67" s="12">
        <f t="shared" ref="AC67:AC68" si="174">AA67+AB67</f>
        <v>0</v>
      </c>
    </row>
    <row r="68" spans="1:29" ht="19.5" customHeight="1">
      <c r="A68" s="27"/>
      <c r="B68" s="19" t="s">
        <v>4</v>
      </c>
      <c r="C68" s="7">
        <f t="shared" si="165"/>
        <v>10531020</v>
      </c>
      <c r="D68" s="7">
        <f t="shared" si="165"/>
        <v>494770</v>
      </c>
      <c r="E68" s="12">
        <f t="shared" si="166"/>
        <v>11025790</v>
      </c>
      <c r="F68" s="8">
        <v>10531020</v>
      </c>
      <c r="G68" s="8">
        <v>494770</v>
      </c>
      <c r="H68" s="13">
        <f t="shared" si="167"/>
        <v>11025790</v>
      </c>
      <c r="I68" s="7">
        <v>0</v>
      </c>
      <c r="J68" s="7">
        <v>0</v>
      </c>
      <c r="K68" s="13">
        <f t="shared" si="168"/>
        <v>0</v>
      </c>
      <c r="L68" s="7">
        <v>0</v>
      </c>
      <c r="M68" s="7">
        <v>0</v>
      </c>
      <c r="N68" s="13">
        <f t="shared" si="169"/>
        <v>0</v>
      </c>
      <c r="O68" s="7">
        <v>0</v>
      </c>
      <c r="P68" s="7">
        <v>0</v>
      </c>
      <c r="Q68" s="13">
        <f t="shared" si="170"/>
        <v>0</v>
      </c>
      <c r="R68" s="7">
        <v>0</v>
      </c>
      <c r="S68" s="7">
        <v>0</v>
      </c>
      <c r="T68" s="13">
        <f t="shared" si="171"/>
        <v>0</v>
      </c>
      <c r="U68" s="7">
        <v>0</v>
      </c>
      <c r="V68" s="7">
        <v>0</v>
      </c>
      <c r="W68" s="14">
        <f t="shared" si="172"/>
        <v>0</v>
      </c>
      <c r="X68" s="7">
        <v>0</v>
      </c>
      <c r="Y68" s="7">
        <v>0</v>
      </c>
      <c r="Z68" s="14">
        <f t="shared" si="173"/>
        <v>0</v>
      </c>
      <c r="AA68" s="7">
        <v>0</v>
      </c>
      <c r="AB68" s="7">
        <v>0</v>
      </c>
      <c r="AC68" s="12">
        <f t="shared" si="174"/>
        <v>0</v>
      </c>
    </row>
    <row r="69" spans="1:29" ht="19.5" customHeight="1" thickBot="1">
      <c r="A69" s="15" t="s">
        <v>5</v>
      </c>
      <c r="B69" s="16"/>
      <c r="C69" s="17">
        <f t="shared" ref="C69:AC69" si="175">SUM(C66:C68)</f>
        <v>10531020</v>
      </c>
      <c r="D69" s="17">
        <f t="shared" si="175"/>
        <v>494770</v>
      </c>
      <c r="E69" s="17">
        <f t="shared" si="175"/>
        <v>11025790</v>
      </c>
      <c r="F69" s="17">
        <f t="shared" si="175"/>
        <v>10531020</v>
      </c>
      <c r="G69" s="17">
        <f t="shared" si="175"/>
        <v>494770</v>
      </c>
      <c r="H69" s="17">
        <f t="shared" si="175"/>
        <v>11025790</v>
      </c>
      <c r="I69" s="17">
        <f t="shared" si="175"/>
        <v>0</v>
      </c>
      <c r="J69" s="17">
        <f t="shared" si="175"/>
        <v>0</v>
      </c>
      <c r="K69" s="17">
        <f t="shared" si="175"/>
        <v>0</v>
      </c>
      <c r="L69" s="17">
        <f t="shared" si="175"/>
        <v>0</v>
      </c>
      <c r="M69" s="17">
        <f t="shared" si="175"/>
        <v>0</v>
      </c>
      <c r="N69" s="17">
        <f t="shared" si="175"/>
        <v>0</v>
      </c>
      <c r="O69" s="17">
        <f t="shared" si="175"/>
        <v>0</v>
      </c>
      <c r="P69" s="17">
        <f t="shared" si="175"/>
        <v>0</v>
      </c>
      <c r="Q69" s="17">
        <f t="shared" si="175"/>
        <v>0</v>
      </c>
      <c r="R69" s="17">
        <f t="shared" si="175"/>
        <v>0</v>
      </c>
      <c r="S69" s="17">
        <f t="shared" si="175"/>
        <v>0</v>
      </c>
      <c r="T69" s="17">
        <f t="shared" si="175"/>
        <v>0</v>
      </c>
      <c r="U69" s="17">
        <f t="shared" si="175"/>
        <v>0</v>
      </c>
      <c r="V69" s="17">
        <f t="shared" si="175"/>
        <v>0</v>
      </c>
      <c r="W69" s="17">
        <f t="shared" si="175"/>
        <v>0</v>
      </c>
      <c r="X69" s="17">
        <f t="shared" si="175"/>
        <v>0</v>
      </c>
      <c r="Y69" s="17">
        <f t="shared" si="175"/>
        <v>0</v>
      </c>
      <c r="Z69" s="17">
        <f t="shared" si="175"/>
        <v>0</v>
      </c>
      <c r="AA69" s="17">
        <f t="shared" si="175"/>
        <v>0</v>
      </c>
      <c r="AB69" s="17">
        <f t="shared" si="175"/>
        <v>0</v>
      </c>
      <c r="AC69" s="17">
        <f t="shared" si="175"/>
        <v>0</v>
      </c>
    </row>
    <row r="70" spans="1:29" ht="19.5" customHeight="1">
      <c r="A70" s="25" t="s">
        <v>40</v>
      </c>
      <c r="B70" s="18" t="s">
        <v>2</v>
      </c>
      <c r="C70" s="7">
        <f>F70+I70+L70+O70+R70+U70+X70+AA70</f>
        <v>0</v>
      </c>
      <c r="D70" s="7">
        <f>G70+J70+M70+P70+S70+V70+Y70+AB70</f>
        <v>0</v>
      </c>
      <c r="E70" s="12">
        <f>C70+D70</f>
        <v>0</v>
      </c>
      <c r="F70" s="8">
        <v>0</v>
      </c>
      <c r="G70" s="8">
        <v>0</v>
      </c>
      <c r="H70" s="13">
        <f>F70+G70</f>
        <v>0</v>
      </c>
      <c r="I70" s="7">
        <v>0</v>
      </c>
      <c r="J70" s="7">
        <v>0</v>
      </c>
      <c r="K70" s="13">
        <f>I70+J70</f>
        <v>0</v>
      </c>
      <c r="L70" s="7">
        <v>0</v>
      </c>
      <c r="M70" s="7">
        <v>0</v>
      </c>
      <c r="N70" s="13">
        <f>L70+M70</f>
        <v>0</v>
      </c>
      <c r="O70" s="7">
        <v>0</v>
      </c>
      <c r="P70" s="7">
        <v>0</v>
      </c>
      <c r="Q70" s="13">
        <f>O70+P70</f>
        <v>0</v>
      </c>
      <c r="R70" s="7">
        <v>0</v>
      </c>
      <c r="S70" s="7">
        <v>0</v>
      </c>
      <c r="T70" s="13">
        <f>R70+S70</f>
        <v>0</v>
      </c>
      <c r="U70" s="7">
        <v>0</v>
      </c>
      <c r="V70" s="7">
        <v>0</v>
      </c>
      <c r="W70" s="14">
        <f>U70+V70</f>
        <v>0</v>
      </c>
      <c r="X70" s="7">
        <v>0</v>
      </c>
      <c r="Y70" s="7">
        <v>0</v>
      </c>
      <c r="Z70" s="14">
        <f>X70+Y70</f>
        <v>0</v>
      </c>
      <c r="AA70" s="7">
        <v>0</v>
      </c>
      <c r="AB70" s="7">
        <v>0</v>
      </c>
      <c r="AC70" s="12">
        <f>AA70+AB70</f>
        <v>0</v>
      </c>
    </row>
    <row r="71" spans="1:29" ht="19.5" customHeight="1">
      <c r="A71" s="26"/>
      <c r="B71" s="19" t="s">
        <v>3</v>
      </c>
      <c r="C71" s="7">
        <f t="shared" ref="C71:D72" si="176">F71+I71+L71+O71+R71+U71+X71+AA71</f>
        <v>0</v>
      </c>
      <c r="D71" s="7">
        <f t="shared" si="176"/>
        <v>0</v>
      </c>
      <c r="E71" s="12">
        <f t="shared" ref="E71:E72" si="177">C71+D71</f>
        <v>0</v>
      </c>
      <c r="F71" s="8">
        <v>0</v>
      </c>
      <c r="G71" s="8">
        <v>0</v>
      </c>
      <c r="H71" s="13">
        <f t="shared" ref="H71:H72" si="178">F71+G71</f>
        <v>0</v>
      </c>
      <c r="I71" s="7">
        <v>0</v>
      </c>
      <c r="J71" s="7">
        <v>0</v>
      </c>
      <c r="K71" s="13">
        <f t="shared" ref="K71:K72" si="179">I71+J71</f>
        <v>0</v>
      </c>
      <c r="L71" s="7">
        <v>0</v>
      </c>
      <c r="M71" s="7">
        <v>0</v>
      </c>
      <c r="N71" s="13">
        <f t="shared" ref="N71:N72" si="180">L71+M71</f>
        <v>0</v>
      </c>
      <c r="O71" s="7">
        <v>0</v>
      </c>
      <c r="P71" s="7">
        <v>0</v>
      </c>
      <c r="Q71" s="13">
        <f t="shared" ref="Q71:Q72" si="181">O71+P71</f>
        <v>0</v>
      </c>
      <c r="R71" s="7">
        <v>0</v>
      </c>
      <c r="S71" s="7">
        <v>0</v>
      </c>
      <c r="T71" s="13">
        <f t="shared" ref="T71:T72" si="182">R71+S71</f>
        <v>0</v>
      </c>
      <c r="U71" s="7">
        <v>0</v>
      </c>
      <c r="V71" s="7">
        <v>0</v>
      </c>
      <c r="W71" s="14">
        <f t="shared" ref="W71:W72" si="183">U71+V71</f>
        <v>0</v>
      </c>
      <c r="X71" s="7">
        <v>0</v>
      </c>
      <c r="Y71" s="7">
        <v>0</v>
      </c>
      <c r="Z71" s="14">
        <f t="shared" ref="Z71:Z72" si="184">X71+Y71</f>
        <v>0</v>
      </c>
      <c r="AA71" s="7">
        <v>0</v>
      </c>
      <c r="AB71" s="7">
        <v>0</v>
      </c>
      <c r="AC71" s="12">
        <f t="shared" ref="AC71:AC72" si="185">AA71+AB71</f>
        <v>0</v>
      </c>
    </row>
    <row r="72" spans="1:29" ht="19.5" customHeight="1">
      <c r="A72" s="27"/>
      <c r="B72" s="19" t="s">
        <v>4</v>
      </c>
      <c r="C72" s="7">
        <f t="shared" si="176"/>
        <v>0</v>
      </c>
      <c r="D72" s="7">
        <f t="shared" si="176"/>
        <v>1117767</v>
      </c>
      <c r="E72" s="12">
        <f t="shared" si="177"/>
        <v>1117767</v>
      </c>
      <c r="F72" s="8">
        <v>0</v>
      </c>
      <c r="G72" s="8">
        <v>1117767</v>
      </c>
      <c r="H72" s="13">
        <f t="shared" si="178"/>
        <v>1117767</v>
      </c>
      <c r="I72" s="7">
        <v>0</v>
      </c>
      <c r="J72" s="7">
        <v>0</v>
      </c>
      <c r="K72" s="13">
        <f t="shared" si="179"/>
        <v>0</v>
      </c>
      <c r="L72" s="7">
        <v>0</v>
      </c>
      <c r="M72" s="7">
        <v>0</v>
      </c>
      <c r="N72" s="13">
        <f t="shared" si="180"/>
        <v>0</v>
      </c>
      <c r="O72" s="7">
        <v>0</v>
      </c>
      <c r="P72" s="7">
        <v>0</v>
      </c>
      <c r="Q72" s="13">
        <f t="shared" si="181"/>
        <v>0</v>
      </c>
      <c r="R72" s="7">
        <v>0</v>
      </c>
      <c r="S72" s="7">
        <v>0</v>
      </c>
      <c r="T72" s="13">
        <f t="shared" si="182"/>
        <v>0</v>
      </c>
      <c r="U72" s="7">
        <v>0</v>
      </c>
      <c r="V72" s="7">
        <v>0</v>
      </c>
      <c r="W72" s="14">
        <f t="shared" si="183"/>
        <v>0</v>
      </c>
      <c r="X72" s="7">
        <v>0</v>
      </c>
      <c r="Y72" s="7">
        <v>0</v>
      </c>
      <c r="Z72" s="14">
        <f t="shared" si="184"/>
        <v>0</v>
      </c>
      <c r="AA72" s="7">
        <v>0</v>
      </c>
      <c r="AB72" s="7">
        <v>0</v>
      </c>
      <c r="AC72" s="12">
        <f t="shared" si="185"/>
        <v>0</v>
      </c>
    </row>
    <row r="73" spans="1:29" ht="19.5" customHeight="1" thickBot="1">
      <c r="A73" s="15" t="s">
        <v>5</v>
      </c>
      <c r="B73" s="16"/>
      <c r="C73" s="17">
        <f t="shared" ref="C73:AC73" si="186">SUM(C70:C72)</f>
        <v>0</v>
      </c>
      <c r="D73" s="17">
        <f t="shared" si="186"/>
        <v>1117767</v>
      </c>
      <c r="E73" s="17">
        <f t="shared" si="186"/>
        <v>1117767</v>
      </c>
      <c r="F73" s="17">
        <f t="shared" si="186"/>
        <v>0</v>
      </c>
      <c r="G73" s="17">
        <f t="shared" si="186"/>
        <v>1117767</v>
      </c>
      <c r="H73" s="17">
        <f t="shared" si="186"/>
        <v>1117767</v>
      </c>
      <c r="I73" s="17">
        <f t="shared" si="186"/>
        <v>0</v>
      </c>
      <c r="J73" s="17">
        <f t="shared" si="186"/>
        <v>0</v>
      </c>
      <c r="K73" s="17">
        <f t="shared" si="186"/>
        <v>0</v>
      </c>
      <c r="L73" s="17">
        <f t="shared" si="186"/>
        <v>0</v>
      </c>
      <c r="M73" s="17">
        <f t="shared" si="186"/>
        <v>0</v>
      </c>
      <c r="N73" s="17">
        <f t="shared" si="186"/>
        <v>0</v>
      </c>
      <c r="O73" s="17">
        <f t="shared" si="186"/>
        <v>0</v>
      </c>
      <c r="P73" s="17">
        <f t="shared" si="186"/>
        <v>0</v>
      </c>
      <c r="Q73" s="17">
        <f t="shared" si="186"/>
        <v>0</v>
      </c>
      <c r="R73" s="17">
        <f t="shared" si="186"/>
        <v>0</v>
      </c>
      <c r="S73" s="17">
        <f t="shared" si="186"/>
        <v>0</v>
      </c>
      <c r="T73" s="17">
        <f t="shared" si="186"/>
        <v>0</v>
      </c>
      <c r="U73" s="17">
        <f t="shared" si="186"/>
        <v>0</v>
      </c>
      <c r="V73" s="17">
        <f t="shared" si="186"/>
        <v>0</v>
      </c>
      <c r="W73" s="17">
        <f t="shared" si="186"/>
        <v>0</v>
      </c>
      <c r="X73" s="17">
        <f t="shared" si="186"/>
        <v>0</v>
      </c>
      <c r="Y73" s="17">
        <f t="shared" si="186"/>
        <v>0</v>
      </c>
      <c r="Z73" s="17">
        <f t="shared" si="186"/>
        <v>0</v>
      </c>
      <c r="AA73" s="17">
        <f t="shared" si="186"/>
        <v>0</v>
      </c>
      <c r="AB73" s="17">
        <f t="shared" si="186"/>
        <v>0</v>
      </c>
      <c r="AC73" s="17">
        <f t="shared" si="186"/>
        <v>0</v>
      </c>
    </row>
    <row r="74" spans="1:29" ht="19.5" customHeight="1">
      <c r="A74" s="25" t="s">
        <v>41</v>
      </c>
      <c r="B74" s="18" t="s">
        <v>2</v>
      </c>
      <c r="C74" s="7">
        <f>F74+I74+L74+O74+R74+U74+X74+AA74</f>
        <v>2563546930</v>
      </c>
      <c r="D74" s="7">
        <f>G74+J74+M74+P74+S74+V74+Y74+AB74</f>
        <v>2121860524</v>
      </c>
      <c r="E74" s="12">
        <f>C74+D74</f>
        <v>4685407454</v>
      </c>
      <c r="F74" s="8">
        <v>2144899605</v>
      </c>
      <c r="G74" s="8">
        <v>1940222192</v>
      </c>
      <c r="H74" s="13">
        <f>F74+G74</f>
        <v>4085121797</v>
      </c>
      <c r="I74" s="7">
        <v>79110539</v>
      </c>
      <c r="J74" s="7">
        <v>104024205</v>
      </c>
      <c r="K74" s="13">
        <f>I74+J74</f>
        <v>183134744</v>
      </c>
      <c r="L74" s="7">
        <v>26386905</v>
      </c>
      <c r="M74" s="7">
        <v>18544256</v>
      </c>
      <c r="N74" s="13">
        <f>L74+M74</f>
        <v>44931161</v>
      </c>
      <c r="O74" s="7">
        <v>0</v>
      </c>
      <c r="P74" s="7">
        <v>0</v>
      </c>
      <c r="Q74" s="13">
        <f>O74+P74</f>
        <v>0</v>
      </c>
      <c r="R74" s="7">
        <v>1450836</v>
      </c>
      <c r="S74" s="7">
        <v>2382997</v>
      </c>
      <c r="T74" s="13">
        <f>R74+S74</f>
        <v>3833833</v>
      </c>
      <c r="U74" s="7">
        <v>307568546</v>
      </c>
      <c r="V74" s="7">
        <v>54317226</v>
      </c>
      <c r="W74" s="14">
        <f>U74+V74</f>
        <v>361885772</v>
      </c>
      <c r="X74" s="7">
        <v>0</v>
      </c>
      <c r="Y74" s="7">
        <v>0</v>
      </c>
      <c r="Z74" s="14">
        <f>X74+Y74</f>
        <v>0</v>
      </c>
      <c r="AA74" s="7">
        <v>4130499</v>
      </c>
      <c r="AB74" s="7">
        <v>2369648</v>
      </c>
      <c r="AC74" s="12">
        <f>AA74+AB74</f>
        <v>6500147</v>
      </c>
    </row>
    <row r="75" spans="1:29" ht="19.5" customHeight="1">
      <c r="A75" s="26"/>
      <c r="B75" s="19" t="s">
        <v>3</v>
      </c>
      <c r="C75" s="7">
        <f t="shared" ref="C75:D76" si="187">F75+I75+L75+O75+R75+U75+X75+AA75</f>
        <v>1129450844</v>
      </c>
      <c r="D75" s="7">
        <f t="shared" si="187"/>
        <v>733044488</v>
      </c>
      <c r="E75" s="12">
        <f t="shared" ref="E75:E76" si="188">C75+D75</f>
        <v>1862495332</v>
      </c>
      <c r="F75" s="8">
        <v>339182198</v>
      </c>
      <c r="G75" s="8">
        <v>385447579</v>
      </c>
      <c r="H75" s="13">
        <f t="shared" ref="H75:H76" si="189">F75+G75</f>
        <v>724629777</v>
      </c>
      <c r="I75" s="7">
        <v>41174606</v>
      </c>
      <c r="J75" s="7">
        <v>133392147</v>
      </c>
      <c r="K75" s="13">
        <f t="shared" ref="K75:K76" si="190">I75+J75</f>
        <v>174566753</v>
      </c>
      <c r="L75" s="7">
        <v>980483</v>
      </c>
      <c r="M75" s="7">
        <v>1221077</v>
      </c>
      <c r="N75" s="13">
        <f t="shared" ref="N75:N76" si="191">L75+M75</f>
        <v>2201560</v>
      </c>
      <c r="O75" s="7">
        <v>0</v>
      </c>
      <c r="P75" s="7">
        <v>0</v>
      </c>
      <c r="Q75" s="13">
        <f t="shared" ref="Q75:Q76" si="192">O75+P75</f>
        <v>0</v>
      </c>
      <c r="R75" s="7">
        <v>298736</v>
      </c>
      <c r="S75" s="7">
        <v>21076568</v>
      </c>
      <c r="T75" s="13">
        <f t="shared" ref="T75:T76" si="193">R75+S75</f>
        <v>21375304</v>
      </c>
      <c r="U75" s="7">
        <v>691776135</v>
      </c>
      <c r="V75" s="7">
        <v>191907117</v>
      </c>
      <c r="W75" s="14">
        <f t="shared" ref="W75:W76" si="194">U75+V75</f>
        <v>883683252</v>
      </c>
      <c r="X75" s="7">
        <v>53785700</v>
      </c>
      <c r="Y75" s="7">
        <v>0</v>
      </c>
      <c r="Z75" s="14">
        <f t="shared" ref="Z75:Z76" si="195">X75+Y75</f>
        <v>53785700</v>
      </c>
      <c r="AA75" s="7">
        <v>2252986</v>
      </c>
      <c r="AB75" s="7">
        <v>0</v>
      </c>
      <c r="AC75" s="12">
        <f t="shared" ref="AC75:AC76" si="196">AA75+AB75</f>
        <v>2252986</v>
      </c>
    </row>
    <row r="76" spans="1:29" ht="19.5" customHeight="1">
      <c r="A76" s="27"/>
      <c r="B76" s="19" t="s">
        <v>4</v>
      </c>
      <c r="C76" s="7">
        <f t="shared" si="187"/>
        <v>9579573154</v>
      </c>
      <c r="D76" s="7">
        <f t="shared" si="187"/>
        <v>6083190956</v>
      </c>
      <c r="E76" s="12">
        <f t="shared" si="188"/>
        <v>15662764110</v>
      </c>
      <c r="F76" s="8">
        <v>1948461964</v>
      </c>
      <c r="G76" s="8">
        <v>2544325487</v>
      </c>
      <c r="H76" s="13">
        <f t="shared" si="189"/>
        <v>4492787451</v>
      </c>
      <c r="I76" s="7">
        <v>742831481</v>
      </c>
      <c r="J76" s="7">
        <v>1246789001</v>
      </c>
      <c r="K76" s="13">
        <f t="shared" si="190"/>
        <v>1989620482</v>
      </c>
      <c r="L76" s="7">
        <v>4813774</v>
      </c>
      <c r="M76" s="7">
        <v>2832873</v>
      </c>
      <c r="N76" s="13">
        <f t="shared" si="191"/>
        <v>7646647</v>
      </c>
      <c r="O76" s="7">
        <v>0</v>
      </c>
      <c r="P76" s="7">
        <v>0</v>
      </c>
      <c r="Q76" s="13">
        <f t="shared" si="192"/>
        <v>0</v>
      </c>
      <c r="R76" s="7">
        <v>59292</v>
      </c>
      <c r="S76" s="7">
        <v>314949</v>
      </c>
      <c r="T76" s="13">
        <f t="shared" si="193"/>
        <v>374241</v>
      </c>
      <c r="U76" s="7">
        <v>6883406643</v>
      </c>
      <c r="V76" s="7">
        <v>2288928646</v>
      </c>
      <c r="W76" s="14">
        <f t="shared" si="194"/>
        <v>9172335289</v>
      </c>
      <c r="X76" s="7">
        <v>0</v>
      </c>
      <c r="Y76" s="7">
        <v>0</v>
      </c>
      <c r="Z76" s="14">
        <f t="shared" si="195"/>
        <v>0</v>
      </c>
      <c r="AA76" s="7">
        <v>0</v>
      </c>
      <c r="AB76" s="7">
        <v>0</v>
      </c>
      <c r="AC76" s="12">
        <f t="shared" si="196"/>
        <v>0</v>
      </c>
    </row>
    <row r="77" spans="1:29" ht="19.5" customHeight="1" thickBot="1">
      <c r="A77" s="15" t="s">
        <v>5</v>
      </c>
      <c r="B77" s="16"/>
      <c r="C77" s="17">
        <f t="shared" ref="C77:AC77" si="197">SUM(C74:C76)</f>
        <v>13272570928</v>
      </c>
      <c r="D77" s="17">
        <f t="shared" si="197"/>
        <v>8938095968</v>
      </c>
      <c r="E77" s="17">
        <f t="shared" si="197"/>
        <v>22210666896</v>
      </c>
      <c r="F77" s="17">
        <f t="shared" si="197"/>
        <v>4432543767</v>
      </c>
      <c r="G77" s="17">
        <f t="shared" si="197"/>
        <v>4869995258</v>
      </c>
      <c r="H77" s="17">
        <f t="shared" si="197"/>
        <v>9302539025</v>
      </c>
      <c r="I77" s="17">
        <f t="shared" si="197"/>
        <v>863116626</v>
      </c>
      <c r="J77" s="17">
        <f t="shared" si="197"/>
        <v>1484205353</v>
      </c>
      <c r="K77" s="17">
        <f t="shared" si="197"/>
        <v>2347321979</v>
      </c>
      <c r="L77" s="17">
        <f t="shared" si="197"/>
        <v>32181162</v>
      </c>
      <c r="M77" s="17">
        <f t="shared" si="197"/>
        <v>22598206</v>
      </c>
      <c r="N77" s="17">
        <f t="shared" si="197"/>
        <v>54779368</v>
      </c>
      <c r="O77" s="17">
        <f t="shared" si="197"/>
        <v>0</v>
      </c>
      <c r="P77" s="17">
        <f t="shared" si="197"/>
        <v>0</v>
      </c>
      <c r="Q77" s="17">
        <f t="shared" si="197"/>
        <v>0</v>
      </c>
      <c r="R77" s="17">
        <f t="shared" si="197"/>
        <v>1808864</v>
      </c>
      <c r="S77" s="17">
        <f t="shared" si="197"/>
        <v>23774514</v>
      </c>
      <c r="T77" s="17">
        <f t="shared" si="197"/>
        <v>25583378</v>
      </c>
      <c r="U77" s="17">
        <f t="shared" si="197"/>
        <v>7882751324</v>
      </c>
      <c r="V77" s="17">
        <f t="shared" si="197"/>
        <v>2535152989</v>
      </c>
      <c r="W77" s="17">
        <f t="shared" si="197"/>
        <v>10417904313</v>
      </c>
      <c r="X77" s="17">
        <f t="shared" si="197"/>
        <v>53785700</v>
      </c>
      <c r="Y77" s="17">
        <f t="shared" si="197"/>
        <v>0</v>
      </c>
      <c r="Z77" s="17">
        <f t="shared" si="197"/>
        <v>53785700</v>
      </c>
      <c r="AA77" s="17">
        <f t="shared" si="197"/>
        <v>6383485</v>
      </c>
      <c r="AB77" s="17">
        <f t="shared" si="197"/>
        <v>2369648</v>
      </c>
      <c r="AC77" s="17">
        <f t="shared" si="197"/>
        <v>8753133</v>
      </c>
    </row>
    <row r="78" spans="1:29" ht="19.5" customHeight="1">
      <c r="A78" s="25" t="s">
        <v>42</v>
      </c>
      <c r="B78" s="18" t="s">
        <v>2</v>
      </c>
      <c r="C78" s="7">
        <f>F78+I78+L78+O78+R78+U78+X78+AA78</f>
        <v>0</v>
      </c>
      <c r="D78" s="7">
        <f>G78+J78+M78+P78+S78+V78+Y78+AB78</f>
        <v>4251489</v>
      </c>
      <c r="E78" s="12">
        <f>C78+D78</f>
        <v>4251489</v>
      </c>
      <c r="F78" s="8">
        <v>0</v>
      </c>
      <c r="G78" s="8">
        <v>4251489</v>
      </c>
      <c r="H78" s="13">
        <f>F78+G78</f>
        <v>4251489</v>
      </c>
      <c r="I78" s="7">
        <v>0</v>
      </c>
      <c r="J78" s="7">
        <v>0</v>
      </c>
      <c r="K78" s="13">
        <f>I78+J78</f>
        <v>0</v>
      </c>
      <c r="L78" s="7">
        <v>0</v>
      </c>
      <c r="M78" s="7">
        <v>0</v>
      </c>
      <c r="N78" s="13">
        <f>L78+M78</f>
        <v>0</v>
      </c>
      <c r="O78" s="7">
        <v>0</v>
      </c>
      <c r="P78" s="7">
        <v>0</v>
      </c>
      <c r="Q78" s="13">
        <f>O78+P78</f>
        <v>0</v>
      </c>
      <c r="R78" s="7">
        <v>0</v>
      </c>
      <c r="S78" s="7">
        <v>0</v>
      </c>
      <c r="T78" s="13">
        <f>R78+S78</f>
        <v>0</v>
      </c>
      <c r="U78" s="7">
        <v>0</v>
      </c>
      <c r="V78" s="7">
        <v>0</v>
      </c>
      <c r="W78" s="14">
        <f>U78+V78</f>
        <v>0</v>
      </c>
      <c r="X78" s="7">
        <v>0</v>
      </c>
      <c r="Y78" s="7">
        <v>0</v>
      </c>
      <c r="Z78" s="14">
        <f>X78+Y78</f>
        <v>0</v>
      </c>
      <c r="AA78" s="7">
        <v>0</v>
      </c>
      <c r="AB78" s="7">
        <v>0</v>
      </c>
      <c r="AC78" s="12">
        <f>AA78+AB78</f>
        <v>0</v>
      </c>
    </row>
    <row r="79" spans="1:29" ht="19.5" customHeight="1">
      <c r="A79" s="26"/>
      <c r="B79" s="19" t="s">
        <v>3</v>
      </c>
      <c r="C79" s="7">
        <f t="shared" ref="C79:D80" si="198">F79+I79+L79+O79+R79+U79+X79+AA79</f>
        <v>133824605</v>
      </c>
      <c r="D79" s="7">
        <f t="shared" si="198"/>
        <v>98416672</v>
      </c>
      <c r="E79" s="12">
        <f t="shared" ref="E79:E80" si="199">C79+D79</f>
        <v>232241277</v>
      </c>
      <c r="F79" s="8">
        <v>133824605</v>
      </c>
      <c r="G79" s="8">
        <v>98416672</v>
      </c>
      <c r="H79" s="13">
        <f t="shared" ref="H79:H80" si="200">F79+G79</f>
        <v>232241277</v>
      </c>
      <c r="I79" s="7">
        <v>0</v>
      </c>
      <c r="J79" s="7">
        <v>0</v>
      </c>
      <c r="K79" s="13">
        <f t="shared" ref="K79:K80" si="201">I79+J79</f>
        <v>0</v>
      </c>
      <c r="L79" s="7">
        <v>0</v>
      </c>
      <c r="M79" s="7">
        <v>0</v>
      </c>
      <c r="N79" s="13">
        <f t="shared" ref="N79:N80" si="202">L79+M79</f>
        <v>0</v>
      </c>
      <c r="O79" s="7">
        <v>0</v>
      </c>
      <c r="P79" s="7">
        <v>0</v>
      </c>
      <c r="Q79" s="13">
        <f t="shared" ref="Q79:Q80" si="203">O79+P79</f>
        <v>0</v>
      </c>
      <c r="R79" s="7">
        <v>0</v>
      </c>
      <c r="S79" s="7">
        <v>0</v>
      </c>
      <c r="T79" s="13">
        <f t="shared" ref="T79:T80" si="204">R79+S79</f>
        <v>0</v>
      </c>
      <c r="U79" s="7">
        <v>0</v>
      </c>
      <c r="V79" s="7">
        <v>0</v>
      </c>
      <c r="W79" s="14">
        <f t="shared" ref="W79:W80" si="205">U79+V79</f>
        <v>0</v>
      </c>
      <c r="X79" s="7">
        <v>0</v>
      </c>
      <c r="Y79" s="7">
        <v>0</v>
      </c>
      <c r="Z79" s="14">
        <f t="shared" ref="Z79:Z80" si="206">X79+Y79</f>
        <v>0</v>
      </c>
      <c r="AA79" s="7">
        <v>0</v>
      </c>
      <c r="AB79" s="7">
        <v>0</v>
      </c>
      <c r="AC79" s="12">
        <f t="shared" ref="AC79:AC80" si="207">AA79+AB79</f>
        <v>0</v>
      </c>
    </row>
    <row r="80" spans="1:29" ht="19.5" customHeight="1">
      <c r="A80" s="27"/>
      <c r="B80" s="19" t="s">
        <v>4</v>
      </c>
      <c r="C80" s="7">
        <f t="shared" si="198"/>
        <v>1541207529</v>
      </c>
      <c r="D80" s="7">
        <f t="shared" si="198"/>
        <v>2027641225</v>
      </c>
      <c r="E80" s="12">
        <f t="shared" si="199"/>
        <v>3568848754</v>
      </c>
      <c r="F80" s="8">
        <v>1541207529</v>
      </c>
      <c r="G80" s="8">
        <v>2027641225</v>
      </c>
      <c r="H80" s="13">
        <f t="shared" si="200"/>
        <v>3568848754</v>
      </c>
      <c r="I80" s="7">
        <v>0</v>
      </c>
      <c r="J80" s="7">
        <v>0</v>
      </c>
      <c r="K80" s="13">
        <f t="shared" si="201"/>
        <v>0</v>
      </c>
      <c r="L80" s="7">
        <v>0</v>
      </c>
      <c r="M80" s="7">
        <v>0</v>
      </c>
      <c r="N80" s="13">
        <f t="shared" si="202"/>
        <v>0</v>
      </c>
      <c r="O80" s="7">
        <v>0</v>
      </c>
      <c r="P80" s="7">
        <v>0</v>
      </c>
      <c r="Q80" s="13">
        <f t="shared" si="203"/>
        <v>0</v>
      </c>
      <c r="R80" s="7">
        <v>0</v>
      </c>
      <c r="S80" s="7">
        <v>0</v>
      </c>
      <c r="T80" s="13">
        <f t="shared" si="204"/>
        <v>0</v>
      </c>
      <c r="U80" s="7">
        <v>0</v>
      </c>
      <c r="V80" s="7">
        <v>0</v>
      </c>
      <c r="W80" s="14">
        <f t="shared" si="205"/>
        <v>0</v>
      </c>
      <c r="X80" s="7">
        <v>0</v>
      </c>
      <c r="Y80" s="7">
        <v>0</v>
      </c>
      <c r="Z80" s="14">
        <f t="shared" si="206"/>
        <v>0</v>
      </c>
      <c r="AA80" s="7">
        <v>0</v>
      </c>
      <c r="AB80" s="7">
        <v>0</v>
      </c>
      <c r="AC80" s="12">
        <f t="shared" si="207"/>
        <v>0</v>
      </c>
    </row>
    <row r="81" spans="1:29" ht="19.5" customHeight="1" thickBot="1">
      <c r="A81" s="15" t="s">
        <v>5</v>
      </c>
      <c r="B81" s="16"/>
      <c r="C81" s="17">
        <f t="shared" ref="C81:AC81" si="208">SUM(C78:C80)</f>
        <v>1675032134</v>
      </c>
      <c r="D81" s="17">
        <f t="shared" si="208"/>
        <v>2130309386</v>
      </c>
      <c r="E81" s="17">
        <f t="shared" si="208"/>
        <v>3805341520</v>
      </c>
      <c r="F81" s="17">
        <f t="shared" si="208"/>
        <v>1675032134</v>
      </c>
      <c r="G81" s="17">
        <f t="shared" si="208"/>
        <v>2130309386</v>
      </c>
      <c r="H81" s="17">
        <f t="shared" si="208"/>
        <v>3805341520</v>
      </c>
      <c r="I81" s="17">
        <f t="shared" si="208"/>
        <v>0</v>
      </c>
      <c r="J81" s="17">
        <f t="shared" si="208"/>
        <v>0</v>
      </c>
      <c r="K81" s="17">
        <f t="shared" si="208"/>
        <v>0</v>
      </c>
      <c r="L81" s="17">
        <f t="shared" si="208"/>
        <v>0</v>
      </c>
      <c r="M81" s="17">
        <f t="shared" si="208"/>
        <v>0</v>
      </c>
      <c r="N81" s="17">
        <f t="shared" si="208"/>
        <v>0</v>
      </c>
      <c r="O81" s="17">
        <f t="shared" si="208"/>
        <v>0</v>
      </c>
      <c r="P81" s="17">
        <f t="shared" si="208"/>
        <v>0</v>
      </c>
      <c r="Q81" s="17">
        <f t="shared" si="208"/>
        <v>0</v>
      </c>
      <c r="R81" s="17">
        <f t="shared" si="208"/>
        <v>0</v>
      </c>
      <c r="S81" s="17">
        <f t="shared" si="208"/>
        <v>0</v>
      </c>
      <c r="T81" s="17">
        <f t="shared" si="208"/>
        <v>0</v>
      </c>
      <c r="U81" s="17">
        <f t="shared" si="208"/>
        <v>0</v>
      </c>
      <c r="V81" s="17">
        <f t="shared" si="208"/>
        <v>0</v>
      </c>
      <c r="W81" s="17">
        <f t="shared" si="208"/>
        <v>0</v>
      </c>
      <c r="X81" s="17">
        <f t="shared" si="208"/>
        <v>0</v>
      </c>
      <c r="Y81" s="17">
        <f t="shared" si="208"/>
        <v>0</v>
      </c>
      <c r="Z81" s="17">
        <f t="shared" si="208"/>
        <v>0</v>
      </c>
      <c r="AA81" s="17">
        <f t="shared" si="208"/>
        <v>0</v>
      </c>
      <c r="AB81" s="17">
        <f t="shared" si="208"/>
        <v>0</v>
      </c>
      <c r="AC81" s="17">
        <f t="shared" si="208"/>
        <v>0</v>
      </c>
    </row>
    <row r="82" spans="1:29" ht="19.5" customHeight="1">
      <c r="A82" s="25" t="s">
        <v>7</v>
      </c>
      <c r="B82" s="18" t="s">
        <v>2</v>
      </c>
      <c r="C82" s="7">
        <f>F82+I82+L82+O82+R82+U82+X82+AA82</f>
        <v>124361402</v>
      </c>
      <c r="D82" s="7">
        <f>G82+J82+M82+P82+S82+V82+Y82+AB82</f>
        <v>103547464</v>
      </c>
      <c r="E82" s="12">
        <f>C82+D82</f>
        <v>227908866</v>
      </c>
      <c r="F82" s="8">
        <v>119227761</v>
      </c>
      <c r="G82" s="8">
        <v>102306566</v>
      </c>
      <c r="H82" s="13">
        <f>F82+G82</f>
        <v>221534327</v>
      </c>
      <c r="I82" s="7">
        <v>559769</v>
      </c>
      <c r="J82" s="7">
        <v>1240898</v>
      </c>
      <c r="K82" s="13">
        <f>I82+J82</f>
        <v>1800667</v>
      </c>
      <c r="L82" s="7">
        <v>0</v>
      </c>
      <c r="M82" s="7">
        <v>0</v>
      </c>
      <c r="N82" s="13">
        <f>L82+M82</f>
        <v>0</v>
      </c>
      <c r="O82" s="7">
        <v>0</v>
      </c>
      <c r="P82" s="7">
        <v>0</v>
      </c>
      <c r="Q82" s="13">
        <f>O82+P82</f>
        <v>0</v>
      </c>
      <c r="R82" s="7">
        <v>0</v>
      </c>
      <c r="S82" s="7">
        <v>0</v>
      </c>
      <c r="T82" s="13">
        <f>R82+S82</f>
        <v>0</v>
      </c>
      <c r="U82" s="7">
        <v>4573872</v>
      </c>
      <c r="V82" s="7">
        <v>0</v>
      </c>
      <c r="W82" s="14">
        <f>U82+V82</f>
        <v>4573872</v>
      </c>
      <c r="X82" s="7">
        <v>0</v>
      </c>
      <c r="Y82" s="7">
        <v>0</v>
      </c>
      <c r="Z82" s="14">
        <f>X82+Y82</f>
        <v>0</v>
      </c>
      <c r="AA82" s="7">
        <v>0</v>
      </c>
      <c r="AB82" s="7">
        <v>0</v>
      </c>
      <c r="AC82" s="12">
        <f>AA82+AB82</f>
        <v>0</v>
      </c>
    </row>
    <row r="83" spans="1:29" ht="19.5" customHeight="1">
      <c r="A83" s="26"/>
      <c r="B83" s="19" t="s">
        <v>3</v>
      </c>
      <c r="C83" s="7">
        <f t="shared" ref="C83:D84" si="209">F83+I83+L83+O83+R83+U83+X83+AA83</f>
        <v>85551978</v>
      </c>
      <c r="D83" s="7">
        <f t="shared" si="209"/>
        <v>33622724</v>
      </c>
      <c r="E83" s="12">
        <f t="shared" ref="E83:E84" si="210">C83+D83</f>
        <v>119174702</v>
      </c>
      <c r="F83" s="8">
        <v>58173987</v>
      </c>
      <c r="G83" s="8">
        <v>18322711</v>
      </c>
      <c r="H83" s="13">
        <f t="shared" ref="H83:H84" si="211">F83+G83</f>
        <v>76496698</v>
      </c>
      <c r="I83" s="7">
        <v>15086182</v>
      </c>
      <c r="J83" s="7">
        <v>15300013</v>
      </c>
      <c r="K83" s="13">
        <f t="shared" ref="K83:K84" si="212">I83+J83</f>
        <v>30386195</v>
      </c>
      <c r="L83" s="7">
        <v>0</v>
      </c>
      <c r="M83" s="7">
        <v>0</v>
      </c>
      <c r="N83" s="13">
        <f t="shared" ref="N83:N84" si="213">L83+M83</f>
        <v>0</v>
      </c>
      <c r="O83" s="7">
        <v>0</v>
      </c>
      <c r="P83" s="7">
        <v>0</v>
      </c>
      <c r="Q83" s="13">
        <f t="shared" ref="Q83:Q84" si="214">O83+P83</f>
        <v>0</v>
      </c>
      <c r="R83" s="7">
        <v>0</v>
      </c>
      <c r="S83" s="7">
        <v>0</v>
      </c>
      <c r="T83" s="13">
        <f t="shared" ref="T83:T84" si="215">R83+S83</f>
        <v>0</v>
      </c>
      <c r="U83" s="7">
        <v>12291809</v>
      </c>
      <c r="V83" s="7">
        <v>0</v>
      </c>
      <c r="W83" s="14">
        <f t="shared" ref="W83:W84" si="216">U83+V83</f>
        <v>12291809</v>
      </c>
      <c r="X83" s="7">
        <v>0</v>
      </c>
      <c r="Y83" s="7">
        <v>0</v>
      </c>
      <c r="Z83" s="14">
        <f t="shared" ref="Z83:Z84" si="217">X83+Y83</f>
        <v>0</v>
      </c>
      <c r="AA83" s="7">
        <v>0</v>
      </c>
      <c r="AB83" s="7">
        <v>0</v>
      </c>
      <c r="AC83" s="12">
        <f t="shared" ref="AC83:AC84" si="218">AA83+AB83</f>
        <v>0</v>
      </c>
    </row>
    <row r="84" spans="1:29" ht="19.5" customHeight="1">
      <c r="A84" s="27"/>
      <c r="B84" s="19" t="s">
        <v>4</v>
      </c>
      <c r="C84" s="7">
        <f t="shared" si="209"/>
        <v>1327134752</v>
      </c>
      <c r="D84" s="7">
        <f t="shared" si="209"/>
        <v>833939861</v>
      </c>
      <c r="E84" s="12">
        <f t="shared" si="210"/>
        <v>2161074613</v>
      </c>
      <c r="F84" s="8">
        <v>1258525049</v>
      </c>
      <c r="G84" s="8">
        <v>817103786</v>
      </c>
      <c r="H84" s="13">
        <f t="shared" si="211"/>
        <v>2075628835</v>
      </c>
      <c r="I84" s="7">
        <v>55343009</v>
      </c>
      <c r="J84" s="7">
        <v>292573</v>
      </c>
      <c r="K84" s="13">
        <f t="shared" si="212"/>
        <v>55635582</v>
      </c>
      <c r="L84" s="7">
        <v>0</v>
      </c>
      <c r="M84" s="7">
        <v>0</v>
      </c>
      <c r="N84" s="13">
        <f t="shared" si="213"/>
        <v>0</v>
      </c>
      <c r="O84" s="7">
        <v>0</v>
      </c>
      <c r="P84" s="7">
        <v>0</v>
      </c>
      <c r="Q84" s="13">
        <f t="shared" si="214"/>
        <v>0</v>
      </c>
      <c r="R84" s="7">
        <v>1731525</v>
      </c>
      <c r="S84" s="7">
        <v>2272808</v>
      </c>
      <c r="T84" s="13">
        <f t="shared" si="215"/>
        <v>4004333</v>
      </c>
      <c r="U84" s="7">
        <v>11535169</v>
      </c>
      <c r="V84" s="7">
        <v>14270694</v>
      </c>
      <c r="W84" s="14">
        <f t="shared" si="216"/>
        <v>25805863</v>
      </c>
      <c r="X84" s="7">
        <v>0</v>
      </c>
      <c r="Y84" s="7">
        <v>0</v>
      </c>
      <c r="Z84" s="14">
        <f t="shared" si="217"/>
        <v>0</v>
      </c>
      <c r="AA84" s="7">
        <v>0</v>
      </c>
      <c r="AB84" s="7">
        <v>0</v>
      </c>
      <c r="AC84" s="12">
        <f t="shared" si="218"/>
        <v>0</v>
      </c>
    </row>
    <row r="85" spans="1:29" ht="19.5" customHeight="1" thickBot="1">
      <c r="A85" s="15" t="s">
        <v>5</v>
      </c>
      <c r="B85" s="16"/>
      <c r="C85" s="17">
        <f t="shared" ref="C85:AC85" si="219">SUM(C82:C84)</f>
        <v>1537048132</v>
      </c>
      <c r="D85" s="17">
        <f t="shared" si="219"/>
        <v>971110049</v>
      </c>
      <c r="E85" s="17">
        <f t="shared" si="219"/>
        <v>2508158181</v>
      </c>
      <c r="F85" s="17">
        <f t="shared" si="219"/>
        <v>1435926797</v>
      </c>
      <c r="G85" s="17">
        <f t="shared" si="219"/>
        <v>937733063</v>
      </c>
      <c r="H85" s="17">
        <f t="shared" si="219"/>
        <v>2373659860</v>
      </c>
      <c r="I85" s="17">
        <f t="shared" si="219"/>
        <v>70988960</v>
      </c>
      <c r="J85" s="17">
        <f t="shared" si="219"/>
        <v>16833484</v>
      </c>
      <c r="K85" s="17">
        <f t="shared" si="219"/>
        <v>87822444</v>
      </c>
      <c r="L85" s="17">
        <f t="shared" si="219"/>
        <v>0</v>
      </c>
      <c r="M85" s="17">
        <f t="shared" si="219"/>
        <v>0</v>
      </c>
      <c r="N85" s="17">
        <f t="shared" si="219"/>
        <v>0</v>
      </c>
      <c r="O85" s="17">
        <f t="shared" si="219"/>
        <v>0</v>
      </c>
      <c r="P85" s="17">
        <f t="shared" si="219"/>
        <v>0</v>
      </c>
      <c r="Q85" s="17">
        <f t="shared" si="219"/>
        <v>0</v>
      </c>
      <c r="R85" s="17">
        <f t="shared" si="219"/>
        <v>1731525</v>
      </c>
      <c r="S85" s="17">
        <f t="shared" si="219"/>
        <v>2272808</v>
      </c>
      <c r="T85" s="17">
        <f t="shared" si="219"/>
        <v>4004333</v>
      </c>
      <c r="U85" s="17">
        <f t="shared" si="219"/>
        <v>28400850</v>
      </c>
      <c r="V85" s="17">
        <f t="shared" si="219"/>
        <v>14270694</v>
      </c>
      <c r="W85" s="17">
        <f t="shared" si="219"/>
        <v>42671544</v>
      </c>
      <c r="X85" s="17">
        <f t="shared" si="219"/>
        <v>0</v>
      </c>
      <c r="Y85" s="17">
        <f t="shared" si="219"/>
        <v>0</v>
      </c>
      <c r="Z85" s="17">
        <f t="shared" si="219"/>
        <v>0</v>
      </c>
      <c r="AA85" s="17">
        <f t="shared" si="219"/>
        <v>0</v>
      </c>
      <c r="AB85" s="17">
        <f t="shared" si="219"/>
        <v>0</v>
      </c>
      <c r="AC85" s="17">
        <f t="shared" si="219"/>
        <v>0</v>
      </c>
    </row>
    <row r="86" spans="1:29" ht="19.5" customHeight="1">
      <c r="A86" s="25" t="s">
        <v>43</v>
      </c>
      <c r="B86" s="18" t="s">
        <v>2</v>
      </c>
      <c r="C86" s="7">
        <f>F86+I86+L86+O86+R86+U86+X86+AA86</f>
        <v>7511896</v>
      </c>
      <c r="D86" s="7">
        <f>G86+J86+M86+P86+S86+V86+Y86+AB86</f>
        <v>2038981</v>
      </c>
      <c r="E86" s="12">
        <f>C86+D86</f>
        <v>9550877</v>
      </c>
      <c r="F86" s="8">
        <v>7511896</v>
      </c>
      <c r="G86" s="8">
        <v>2038981</v>
      </c>
      <c r="H86" s="13">
        <f>F86+G86</f>
        <v>9550877</v>
      </c>
      <c r="I86" s="7">
        <v>0</v>
      </c>
      <c r="J86" s="7">
        <v>0</v>
      </c>
      <c r="K86" s="13">
        <f>I86+J86</f>
        <v>0</v>
      </c>
      <c r="L86" s="7">
        <v>0</v>
      </c>
      <c r="M86" s="7">
        <v>0</v>
      </c>
      <c r="N86" s="13">
        <f>L86+M86</f>
        <v>0</v>
      </c>
      <c r="O86" s="7">
        <v>0</v>
      </c>
      <c r="P86" s="7">
        <v>0</v>
      </c>
      <c r="Q86" s="13">
        <f>O86+P86</f>
        <v>0</v>
      </c>
      <c r="R86" s="7">
        <v>0</v>
      </c>
      <c r="S86" s="7">
        <v>0</v>
      </c>
      <c r="T86" s="13">
        <f>R86+S86</f>
        <v>0</v>
      </c>
      <c r="U86" s="7">
        <v>0</v>
      </c>
      <c r="V86" s="7">
        <v>0</v>
      </c>
      <c r="W86" s="14">
        <f>U86+V86</f>
        <v>0</v>
      </c>
      <c r="X86" s="7">
        <v>0</v>
      </c>
      <c r="Y86" s="7">
        <v>0</v>
      </c>
      <c r="Z86" s="14">
        <f>X86+Y86</f>
        <v>0</v>
      </c>
      <c r="AA86" s="7">
        <v>0</v>
      </c>
      <c r="AB86" s="7">
        <v>0</v>
      </c>
      <c r="AC86" s="12">
        <f>AA86+AB86</f>
        <v>0</v>
      </c>
    </row>
    <row r="87" spans="1:29" ht="19.5" customHeight="1">
      <c r="A87" s="26"/>
      <c r="B87" s="19" t="s">
        <v>3</v>
      </c>
      <c r="C87" s="7">
        <f t="shared" ref="C87:D88" si="220">F87+I87+L87+O87+R87+U87+X87+AA87</f>
        <v>0</v>
      </c>
      <c r="D87" s="7">
        <f t="shared" si="220"/>
        <v>0</v>
      </c>
      <c r="E87" s="12">
        <f t="shared" ref="E87:E88" si="221">C87+D87</f>
        <v>0</v>
      </c>
      <c r="F87" s="8">
        <v>0</v>
      </c>
      <c r="G87" s="8">
        <v>0</v>
      </c>
      <c r="H87" s="13">
        <f t="shared" ref="H87:H88" si="222">F87+G87</f>
        <v>0</v>
      </c>
      <c r="I87" s="7">
        <v>0</v>
      </c>
      <c r="J87" s="7">
        <v>0</v>
      </c>
      <c r="K87" s="13">
        <f t="shared" ref="K87:K88" si="223">I87+J87</f>
        <v>0</v>
      </c>
      <c r="L87" s="7">
        <v>0</v>
      </c>
      <c r="M87" s="7">
        <v>0</v>
      </c>
      <c r="N87" s="13">
        <f t="shared" ref="N87:N88" si="224">L87+M87</f>
        <v>0</v>
      </c>
      <c r="O87" s="7">
        <v>0</v>
      </c>
      <c r="P87" s="7">
        <v>0</v>
      </c>
      <c r="Q87" s="13">
        <f t="shared" ref="Q87:Q88" si="225">O87+P87</f>
        <v>0</v>
      </c>
      <c r="R87" s="7">
        <v>0</v>
      </c>
      <c r="S87" s="7">
        <v>0</v>
      </c>
      <c r="T87" s="13">
        <f t="shared" ref="T87:T88" si="226">R87+S87</f>
        <v>0</v>
      </c>
      <c r="U87" s="7">
        <v>0</v>
      </c>
      <c r="V87" s="7">
        <v>0</v>
      </c>
      <c r="W87" s="14">
        <f t="shared" ref="W87:W88" si="227">U87+V87</f>
        <v>0</v>
      </c>
      <c r="X87" s="7">
        <v>0</v>
      </c>
      <c r="Y87" s="7">
        <v>0</v>
      </c>
      <c r="Z87" s="14">
        <f t="shared" ref="Z87:Z88" si="228">X87+Y87</f>
        <v>0</v>
      </c>
      <c r="AA87" s="7">
        <v>0</v>
      </c>
      <c r="AB87" s="7">
        <v>0</v>
      </c>
      <c r="AC87" s="12">
        <f t="shared" ref="AC87:AC88" si="229">AA87+AB87</f>
        <v>0</v>
      </c>
    </row>
    <row r="88" spans="1:29" ht="19.5" customHeight="1">
      <c r="A88" s="27"/>
      <c r="B88" s="19" t="s">
        <v>4</v>
      </c>
      <c r="C88" s="7">
        <f t="shared" si="220"/>
        <v>52166756</v>
      </c>
      <c r="D88" s="7">
        <f t="shared" si="220"/>
        <v>19560176</v>
      </c>
      <c r="E88" s="12">
        <f t="shared" si="221"/>
        <v>71726932</v>
      </c>
      <c r="F88" s="8">
        <v>42455063</v>
      </c>
      <c r="G88" s="8">
        <v>19560176</v>
      </c>
      <c r="H88" s="13">
        <f t="shared" si="222"/>
        <v>62015239</v>
      </c>
      <c r="I88" s="7">
        <v>9711693</v>
      </c>
      <c r="J88" s="7">
        <v>0</v>
      </c>
      <c r="K88" s="13">
        <f t="shared" si="223"/>
        <v>9711693</v>
      </c>
      <c r="L88" s="7">
        <v>0</v>
      </c>
      <c r="M88" s="7">
        <v>0</v>
      </c>
      <c r="N88" s="13">
        <f t="shared" si="224"/>
        <v>0</v>
      </c>
      <c r="O88" s="7">
        <v>0</v>
      </c>
      <c r="P88" s="7">
        <v>0</v>
      </c>
      <c r="Q88" s="13">
        <f t="shared" si="225"/>
        <v>0</v>
      </c>
      <c r="R88" s="7">
        <v>0</v>
      </c>
      <c r="S88" s="7">
        <v>0</v>
      </c>
      <c r="T88" s="13">
        <f t="shared" si="226"/>
        <v>0</v>
      </c>
      <c r="U88" s="7">
        <v>0</v>
      </c>
      <c r="V88" s="7">
        <v>0</v>
      </c>
      <c r="W88" s="14">
        <f t="shared" si="227"/>
        <v>0</v>
      </c>
      <c r="X88" s="7">
        <v>0</v>
      </c>
      <c r="Y88" s="7">
        <v>0</v>
      </c>
      <c r="Z88" s="14">
        <f t="shared" si="228"/>
        <v>0</v>
      </c>
      <c r="AA88" s="7">
        <v>0</v>
      </c>
      <c r="AB88" s="7">
        <v>0</v>
      </c>
      <c r="AC88" s="12">
        <f t="shared" si="229"/>
        <v>0</v>
      </c>
    </row>
    <row r="89" spans="1:29" ht="19.5" customHeight="1" thickBot="1">
      <c r="A89" s="15" t="s">
        <v>5</v>
      </c>
      <c r="B89" s="16"/>
      <c r="C89" s="17">
        <f t="shared" ref="C89:AC89" si="230">SUM(C86:C88)</f>
        <v>59678652</v>
      </c>
      <c r="D89" s="17">
        <f t="shared" si="230"/>
        <v>21599157</v>
      </c>
      <c r="E89" s="17">
        <f t="shared" si="230"/>
        <v>81277809</v>
      </c>
      <c r="F89" s="17">
        <f t="shared" si="230"/>
        <v>49966959</v>
      </c>
      <c r="G89" s="17">
        <f t="shared" si="230"/>
        <v>21599157</v>
      </c>
      <c r="H89" s="17">
        <f t="shared" si="230"/>
        <v>71566116</v>
      </c>
      <c r="I89" s="17">
        <f t="shared" si="230"/>
        <v>9711693</v>
      </c>
      <c r="J89" s="17">
        <f t="shared" si="230"/>
        <v>0</v>
      </c>
      <c r="K89" s="17">
        <f t="shared" si="230"/>
        <v>9711693</v>
      </c>
      <c r="L89" s="17">
        <f t="shared" si="230"/>
        <v>0</v>
      </c>
      <c r="M89" s="17">
        <f t="shared" si="230"/>
        <v>0</v>
      </c>
      <c r="N89" s="17">
        <f t="shared" si="230"/>
        <v>0</v>
      </c>
      <c r="O89" s="17">
        <f t="shared" si="230"/>
        <v>0</v>
      </c>
      <c r="P89" s="17">
        <f t="shared" si="230"/>
        <v>0</v>
      </c>
      <c r="Q89" s="17">
        <f t="shared" si="230"/>
        <v>0</v>
      </c>
      <c r="R89" s="17">
        <f t="shared" si="230"/>
        <v>0</v>
      </c>
      <c r="S89" s="17">
        <f t="shared" si="230"/>
        <v>0</v>
      </c>
      <c r="T89" s="17">
        <f t="shared" si="230"/>
        <v>0</v>
      </c>
      <c r="U89" s="17">
        <f t="shared" si="230"/>
        <v>0</v>
      </c>
      <c r="V89" s="17">
        <f t="shared" si="230"/>
        <v>0</v>
      </c>
      <c r="W89" s="17">
        <f t="shared" si="230"/>
        <v>0</v>
      </c>
      <c r="X89" s="17">
        <f t="shared" si="230"/>
        <v>0</v>
      </c>
      <c r="Y89" s="17">
        <f t="shared" si="230"/>
        <v>0</v>
      </c>
      <c r="Z89" s="17">
        <f t="shared" si="230"/>
        <v>0</v>
      </c>
      <c r="AA89" s="17">
        <f t="shared" si="230"/>
        <v>0</v>
      </c>
      <c r="AB89" s="17">
        <f t="shared" si="230"/>
        <v>0</v>
      </c>
      <c r="AC89" s="17">
        <f t="shared" si="230"/>
        <v>0</v>
      </c>
    </row>
    <row r="90" spans="1:29" ht="19.5" customHeight="1">
      <c r="A90" s="25" t="s">
        <v>44</v>
      </c>
      <c r="B90" s="18" t="s">
        <v>2</v>
      </c>
      <c r="C90" s="7">
        <f>F90+I90+L90+O90+R90+U90+X90+AA90</f>
        <v>62371091</v>
      </c>
      <c r="D90" s="7">
        <f>G90+J90+M90+P90+S90+V90+Y90+AB90</f>
        <v>59499252</v>
      </c>
      <c r="E90" s="12">
        <f>C90+D90</f>
        <v>121870343</v>
      </c>
      <c r="F90" s="8">
        <v>62253852</v>
      </c>
      <c r="G90" s="8">
        <v>59146878</v>
      </c>
      <c r="H90" s="13">
        <f>F90+G90</f>
        <v>121400730</v>
      </c>
      <c r="I90" s="7">
        <v>0</v>
      </c>
      <c r="J90" s="7">
        <v>0</v>
      </c>
      <c r="K90" s="13">
        <f>I90+J90</f>
        <v>0</v>
      </c>
      <c r="L90" s="7">
        <v>0</v>
      </c>
      <c r="M90" s="7">
        <v>0</v>
      </c>
      <c r="N90" s="13">
        <f>L90+M90</f>
        <v>0</v>
      </c>
      <c r="O90" s="7">
        <v>0</v>
      </c>
      <c r="P90" s="7">
        <v>0</v>
      </c>
      <c r="Q90" s="13">
        <f>O90+P90</f>
        <v>0</v>
      </c>
      <c r="R90" s="7">
        <v>117239</v>
      </c>
      <c r="S90" s="7">
        <v>352374</v>
      </c>
      <c r="T90" s="13">
        <f>R90+S90</f>
        <v>469613</v>
      </c>
      <c r="U90" s="7">
        <v>0</v>
      </c>
      <c r="V90" s="7">
        <v>0</v>
      </c>
      <c r="W90" s="14">
        <f>U90+V90</f>
        <v>0</v>
      </c>
      <c r="X90" s="7">
        <v>0</v>
      </c>
      <c r="Y90" s="7">
        <v>0</v>
      </c>
      <c r="Z90" s="14">
        <f>X90+Y90</f>
        <v>0</v>
      </c>
      <c r="AA90" s="7">
        <v>0</v>
      </c>
      <c r="AB90" s="7">
        <v>0</v>
      </c>
      <c r="AC90" s="12">
        <f>AA90+AB90</f>
        <v>0</v>
      </c>
    </row>
    <row r="91" spans="1:29" ht="19.5" customHeight="1">
      <c r="A91" s="26"/>
      <c r="B91" s="19" t="s">
        <v>3</v>
      </c>
      <c r="C91" s="7">
        <f t="shared" ref="C91:D92" si="231">F91+I91+L91+O91+R91+U91+X91+AA91</f>
        <v>46010643</v>
      </c>
      <c r="D91" s="7">
        <f t="shared" si="231"/>
        <v>0</v>
      </c>
      <c r="E91" s="12">
        <f t="shared" ref="E91:E92" si="232">C91+D91</f>
        <v>46010643</v>
      </c>
      <c r="F91" s="8">
        <v>1994920</v>
      </c>
      <c r="G91" s="8">
        <v>0</v>
      </c>
      <c r="H91" s="13">
        <f t="shared" ref="H91:H92" si="233">F91+G91</f>
        <v>1994920</v>
      </c>
      <c r="I91" s="7">
        <v>0</v>
      </c>
      <c r="J91" s="7">
        <v>0</v>
      </c>
      <c r="K91" s="13">
        <f t="shared" ref="K91:K92" si="234">I91+J91</f>
        <v>0</v>
      </c>
      <c r="L91" s="7">
        <v>0</v>
      </c>
      <c r="M91" s="7">
        <v>0</v>
      </c>
      <c r="N91" s="13">
        <f t="shared" ref="N91:N92" si="235">L91+M91</f>
        <v>0</v>
      </c>
      <c r="O91" s="7">
        <v>0</v>
      </c>
      <c r="P91" s="7">
        <v>0</v>
      </c>
      <c r="Q91" s="13">
        <f t="shared" ref="Q91:Q92" si="236">O91+P91</f>
        <v>0</v>
      </c>
      <c r="R91" s="7">
        <v>0</v>
      </c>
      <c r="S91" s="7">
        <v>0</v>
      </c>
      <c r="T91" s="13">
        <f t="shared" ref="T91:T92" si="237">R91+S91</f>
        <v>0</v>
      </c>
      <c r="U91" s="7">
        <v>44015723</v>
      </c>
      <c r="V91" s="7">
        <v>0</v>
      </c>
      <c r="W91" s="14">
        <f t="shared" ref="W91:W92" si="238">U91+V91</f>
        <v>44015723</v>
      </c>
      <c r="X91" s="7">
        <v>0</v>
      </c>
      <c r="Y91" s="7">
        <v>0</v>
      </c>
      <c r="Z91" s="14">
        <f t="shared" ref="Z91:Z92" si="239">X91+Y91</f>
        <v>0</v>
      </c>
      <c r="AA91" s="7">
        <v>0</v>
      </c>
      <c r="AB91" s="7">
        <v>0</v>
      </c>
      <c r="AC91" s="12">
        <f t="shared" ref="AC91:AC92" si="240">AA91+AB91</f>
        <v>0</v>
      </c>
    </row>
    <row r="92" spans="1:29" ht="19.5" customHeight="1">
      <c r="A92" s="27"/>
      <c r="B92" s="19" t="s">
        <v>4</v>
      </c>
      <c r="C92" s="7">
        <f t="shared" si="231"/>
        <v>72500243</v>
      </c>
      <c r="D92" s="7">
        <f t="shared" si="231"/>
        <v>414112215</v>
      </c>
      <c r="E92" s="12">
        <f t="shared" si="232"/>
        <v>486612458</v>
      </c>
      <c r="F92" s="8">
        <v>72500243</v>
      </c>
      <c r="G92" s="8">
        <v>414112215</v>
      </c>
      <c r="H92" s="13">
        <f t="shared" si="233"/>
        <v>486612458</v>
      </c>
      <c r="I92" s="7">
        <v>0</v>
      </c>
      <c r="J92" s="7">
        <v>0</v>
      </c>
      <c r="K92" s="13">
        <f t="shared" si="234"/>
        <v>0</v>
      </c>
      <c r="L92" s="7">
        <v>0</v>
      </c>
      <c r="M92" s="7">
        <v>0</v>
      </c>
      <c r="N92" s="13">
        <f t="shared" si="235"/>
        <v>0</v>
      </c>
      <c r="O92" s="7">
        <v>0</v>
      </c>
      <c r="P92" s="7">
        <v>0</v>
      </c>
      <c r="Q92" s="13">
        <f t="shared" si="236"/>
        <v>0</v>
      </c>
      <c r="R92" s="7">
        <v>0</v>
      </c>
      <c r="S92" s="7">
        <v>0</v>
      </c>
      <c r="T92" s="13">
        <f t="shared" si="237"/>
        <v>0</v>
      </c>
      <c r="U92" s="7">
        <v>0</v>
      </c>
      <c r="V92" s="7">
        <v>0</v>
      </c>
      <c r="W92" s="14">
        <f t="shared" si="238"/>
        <v>0</v>
      </c>
      <c r="X92" s="7">
        <v>0</v>
      </c>
      <c r="Y92" s="7">
        <v>0</v>
      </c>
      <c r="Z92" s="14">
        <f t="shared" si="239"/>
        <v>0</v>
      </c>
      <c r="AA92" s="7">
        <v>0</v>
      </c>
      <c r="AB92" s="7">
        <v>0</v>
      </c>
      <c r="AC92" s="12">
        <f t="shared" si="240"/>
        <v>0</v>
      </c>
    </row>
    <row r="93" spans="1:29" ht="19.5" customHeight="1" thickBot="1">
      <c r="A93" s="15" t="s">
        <v>5</v>
      </c>
      <c r="B93" s="16"/>
      <c r="C93" s="17">
        <f t="shared" ref="C93:AC93" si="241">SUM(C90:C92)</f>
        <v>180881977</v>
      </c>
      <c r="D93" s="17">
        <f t="shared" si="241"/>
        <v>473611467</v>
      </c>
      <c r="E93" s="17">
        <f t="shared" si="241"/>
        <v>654493444</v>
      </c>
      <c r="F93" s="17">
        <f t="shared" si="241"/>
        <v>136749015</v>
      </c>
      <c r="G93" s="17">
        <f t="shared" si="241"/>
        <v>473259093</v>
      </c>
      <c r="H93" s="17">
        <f t="shared" si="241"/>
        <v>610008108</v>
      </c>
      <c r="I93" s="17">
        <f t="shared" si="241"/>
        <v>0</v>
      </c>
      <c r="J93" s="17">
        <f t="shared" si="241"/>
        <v>0</v>
      </c>
      <c r="K93" s="17">
        <f t="shared" si="241"/>
        <v>0</v>
      </c>
      <c r="L93" s="17">
        <f t="shared" si="241"/>
        <v>0</v>
      </c>
      <c r="M93" s="17">
        <f t="shared" si="241"/>
        <v>0</v>
      </c>
      <c r="N93" s="17">
        <f t="shared" si="241"/>
        <v>0</v>
      </c>
      <c r="O93" s="17">
        <f t="shared" si="241"/>
        <v>0</v>
      </c>
      <c r="P93" s="17">
        <f t="shared" si="241"/>
        <v>0</v>
      </c>
      <c r="Q93" s="17">
        <f t="shared" si="241"/>
        <v>0</v>
      </c>
      <c r="R93" s="17">
        <f t="shared" si="241"/>
        <v>117239</v>
      </c>
      <c r="S93" s="17">
        <f t="shared" si="241"/>
        <v>352374</v>
      </c>
      <c r="T93" s="17">
        <f t="shared" si="241"/>
        <v>469613</v>
      </c>
      <c r="U93" s="17">
        <f t="shared" si="241"/>
        <v>44015723</v>
      </c>
      <c r="V93" s="17">
        <f t="shared" si="241"/>
        <v>0</v>
      </c>
      <c r="W93" s="17">
        <f t="shared" si="241"/>
        <v>44015723</v>
      </c>
      <c r="X93" s="17">
        <f t="shared" si="241"/>
        <v>0</v>
      </c>
      <c r="Y93" s="17">
        <f t="shared" si="241"/>
        <v>0</v>
      </c>
      <c r="Z93" s="17">
        <f t="shared" si="241"/>
        <v>0</v>
      </c>
      <c r="AA93" s="17">
        <f t="shared" si="241"/>
        <v>0</v>
      </c>
      <c r="AB93" s="17">
        <f t="shared" si="241"/>
        <v>0</v>
      </c>
      <c r="AC93" s="17">
        <f t="shared" si="241"/>
        <v>0</v>
      </c>
    </row>
    <row r="94" spans="1:29" ht="19.5" customHeight="1">
      <c r="A94" s="25" t="s">
        <v>45</v>
      </c>
      <c r="B94" s="18" t="s">
        <v>2</v>
      </c>
      <c r="C94" s="7">
        <f>F94+I94+L94+O94+R94+U94+X94+AA94</f>
        <v>141023</v>
      </c>
      <c r="D94" s="7">
        <f>G94+J94+M94+P94+S94+V94+Y94+AB94</f>
        <v>0</v>
      </c>
      <c r="E94" s="12">
        <f>C94+D94</f>
        <v>141023</v>
      </c>
      <c r="F94" s="8">
        <v>141023</v>
      </c>
      <c r="G94" s="8">
        <v>0</v>
      </c>
      <c r="H94" s="13">
        <f>F94+G94</f>
        <v>141023</v>
      </c>
      <c r="I94" s="7">
        <v>0</v>
      </c>
      <c r="J94" s="7">
        <v>0</v>
      </c>
      <c r="K94" s="13">
        <f>I94+J94</f>
        <v>0</v>
      </c>
      <c r="L94" s="7">
        <v>0</v>
      </c>
      <c r="M94" s="7">
        <v>0</v>
      </c>
      <c r="N94" s="13">
        <f>L94+M94</f>
        <v>0</v>
      </c>
      <c r="O94" s="7">
        <v>0</v>
      </c>
      <c r="P94" s="7">
        <v>0</v>
      </c>
      <c r="Q94" s="13">
        <f>O94+P94</f>
        <v>0</v>
      </c>
      <c r="R94" s="7">
        <v>0</v>
      </c>
      <c r="S94" s="7">
        <v>0</v>
      </c>
      <c r="T94" s="13">
        <f>R94+S94</f>
        <v>0</v>
      </c>
      <c r="U94" s="7">
        <v>0</v>
      </c>
      <c r="V94" s="7">
        <v>0</v>
      </c>
      <c r="W94" s="14">
        <f>U94+V94</f>
        <v>0</v>
      </c>
      <c r="X94" s="7">
        <v>0</v>
      </c>
      <c r="Y94" s="7">
        <v>0</v>
      </c>
      <c r="Z94" s="14">
        <f>X94+Y94</f>
        <v>0</v>
      </c>
      <c r="AA94" s="7">
        <v>0</v>
      </c>
      <c r="AB94" s="7">
        <v>0</v>
      </c>
      <c r="AC94" s="12">
        <f>AA94+AB94</f>
        <v>0</v>
      </c>
    </row>
    <row r="95" spans="1:29" ht="19.5" customHeight="1">
      <c r="A95" s="26"/>
      <c r="B95" s="19" t="s">
        <v>3</v>
      </c>
      <c r="C95" s="7">
        <f t="shared" ref="C95:D96" si="242">F95+I95+L95+O95+R95+U95+X95+AA95</f>
        <v>0</v>
      </c>
      <c r="D95" s="7">
        <f t="shared" si="242"/>
        <v>0</v>
      </c>
      <c r="E95" s="12">
        <f t="shared" ref="E95:E96" si="243">C95+D95</f>
        <v>0</v>
      </c>
      <c r="F95" s="8">
        <v>0</v>
      </c>
      <c r="G95" s="8">
        <v>0</v>
      </c>
      <c r="H95" s="13">
        <f t="shared" ref="H95:H96" si="244">F95+G95</f>
        <v>0</v>
      </c>
      <c r="I95" s="7">
        <v>0</v>
      </c>
      <c r="J95" s="7">
        <v>0</v>
      </c>
      <c r="K95" s="13">
        <f t="shared" ref="K95:K96" si="245">I95+J95</f>
        <v>0</v>
      </c>
      <c r="L95" s="7">
        <v>0</v>
      </c>
      <c r="M95" s="7">
        <v>0</v>
      </c>
      <c r="N95" s="13">
        <f t="shared" ref="N95:N96" si="246">L95+M95</f>
        <v>0</v>
      </c>
      <c r="O95" s="7">
        <v>0</v>
      </c>
      <c r="P95" s="7">
        <v>0</v>
      </c>
      <c r="Q95" s="13">
        <f t="shared" ref="Q95:Q96" si="247">O95+P95</f>
        <v>0</v>
      </c>
      <c r="R95" s="7">
        <v>0</v>
      </c>
      <c r="S95" s="7">
        <v>0</v>
      </c>
      <c r="T95" s="13">
        <f t="shared" ref="T95:T96" si="248">R95+S95</f>
        <v>0</v>
      </c>
      <c r="U95" s="7">
        <v>0</v>
      </c>
      <c r="V95" s="7">
        <v>0</v>
      </c>
      <c r="W95" s="14">
        <f t="shared" ref="W95:W96" si="249">U95+V95</f>
        <v>0</v>
      </c>
      <c r="X95" s="7">
        <v>0</v>
      </c>
      <c r="Y95" s="7">
        <v>0</v>
      </c>
      <c r="Z95" s="14">
        <f t="shared" ref="Z95:Z96" si="250">X95+Y95</f>
        <v>0</v>
      </c>
      <c r="AA95" s="7">
        <v>0</v>
      </c>
      <c r="AB95" s="7">
        <v>0</v>
      </c>
      <c r="AC95" s="12">
        <f t="shared" ref="AC95:AC96" si="251">AA95+AB95</f>
        <v>0</v>
      </c>
    </row>
    <row r="96" spans="1:29" ht="19.5" customHeight="1">
      <c r="A96" s="27"/>
      <c r="B96" s="19" t="s">
        <v>4</v>
      </c>
      <c r="C96" s="7">
        <f t="shared" si="242"/>
        <v>0</v>
      </c>
      <c r="D96" s="7">
        <f t="shared" si="242"/>
        <v>3065406</v>
      </c>
      <c r="E96" s="12">
        <f t="shared" si="243"/>
        <v>3065406</v>
      </c>
      <c r="F96" s="8">
        <v>0</v>
      </c>
      <c r="G96" s="8">
        <v>3065406</v>
      </c>
      <c r="H96" s="13">
        <f t="shared" si="244"/>
        <v>3065406</v>
      </c>
      <c r="I96" s="7">
        <v>0</v>
      </c>
      <c r="J96" s="7">
        <v>0</v>
      </c>
      <c r="K96" s="13">
        <f t="shared" si="245"/>
        <v>0</v>
      </c>
      <c r="L96" s="7">
        <v>0</v>
      </c>
      <c r="M96" s="7">
        <v>0</v>
      </c>
      <c r="N96" s="13">
        <f t="shared" si="246"/>
        <v>0</v>
      </c>
      <c r="O96" s="7">
        <v>0</v>
      </c>
      <c r="P96" s="7">
        <v>0</v>
      </c>
      <c r="Q96" s="13">
        <f t="shared" si="247"/>
        <v>0</v>
      </c>
      <c r="R96" s="7">
        <v>0</v>
      </c>
      <c r="S96" s="7">
        <v>0</v>
      </c>
      <c r="T96" s="13">
        <f t="shared" si="248"/>
        <v>0</v>
      </c>
      <c r="U96" s="7">
        <v>0</v>
      </c>
      <c r="V96" s="7">
        <v>0</v>
      </c>
      <c r="W96" s="14">
        <f t="shared" si="249"/>
        <v>0</v>
      </c>
      <c r="X96" s="7">
        <v>0</v>
      </c>
      <c r="Y96" s="7">
        <v>0</v>
      </c>
      <c r="Z96" s="14">
        <f t="shared" si="250"/>
        <v>0</v>
      </c>
      <c r="AA96" s="7">
        <v>0</v>
      </c>
      <c r="AB96" s="7">
        <v>0</v>
      </c>
      <c r="AC96" s="12">
        <f t="shared" si="251"/>
        <v>0</v>
      </c>
    </row>
    <row r="97" spans="1:29" ht="19.5" customHeight="1" thickBot="1">
      <c r="A97" s="15" t="s">
        <v>5</v>
      </c>
      <c r="B97" s="16"/>
      <c r="C97" s="17">
        <f t="shared" ref="C97:AC97" si="252">SUM(C94:C96)</f>
        <v>141023</v>
      </c>
      <c r="D97" s="17">
        <f t="shared" si="252"/>
        <v>3065406</v>
      </c>
      <c r="E97" s="17">
        <f t="shared" si="252"/>
        <v>3206429</v>
      </c>
      <c r="F97" s="17">
        <f t="shared" si="252"/>
        <v>141023</v>
      </c>
      <c r="G97" s="17">
        <f t="shared" si="252"/>
        <v>3065406</v>
      </c>
      <c r="H97" s="17">
        <f t="shared" si="252"/>
        <v>3206429</v>
      </c>
      <c r="I97" s="17">
        <f t="shared" si="252"/>
        <v>0</v>
      </c>
      <c r="J97" s="17">
        <f t="shared" si="252"/>
        <v>0</v>
      </c>
      <c r="K97" s="17">
        <f t="shared" si="252"/>
        <v>0</v>
      </c>
      <c r="L97" s="17">
        <f t="shared" si="252"/>
        <v>0</v>
      </c>
      <c r="M97" s="17">
        <f t="shared" si="252"/>
        <v>0</v>
      </c>
      <c r="N97" s="17">
        <f t="shared" si="252"/>
        <v>0</v>
      </c>
      <c r="O97" s="17">
        <f t="shared" si="252"/>
        <v>0</v>
      </c>
      <c r="P97" s="17">
        <f t="shared" si="252"/>
        <v>0</v>
      </c>
      <c r="Q97" s="17">
        <f t="shared" si="252"/>
        <v>0</v>
      </c>
      <c r="R97" s="17">
        <f t="shared" si="252"/>
        <v>0</v>
      </c>
      <c r="S97" s="17">
        <f t="shared" si="252"/>
        <v>0</v>
      </c>
      <c r="T97" s="17">
        <f t="shared" si="252"/>
        <v>0</v>
      </c>
      <c r="U97" s="17">
        <f t="shared" si="252"/>
        <v>0</v>
      </c>
      <c r="V97" s="17">
        <f t="shared" si="252"/>
        <v>0</v>
      </c>
      <c r="W97" s="17">
        <f t="shared" si="252"/>
        <v>0</v>
      </c>
      <c r="X97" s="17">
        <f t="shared" si="252"/>
        <v>0</v>
      </c>
      <c r="Y97" s="17">
        <f t="shared" si="252"/>
        <v>0</v>
      </c>
      <c r="Z97" s="17">
        <f t="shared" si="252"/>
        <v>0</v>
      </c>
      <c r="AA97" s="17">
        <f t="shared" si="252"/>
        <v>0</v>
      </c>
      <c r="AB97" s="17">
        <f t="shared" si="252"/>
        <v>0</v>
      </c>
      <c r="AC97" s="17">
        <f t="shared" si="252"/>
        <v>0</v>
      </c>
    </row>
    <row r="98" spans="1:29" ht="19.5" customHeight="1">
      <c r="A98" s="25" t="s">
        <v>46</v>
      </c>
      <c r="B98" s="18" t="s">
        <v>2</v>
      </c>
      <c r="C98" s="7">
        <f>F98+I98+L98+O98+R98+U98+X98+AA98</f>
        <v>0</v>
      </c>
      <c r="D98" s="7">
        <f>G98+J98+M98+P98+S98+V98+Y98+AB98</f>
        <v>183321</v>
      </c>
      <c r="E98" s="12">
        <f>C98+D98</f>
        <v>183321</v>
      </c>
      <c r="F98" s="8">
        <v>0</v>
      </c>
      <c r="G98" s="8">
        <v>183321</v>
      </c>
      <c r="H98" s="13">
        <f>F98+G98</f>
        <v>183321</v>
      </c>
      <c r="I98" s="7">
        <v>0</v>
      </c>
      <c r="J98" s="7">
        <v>0</v>
      </c>
      <c r="K98" s="13">
        <f>I98+J98</f>
        <v>0</v>
      </c>
      <c r="L98" s="7">
        <v>0</v>
      </c>
      <c r="M98" s="7">
        <v>0</v>
      </c>
      <c r="N98" s="13">
        <f>L98+M98</f>
        <v>0</v>
      </c>
      <c r="O98" s="7">
        <v>0</v>
      </c>
      <c r="P98" s="7">
        <v>0</v>
      </c>
      <c r="Q98" s="13">
        <f>O98+P98</f>
        <v>0</v>
      </c>
      <c r="R98" s="7">
        <v>0</v>
      </c>
      <c r="S98" s="7">
        <v>0</v>
      </c>
      <c r="T98" s="13">
        <f>R98+S98</f>
        <v>0</v>
      </c>
      <c r="U98" s="7">
        <v>0</v>
      </c>
      <c r="V98" s="7">
        <v>0</v>
      </c>
      <c r="W98" s="14">
        <f>U98+V98</f>
        <v>0</v>
      </c>
      <c r="X98" s="7">
        <v>0</v>
      </c>
      <c r="Y98" s="7">
        <v>0</v>
      </c>
      <c r="Z98" s="14">
        <f>X98+Y98</f>
        <v>0</v>
      </c>
      <c r="AA98" s="7">
        <v>0</v>
      </c>
      <c r="AB98" s="7">
        <v>0</v>
      </c>
      <c r="AC98" s="12">
        <f>AA98+AB98</f>
        <v>0</v>
      </c>
    </row>
    <row r="99" spans="1:29" ht="19.5" customHeight="1">
      <c r="A99" s="26"/>
      <c r="B99" s="19" t="s">
        <v>3</v>
      </c>
      <c r="C99" s="7">
        <f t="shared" ref="C99:D100" si="253">F99+I99+L99+O99+R99+U99+X99+AA99</f>
        <v>5778813</v>
      </c>
      <c r="D99" s="7">
        <f t="shared" si="253"/>
        <v>6221464</v>
      </c>
      <c r="E99" s="12">
        <f t="shared" ref="E99:E100" si="254">C99+D99</f>
        <v>12000277</v>
      </c>
      <c r="F99" s="8">
        <v>5778813</v>
      </c>
      <c r="G99" s="8">
        <v>5215664</v>
      </c>
      <c r="H99" s="13">
        <f t="shared" ref="H99:H100" si="255">F99+G99</f>
        <v>10994477</v>
      </c>
      <c r="I99" s="7">
        <v>0</v>
      </c>
      <c r="J99" s="7">
        <v>0</v>
      </c>
      <c r="K99" s="13">
        <f t="shared" ref="K99:K100" si="256">I99+J99</f>
        <v>0</v>
      </c>
      <c r="L99" s="7">
        <v>0</v>
      </c>
      <c r="M99" s="7">
        <v>0</v>
      </c>
      <c r="N99" s="13">
        <f t="shared" ref="N99:N100" si="257">L99+M99</f>
        <v>0</v>
      </c>
      <c r="O99" s="7">
        <v>0</v>
      </c>
      <c r="P99" s="7">
        <v>1005800</v>
      </c>
      <c r="Q99" s="13">
        <f t="shared" ref="Q99:Q100" si="258">O99+P99</f>
        <v>1005800</v>
      </c>
      <c r="R99" s="7">
        <v>0</v>
      </c>
      <c r="S99" s="7">
        <v>0</v>
      </c>
      <c r="T99" s="13">
        <f t="shared" ref="T99:T100" si="259">R99+S99</f>
        <v>0</v>
      </c>
      <c r="U99" s="7">
        <v>0</v>
      </c>
      <c r="V99" s="7">
        <v>0</v>
      </c>
      <c r="W99" s="14">
        <f t="shared" ref="W99:W100" si="260">U99+V99</f>
        <v>0</v>
      </c>
      <c r="X99" s="7">
        <v>0</v>
      </c>
      <c r="Y99" s="7">
        <v>0</v>
      </c>
      <c r="Z99" s="14">
        <f t="shared" ref="Z99:Z100" si="261">X99+Y99</f>
        <v>0</v>
      </c>
      <c r="AA99" s="7">
        <v>0</v>
      </c>
      <c r="AB99" s="7">
        <v>0</v>
      </c>
      <c r="AC99" s="12">
        <f t="shared" ref="AC99:AC100" si="262">AA99+AB99</f>
        <v>0</v>
      </c>
    </row>
    <row r="100" spans="1:29" ht="19.5" customHeight="1">
      <c r="A100" s="27"/>
      <c r="B100" s="19" t="s">
        <v>4</v>
      </c>
      <c r="C100" s="7">
        <f t="shared" si="253"/>
        <v>15333850</v>
      </c>
      <c r="D100" s="7">
        <f t="shared" si="253"/>
        <v>37795238</v>
      </c>
      <c r="E100" s="12">
        <f t="shared" si="254"/>
        <v>53129088</v>
      </c>
      <c r="F100" s="8">
        <v>15333850</v>
      </c>
      <c r="G100" s="8">
        <v>30829816</v>
      </c>
      <c r="H100" s="13">
        <f t="shared" si="255"/>
        <v>46163666</v>
      </c>
      <c r="I100" s="7">
        <v>0</v>
      </c>
      <c r="J100" s="7">
        <v>0</v>
      </c>
      <c r="K100" s="13">
        <f t="shared" si="256"/>
        <v>0</v>
      </c>
      <c r="L100" s="7">
        <v>0</v>
      </c>
      <c r="M100" s="7">
        <v>0</v>
      </c>
      <c r="N100" s="13">
        <f t="shared" si="257"/>
        <v>0</v>
      </c>
      <c r="O100" s="7">
        <v>0</v>
      </c>
      <c r="P100" s="7">
        <v>6965422</v>
      </c>
      <c r="Q100" s="13">
        <f t="shared" si="258"/>
        <v>6965422</v>
      </c>
      <c r="R100" s="7">
        <v>0</v>
      </c>
      <c r="S100" s="7">
        <v>0</v>
      </c>
      <c r="T100" s="13">
        <f t="shared" si="259"/>
        <v>0</v>
      </c>
      <c r="U100" s="7">
        <v>0</v>
      </c>
      <c r="V100" s="7">
        <v>0</v>
      </c>
      <c r="W100" s="14">
        <f t="shared" si="260"/>
        <v>0</v>
      </c>
      <c r="X100" s="7">
        <v>0</v>
      </c>
      <c r="Y100" s="7">
        <v>0</v>
      </c>
      <c r="Z100" s="14">
        <f t="shared" si="261"/>
        <v>0</v>
      </c>
      <c r="AA100" s="7">
        <v>0</v>
      </c>
      <c r="AB100" s="7">
        <v>0</v>
      </c>
      <c r="AC100" s="12">
        <f t="shared" si="262"/>
        <v>0</v>
      </c>
    </row>
    <row r="101" spans="1:29" ht="19.5" customHeight="1" thickBot="1">
      <c r="A101" s="15" t="s">
        <v>5</v>
      </c>
      <c r="B101" s="16"/>
      <c r="C101" s="17">
        <f t="shared" ref="C101:AC101" si="263">SUM(C98:C100)</f>
        <v>21112663</v>
      </c>
      <c r="D101" s="17">
        <f t="shared" si="263"/>
        <v>44200023</v>
      </c>
      <c r="E101" s="17">
        <f t="shared" si="263"/>
        <v>65312686</v>
      </c>
      <c r="F101" s="17">
        <f t="shared" si="263"/>
        <v>21112663</v>
      </c>
      <c r="G101" s="17">
        <f t="shared" si="263"/>
        <v>36228801</v>
      </c>
      <c r="H101" s="17">
        <f t="shared" si="263"/>
        <v>57341464</v>
      </c>
      <c r="I101" s="17">
        <f t="shared" si="263"/>
        <v>0</v>
      </c>
      <c r="J101" s="17">
        <f t="shared" si="263"/>
        <v>0</v>
      </c>
      <c r="K101" s="17">
        <f t="shared" si="263"/>
        <v>0</v>
      </c>
      <c r="L101" s="17">
        <f t="shared" si="263"/>
        <v>0</v>
      </c>
      <c r="M101" s="17">
        <f t="shared" si="263"/>
        <v>0</v>
      </c>
      <c r="N101" s="17">
        <f t="shared" si="263"/>
        <v>0</v>
      </c>
      <c r="O101" s="17">
        <f t="shared" si="263"/>
        <v>0</v>
      </c>
      <c r="P101" s="17">
        <f t="shared" si="263"/>
        <v>7971222</v>
      </c>
      <c r="Q101" s="17">
        <f t="shared" si="263"/>
        <v>7971222</v>
      </c>
      <c r="R101" s="17">
        <f t="shared" si="263"/>
        <v>0</v>
      </c>
      <c r="S101" s="17">
        <f t="shared" si="263"/>
        <v>0</v>
      </c>
      <c r="T101" s="17">
        <f t="shared" si="263"/>
        <v>0</v>
      </c>
      <c r="U101" s="17">
        <f t="shared" si="263"/>
        <v>0</v>
      </c>
      <c r="V101" s="17">
        <f t="shared" si="263"/>
        <v>0</v>
      </c>
      <c r="W101" s="17">
        <f t="shared" si="263"/>
        <v>0</v>
      </c>
      <c r="X101" s="17">
        <f t="shared" si="263"/>
        <v>0</v>
      </c>
      <c r="Y101" s="17">
        <f t="shared" si="263"/>
        <v>0</v>
      </c>
      <c r="Z101" s="17">
        <f t="shared" si="263"/>
        <v>0</v>
      </c>
      <c r="AA101" s="17">
        <f t="shared" si="263"/>
        <v>0</v>
      </c>
      <c r="AB101" s="17">
        <f t="shared" si="263"/>
        <v>0</v>
      </c>
      <c r="AC101" s="17">
        <f t="shared" si="263"/>
        <v>0</v>
      </c>
    </row>
    <row r="102" spans="1:29" ht="19.5" customHeight="1">
      <c r="A102" s="25" t="s">
        <v>47</v>
      </c>
      <c r="B102" s="18" t="s">
        <v>2</v>
      </c>
      <c r="C102" s="7">
        <f>F102+I102+L102+O102+R102+U102+X102+AA102</f>
        <v>0</v>
      </c>
      <c r="D102" s="7">
        <f>G102+J102+M102+P102+S102+V102+Y102+AB102</f>
        <v>81342</v>
      </c>
      <c r="E102" s="12">
        <f>C102+D102</f>
        <v>81342</v>
      </c>
      <c r="F102" s="8">
        <v>0</v>
      </c>
      <c r="G102" s="8">
        <v>81342</v>
      </c>
      <c r="H102" s="13">
        <f>F102+G102</f>
        <v>81342</v>
      </c>
      <c r="I102" s="7">
        <v>0</v>
      </c>
      <c r="J102" s="7">
        <v>0</v>
      </c>
      <c r="K102" s="13">
        <f>I102+J102</f>
        <v>0</v>
      </c>
      <c r="L102" s="7">
        <v>0</v>
      </c>
      <c r="M102" s="7">
        <v>0</v>
      </c>
      <c r="N102" s="13">
        <f>L102+M102</f>
        <v>0</v>
      </c>
      <c r="O102" s="7">
        <v>0</v>
      </c>
      <c r="P102" s="7">
        <v>0</v>
      </c>
      <c r="Q102" s="13">
        <f>O102+P102</f>
        <v>0</v>
      </c>
      <c r="R102" s="7">
        <v>0</v>
      </c>
      <c r="S102" s="7">
        <v>0</v>
      </c>
      <c r="T102" s="13">
        <f>R102+S102</f>
        <v>0</v>
      </c>
      <c r="U102" s="7">
        <v>0</v>
      </c>
      <c r="V102" s="7">
        <v>0</v>
      </c>
      <c r="W102" s="14">
        <f>U102+V102</f>
        <v>0</v>
      </c>
      <c r="X102" s="7">
        <v>0</v>
      </c>
      <c r="Y102" s="7">
        <v>0</v>
      </c>
      <c r="Z102" s="14">
        <f>X102+Y102</f>
        <v>0</v>
      </c>
      <c r="AA102" s="7">
        <v>0</v>
      </c>
      <c r="AB102" s="7">
        <v>0</v>
      </c>
      <c r="AC102" s="12">
        <f>AA102+AB102</f>
        <v>0</v>
      </c>
    </row>
    <row r="103" spans="1:29" ht="19.5" customHeight="1">
      <c r="A103" s="26"/>
      <c r="B103" s="19" t="s">
        <v>3</v>
      </c>
      <c r="C103" s="7">
        <f t="shared" ref="C103:D104" si="264">F103+I103+L103+O103+R103+U103+X103+AA103</f>
        <v>0</v>
      </c>
      <c r="D103" s="7">
        <f t="shared" si="264"/>
        <v>0</v>
      </c>
      <c r="E103" s="12">
        <f t="shared" ref="E103:E104" si="265">C103+D103</f>
        <v>0</v>
      </c>
      <c r="F103" s="8">
        <v>0</v>
      </c>
      <c r="G103" s="8">
        <v>0</v>
      </c>
      <c r="H103" s="13">
        <f t="shared" ref="H103:H104" si="266">F103+G103</f>
        <v>0</v>
      </c>
      <c r="I103" s="7">
        <v>0</v>
      </c>
      <c r="J103" s="7">
        <v>0</v>
      </c>
      <c r="K103" s="13">
        <f t="shared" ref="K103:K104" si="267">I103+J103</f>
        <v>0</v>
      </c>
      <c r="L103" s="7">
        <v>0</v>
      </c>
      <c r="M103" s="7">
        <v>0</v>
      </c>
      <c r="N103" s="13">
        <f t="shared" ref="N103:N104" si="268">L103+M103</f>
        <v>0</v>
      </c>
      <c r="O103" s="7">
        <v>0</v>
      </c>
      <c r="P103" s="7">
        <v>0</v>
      </c>
      <c r="Q103" s="13">
        <f t="shared" ref="Q103:Q104" si="269">O103+P103</f>
        <v>0</v>
      </c>
      <c r="R103" s="7">
        <v>0</v>
      </c>
      <c r="S103" s="7">
        <v>0</v>
      </c>
      <c r="T103" s="13">
        <f t="shared" ref="T103:T104" si="270">R103+S103</f>
        <v>0</v>
      </c>
      <c r="U103" s="7">
        <v>0</v>
      </c>
      <c r="V103" s="7">
        <v>0</v>
      </c>
      <c r="W103" s="14">
        <f t="shared" ref="W103:W104" si="271">U103+V103</f>
        <v>0</v>
      </c>
      <c r="X103" s="7">
        <v>0</v>
      </c>
      <c r="Y103" s="7">
        <v>0</v>
      </c>
      <c r="Z103" s="14">
        <f t="shared" ref="Z103:Z104" si="272">X103+Y103</f>
        <v>0</v>
      </c>
      <c r="AA103" s="7">
        <v>0</v>
      </c>
      <c r="AB103" s="7">
        <v>0</v>
      </c>
      <c r="AC103" s="12">
        <f t="shared" ref="AC103:AC104" si="273">AA103+AB103</f>
        <v>0</v>
      </c>
    </row>
    <row r="104" spans="1:29" ht="19.5" customHeight="1">
      <c r="A104" s="27"/>
      <c r="B104" s="19" t="s">
        <v>4</v>
      </c>
      <c r="C104" s="7">
        <f t="shared" si="264"/>
        <v>15594259</v>
      </c>
      <c r="D104" s="7">
        <f t="shared" si="264"/>
        <v>0</v>
      </c>
      <c r="E104" s="12">
        <f t="shared" si="265"/>
        <v>15594259</v>
      </c>
      <c r="F104" s="8">
        <v>15594259</v>
      </c>
      <c r="G104" s="8">
        <v>0</v>
      </c>
      <c r="H104" s="13">
        <f t="shared" si="266"/>
        <v>15594259</v>
      </c>
      <c r="I104" s="7">
        <v>0</v>
      </c>
      <c r="J104" s="7">
        <v>0</v>
      </c>
      <c r="K104" s="13">
        <f t="shared" si="267"/>
        <v>0</v>
      </c>
      <c r="L104" s="7">
        <v>0</v>
      </c>
      <c r="M104" s="7">
        <v>0</v>
      </c>
      <c r="N104" s="13">
        <f t="shared" si="268"/>
        <v>0</v>
      </c>
      <c r="O104" s="7">
        <v>0</v>
      </c>
      <c r="P104" s="7">
        <v>0</v>
      </c>
      <c r="Q104" s="13">
        <f t="shared" si="269"/>
        <v>0</v>
      </c>
      <c r="R104" s="7">
        <v>0</v>
      </c>
      <c r="S104" s="7">
        <v>0</v>
      </c>
      <c r="T104" s="13">
        <f t="shared" si="270"/>
        <v>0</v>
      </c>
      <c r="U104" s="7">
        <v>0</v>
      </c>
      <c r="V104" s="7">
        <v>0</v>
      </c>
      <c r="W104" s="14">
        <f t="shared" si="271"/>
        <v>0</v>
      </c>
      <c r="X104" s="7">
        <v>0</v>
      </c>
      <c r="Y104" s="7">
        <v>0</v>
      </c>
      <c r="Z104" s="14">
        <f t="shared" si="272"/>
        <v>0</v>
      </c>
      <c r="AA104" s="7">
        <v>0</v>
      </c>
      <c r="AB104" s="7">
        <v>0</v>
      </c>
      <c r="AC104" s="12">
        <f t="shared" si="273"/>
        <v>0</v>
      </c>
    </row>
    <row r="105" spans="1:29" ht="19.5" customHeight="1" thickBot="1">
      <c r="A105" s="15" t="s">
        <v>5</v>
      </c>
      <c r="B105" s="16"/>
      <c r="C105" s="17">
        <f t="shared" ref="C105:AC105" si="274">SUM(C102:C104)</f>
        <v>15594259</v>
      </c>
      <c r="D105" s="17">
        <f t="shared" si="274"/>
        <v>81342</v>
      </c>
      <c r="E105" s="17">
        <f t="shared" si="274"/>
        <v>15675601</v>
      </c>
      <c r="F105" s="17">
        <f t="shared" si="274"/>
        <v>15594259</v>
      </c>
      <c r="G105" s="17">
        <f t="shared" si="274"/>
        <v>81342</v>
      </c>
      <c r="H105" s="17">
        <f t="shared" si="274"/>
        <v>15675601</v>
      </c>
      <c r="I105" s="17">
        <f t="shared" si="274"/>
        <v>0</v>
      </c>
      <c r="J105" s="17">
        <f t="shared" si="274"/>
        <v>0</v>
      </c>
      <c r="K105" s="17">
        <f t="shared" si="274"/>
        <v>0</v>
      </c>
      <c r="L105" s="17">
        <f t="shared" si="274"/>
        <v>0</v>
      </c>
      <c r="M105" s="17">
        <f t="shared" si="274"/>
        <v>0</v>
      </c>
      <c r="N105" s="17">
        <f t="shared" si="274"/>
        <v>0</v>
      </c>
      <c r="O105" s="17">
        <f t="shared" si="274"/>
        <v>0</v>
      </c>
      <c r="P105" s="17">
        <f t="shared" si="274"/>
        <v>0</v>
      </c>
      <c r="Q105" s="17">
        <f t="shared" si="274"/>
        <v>0</v>
      </c>
      <c r="R105" s="17">
        <f t="shared" si="274"/>
        <v>0</v>
      </c>
      <c r="S105" s="17">
        <f t="shared" si="274"/>
        <v>0</v>
      </c>
      <c r="T105" s="17">
        <f t="shared" si="274"/>
        <v>0</v>
      </c>
      <c r="U105" s="17">
        <f t="shared" si="274"/>
        <v>0</v>
      </c>
      <c r="V105" s="17">
        <f t="shared" si="274"/>
        <v>0</v>
      </c>
      <c r="W105" s="17">
        <f t="shared" si="274"/>
        <v>0</v>
      </c>
      <c r="X105" s="17">
        <f t="shared" si="274"/>
        <v>0</v>
      </c>
      <c r="Y105" s="17">
        <f t="shared" si="274"/>
        <v>0</v>
      </c>
      <c r="Z105" s="17">
        <f t="shared" si="274"/>
        <v>0</v>
      </c>
      <c r="AA105" s="17">
        <f t="shared" si="274"/>
        <v>0</v>
      </c>
      <c r="AB105" s="17">
        <f t="shared" si="274"/>
        <v>0</v>
      </c>
      <c r="AC105" s="17">
        <f t="shared" si="274"/>
        <v>0</v>
      </c>
    </row>
    <row r="106" spans="1:29" ht="19.5" customHeight="1">
      <c r="A106" s="25" t="s">
        <v>48</v>
      </c>
      <c r="B106" s="18" t="s">
        <v>2</v>
      </c>
      <c r="C106" s="7">
        <f>F106+I106+L106+O106+R106+U106+X106+AA106</f>
        <v>0</v>
      </c>
      <c r="D106" s="7">
        <f>G106+J106+M106+P106+S106+V106+Y106+AB106</f>
        <v>0</v>
      </c>
      <c r="E106" s="12">
        <f>C106+D106</f>
        <v>0</v>
      </c>
      <c r="F106" s="8">
        <v>0</v>
      </c>
      <c r="G106" s="8">
        <v>0</v>
      </c>
      <c r="H106" s="13">
        <f>F106+G106</f>
        <v>0</v>
      </c>
      <c r="I106" s="7">
        <v>0</v>
      </c>
      <c r="J106" s="7">
        <v>0</v>
      </c>
      <c r="K106" s="13">
        <f>I106+J106</f>
        <v>0</v>
      </c>
      <c r="L106" s="7">
        <v>0</v>
      </c>
      <c r="M106" s="7">
        <v>0</v>
      </c>
      <c r="N106" s="13">
        <f>L106+M106</f>
        <v>0</v>
      </c>
      <c r="O106" s="7">
        <v>0</v>
      </c>
      <c r="P106" s="7">
        <v>0</v>
      </c>
      <c r="Q106" s="13">
        <f>O106+P106</f>
        <v>0</v>
      </c>
      <c r="R106" s="7">
        <v>0</v>
      </c>
      <c r="S106" s="7">
        <v>0</v>
      </c>
      <c r="T106" s="13">
        <f>R106+S106</f>
        <v>0</v>
      </c>
      <c r="U106" s="7">
        <v>0</v>
      </c>
      <c r="V106" s="7">
        <v>0</v>
      </c>
      <c r="W106" s="14">
        <f>U106+V106</f>
        <v>0</v>
      </c>
      <c r="X106" s="7">
        <v>0</v>
      </c>
      <c r="Y106" s="7">
        <v>0</v>
      </c>
      <c r="Z106" s="14">
        <f>X106+Y106</f>
        <v>0</v>
      </c>
      <c r="AA106" s="7">
        <v>0</v>
      </c>
      <c r="AB106" s="7">
        <v>0</v>
      </c>
      <c r="AC106" s="12">
        <f>AA106+AB106</f>
        <v>0</v>
      </c>
    </row>
    <row r="107" spans="1:29" ht="19.5" customHeight="1">
      <c r="A107" s="26"/>
      <c r="B107" s="19" t="s">
        <v>3</v>
      </c>
      <c r="C107" s="7">
        <f t="shared" ref="C107:D108" si="275">F107+I107+L107+O107+R107+U107+X107+AA107</f>
        <v>0</v>
      </c>
      <c r="D107" s="7">
        <f t="shared" si="275"/>
        <v>0</v>
      </c>
      <c r="E107" s="12">
        <f t="shared" ref="E107:E108" si="276">C107+D107</f>
        <v>0</v>
      </c>
      <c r="F107" s="8">
        <v>0</v>
      </c>
      <c r="G107" s="8">
        <v>0</v>
      </c>
      <c r="H107" s="13">
        <f t="shared" ref="H107:H108" si="277">F107+G107</f>
        <v>0</v>
      </c>
      <c r="I107" s="7">
        <v>0</v>
      </c>
      <c r="J107" s="7">
        <v>0</v>
      </c>
      <c r="K107" s="13">
        <f t="shared" ref="K107:K108" si="278">I107+J107</f>
        <v>0</v>
      </c>
      <c r="L107" s="7">
        <v>0</v>
      </c>
      <c r="M107" s="7">
        <v>0</v>
      </c>
      <c r="N107" s="13">
        <f t="shared" ref="N107:N108" si="279">L107+M107</f>
        <v>0</v>
      </c>
      <c r="O107" s="7">
        <v>0</v>
      </c>
      <c r="P107" s="7">
        <v>0</v>
      </c>
      <c r="Q107" s="13">
        <f t="shared" ref="Q107:Q108" si="280">O107+P107</f>
        <v>0</v>
      </c>
      <c r="R107" s="7">
        <v>0</v>
      </c>
      <c r="S107" s="7">
        <v>0</v>
      </c>
      <c r="T107" s="13">
        <f t="shared" ref="T107:T108" si="281">R107+S107</f>
        <v>0</v>
      </c>
      <c r="U107" s="7">
        <v>0</v>
      </c>
      <c r="V107" s="7">
        <v>0</v>
      </c>
      <c r="W107" s="14">
        <f t="shared" ref="W107:W108" si="282">U107+V107</f>
        <v>0</v>
      </c>
      <c r="X107" s="7">
        <v>0</v>
      </c>
      <c r="Y107" s="7">
        <v>0</v>
      </c>
      <c r="Z107" s="14">
        <f t="shared" ref="Z107:Z108" si="283">X107+Y107</f>
        <v>0</v>
      </c>
      <c r="AA107" s="7">
        <v>0</v>
      </c>
      <c r="AB107" s="7">
        <v>0</v>
      </c>
      <c r="AC107" s="12">
        <f t="shared" ref="AC107:AC108" si="284">AA107+AB107</f>
        <v>0</v>
      </c>
    </row>
    <row r="108" spans="1:29" ht="19.5" customHeight="1">
      <c r="A108" s="27"/>
      <c r="B108" s="19" t="s">
        <v>4</v>
      </c>
      <c r="C108" s="7">
        <f t="shared" si="275"/>
        <v>9791183</v>
      </c>
      <c r="D108" s="7">
        <f t="shared" si="275"/>
        <v>18783545</v>
      </c>
      <c r="E108" s="12">
        <f t="shared" si="276"/>
        <v>28574728</v>
      </c>
      <c r="F108" s="8">
        <v>3690825</v>
      </c>
      <c r="G108" s="8">
        <v>12571737</v>
      </c>
      <c r="H108" s="13">
        <f t="shared" si="277"/>
        <v>16262562</v>
      </c>
      <c r="I108" s="7">
        <v>0</v>
      </c>
      <c r="J108" s="7">
        <v>0</v>
      </c>
      <c r="K108" s="13">
        <f t="shared" si="278"/>
        <v>0</v>
      </c>
      <c r="L108" s="7">
        <v>0</v>
      </c>
      <c r="M108" s="7">
        <v>0</v>
      </c>
      <c r="N108" s="13">
        <f t="shared" si="279"/>
        <v>0</v>
      </c>
      <c r="O108" s="7">
        <v>0</v>
      </c>
      <c r="P108" s="7">
        <v>0</v>
      </c>
      <c r="Q108" s="13">
        <f t="shared" si="280"/>
        <v>0</v>
      </c>
      <c r="R108" s="7">
        <v>0</v>
      </c>
      <c r="S108" s="7">
        <v>0</v>
      </c>
      <c r="T108" s="13">
        <f t="shared" si="281"/>
        <v>0</v>
      </c>
      <c r="U108" s="7">
        <v>6100358</v>
      </c>
      <c r="V108" s="7">
        <v>6211808</v>
      </c>
      <c r="W108" s="14">
        <f t="shared" si="282"/>
        <v>12312166</v>
      </c>
      <c r="X108" s="7">
        <v>0</v>
      </c>
      <c r="Y108" s="7">
        <v>0</v>
      </c>
      <c r="Z108" s="14">
        <f t="shared" si="283"/>
        <v>0</v>
      </c>
      <c r="AA108" s="7">
        <v>0</v>
      </c>
      <c r="AB108" s="7">
        <v>0</v>
      </c>
      <c r="AC108" s="12">
        <f t="shared" si="284"/>
        <v>0</v>
      </c>
    </row>
    <row r="109" spans="1:29" ht="19.5" customHeight="1" thickBot="1">
      <c r="A109" s="15" t="s">
        <v>5</v>
      </c>
      <c r="B109" s="16"/>
      <c r="C109" s="17">
        <f t="shared" ref="C109:AC109" si="285">SUM(C106:C108)</f>
        <v>9791183</v>
      </c>
      <c r="D109" s="17">
        <f t="shared" si="285"/>
        <v>18783545</v>
      </c>
      <c r="E109" s="17">
        <f t="shared" si="285"/>
        <v>28574728</v>
      </c>
      <c r="F109" s="17">
        <f t="shared" si="285"/>
        <v>3690825</v>
      </c>
      <c r="G109" s="17">
        <f t="shared" si="285"/>
        <v>12571737</v>
      </c>
      <c r="H109" s="17">
        <f t="shared" si="285"/>
        <v>16262562</v>
      </c>
      <c r="I109" s="17">
        <f t="shared" si="285"/>
        <v>0</v>
      </c>
      <c r="J109" s="17">
        <f t="shared" si="285"/>
        <v>0</v>
      </c>
      <c r="K109" s="17">
        <f t="shared" si="285"/>
        <v>0</v>
      </c>
      <c r="L109" s="17">
        <f t="shared" si="285"/>
        <v>0</v>
      </c>
      <c r="M109" s="17">
        <f t="shared" si="285"/>
        <v>0</v>
      </c>
      <c r="N109" s="17">
        <f t="shared" si="285"/>
        <v>0</v>
      </c>
      <c r="O109" s="17">
        <f t="shared" si="285"/>
        <v>0</v>
      </c>
      <c r="P109" s="17">
        <f t="shared" si="285"/>
        <v>0</v>
      </c>
      <c r="Q109" s="17">
        <f t="shared" si="285"/>
        <v>0</v>
      </c>
      <c r="R109" s="17">
        <f t="shared" si="285"/>
        <v>0</v>
      </c>
      <c r="S109" s="17">
        <f t="shared" si="285"/>
        <v>0</v>
      </c>
      <c r="T109" s="17">
        <f t="shared" si="285"/>
        <v>0</v>
      </c>
      <c r="U109" s="17">
        <f t="shared" si="285"/>
        <v>6100358</v>
      </c>
      <c r="V109" s="17">
        <f t="shared" si="285"/>
        <v>6211808</v>
      </c>
      <c r="W109" s="17">
        <f t="shared" si="285"/>
        <v>12312166</v>
      </c>
      <c r="X109" s="17">
        <f t="shared" si="285"/>
        <v>0</v>
      </c>
      <c r="Y109" s="17">
        <f t="shared" si="285"/>
        <v>0</v>
      </c>
      <c r="Z109" s="17">
        <f t="shared" si="285"/>
        <v>0</v>
      </c>
      <c r="AA109" s="17">
        <f t="shared" si="285"/>
        <v>0</v>
      </c>
      <c r="AB109" s="17">
        <f t="shared" si="285"/>
        <v>0</v>
      </c>
      <c r="AC109" s="17">
        <f t="shared" si="285"/>
        <v>0</v>
      </c>
    </row>
    <row r="110" spans="1:29" ht="19.5" customHeight="1">
      <c r="A110" s="25" t="s">
        <v>49</v>
      </c>
      <c r="B110" s="18" t="s">
        <v>2</v>
      </c>
      <c r="C110" s="7">
        <f>F110+I110+L110+O110+R110+U110+X110+AA110</f>
        <v>0</v>
      </c>
      <c r="D110" s="7">
        <f>G110+J110+M110+P110+S110+V110+Y110+AB110</f>
        <v>0</v>
      </c>
      <c r="E110" s="12">
        <f>C110+D110</f>
        <v>0</v>
      </c>
      <c r="F110" s="8">
        <v>0</v>
      </c>
      <c r="G110" s="8">
        <v>0</v>
      </c>
      <c r="H110" s="13">
        <f>F110+G110</f>
        <v>0</v>
      </c>
      <c r="I110" s="7">
        <v>0</v>
      </c>
      <c r="J110" s="7">
        <v>0</v>
      </c>
      <c r="K110" s="13">
        <f>I110+J110</f>
        <v>0</v>
      </c>
      <c r="L110" s="7">
        <v>0</v>
      </c>
      <c r="M110" s="7">
        <v>0</v>
      </c>
      <c r="N110" s="13">
        <f>L110+M110</f>
        <v>0</v>
      </c>
      <c r="O110" s="7">
        <v>0</v>
      </c>
      <c r="P110" s="7">
        <v>0</v>
      </c>
      <c r="Q110" s="13">
        <f>O110+P110</f>
        <v>0</v>
      </c>
      <c r="R110" s="7">
        <v>0</v>
      </c>
      <c r="S110" s="7">
        <v>0</v>
      </c>
      <c r="T110" s="13">
        <f>R110+S110</f>
        <v>0</v>
      </c>
      <c r="U110" s="7">
        <v>0</v>
      </c>
      <c r="V110" s="7">
        <v>0</v>
      </c>
      <c r="W110" s="14">
        <f>U110+V110</f>
        <v>0</v>
      </c>
      <c r="X110" s="7">
        <v>0</v>
      </c>
      <c r="Y110" s="7">
        <v>0</v>
      </c>
      <c r="Z110" s="14">
        <f>X110+Y110</f>
        <v>0</v>
      </c>
      <c r="AA110" s="7">
        <v>0</v>
      </c>
      <c r="AB110" s="7">
        <v>0</v>
      </c>
      <c r="AC110" s="12">
        <f>AA110+AB110</f>
        <v>0</v>
      </c>
    </row>
    <row r="111" spans="1:29" ht="19.5" customHeight="1">
      <c r="A111" s="26"/>
      <c r="B111" s="19" t="s">
        <v>3</v>
      </c>
      <c r="C111" s="7">
        <f t="shared" ref="C111:D112" si="286">F111+I111+L111+O111+R111+U111+X111+AA111</f>
        <v>0</v>
      </c>
      <c r="D111" s="7">
        <f t="shared" si="286"/>
        <v>0</v>
      </c>
      <c r="E111" s="12">
        <f t="shared" ref="E111:E112" si="287">C111+D111</f>
        <v>0</v>
      </c>
      <c r="F111" s="8">
        <v>0</v>
      </c>
      <c r="G111" s="8">
        <v>0</v>
      </c>
      <c r="H111" s="13">
        <f t="shared" ref="H111:H112" si="288">F111+G111</f>
        <v>0</v>
      </c>
      <c r="I111" s="7">
        <v>0</v>
      </c>
      <c r="J111" s="7">
        <v>0</v>
      </c>
      <c r="K111" s="13">
        <f t="shared" ref="K111:K112" si="289">I111+J111</f>
        <v>0</v>
      </c>
      <c r="L111" s="7">
        <v>0</v>
      </c>
      <c r="M111" s="7">
        <v>0</v>
      </c>
      <c r="N111" s="13">
        <f t="shared" ref="N111:N112" si="290">L111+M111</f>
        <v>0</v>
      </c>
      <c r="O111" s="7">
        <v>0</v>
      </c>
      <c r="P111" s="7">
        <v>0</v>
      </c>
      <c r="Q111" s="13">
        <f t="shared" ref="Q111:Q112" si="291">O111+P111</f>
        <v>0</v>
      </c>
      <c r="R111" s="7">
        <v>0</v>
      </c>
      <c r="S111" s="7">
        <v>0</v>
      </c>
      <c r="T111" s="13">
        <f t="shared" ref="T111:T112" si="292">R111+S111</f>
        <v>0</v>
      </c>
      <c r="U111" s="7">
        <v>0</v>
      </c>
      <c r="V111" s="7">
        <v>0</v>
      </c>
      <c r="W111" s="14">
        <f t="shared" ref="W111:W112" si="293">U111+V111</f>
        <v>0</v>
      </c>
      <c r="X111" s="7">
        <v>0</v>
      </c>
      <c r="Y111" s="7">
        <v>0</v>
      </c>
      <c r="Z111" s="14">
        <f t="shared" ref="Z111:Z112" si="294">X111+Y111</f>
        <v>0</v>
      </c>
      <c r="AA111" s="7">
        <v>0</v>
      </c>
      <c r="AB111" s="7">
        <v>0</v>
      </c>
      <c r="AC111" s="12">
        <f t="shared" ref="AC111:AC112" si="295">AA111+AB111</f>
        <v>0</v>
      </c>
    </row>
    <row r="112" spans="1:29" ht="19.5" customHeight="1">
      <c r="A112" s="27"/>
      <c r="B112" s="19" t="s">
        <v>4</v>
      </c>
      <c r="C112" s="7">
        <f t="shared" si="286"/>
        <v>720683</v>
      </c>
      <c r="D112" s="7">
        <f t="shared" si="286"/>
        <v>0</v>
      </c>
      <c r="E112" s="12">
        <f t="shared" si="287"/>
        <v>720683</v>
      </c>
      <c r="F112" s="8">
        <v>720683</v>
      </c>
      <c r="G112" s="8">
        <v>0</v>
      </c>
      <c r="H112" s="13">
        <f t="shared" si="288"/>
        <v>720683</v>
      </c>
      <c r="I112" s="7">
        <v>0</v>
      </c>
      <c r="J112" s="7">
        <v>0</v>
      </c>
      <c r="K112" s="13">
        <f t="shared" si="289"/>
        <v>0</v>
      </c>
      <c r="L112" s="7">
        <v>0</v>
      </c>
      <c r="M112" s="7">
        <v>0</v>
      </c>
      <c r="N112" s="13">
        <f t="shared" si="290"/>
        <v>0</v>
      </c>
      <c r="O112" s="7">
        <v>0</v>
      </c>
      <c r="P112" s="7">
        <v>0</v>
      </c>
      <c r="Q112" s="13">
        <f t="shared" si="291"/>
        <v>0</v>
      </c>
      <c r="R112" s="7">
        <v>0</v>
      </c>
      <c r="S112" s="7">
        <v>0</v>
      </c>
      <c r="T112" s="13">
        <f t="shared" si="292"/>
        <v>0</v>
      </c>
      <c r="U112" s="7">
        <v>0</v>
      </c>
      <c r="V112" s="7">
        <v>0</v>
      </c>
      <c r="W112" s="14">
        <f t="shared" si="293"/>
        <v>0</v>
      </c>
      <c r="X112" s="7">
        <v>0</v>
      </c>
      <c r="Y112" s="7">
        <v>0</v>
      </c>
      <c r="Z112" s="14">
        <f t="shared" si="294"/>
        <v>0</v>
      </c>
      <c r="AA112" s="7">
        <v>0</v>
      </c>
      <c r="AB112" s="7">
        <v>0</v>
      </c>
      <c r="AC112" s="12">
        <f t="shared" si="295"/>
        <v>0</v>
      </c>
    </row>
    <row r="113" spans="1:29" ht="19.5" customHeight="1" thickBot="1">
      <c r="A113" s="15" t="s">
        <v>5</v>
      </c>
      <c r="B113" s="16"/>
      <c r="C113" s="17">
        <f t="shared" ref="C113:AC113" si="296">SUM(C110:C112)</f>
        <v>720683</v>
      </c>
      <c r="D113" s="17">
        <f t="shared" si="296"/>
        <v>0</v>
      </c>
      <c r="E113" s="17">
        <f t="shared" si="296"/>
        <v>720683</v>
      </c>
      <c r="F113" s="17">
        <f t="shared" si="296"/>
        <v>720683</v>
      </c>
      <c r="G113" s="17">
        <f t="shared" si="296"/>
        <v>0</v>
      </c>
      <c r="H113" s="17">
        <f t="shared" si="296"/>
        <v>720683</v>
      </c>
      <c r="I113" s="17">
        <f t="shared" si="296"/>
        <v>0</v>
      </c>
      <c r="J113" s="17">
        <f t="shared" si="296"/>
        <v>0</v>
      </c>
      <c r="K113" s="17">
        <f t="shared" si="296"/>
        <v>0</v>
      </c>
      <c r="L113" s="17">
        <f t="shared" si="296"/>
        <v>0</v>
      </c>
      <c r="M113" s="17">
        <f t="shared" si="296"/>
        <v>0</v>
      </c>
      <c r="N113" s="17">
        <f t="shared" si="296"/>
        <v>0</v>
      </c>
      <c r="O113" s="17">
        <f t="shared" si="296"/>
        <v>0</v>
      </c>
      <c r="P113" s="17">
        <f t="shared" si="296"/>
        <v>0</v>
      </c>
      <c r="Q113" s="17">
        <f t="shared" si="296"/>
        <v>0</v>
      </c>
      <c r="R113" s="17">
        <f t="shared" si="296"/>
        <v>0</v>
      </c>
      <c r="S113" s="17">
        <f t="shared" si="296"/>
        <v>0</v>
      </c>
      <c r="T113" s="17">
        <f t="shared" si="296"/>
        <v>0</v>
      </c>
      <c r="U113" s="17">
        <f t="shared" si="296"/>
        <v>0</v>
      </c>
      <c r="V113" s="17">
        <f t="shared" si="296"/>
        <v>0</v>
      </c>
      <c r="W113" s="17">
        <f t="shared" si="296"/>
        <v>0</v>
      </c>
      <c r="X113" s="17">
        <f t="shared" si="296"/>
        <v>0</v>
      </c>
      <c r="Y113" s="17">
        <f t="shared" si="296"/>
        <v>0</v>
      </c>
      <c r="Z113" s="17">
        <f t="shared" si="296"/>
        <v>0</v>
      </c>
      <c r="AA113" s="17">
        <f t="shared" si="296"/>
        <v>0</v>
      </c>
      <c r="AB113" s="17">
        <f t="shared" si="296"/>
        <v>0</v>
      </c>
      <c r="AC113" s="17">
        <f t="shared" si="296"/>
        <v>0</v>
      </c>
    </row>
    <row r="114" spans="1:29" ht="19.5" customHeight="1">
      <c r="A114" s="25" t="s">
        <v>50</v>
      </c>
      <c r="B114" s="18" t="s">
        <v>2</v>
      </c>
      <c r="C114" s="7">
        <f>F114+I114+L114+O114+R114+U114+X114+AA114</f>
        <v>0</v>
      </c>
      <c r="D114" s="7">
        <f>G114+J114+M114+P114+S114+V114+Y114+AB114</f>
        <v>0</v>
      </c>
      <c r="E114" s="12">
        <f>C114+D114</f>
        <v>0</v>
      </c>
      <c r="F114" s="8">
        <v>0</v>
      </c>
      <c r="G114" s="8">
        <v>0</v>
      </c>
      <c r="H114" s="13">
        <f>F114+G114</f>
        <v>0</v>
      </c>
      <c r="I114" s="7">
        <v>0</v>
      </c>
      <c r="J114" s="7">
        <v>0</v>
      </c>
      <c r="K114" s="13">
        <f>I114+J114</f>
        <v>0</v>
      </c>
      <c r="L114" s="7">
        <v>0</v>
      </c>
      <c r="M114" s="7">
        <v>0</v>
      </c>
      <c r="N114" s="13">
        <f>L114+M114</f>
        <v>0</v>
      </c>
      <c r="O114" s="7">
        <v>0</v>
      </c>
      <c r="P114" s="7">
        <v>0</v>
      </c>
      <c r="Q114" s="13">
        <f>O114+P114</f>
        <v>0</v>
      </c>
      <c r="R114" s="7">
        <v>0</v>
      </c>
      <c r="S114" s="7">
        <v>0</v>
      </c>
      <c r="T114" s="13">
        <f>R114+S114</f>
        <v>0</v>
      </c>
      <c r="U114" s="7">
        <v>0</v>
      </c>
      <c r="V114" s="7">
        <v>0</v>
      </c>
      <c r="W114" s="14">
        <f>U114+V114</f>
        <v>0</v>
      </c>
      <c r="X114" s="7">
        <v>0</v>
      </c>
      <c r="Y114" s="7">
        <v>0</v>
      </c>
      <c r="Z114" s="14">
        <f>X114+Y114</f>
        <v>0</v>
      </c>
      <c r="AA114" s="7">
        <v>0</v>
      </c>
      <c r="AB114" s="7">
        <v>0</v>
      </c>
      <c r="AC114" s="12">
        <f>AA114+AB114</f>
        <v>0</v>
      </c>
    </row>
    <row r="115" spans="1:29" ht="19.5" customHeight="1">
      <c r="A115" s="26"/>
      <c r="B115" s="19" t="s">
        <v>3</v>
      </c>
      <c r="C115" s="7">
        <f t="shared" ref="C115:D116" si="297">F115+I115+L115+O115+R115+U115+X115+AA115</f>
        <v>0</v>
      </c>
      <c r="D115" s="7">
        <f t="shared" si="297"/>
        <v>0</v>
      </c>
      <c r="E115" s="12">
        <f t="shared" ref="E115:E116" si="298">C115+D115</f>
        <v>0</v>
      </c>
      <c r="F115" s="8">
        <v>0</v>
      </c>
      <c r="G115" s="8">
        <v>0</v>
      </c>
      <c r="H115" s="13">
        <f t="shared" ref="H115:H116" si="299">F115+G115</f>
        <v>0</v>
      </c>
      <c r="I115" s="7">
        <v>0</v>
      </c>
      <c r="J115" s="7">
        <v>0</v>
      </c>
      <c r="K115" s="13">
        <f t="shared" ref="K115:K116" si="300">I115+J115</f>
        <v>0</v>
      </c>
      <c r="L115" s="7">
        <v>0</v>
      </c>
      <c r="M115" s="7">
        <v>0</v>
      </c>
      <c r="N115" s="13">
        <f t="shared" ref="N115:N116" si="301">L115+M115</f>
        <v>0</v>
      </c>
      <c r="O115" s="7">
        <v>0</v>
      </c>
      <c r="P115" s="7">
        <v>0</v>
      </c>
      <c r="Q115" s="13">
        <f t="shared" ref="Q115:Q116" si="302">O115+P115</f>
        <v>0</v>
      </c>
      <c r="R115" s="7">
        <v>0</v>
      </c>
      <c r="S115" s="7">
        <v>0</v>
      </c>
      <c r="T115" s="13">
        <f t="shared" ref="T115:T116" si="303">R115+S115</f>
        <v>0</v>
      </c>
      <c r="U115" s="7">
        <v>0</v>
      </c>
      <c r="V115" s="7">
        <v>0</v>
      </c>
      <c r="W115" s="14">
        <f t="shared" ref="W115:W116" si="304">U115+V115</f>
        <v>0</v>
      </c>
      <c r="X115" s="7">
        <v>0</v>
      </c>
      <c r="Y115" s="7">
        <v>0</v>
      </c>
      <c r="Z115" s="14">
        <f t="shared" ref="Z115:Z116" si="305">X115+Y115</f>
        <v>0</v>
      </c>
      <c r="AA115" s="7">
        <v>0</v>
      </c>
      <c r="AB115" s="7">
        <v>0</v>
      </c>
      <c r="AC115" s="12">
        <f t="shared" ref="AC115:AC116" si="306">AA115+AB115</f>
        <v>0</v>
      </c>
    </row>
    <row r="116" spans="1:29" ht="19.5" customHeight="1">
      <c r="A116" s="27"/>
      <c r="B116" s="19" t="s">
        <v>4</v>
      </c>
      <c r="C116" s="7">
        <f t="shared" si="297"/>
        <v>0</v>
      </c>
      <c r="D116" s="7">
        <f t="shared" si="297"/>
        <v>0</v>
      </c>
      <c r="E116" s="12">
        <f t="shared" si="298"/>
        <v>0</v>
      </c>
      <c r="F116" s="8">
        <v>0</v>
      </c>
      <c r="G116" s="8">
        <v>0</v>
      </c>
      <c r="H116" s="13">
        <f t="shared" si="299"/>
        <v>0</v>
      </c>
      <c r="I116" s="7">
        <v>0</v>
      </c>
      <c r="J116" s="7">
        <v>0</v>
      </c>
      <c r="K116" s="13">
        <f t="shared" si="300"/>
        <v>0</v>
      </c>
      <c r="L116" s="7">
        <v>0</v>
      </c>
      <c r="M116" s="7">
        <v>0</v>
      </c>
      <c r="N116" s="13">
        <f t="shared" si="301"/>
        <v>0</v>
      </c>
      <c r="O116" s="7">
        <v>0</v>
      </c>
      <c r="P116" s="7">
        <v>0</v>
      </c>
      <c r="Q116" s="13">
        <f t="shared" si="302"/>
        <v>0</v>
      </c>
      <c r="R116" s="7">
        <v>0</v>
      </c>
      <c r="S116" s="7">
        <v>0</v>
      </c>
      <c r="T116" s="13">
        <f t="shared" si="303"/>
        <v>0</v>
      </c>
      <c r="U116" s="7">
        <v>0</v>
      </c>
      <c r="V116" s="7">
        <v>0</v>
      </c>
      <c r="W116" s="14">
        <f t="shared" si="304"/>
        <v>0</v>
      </c>
      <c r="X116" s="7">
        <v>0</v>
      </c>
      <c r="Y116" s="7">
        <v>0</v>
      </c>
      <c r="Z116" s="14">
        <f t="shared" si="305"/>
        <v>0</v>
      </c>
      <c r="AA116" s="7">
        <v>0</v>
      </c>
      <c r="AB116" s="7">
        <v>0</v>
      </c>
      <c r="AC116" s="12">
        <f t="shared" si="306"/>
        <v>0</v>
      </c>
    </row>
    <row r="117" spans="1:29" ht="19.5" customHeight="1" thickBot="1">
      <c r="A117" s="15" t="s">
        <v>5</v>
      </c>
      <c r="B117" s="16"/>
      <c r="C117" s="17">
        <f t="shared" ref="C117:AC117" si="307">SUM(C114:C116)</f>
        <v>0</v>
      </c>
      <c r="D117" s="17">
        <f t="shared" si="307"/>
        <v>0</v>
      </c>
      <c r="E117" s="17">
        <f t="shared" si="307"/>
        <v>0</v>
      </c>
      <c r="F117" s="17">
        <f t="shared" si="307"/>
        <v>0</v>
      </c>
      <c r="G117" s="17">
        <f t="shared" si="307"/>
        <v>0</v>
      </c>
      <c r="H117" s="17">
        <f t="shared" si="307"/>
        <v>0</v>
      </c>
      <c r="I117" s="17">
        <f t="shared" si="307"/>
        <v>0</v>
      </c>
      <c r="J117" s="17">
        <f t="shared" si="307"/>
        <v>0</v>
      </c>
      <c r="K117" s="17">
        <f t="shared" si="307"/>
        <v>0</v>
      </c>
      <c r="L117" s="17">
        <f t="shared" si="307"/>
        <v>0</v>
      </c>
      <c r="M117" s="17">
        <f t="shared" si="307"/>
        <v>0</v>
      </c>
      <c r="N117" s="17">
        <f t="shared" si="307"/>
        <v>0</v>
      </c>
      <c r="O117" s="17">
        <f t="shared" si="307"/>
        <v>0</v>
      </c>
      <c r="P117" s="17">
        <f t="shared" si="307"/>
        <v>0</v>
      </c>
      <c r="Q117" s="17">
        <f t="shared" si="307"/>
        <v>0</v>
      </c>
      <c r="R117" s="17">
        <f t="shared" si="307"/>
        <v>0</v>
      </c>
      <c r="S117" s="17">
        <f t="shared" si="307"/>
        <v>0</v>
      </c>
      <c r="T117" s="17">
        <f t="shared" si="307"/>
        <v>0</v>
      </c>
      <c r="U117" s="17">
        <f t="shared" si="307"/>
        <v>0</v>
      </c>
      <c r="V117" s="17">
        <f t="shared" si="307"/>
        <v>0</v>
      </c>
      <c r="W117" s="17">
        <f t="shared" si="307"/>
        <v>0</v>
      </c>
      <c r="X117" s="17">
        <f t="shared" si="307"/>
        <v>0</v>
      </c>
      <c r="Y117" s="17">
        <f t="shared" si="307"/>
        <v>0</v>
      </c>
      <c r="Z117" s="17">
        <f t="shared" si="307"/>
        <v>0</v>
      </c>
      <c r="AA117" s="17">
        <f t="shared" si="307"/>
        <v>0</v>
      </c>
      <c r="AB117" s="17">
        <f t="shared" si="307"/>
        <v>0</v>
      </c>
      <c r="AC117" s="17">
        <f t="shared" si="307"/>
        <v>0</v>
      </c>
    </row>
    <row r="118" spans="1:29" ht="19.5" customHeight="1">
      <c r="A118" s="25" t="s">
        <v>51</v>
      </c>
      <c r="B118" s="18" t="s">
        <v>2</v>
      </c>
      <c r="C118" s="7">
        <f>F118+I118+L118+O118+R118+U118+X118+AA118</f>
        <v>670096</v>
      </c>
      <c r="D118" s="7">
        <f>G118+J118+M118+P118+S118+V118+Y118+AB118</f>
        <v>901603</v>
      </c>
      <c r="E118" s="12">
        <f>C118+D118</f>
        <v>1571699</v>
      </c>
      <c r="F118" s="8">
        <v>670096</v>
      </c>
      <c r="G118" s="8">
        <v>901603</v>
      </c>
      <c r="H118" s="13">
        <f>F118+G118</f>
        <v>1571699</v>
      </c>
      <c r="I118" s="7">
        <v>0</v>
      </c>
      <c r="J118" s="7">
        <v>0</v>
      </c>
      <c r="K118" s="13">
        <f>I118+J118</f>
        <v>0</v>
      </c>
      <c r="L118" s="7">
        <v>0</v>
      </c>
      <c r="M118" s="7">
        <v>0</v>
      </c>
      <c r="N118" s="13">
        <f>L118+M118</f>
        <v>0</v>
      </c>
      <c r="O118" s="7">
        <v>0</v>
      </c>
      <c r="P118" s="7">
        <v>0</v>
      </c>
      <c r="Q118" s="13">
        <f>O118+P118</f>
        <v>0</v>
      </c>
      <c r="R118" s="7">
        <v>0</v>
      </c>
      <c r="S118" s="7">
        <v>0</v>
      </c>
      <c r="T118" s="13">
        <f>R118+S118</f>
        <v>0</v>
      </c>
      <c r="U118" s="7">
        <v>0</v>
      </c>
      <c r="V118" s="7">
        <v>0</v>
      </c>
      <c r="W118" s="14">
        <f>U118+V118</f>
        <v>0</v>
      </c>
      <c r="X118" s="7">
        <v>0</v>
      </c>
      <c r="Y118" s="7">
        <v>0</v>
      </c>
      <c r="Z118" s="14">
        <f>X118+Y118</f>
        <v>0</v>
      </c>
      <c r="AA118" s="7">
        <v>0</v>
      </c>
      <c r="AB118" s="7">
        <v>0</v>
      </c>
      <c r="AC118" s="12">
        <f>AA118+AB118</f>
        <v>0</v>
      </c>
    </row>
    <row r="119" spans="1:29" ht="19.5" customHeight="1">
      <c r="A119" s="26"/>
      <c r="B119" s="19" t="s">
        <v>3</v>
      </c>
      <c r="C119" s="7">
        <f t="shared" ref="C119:D120" si="308">F119+I119+L119+O119+R119+U119+X119+AA119</f>
        <v>0</v>
      </c>
      <c r="D119" s="7">
        <f t="shared" si="308"/>
        <v>1843988</v>
      </c>
      <c r="E119" s="12">
        <f t="shared" ref="E119:E120" si="309">C119+D119</f>
        <v>1843988</v>
      </c>
      <c r="F119" s="8">
        <v>0</v>
      </c>
      <c r="G119" s="8">
        <v>1843988</v>
      </c>
      <c r="H119" s="13">
        <f t="shared" ref="H119:H120" si="310">F119+G119</f>
        <v>1843988</v>
      </c>
      <c r="I119" s="7">
        <v>0</v>
      </c>
      <c r="J119" s="7">
        <v>0</v>
      </c>
      <c r="K119" s="13">
        <f t="shared" ref="K119:K120" si="311">I119+J119</f>
        <v>0</v>
      </c>
      <c r="L119" s="7">
        <v>0</v>
      </c>
      <c r="M119" s="7">
        <v>0</v>
      </c>
      <c r="N119" s="13">
        <f t="shared" ref="N119:N120" si="312">L119+M119</f>
        <v>0</v>
      </c>
      <c r="O119" s="7">
        <v>0</v>
      </c>
      <c r="P119" s="7">
        <v>0</v>
      </c>
      <c r="Q119" s="13">
        <f t="shared" ref="Q119:Q120" si="313">O119+P119</f>
        <v>0</v>
      </c>
      <c r="R119" s="7">
        <v>0</v>
      </c>
      <c r="S119" s="7">
        <v>0</v>
      </c>
      <c r="T119" s="13">
        <f t="shared" ref="T119:T120" si="314">R119+S119</f>
        <v>0</v>
      </c>
      <c r="U119" s="7">
        <v>0</v>
      </c>
      <c r="V119" s="7">
        <v>0</v>
      </c>
      <c r="W119" s="14">
        <f t="shared" ref="W119:W120" si="315">U119+V119</f>
        <v>0</v>
      </c>
      <c r="X119" s="7">
        <v>0</v>
      </c>
      <c r="Y119" s="7">
        <v>0</v>
      </c>
      <c r="Z119" s="14">
        <f t="shared" ref="Z119:Z120" si="316">X119+Y119</f>
        <v>0</v>
      </c>
      <c r="AA119" s="7">
        <v>0</v>
      </c>
      <c r="AB119" s="7">
        <v>0</v>
      </c>
      <c r="AC119" s="12">
        <f t="shared" ref="AC119:AC120" si="317">AA119+AB119</f>
        <v>0</v>
      </c>
    </row>
    <row r="120" spans="1:29" ht="19.5" customHeight="1">
      <c r="A120" s="27"/>
      <c r="B120" s="19" t="s">
        <v>4</v>
      </c>
      <c r="C120" s="7">
        <f t="shared" si="308"/>
        <v>121184425</v>
      </c>
      <c r="D120" s="7">
        <f t="shared" si="308"/>
        <v>105941765</v>
      </c>
      <c r="E120" s="12">
        <f t="shared" si="309"/>
        <v>227126190</v>
      </c>
      <c r="F120" s="8">
        <v>63961048</v>
      </c>
      <c r="G120" s="8">
        <v>87209969</v>
      </c>
      <c r="H120" s="13">
        <f t="shared" si="310"/>
        <v>151171017</v>
      </c>
      <c r="I120" s="7">
        <v>19488270</v>
      </c>
      <c r="J120" s="7">
        <v>16198665</v>
      </c>
      <c r="K120" s="13">
        <f t="shared" si="311"/>
        <v>35686935</v>
      </c>
      <c r="L120" s="7">
        <v>0</v>
      </c>
      <c r="M120" s="7">
        <v>0</v>
      </c>
      <c r="N120" s="13">
        <f t="shared" si="312"/>
        <v>0</v>
      </c>
      <c r="O120" s="7">
        <v>0</v>
      </c>
      <c r="P120" s="7">
        <v>0</v>
      </c>
      <c r="Q120" s="13">
        <f t="shared" si="313"/>
        <v>0</v>
      </c>
      <c r="R120" s="7">
        <v>0</v>
      </c>
      <c r="S120" s="7">
        <v>0</v>
      </c>
      <c r="T120" s="13">
        <f t="shared" si="314"/>
        <v>0</v>
      </c>
      <c r="U120" s="7">
        <v>37735107</v>
      </c>
      <c r="V120" s="7">
        <v>2533131</v>
      </c>
      <c r="W120" s="14">
        <f t="shared" si="315"/>
        <v>40268238</v>
      </c>
      <c r="X120" s="7">
        <v>0</v>
      </c>
      <c r="Y120" s="7">
        <v>0</v>
      </c>
      <c r="Z120" s="14">
        <f t="shared" si="316"/>
        <v>0</v>
      </c>
      <c r="AA120" s="7">
        <v>0</v>
      </c>
      <c r="AB120" s="7">
        <v>0</v>
      </c>
      <c r="AC120" s="12">
        <f t="shared" si="317"/>
        <v>0</v>
      </c>
    </row>
    <row r="121" spans="1:29" ht="19.5" customHeight="1" thickBot="1">
      <c r="A121" s="15" t="s">
        <v>5</v>
      </c>
      <c r="B121" s="16"/>
      <c r="C121" s="17">
        <f t="shared" ref="C121:AC121" si="318">SUM(C118:C120)</f>
        <v>121854521</v>
      </c>
      <c r="D121" s="17">
        <f t="shared" si="318"/>
        <v>108687356</v>
      </c>
      <c r="E121" s="17">
        <f t="shared" si="318"/>
        <v>230541877</v>
      </c>
      <c r="F121" s="17">
        <f t="shared" si="318"/>
        <v>64631144</v>
      </c>
      <c r="G121" s="17">
        <f t="shared" si="318"/>
        <v>89955560</v>
      </c>
      <c r="H121" s="17">
        <f t="shared" si="318"/>
        <v>154586704</v>
      </c>
      <c r="I121" s="17">
        <f t="shared" si="318"/>
        <v>19488270</v>
      </c>
      <c r="J121" s="17">
        <f t="shared" si="318"/>
        <v>16198665</v>
      </c>
      <c r="K121" s="17">
        <f t="shared" si="318"/>
        <v>35686935</v>
      </c>
      <c r="L121" s="17">
        <f t="shared" si="318"/>
        <v>0</v>
      </c>
      <c r="M121" s="17">
        <f t="shared" si="318"/>
        <v>0</v>
      </c>
      <c r="N121" s="17">
        <f t="shared" si="318"/>
        <v>0</v>
      </c>
      <c r="O121" s="17">
        <f t="shared" si="318"/>
        <v>0</v>
      </c>
      <c r="P121" s="17">
        <f t="shared" si="318"/>
        <v>0</v>
      </c>
      <c r="Q121" s="17">
        <f t="shared" si="318"/>
        <v>0</v>
      </c>
      <c r="R121" s="17">
        <f t="shared" si="318"/>
        <v>0</v>
      </c>
      <c r="S121" s="17">
        <f t="shared" si="318"/>
        <v>0</v>
      </c>
      <c r="T121" s="17">
        <f t="shared" si="318"/>
        <v>0</v>
      </c>
      <c r="U121" s="17">
        <f t="shared" si="318"/>
        <v>37735107</v>
      </c>
      <c r="V121" s="17">
        <f t="shared" si="318"/>
        <v>2533131</v>
      </c>
      <c r="W121" s="17">
        <f t="shared" si="318"/>
        <v>40268238</v>
      </c>
      <c r="X121" s="17">
        <f t="shared" si="318"/>
        <v>0</v>
      </c>
      <c r="Y121" s="17">
        <f t="shared" si="318"/>
        <v>0</v>
      </c>
      <c r="Z121" s="17">
        <f t="shared" si="318"/>
        <v>0</v>
      </c>
      <c r="AA121" s="17">
        <f t="shared" si="318"/>
        <v>0</v>
      </c>
      <c r="AB121" s="17">
        <f t="shared" si="318"/>
        <v>0</v>
      </c>
      <c r="AC121" s="17">
        <f t="shared" si="318"/>
        <v>0</v>
      </c>
    </row>
    <row r="122" spans="1:29" ht="19.5" customHeight="1">
      <c r="A122" s="25" t="s">
        <v>52</v>
      </c>
      <c r="B122" s="18" t="s">
        <v>2</v>
      </c>
      <c r="C122" s="7">
        <f>F122+I122+L122+O122+R122+U122+X122+AA122</f>
        <v>0</v>
      </c>
      <c r="D122" s="7">
        <f>G122+J122+M122+P122+S122+V122+Y122+AB122</f>
        <v>0</v>
      </c>
      <c r="E122" s="12">
        <f>C122+D122</f>
        <v>0</v>
      </c>
      <c r="F122" s="8">
        <v>0</v>
      </c>
      <c r="G122" s="8">
        <v>0</v>
      </c>
      <c r="H122" s="13">
        <f>F122+G122</f>
        <v>0</v>
      </c>
      <c r="I122" s="7">
        <v>0</v>
      </c>
      <c r="J122" s="7">
        <v>0</v>
      </c>
      <c r="K122" s="13">
        <f>I122+J122</f>
        <v>0</v>
      </c>
      <c r="L122" s="7">
        <v>0</v>
      </c>
      <c r="M122" s="7">
        <v>0</v>
      </c>
      <c r="N122" s="13">
        <f>L122+M122</f>
        <v>0</v>
      </c>
      <c r="O122" s="7">
        <v>0</v>
      </c>
      <c r="P122" s="7">
        <v>0</v>
      </c>
      <c r="Q122" s="13">
        <f>O122+P122</f>
        <v>0</v>
      </c>
      <c r="R122" s="7">
        <v>0</v>
      </c>
      <c r="S122" s="7">
        <v>0</v>
      </c>
      <c r="T122" s="13">
        <f>R122+S122</f>
        <v>0</v>
      </c>
      <c r="U122" s="7">
        <v>0</v>
      </c>
      <c r="V122" s="7">
        <v>0</v>
      </c>
      <c r="W122" s="14">
        <f>U122+V122</f>
        <v>0</v>
      </c>
      <c r="X122" s="7">
        <v>0</v>
      </c>
      <c r="Y122" s="7">
        <v>0</v>
      </c>
      <c r="Z122" s="14">
        <f>X122+Y122</f>
        <v>0</v>
      </c>
      <c r="AA122" s="7">
        <v>0</v>
      </c>
      <c r="AB122" s="7">
        <v>0</v>
      </c>
      <c r="AC122" s="12">
        <f>AA122+AB122</f>
        <v>0</v>
      </c>
    </row>
    <row r="123" spans="1:29" ht="19.5" customHeight="1">
      <c r="A123" s="26" t="s">
        <v>52</v>
      </c>
      <c r="B123" s="19" t="s">
        <v>3</v>
      </c>
      <c r="C123" s="7">
        <f t="shared" ref="C123:D124" si="319">F123+I123+L123+O123+R123+U123+X123+AA123</f>
        <v>0</v>
      </c>
      <c r="D123" s="7">
        <f t="shared" si="319"/>
        <v>0</v>
      </c>
      <c r="E123" s="12">
        <f t="shared" ref="E123:E124" si="320">C123+D123</f>
        <v>0</v>
      </c>
      <c r="F123" s="8">
        <v>0</v>
      </c>
      <c r="G123" s="8">
        <v>0</v>
      </c>
      <c r="H123" s="13">
        <f t="shared" ref="H123:H124" si="321">F123+G123</f>
        <v>0</v>
      </c>
      <c r="I123" s="7">
        <v>0</v>
      </c>
      <c r="J123" s="7">
        <v>0</v>
      </c>
      <c r="K123" s="13">
        <f t="shared" ref="K123:K124" si="322">I123+J123</f>
        <v>0</v>
      </c>
      <c r="L123" s="7">
        <v>0</v>
      </c>
      <c r="M123" s="7">
        <v>0</v>
      </c>
      <c r="N123" s="13">
        <f t="shared" ref="N123:N124" si="323">L123+M123</f>
        <v>0</v>
      </c>
      <c r="O123" s="7">
        <v>0</v>
      </c>
      <c r="P123" s="7">
        <v>0</v>
      </c>
      <c r="Q123" s="13">
        <f t="shared" ref="Q123:Q124" si="324">O123+P123</f>
        <v>0</v>
      </c>
      <c r="R123" s="7">
        <v>0</v>
      </c>
      <c r="S123" s="7">
        <v>0</v>
      </c>
      <c r="T123" s="13">
        <f t="shared" ref="T123:T124" si="325">R123+S123</f>
        <v>0</v>
      </c>
      <c r="U123" s="7">
        <v>0</v>
      </c>
      <c r="V123" s="7">
        <v>0</v>
      </c>
      <c r="W123" s="14">
        <f t="shared" ref="W123:W124" si="326">U123+V123</f>
        <v>0</v>
      </c>
      <c r="X123" s="7">
        <v>0</v>
      </c>
      <c r="Y123" s="7">
        <v>0</v>
      </c>
      <c r="Z123" s="14">
        <f t="shared" ref="Z123:Z124" si="327">X123+Y123</f>
        <v>0</v>
      </c>
      <c r="AA123" s="7">
        <v>0</v>
      </c>
      <c r="AB123" s="7">
        <v>0</v>
      </c>
      <c r="AC123" s="12">
        <f t="shared" ref="AC123:AC124" si="328">AA123+AB123</f>
        <v>0</v>
      </c>
    </row>
    <row r="124" spans="1:29" ht="19.5" customHeight="1">
      <c r="A124" s="27"/>
      <c r="B124" s="19" t="s">
        <v>4</v>
      </c>
      <c r="C124" s="7">
        <f t="shared" si="319"/>
        <v>1530568</v>
      </c>
      <c r="D124" s="7">
        <f t="shared" si="319"/>
        <v>0</v>
      </c>
      <c r="E124" s="12">
        <f t="shared" si="320"/>
        <v>1530568</v>
      </c>
      <c r="F124" s="8">
        <v>1530568</v>
      </c>
      <c r="G124" s="8">
        <v>0</v>
      </c>
      <c r="H124" s="13">
        <f t="shared" si="321"/>
        <v>1530568</v>
      </c>
      <c r="I124" s="7">
        <v>0</v>
      </c>
      <c r="J124" s="7">
        <v>0</v>
      </c>
      <c r="K124" s="13">
        <f t="shared" si="322"/>
        <v>0</v>
      </c>
      <c r="L124" s="7">
        <v>0</v>
      </c>
      <c r="M124" s="7">
        <v>0</v>
      </c>
      <c r="N124" s="13">
        <f t="shared" si="323"/>
        <v>0</v>
      </c>
      <c r="O124" s="7">
        <v>0</v>
      </c>
      <c r="P124" s="7">
        <v>0</v>
      </c>
      <c r="Q124" s="13">
        <f t="shared" si="324"/>
        <v>0</v>
      </c>
      <c r="R124" s="7">
        <v>0</v>
      </c>
      <c r="S124" s="7">
        <v>0</v>
      </c>
      <c r="T124" s="13">
        <f t="shared" si="325"/>
        <v>0</v>
      </c>
      <c r="U124" s="7">
        <v>0</v>
      </c>
      <c r="V124" s="7">
        <v>0</v>
      </c>
      <c r="W124" s="14">
        <f t="shared" si="326"/>
        <v>0</v>
      </c>
      <c r="X124" s="7">
        <v>0</v>
      </c>
      <c r="Y124" s="7">
        <v>0</v>
      </c>
      <c r="Z124" s="14">
        <f t="shared" si="327"/>
        <v>0</v>
      </c>
      <c r="AA124" s="7">
        <v>0</v>
      </c>
      <c r="AB124" s="7">
        <v>0</v>
      </c>
      <c r="AC124" s="12">
        <f t="shared" si="328"/>
        <v>0</v>
      </c>
    </row>
    <row r="125" spans="1:29" ht="19.5" customHeight="1" thickBot="1">
      <c r="A125" s="15" t="s">
        <v>5</v>
      </c>
      <c r="B125" s="16"/>
      <c r="C125" s="17">
        <f t="shared" ref="C125:AC125" si="329">SUM(C122:C124)</f>
        <v>1530568</v>
      </c>
      <c r="D125" s="17">
        <f t="shared" si="329"/>
        <v>0</v>
      </c>
      <c r="E125" s="17">
        <f t="shared" si="329"/>
        <v>1530568</v>
      </c>
      <c r="F125" s="17">
        <f t="shared" si="329"/>
        <v>1530568</v>
      </c>
      <c r="G125" s="17">
        <f t="shared" si="329"/>
        <v>0</v>
      </c>
      <c r="H125" s="17">
        <f t="shared" si="329"/>
        <v>1530568</v>
      </c>
      <c r="I125" s="17">
        <f t="shared" si="329"/>
        <v>0</v>
      </c>
      <c r="J125" s="17">
        <f t="shared" si="329"/>
        <v>0</v>
      </c>
      <c r="K125" s="17">
        <f t="shared" si="329"/>
        <v>0</v>
      </c>
      <c r="L125" s="17">
        <f t="shared" si="329"/>
        <v>0</v>
      </c>
      <c r="M125" s="17">
        <f t="shared" si="329"/>
        <v>0</v>
      </c>
      <c r="N125" s="17">
        <f t="shared" si="329"/>
        <v>0</v>
      </c>
      <c r="O125" s="17">
        <f t="shared" si="329"/>
        <v>0</v>
      </c>
      <c r="P125" s="17">
        <f t="shared" si="329"/>
        <v>0</v>
      </c>
      <c r="Q125" s="17">
        <f t="shared" si="329"/>
        <v>0</v>
      </c>
      <c r="R125" s="17">
        <f t="shared" si="329"/>
        <v>0</v>
      </c>
      <c r="S125" s="17">
        <f t="shared" si="329"/>
        <v>0</v>
      </c>
      <c r="T125" s="17">
        <f t="shared" si="329"/>
        <v>0</v>
      </c>
      <c r="U125" s="17">
        <f t="shared" si="329"/>
        <v>0</v>
      </c>
      <c r="V125" s="17">
        <f t="shared" si="329"/>
        <v>0</v>
      </c>
      <c r="W125" s="17">
        <f t="shared" si="329"/>
        <v>0</v>
      </c>
      <c r="X125" s="17">
        <f t="shared" si="329"/>
        <v>0</v>
      </c>
      <c r="Y125" s="17">
        <f t="shared" si="329"/>
        <v>0</v>
      </c>
      <c r="Z125" s="17">
        <f t="shared" si="329"/>
        <v>0</v>
      </c>
      <c r="AA125" s="17">
        <f t="shared" si="329"/>
        <v>0</v>
      </c>
      <c r="AB125" s="17">
        <f t="shared" si="329"/>
        <v>0</v>
      </c>
      <c r="AC125" s="17">
        <f t="shared" si="329"/>
        <v>0</v>
      </c>
    </row>
    <row r="126" spans="1:29" ht="19.5" customHeight="1">
      <c r="A126" s="25" t="s">
        <v>53</v>
      </c>
      <c r="B126" s="18" t="s">
        <v>2</v>
      </c>
      <c r="C126" s="7">
        <f>F126+I126+L126+O126+R126+U126+X126+AA126</f>
        <v>0</v>
      </c>
      <c r="D126" s="7">
        <f>G126+J126+M126+P126+S126+V126+Y126+AB126</f>
        <v>0</v>
      </c>
      <c r="E126" s="12">
        <f>C126+D126</f>
        <v>0</v>
      </c>
      <c r="F126" s="8">
        <v>0</v>
      </c>
      <c r="G126" s="8">
        <v>0</v>
      </c>
      <c r="H126" s="13">
        <f>F126+G126</f>
        <v>0</v>
      </c>
      <c r="I126" s="7">
        <v>0</v>
      </c>
      <c r="J126" s="7">
        <v>0</v>
      </c>
      <c r="K126" s="13">
        <f>I126+J126</f>
        <v>0</v>
      </c>
      <c r="L126" s="7">
        <v>0</v>
      </c>
      <c r="M126" s="7">
        <v>0</v>
      </c>
      <c r="N126" s="13">
        <f>L126+M126</f>
        <v>0</v>
      </c>
      <c r="O126" s="7">
        <v>0</v>
      </c>
      <c r="P126" s="7">
        <v>0</v>
      </c>
      <c r="Q126" s="13">
        <f>O126+P126</f>
        <v>0</v>
      </c>
      <c r="R126" s="7">
        <v>0</v>
      </c>
      <c r="S126" s="7">
        <v>0</v>
      </c>
      <c r="T126" s="13">
        <f>R126+S126</f>
        <v>0</v>
      </c>
      <c r="U126" s="7">
        <v>0</v>
      </c>
      <c r="V126" s="7">
        <v>0</v>
      </c>
      <c r="W126" s="14">
        <f>U126+V126</f>
        <v>0</v>
      </c>
      <c r="X126" s="7">
        <v>0</v>
      </c>
      <c r="Y126" s="7">
        <v>0</v>
      </c>
      <c r="Z126" s="14">
        <f>X126+Y126</f>
        <v>0</v>
      </c>
      <c r="AA126" s="7">
        <v>0</v>
      </c>
      <c r="AB126" s="7">
        <v>0</v>
      </c>
      <c r="AC126" s="12">
        <f>AA126+AB126</f>
        <v>0</v>
      </c>
    </row>
    <row r="127" spans="1:29" ht="19.5" customHeight="1">
      <c r="A127" s="26"/>
      <c r="B127" s="19" t="s">
        <v>3</v>
      </c>
      <c r="C127" s="7">
        <f t="shared" ref="C127:D128" si="330">F127+I127+L127+O127+R127+U127+X127+AA127</f>
        <v>0</v>
      </c>
      <c r="D127" s="7">
        <f t="shared" si="330"/>
        <v>0</v>
      </c>
      <c r="E127" s="12">
        <f t="shared" ref="E127:E128" si="331">C127+D127</f>
        <v>0</v>
      </c>
      <c r="F127" s="8">
        <v>0</v>
      </c>
      <c r="G127" s="8">
        <v>0</v>
      </c>
      <c r="H127" s="13">
        <f t="shared" ref="H127:H128" si="332">F127+G127</f>
        <v>0</v>
      </c>
      <c r="I127" s="7">
        <v>0</v>
      </c>
      <c r="J127" s="7">
        <v>0</v>
      </c>
      <c r="K127" s="13">
        <f t="shared" ref="K127:K128" si="333">I127+J127</f>
        <v>0</v>
      </c>
      <c r="L127" s="7">
        <v>0</v>
      </c>
      <c r="M127" s="7">
        <v>0</v>
      </c>
      <c r="N127" s="13">
        <f t="shared" ref="N127:N128" si="334">L127+M127</f>
        <v>0</v>
      </c>
      <c r="O127" s="7">
        <v>0</v>
      </c>
      <c r="P127" s="7">
        <v>0</v>
      </c>
      <c r="Q127" s="13">
        <f t="shared" ref="Q127:Q128" si="335">O127+P127</f>
        <v>0</v>
      </c>
      <c r="R127" s="7">
        <v>0</v>
      </c>
      <c r="S127" s="7">
        <v>0</v>
      </c>
      <c r="T127" s="13">
        <f t="shared" ref="T127:T128" si="336">R127+S127</f>
        <v>0</v>
      </c>
      <c r="U127" s="7">
        <v>0</v>
      </c>
      <c r="V127" s="7">
        <v>0</v>
      </c>
      <c r="W127" s="14">
        <f t="shared" ref="W127:W128" si="337">U127+V127</f>
        <v>0</v>
      </c>
      <c r="X127" s="7">
        <v>0</v>
      </c>
      <c r="Y127" s="7">
        <v>0</v>
      </c>
      <c r="Z127" s="14">
        <f t="shared" ref="Z127:Z128" si="338">X127+Y127</f>
        <v>0</v>
      </c>
      <c r="AA127" s="7">
        <v>0</v>
      </c>
      <c r="AB127" s="7">
        <v>0</v>
      </c>
      <c r="AC127" s="12">
        <f t="shared" ref="AC127:AC128" si="339">AA127+AB127</f>
        <v>0</v>
      </c>
    </row>
    <row r="128" spans="1:29" ht="19.5" customHeight="1">
      <c r="A128" s="27"/>
      <c r="B128" s="19" t="s">
        <v>4</v>
      </c>
      <c r="C128" s="7">
        <f t="shared" si="330"/>
        <v>0</v>
      </c>
      <c r="D128" s="7">
        <f t="shared" si="330"/>
        <v>0</v>
      </c>
      <c r="E128" s="12">
        <f t="shared" si="331"/>
        <v>0</v>
      </c>
      <c r="F128" s="8">
        <v>0</v>
      </c>
      <c r="G128" s="8">
        <v>0</v>
      </c>
      <c r="H128" s="13">
        <f t="shared" si="332"/>
        <v>0</v>
      </c>
      <c r="I128" s="7">
        <v>0</v>
      </c>
      <c r="J128" s="7">
        <v>0</v>
      </c>
      <c r="K128" s="13">
        <f t="shared" si="333"/>
        <v>0</v>
      </c>
      <c r="L128" s="7">
        <v>0</v>
      </c>
      <c r="M128" s="7">
        <v>0</v>
      </c>
      <c r="N128" s="13">
        <f t="shared" si="334"/>
        <v>0</v>
      </c>
      <c r="O128" s="7">
        <v>0</v>
      </c>
      <c r="P128" s="7">
        <v>0</v>
      </c>
      <c r="Q128" s="13">
        <f t="shared" si="335"/>
        <v>0</v>
      </c>
      <c r="R128" s="7">
        <v>0</v>
      </c>
      <c r="S128" s="7">
        <v>0</v>
      </c>
      <c r="T128" s="13">
        <f t="shared" si="336"/>
        <v>0</v>
      </c>
      <c r="U128" s="7">
        <v>0</v>
      </c>
      <c r="V128" s="7">
        <v>0</v>
      </c>
      <c r="W128" s="14">
        <f t="shared" si="337"/>
        <v>0</v>
      </c>
      <c r="X128" s="7">
        <v>0</v>
      </c>
      <c r="Y128" s="7">
        <v>0</v>
      </c>
      <c r="Z128" s="14">
        <f t="shared" si="338"/>
        <v>0</v>
      </c>
      <c r="AA128" s="7">
        <v>0</v>
      </c>
      <c r="AB128" s="7">
        <v>0</v>
      </c>
      <c r="AC128" s="12">
        <f t="shared" si="339"/>
        <v>0</v>
      </c>
    </row>
    <row r="129" spans="1:29" ht="19.5" customHeight="1" thickBot="1">
      <c r="A129" s="15" t="s">
        <v>5</v>
      </c>
      <c r="B129" s="16"/>
      <c r="C129" s="17">
        <f t="shared" ref="C129:AC129" si="340">SUM(C126:C128)</f>
        <v>0</v>
      </c>
      <c r="D129" s="17">
        <f t="shared" si="340"/>
        <v>0</v>
      </c>
      <c r="E129" s="17">
        <f t="shared" si="340"/>
        <v>0</v>
      </c>
      <c r="F129" s="17">
        <f t="shared" si="340"/>
        <v>0</v>
      </c>
      <c r="G129" s="17">
        <f t="shared" si="340"/>
        <v>0</v>
      </c>
      <c r="H129" s="17">
        <f t="shared" si="340"/>
        <v>0</v>
      </c>
      <c r="I129" s="17">
        <f t="shared" si="340"/>
        <v>0</v>
      </c>
      <c r="J129" s="17">
        <f t="shared" si="340"/>
        <v>0</v>
      </c>
      <c r="K129" s="17">
        <f t="shared" si="340"/>
        <v>0</v>
      </c>
      <c r="L129" s="17">
        <f t="shared" si="340"/>
        <v>0</v>
      </c>
      <c r="M129" s="17">
        <f t="shared" si="340"/>
        <v>0</v>
      </c>
      <c r="N129" s="17">
        <f t="shared" si="340"/>
        <v>0</v>
      </c>
      <c r="O129" s="17">
        <f t="shared" si="340"/>
        <v>0</v>
      </c>
      <c r="P129" s="17">
        <f t="shared" si="340"/>
        <v>0</v>
      </c>
      <c r="Q129" s="17">
        <f t="shared" si="340"/>
        <v>0</v>
      </c>
      <c r="R129" s="17">
        <f t="shared" si="340"/>
        <v>0</v>
      </c>
      <c r="S129" s="17">
        <f t="shared" si="340"/>
        <v>0</v>
      </c>
      <c r="T129" s="17">
        <f t="shared" si="340"/>
        <v>0</v>
      </c>
      <c r="U129" s="17">
        <f t="shared" si="340"/>
        <v>0</v>
      </c>
      <c r="V129" s="17">
        <f t="shared" si="340"/>
        <v>0</v>
      </c>
      <c r="W129" s="17">
        <f t="shared" si="340"/>
        <v>0</v>
      </c>
      <c r="X129" s="17">
        <f t="shared" si="340"/>
        <v>0</v>
      </c>
      <c r="Y129" s="17">
        <f t="shared" si="340"/>
        <v>0</v>
      </c>
      <c r="Z129" s="17">
        <f t="shared" si="340"/>
        <v>0</v>
      </c>
      <c r="AA129" s="17">
        <f t="shared" si="340"/>
        <v>0</v>
      </c>
      <c r="AB129" s="17">
        <f t="shared" si="340"/>
        <v>0</v>
      </c>
      <c r="AC129" s="17">
        <f t="shared" si="340"/>
        <v>0</v>
      </c>
    </row>
    <row r="130" spans="1:29" ht="19.5" customHeight="1">
      <c r="A130" s="25" t="s">
        <v>54</v>
      </c>
      <c r="B130" s="18" t="s">
        <v>2</v>
      </c>
      <c r="C130" s="7">
        <f>F130+I130+L130+O130+R130+U130+X130+AA130</f>
        <v>0</v>
      </c>
      <c r="D130" s="7">
        <f>G130+J130+M130+P130+S130+V130+Y130+AB130</f>
        <v>0</v>
      </c>
      <c r="E130" s="12">
        <f>C130+D130</f>
        <v>0</v>
      </c>
      <c r="F130" s="8">
        <v>0</v>
      </c>
      <c r="G130" s="8">
        <v>0</v>
      </c>
      <c r="H130" s="13">
        <f>F130+G130</f>
        <v>0</v>
      </c>
      <c r="I130" s="7">
        <v>0</v>
      </c>
      <c r="J130" s="7">
        <v>0</v>
      </c>
      <c r="K130" s="13">
        <f>I130+J130</f>
        <v>0</v>
      </c>
      <c r="L130" s="7">
        <v>0</v>
      </c>
      <c r="M130" s="7">
        <v>0</v>
      </c>
      <c r="N130" s="13">
        <f>L130+M130</f>
        <v>0</v>
      </c>
      <c r="O130" s="7">
        <v>0</v>
      </c>
      <c r="P130" s="7">
        <v>0</v>
      </c>
      <c r="Q130" s="13">
        <f>O130+P130</f>
        <v>0</v>
      </c>
      <c r="R130" s="7">
        <v>0</v>
      </c>
      <c r="S130" s="7">
        <v>0</v>
      </c>
      <c r="T130" s="13">
        <f>R130+S130</f>
        <v>0</v>
      </c>
      <c r="U130" s="7">
        <v>0</v>
      </c>
      <c r="V130" s="7">
        <v>0</v>
      </c>
      <c r="W130" s="14">
        <f>U130+V130</f>
        <v>0</v>
      </c>
      <c r="X130" s="7">
        <v>0</v>
      </c>
      <c r="Y130" s="7">
        <v>0</v>
      </c>
      <c r="Z130" s="14">
        <f>X130+Y130</f>
        <v>0</v>
      </c>
      <c r="AA130" s="7">
        <v>0</v>
      </c>
      <c r="AB130" s="7">
        <v>0</v>
      </c>
      <c r="AC130" s="12">
        <f>AA130+AB130</f>
        <v>0</v>
      </c>
    </row>
    <row r="131" spans="1:29" ht="19.5" customHeight="1">
      <c r="A131" s="26"/>
      <c r="B131" s="19" t="s">
        <v>3</v>
      </c>
      <c r="C131" s="7">
        <f t="shared" ref="C131:D132" si="341">F131+I131+L131+O131+R131+U131+X131+AA131</f>
        <v>0</v>
      </c>
      <c r="D131" s="7">
        <f t="shared" si="341"/>
        <v>0</v>
      </c>
      <c r="E131" s="12">
        <f t="shared" ref="E131:E132" si="342">C131+D131</f>
        <v>0</v>
      </c>
      <c r="F131" s="8">
        <v>0</v>
      </c>
      <c r="G131" s="8">
        <v>0</v>
      </c>
      <c r="H131" s="13">
        <f t="shared" ref="H131:H132" si="343">F131+G131</f>
        <v>0</v>
      </c>
      <c r="I131" s="7">
        <v>0</v>
      </c>
      <c r="J131" s="7">
        <v>0</v>
      </c>
      <c r="K131" s="13">
        <f t="shared" ref="K131:K132" si="344">I131+J131</f>
        <v>0</v>
      </c>
      <c r="L131" s="7">
        <v>0</v>
      </c>
      <c r="M131" s="7">
        <v>0</v>
      </c>
      <c r="N131" s="13">
        <f t="shared" ref="N131:N132" si="345">L131+M131</f>
        <v>0</v>
      </c>
      <c r="O131" s="7">
        <v>0</v>
      </c>
      <c r="P131" s="7">
        <v>0</v>
      </c>
      <c r="Q131" s="13">
        <f t="shared" ref="Q131:Q132" si="346">O131+P131</f>
        <v>0</v>
      </c>
      <c r="R131" s="7">
        <v>0</v>
      </c>
      <c r="S131" s="7">
        <v>0</v>
      </c>
      <c r="T131" s="13">
        <f t="shared" ref="T131:T132" si="347">R131+S131</f>
        <v>0</v>
      </c>
      <c r="U131" s="7">
        <v>0</v>
      </c>
      <c r="V131" s="7">
        <v>0</v>
      </c>
      <c r="W131" s="14">
        <f t="shared" ref="W131:W132" si="348">U131+V131</f>
        <v>0</v>
      </c>
      <c r="X131" s="7">
        <v>0</v>
      </c>
      <c r="Y131" s="7">
        <v>0</v>
      </c>
      <c r="Z131" s="14">
        <f t="shared" ref="Z131:Z132" si="349">X131+Y131</f>
        <v>0</v>
      </c>
      <c r="AA131" s="7">
        <v>0</v>
      </c>
      <c r="AB131" s="7">
        <v>0</v>
      </c>
      <c r="AC131" s="12">
        <f t="shared" ref="AC131:AC132" si="350">AA131+AB131</f>
        <v>0</v>
      </c>
    </row>
    <row r="132" spans="1:29" ht="19.5" customHeight="1">
      <c r="A132" s="27"/>
      <c r="B132" s="19" t="s">
        <v>4</v>
      </c>
      <c r="C132" s="7">
        <f t="shared" si="341"/>
        <v>18571048</v>
      </c>
      <c r="D132" s="7">
        <f t="shared" si="341"/>
        <v>0</v>
      </c>
      <c r="E132" s="12">
        <f t="shared" si="342"/>
        <v>18571048</v>
      </c>
      <c r="F132" s="8">
        <v>15649882</v>
      </c>
      <c r="G132" s="8">
        <v>0</v>
      </c>
      <c r="H132" s="13">
        <f t="shared" si="343"/>
        <v>15649882</v>
      </c>
      <c r="I132" s="7">
        <v>0</v>
      </c>
      <c r="J132" s="7">
        <v>0</v>
      </c>
      <c r="K132" s="13">
        <f t="shared" si="344"/>
        <v>0</v>
      </c>
      <c r="L132" s="7">
        <v>0</v>
      </c>
      <c r="M132" s="7">
        <v>0</v>
      </c>
      <c r="N132" s="13">
        <f t="shared" si="345"/>
        <v>0</v>
      </c>
      <c r="O132" s="7">
        <v>0</v>
      </c>
      <c r="P132" s="7">
        <v>0</v>
      </c>
      <c r="Q132" s="13">
        <f t="shared" si="346"/>
        <v>0</v>
      </c>
      <c r="R132" s="7">
        <v>0</v>
      </c>
      <c r="S132" s="7">
        <v>0</v>
      </c>
      <c r="T132" s="13">
        <f t="shared" si="347"/>
        <v>0</v>
      </c>
      <c r="U132" s="7">
        <v>2921166</v>
      </c>
      <c r="V132" s="7">
        <v>0</v>
      </c>
      <c r="W132" s="14">
        <f t="shared" si="348"/>
        <v>2921166</v>
      </c>
      <c r="X132" s="7">
        <v>0</v>
      </c>
      <c r="Y132" s="7">
        <v>0</v>
      </c>
      <c r="Z132" s="14">
        <f t="shared" si="349"/>
        <v>0</v>
      </c>
      <c r="AA132" s="7">
        <v>0</v>
      </c>
      <c r="AB132" s="7">
        <v>0</v>
      </c>
      <c r="AC132" s="12">
        <f t="shared" si="350"/>
        <v>0</v>
      </c>
    </row>
    <row r="133" spans="1:29" ht="19.5" customHeight="1" thickBot="1">
      <c r="A133" s="15" t="s">
        <v>5</v>
      </c>
      <c r="B133" s="16"/>
      <c r="C133" s="17">
        <f t="shared" ref="C133:AC133" si="351">SUM(C130:C132)</f>
        <v>18571048</v>
      </c>
      <c r="D133" s="17">
        <f t="shared" si="351"/>
        <v>0</v>
      </c>
      <c r="E133" s="17">
        <f t="shared" si="351"/>
        <v>18571048</v>
      </c>
      <c r="F133" s="17">
        <f t="shared" si="351"/>
        <v>15649882</v>
      </c>
      <c r="G133" s="17">
        <f t="shared" si="351"/>
        <v>0</v>
      </c>
      <c r="H133" s="17">
        <f t="shared" si="351"/>
        <v>15649882</v>
      </c>
      <c r="I133" s="17">
        <f t="shared" si="351"/>
        <v>0</v>
      </c>
      <c r="J133" s="17">
        <f t="shared" si="351"/>
        <v>0</v>
      </c>
      <c r="K133" s="17">
        <f t="shared" si="351"/>
        <v>0</v>
      </c>
      <c r="L133" s="17">
        <f t="shared" si="351"/>
        <v>0</v>
      </c>
      <c r="M133" s="17">
        <f t="shared" si="351"/>
        <v>0</v>
      </c>
      <c r="N133" s="17">
        <f t="shared" si="351"/>
        <v>0</v>
      </c>
      <c r="O133" s="17">
        <f t="shared" si="351"/>
        <v>0</v>
      </c>
      <c r="P133" s="17">
        <f t="shared" si="351"/>
        <v>0</v>
      </c>
      <c r="Q133" s="17">
        <f t="shared" si="351"/>
        <v>0</v>
      </c>
      <c r="R133" s="17">
        <f t="shared" si="351"/>
        <v>0</v>
      </c>
      <c r="S133" s="17">
        <f t="shared" si="351"/>
        <v>0</v>
      </c>
      <c r="T133" s="17">
        <f t="shared" si="351"/>
        <v>0</v>
      </c>
      <c r="U133" s="17">
        <f t="shared" si="351"/>
        <v>2921166</v>
      </c>
      <c r="V133" s="17">
        <f t="shared" si="351"/>
        <v>0</v>
      </c>
      <c r="W133" s="17">
        <f t="shared" si="351"/>
        <v>2921166</v>
      </c>
      <c r="X133" s="17">
        <f t="shared" si="351"/>
        <v>0</v>
      </c>
      <c r="Y133" s="17">
        <f t="shared" si="351"/>
        <v>0</v>
      </c>
      <c r="Z133" s="17">
        <f t="shared" si="351"/>
        <v>0</v>
      </c>
      <c r="AA133" s="17">
        <f t="shared" si="351"/>
        <v>0</v>
      </c>
      <c r="AB133" s="17">
        <f t="shared" si="351"/>
        <v>0</v>
      </c>
      <c r="AC133" s="17">
        <f t="shared" si="351"/>
        <v>0</v>
      </c>
    </row>
    <row r="134" spans="1:29" ht="19.5" customHeight="1">
      <c r="A134" s="25" t="s">
        <v>55</v>
      </c>
      <c r="B134" s="18" t="s">
        <v>2</v>
      </c>
      <c r="C134" s="7">
        <f>F134+I134+L134+O134+R134+U134+X134+AA134</f>
        <v>0</v>
      </c>
      <c r="D134" s="7">
        <f>G134+J134+M134+P134+S134+V134+Y134+AB134</f>
        <v>0</v>
      </c>
      <c r="E134" s="12">
        <f>C134+D134</f>
        <v>0</v>
      </c>
      <c r="F134" s="8">
        <v>0</v>
      </c>
      <c r="G134" s="8">
        <v>0</v>
      </c>
      <c r="H134" s="13">
        <f>F134+G134</f>
        <v>0</v>
      </c>
      <c r="I134" s="7">
        <v>0</v>
      </c>
      <c r="J134" s="7">
        <v>0</v>
      </c>
      <c r="K134" s="13">
        <f>I134+J134</f>
        <v>0</v>
      </c>
      <c r="L134" s="7">
        <v>0</v>
      </c>
      <c r="M134" s="7">
        <v>0</v>
      </c>
      <c r="N134" s="13">
        <f>L134+M134</f>
        <v>0</v>
      </c>
      <c r="O134" s="7">
        <v>0</v>
      </c>
      <c r="P134" s="7">
        <v>0</v>
      </c>
      <c r="Q134" s="13">
        <f>O134+P134</f>
        <v>0</v>
      </c>
      <c r="R134" s="7">
        <v>0</v>
      </c>
      <c r="S134" s="7">
        <v>0</v>
      </c>
      <c r="T134" s="13">
        <f>R134+S134</f>
        <v>0</v>
      </c>
      <c r="U134" s="7">
        <v>0</v>
      </c>
      <c r="V134" s="7">
        <v>0</v>
      </c>
      <c r="W134" s="14">
        <f>U134+V134</f>
        <v>0</v>
      </c>
      <c r="X134" s="7">
        <v>0</v>
      </c>
      <c r="Y134" s="7">
        <v>0</v>
      </c>
      <c r="Z134" s="14">
        <f>X134+Y134</f>
        <v>0</v>
      </c>
      <c r="AA134" s="7">
        <v>0</v>
      </c>
      <c r="AB134" s="7">
        <v>0</v>
      </c>
      <c r="AC134" s="12">
        <f>AA134+AB134</f>
        <v>0</v>
      </c>
    </row>
    <row r="135" spans="1:29" ht="19.5" customHeight="1">
      <c r="A135" s="26"/>
      <c r="B135" s="19" t="s">
        <v>3</v>
      </c>
      <c r="C135" s="7">
        <f t="shared" ref="C135:D136" si="352">F135+I135+L135+O135+R135+U135+X135+AA135</f>
        <v>0</v>
      </c>
      <c r="D135" s="7">
        <f t="shared" si="352"/>
        <v>0</v>
      </c>
      <c r="E135" s="12">
        <f t="shared" ref="E135:E136" si="353">C135+D135</f>
        <v>0</v>
      </c>
      <c r="F135" s="8">
        <v>0</v>
      </c>
      <c r="G135" s="8">
        <v>0</v>
      </c>
      <c r="H135" s="13">
        <f t="shared" ref="H135:H136" si="354">F135+G135</f>
        <v>0</v>
      </c>
      <c r="I135" s="7">
        <v>0</v>
      </c>
      <c r="J135" s="7">
        <v>0</v>
      </c>
      <c r="K135" s="13">
        <f t="shared" ref="K135:K136" si="355">I135+J135</f>
        <v>0</v>
      </c>
      <c r="L135" s="7">
        <v>0</v>
      </c>
      <c r="M135" s="7">
        <v>0</v>
      </c>
      <c r="N135" s="13">
        <f t="shared" ref="N135:N136" si="356">L135+M135</f>
        <v>0</v>
      </c>
      <c r="O135" s="7">
        <v>0</v>
      </c>
      <c r="P135" s="7">
        <v>0</v>
      </c>
      <c r="Q135" s="13">
        <f t="shared" ref="Q135:Q136" si="357">O135+P135</f>
        <v>0</v>
      </c>
      <c r="R135" s="7">
        <v>0</v>
      </c>
      <c r="S135" s="7">
        <v>0</v>
      </c>
      <c r="T135" s="13">
        <f t="shared" ref="T135:T136" si="358">R135+S135</f>
        <v>0</v>
      </c>
      <c r="U135" s="7">
        <v>0</v>
      </c>
      <c r="V135" s="7">
        <v>0</v>
      </c>
      <c r="W135" s="14">
        <f t="shared" ref="W135:W136" si="359">U135+V135</f>
        <v>0</v>
      </c>
      <c r="X135" s="7">
        <v>0</v>
      </c>
      <c r="Y135" s="7">
        <v>0</v>
      </c>
      <c r="Z135" s="14">
        <f t="shared" ref="Z135:Z136" si="360">X135+Y135</f>
        <v>0</v>
      </c>
      <c r="AA135" s="7">
        <v>0</v>
      </c>
      <c r="AB135" s="7">
        <v>0</v>
      </c>
      <c r="AC135" s="12">
        <f t="shared" ref="AC135:AC136" si="361">AA135+AB135</f>
        <v>0</v>
      </c>
    </row>
    <row r="136" spans="1:29" ht="19.5" customHeight="1">
      <c r="A136" s="27"/>
      <c r="B136" s="19" t="s">
        <v>4</v>
      </c>
      <c r="C136" s="7">
        <f t="shared" si="352"/>
        <v>11126633</v>
      </c>
      <c r="D136" s="7">
        <f t="shared" si="352"/>
        <v>2454135</v>
      </c>
      <c r="E136" s="12">
        <f t="shared" si="353"/>
        <v>13580768</v>
      </c>
      <c r="F136" s="8">
        <v>0</v>
      </c>
      <c r="G136" s="8">
        <v>2454135</v>
      </c>
      <c r="H136" s="13">
        <f t="shared" si="354"/>
        <v>2454135</v>
      </c>
      <c r="I136" s="7">
        <v>0</v>
      </c>
      <c r="J136" s="7">
        <v>0</v>
      </c>
      <c r="K136" s="13">
        <f t="shared" si="355"/>
        <v>0</v>
      </c>
      <c r="L136" s="7">
        <v>0</v>
      </c>
      <c r="M136" s="7">
        <v>0</v>
      </c>
      <c r="N136" s="13">
        <f t="shared" si="356"/>
        <v>0</v>
      </c>
      <c r="O136" s="7">
        <v>0</v>
      </c>
      <c r="P136" s="7">
        <v>0</v>
      </c>
      <c r="Q136" s="13">
        <f t="shared" si="357"/>
        <v>0</v>
      </c>
      <c r="R136" s="7">
        <v>0</v>
      </c>
      <c r="S136" s="7">
        <v>0</v>
      </c>
      <c r="T136" s="13">
        <f t="shared" si="358"/>
        <v>0</v>
      </c>
      <c r="U136" s="7">
        <v>11126633</v>
      </c>
      <c r="V136" s="7">
        <v>0</v>
      </c>
      <c r="W136" s="14">
        <f t="shared" si="359"/>
        <v>11126633</v>
      </c>
      <c r="X136" s="7">
        <v>0</v>
      </c>
      <c r="Y136" s="7">
        <v>0</v>
      </c>
      <c r="Z136" s="14">
        <f t="shared" si="360"/>
        <v>0</v>
      </c>
      <c r="AA136" s="7">
        <v>0</v>
      </c>
      <c r="AB136" s="7">
        <v>0</v>
      </c>
      <c r="AC136" s="12">
        <f t="shared" si="361"/>
        <v>0</v>
      </c>
    </row>
    <row r="137" spans="1:29" ht="19.5" customHeight="1" thickBot="1">
      <c r="A137" s="15" t="s">
        <v>5</v>
      </c>
      <c r="B137" s="16"/>
      <c r="C137" s="17">
        <f t="shared" ref="C137:AC137" si="362">SUM(C134:C136)</f>
        <v>11126633</v>
      </c>
      <c r="D137" s="17">
        <f t="shared" si="362"/>
        <v>2454135</v>
      </c>
      <c r="E137" s="17">
        <f t="shared" si="362"/>
        <v>13580768</v>
      </c>
      <c r="F137" s="17">
        <f t="shared" si="362"/>
        <v>0</v>
      </c>
      <c r="G137" s="17">
        <f t="shared" si="362"/>
        <v>2454135</v>
      </c>
      <c r="H137" s="17">
        <f t="shared" si="362"/>
        <v>2454135</v>
      </c>
      <c r="I137" s="17">
        <f t="shared" si="362"/>
        <v>0</v>
      </c>
      <c r="J137" s="17">
        <f t="shared" si="362"/>
        <v>0</v>
      </c>
      <c r="K137" s="17">
        <f t="shared" si="362"/>
        <v>0</v>
      </c>
      <c r="L137" s="17">
        <f t="shared" si="362"/>
        <v>0</v>
      </c>
      <c r="M137" s="17">
        <f t="shared" si="362"/>
        <v>0</v>
      </c>
      <c r="N137" s="17">
        <f t="shared" si="362"/>
        <v>0</v>
      </c>
      <c r="O137" s="17">
        <f t="shared" si="362"/>
        <v>0</v>
      </c>
      <c r="P137" s="17">
        <f t="shared" si="362"/>
        <v>0</v>
      </c>
      <c r="Q137" s="17">
        <f t="shared" si="362"/>
        <v>0</v>
      </c>
      <c r="R137" s="17">
        <f t="shared" si="362"/>
        <v>0</v>
      </c>
      <c r="S137" s="17">
        <f t="shared" si="362"/>
        <v>0</v>
      </c>
      <c r="T137" s="17">
        <f t="shared" si="362"/>
        <v>0</v>
      </c>
      <c r="U137" s="17">
        <f t="shared" si="362"/>
        <v>11126633</v>
      </c>
      <c r="V137" s="17">
        <f t="shared" si="362"/>
        <v>0</v>
      </c>
      <c r="W137" s="17">
        <f t="shared" si="362"/>
        <v>11126633</v>
      </c>
      <c r="X137" s="17">
        <f t="shared" si="362"/>
        <v>0</v>
      </c>
      <c r="Y137" s="17">
        <f t="shared" si="362"/>
        <v>0</v>
      </c>
      <c r="Z137" s="17">
        <f t="shared" si="362"/>
        <v>0</v>
      </c>
      <c r="AA137" s="17">
        <f t="shared" si="362"/>
        <v>0</v>
      </c>
      <c r="AB137" s="17">
        <f t="shared" si="362"/>
        <v>0</v>
      </c>
      <c r="AC137" s="17">
        <f t="shared" si="362"/>
        <v>0</v>
      </c>
    </row>
    <row r="138" spans="1:29" ht="19.5" customHeight="1">
      <c r="A138" s="25" t="s">
        <v>56</v>
      </c>
      <c r="B138" s="18" t="s">
        <v>2</v>
      </c>
      <c r="C138" s="7">
        <f>F138+I138+L138+O138+R138+U138+X138+AA138</f>
        <v>0</v>
      </c>
      <c r="D138" s="7">
        <f>G138+J138+M138+P138+S138+V138+Y138+AB138</f>
        <v>0</v>
      </c>
      <c r="E138" s="12">
        <f>C138+D138</f>
        <v>0</v>
      </c>
      <c r="F138" s="8">
        <v>0</v>
      </c>
      <c r="G138" s="8">
        <v>0</v>
      </c>
      <c r="H138" s="13">
        <f>F138+G138</f>
        <v>0</v>
      </c>
      <c r="I138" s="7">
        <v>0</v>
      </c>
      <c r="J138" s="7">
        <v>0</v>
      </c>
      <c r="K138" s="13">
        <f>I138+J138</f>
        <v>0</v>
      </c>
      <c r="L138" s="7">
        <v>0</v>
      </c>
      <c r="M138" s="7">
        <v>0</v>
      </c>
      <c r="N138" s="13">
        <f>L138+M138</f>
        <v>0</v>
      </c>
      <c r="O138" s="7">
        <v>0</v>
      </c>
      <c r="P138" s="7">
        <v>0</v>
      </c>
      <c r="Q138" s="13">
        <f>O138+P138</f>
        <v>0</v>
      </c>
      <c r="R138" s="7">
        <v>0</v>
      </c>
      <c r="S138" s="7">
        <v>0</v>
      </c>
      <c r="T138" s="13">
        <f>R138+S138</f>
        <v>0</v>
      </c>
      <c r="U138" s="7">
        <v>0</v>
      </c>
      <c r="V138" s="7">
        <v>0</v>
      </c>
      <c r="W138" s="14">
        <f>U138+V138</f>
        <v>0</v>
      </c>
      <c r="X138" s="7">
        <v>0</v>
      </c>
      <c r="Y138" s="7">
        <v>0</v>
      </c>
      <c r="Z138" s="14">
        <f>X138+Y138</f>
        <v>0</v>
      </c>
      <c r="AA138" s="7">
        <v>0</v>
      </c>
      <c r="AB138" s="7">
        <v>0</v>
      </c>
      <c r="AC138" s="12">
        <f>AA138+AB138</f>
        <v>0</v>
      </c>
    </row>
    <row r="139" spans="1:29" ht="19.5" customHeight="1">
      <c r="A139" s="26"/>
      <c r="B139" s="19" t="s">
        <v>3</v>
      </c>
      <c r="C139" s="7">
        <f t="shared" ref="C139:D140" si="363">F139+I139+L139+O139+R139+U139+X139+AA139</f>
        <v>0</v>
      </c>
      <c r="D139" s="7">
        <f t="shared" si="363"/>
        <v>0</v>
      </c>
      <c r="E139" s="12">
        <f t="shared" ref="E139:E140" si="364">C139+D139</f>
        <v>0</v>
      </c>
      <c r="F139" s="8">
        <v>0</v>
      </c>
      <c r="G139" s="8">
        <v>0</v>
      </c>
      <c r="H139" s="13">
        <f t="shared" ref="H139:H140" si="365">F139+G139</f>
        <v>0</v>
      </c>
      <c r="I139" s="7">
        <v>0</v>
      </c>
      <c r="J139" s="7">
        <v>0</v>
      </c>
      <c r="K139" s="13">
        <f t="shared" ref="K139:K140" si="366">I139+J139</f>
        <v>0</v>
      </c>
      <c r="L139" s="7">
        <v>0</v>
      </c>
      <c r="M139" s="7">
        <v>0</v>
      </c>
      <c r="N139" s="13">
        <f t="shared" ref="N139:N140" si="367">L139+M139</f>
        <v>0</v>
      </c>
      <c r="O139" s="7">
        <v>0</v>
      </c>
      <c r="P139" s="7">
        <v>0</v>
      </c>
      <c r="Q139" s="13">
        <f t="shared" ref="Q139:Q140" si="368">O139+P139</f>
        <v>0</v>
      </c>
      <c r="R139" s="7">
        <v>0</v>
      </c>
      <c r="S139" s="7">
        <v>0</v>
      </c>
      <c r="T139" s="13">
        <f t="shared" ref="T139:T140" si="369">R139+S139</f>
        <v>0</v>
      </c>
      <c r="U139" s="7">
        <v>0</v>
      </c>
      <c r="V139" s="7">
        <v>0</v>
      </c>
      <c r="W139" s="14">
        <f t="shared" ref="W139:W140" si="370">U139+V139</f>
        <v>0</v>
      </c>
      <c r="X139" s="7">
        <v>0</v>
      </c>
      <c r="Y139" s="7">
        <v>0</v>
      </c>
      <c r="Z139" s="14">
        <f t="shared" ref="Z139:Z140" si="371">X139+Y139</f>
        <v>0</v>
      </c>
      <c r="AA139" s="7">
        <v>0</v>
      </c>
      <c r="AB139" s="7">
        <v>0</v>
      </c>
      <c r="AC139" s="12">
        <f t="shared" ref="AC139:AC140" si="372">AA139+AB139</f>
        <v>0</v>
      </c>
    </row>
    <row r="140" spans="1:29" ht="19.5" customHeight="1">
      <c r="A140" s="27"/>
      <c r="B140" s="19" t="s">
        <v>4</v>
      </c>
      <c r="C140" s="7">
        <f t="shared" si="363"/>
        <v>3762204</v>
      </c>
      <c r="D140" s="7">
        <f t="shared" si="363"/>
        <v>27376885</v>
      </c>
      <c r="E140" s="12">
        <f t="shared" si="364"/>
        <v>31139089</v>
      </c>
      <c r="F140" s="8">
        <v>3762204</v>
      </c>
      <c r="G140" s="8">
        <v>27376885</v>
      </c>
      <c r="H140" s="13">
        <f t="shared" si="365"/>
        <v>31139089</v>
      </c>
      <c r="I140" s="7">
        <v>0</v>
      </c>
      <c r="J140" s="7">
        <v>0</v>
      </c>
      <c r="K140" s="13">
        <f t="shared" si="366"/>
        <v>0</v>
      </c>
      <c r="L140" s="7">
        <v>0</v>
      </c>
      <c r="M140" s="7">
        <v>0</v>
      </c>
      <c r="N140" s="13">
        <f t="shared" si="367"/>
        <v>0</v>
      </c>
      <c r="O140" s="7">
        <v>0</v>
      </c>
      <c r="P140" s="7">
        <v>0</v>
      </c>
      <c r="Q140" s="13">
        <f t="shared" si="368"/>
        <v>0</v>
      </c>
      <c r="R140" s="7">
        <v>0</v>
      </c>
      <c r="S140" s="7">
        <v>0</v>
      </c>
      <c r="T140" s="13">
        <f t="shared" si="369"/>
        <v>0</v>
      </c>
      <c r="U140" s="7">
        <v>0</v>
      </c>
      <c r="V140" s="7">
        <v>0</v>
      </c>
      <c r="W140" s="14">
        <f t="shared" si="370"/>
        <v>0</v>
      </c>
      <c r="X140" s="7">
        <v>0</v>
      </c>
      <c r="Y140" s="7">
        <v>0</v>
      </c>
      <c r="Z140" s="14">
        <f t="shared" si="371"/>
        <v>0</v>
      </c>
      <c r="AA140" s="7">
        <v>0</v>
      </c>
      <c r="AB140" s="7">
        <v>0</v>
      </c>
      <c r="AC140" s="12">
        <f t="shared" si="372"/>
        <v>0</v>
      </c>
    </row>
    <row r="141" spans="1:29" ht="19.5" customHeight="1" thickBot="1">
      <c r="A141" s="15" t="s">
        <v>5</v>
      </c>
      <c r="B141" s="16"/>
      <c r="C141" s="17">
        <f t="shared" ref="C141:AC141" si="373">SUM(C138:C140)</f>
        <v>3762204</v>
      </c>
      <c r="D141" s="17">
        <f t="shared" si="373"/>
        <v>27376885</v>
      </c>
      <c r="E141" s="17">
        <f t="shared" si="373"/>
        <v>31139089</v>
      </c>
      <c r="F141" s="17">
        <f t="shared" si="373"/>
        <v>3762204</v>
      </c>
      <c r="G141" s="17">
        <f t="shared" si="373"/>
        <v>27376885</v>
      </c>
      <c r="H141" s="17">
        <f t="shared" si="373"/>
        <v>31139089</v>
      </c>
      <c r="I141" s="17">
        <f t="shared" si="373"/>
        <v>0</v>
      </c>
      <c r="J141" s="17">
        <f t="shared" si="373"/>
        <v>0</v>
      </c>
      <c r="K141" s="17">
        <f t="shared" si="373"/>
        <v>0</v>
      </c>
      <c r="L141" s="17">
        <f t="shared" si="373"/>
        <v>0</v>
      </c>
      <c r="M141" s="17">
        <f t="shared" si="373"/>
        <v>0</v>
      </c>
      <c r="N141" s="17">
        <f t="shared" si="373"/>
        <v>0</v>
      </c>
      <c r="O141" s="17">
        <f t="shared" si="373"/>
        <v>0</v>
      </c>
      <c r="P141" s="17">
        <f t="shared" si="373"/>
        <v>0</v>
      </c>
      <c r="Q141" s="17">
        <f t="shared" si="373"/>
        <v>0</v>
      </c>
      <c r="R141" s="17">
        <f t="shared" si="373"/>
        <v>0</v>
      </c>
      <c r="S141" s="17">
        <f t="shared" si="373"/>
        <v>0</v>
      </c>
      <c r="T141" s="17">
        <f t="shared" si="373"/>
        <v>0</v>
      </c>
      <c r="U141" s="17">
        <f t="shared" si="373"/>
        <v>0</v>
      </c>
      <c r="V141" s="17">
        <f t="shared" si="373"/>
        <v>0</v>
      </c>
      <c r="W141" s="17">
        <f t="shared" si="373"/>
        <v>0</v>
      </c>
      <c r="X141" s="17">
        <f t="shared" si="373"/>
        <v>0</v>
      </c>
      <c r="Y141" s="17">
        <f t="shared" si="373"/>
        <v>0</v>
      </c>
      <c r="Z141" s="17">
        <f t="shared" si="373"/>
        <v>0</v>
      </c>
      <c r="AA141" s="17">
        <f t="shared" si="373"/>
        <v>0</v>
      </c>
      <c r="AB141" s="17">
        <f t="shared" si="373"/>
        <v>0</v>
      </c>
      <c r="AC141" s="17">
        <f t="shared" si="373"/>
        <v>0</v>
      </c>
    </row>
    <row r="142" spans="1:29" ht="19.5" customHeight="1">
      <c r="A142" s="25" t="s">
        <v>57</v>
      </c>
      <c r="B142" s="18" t="s">
        <v>2</v>
      </c>
      <c r="C142" s="7">
        <f>F142+I142+L142+O142+R142+U142+X142+AA142</f>
        <v>0</v>
      </c>
      <c r="D142" s="7">
        <f>G142+J142+M142+P142+S142+V142+Y142+AB142</f>
        <v>0</v>
      </c>
      <c r="E142" s="12">
        <f>C142+D142</f>
        <v>0</v>
      </c>
      <c r="F142" s="8">
        <v>0</v>
      </c>
      <c r="G142" s="8">
        <v>0</v>
      </c>
      <c r="H142" s="13">
        <f>F142+G142</f>
        <v>0</v>
      </c>
      <c r="I142" s="7">
        <v>0</v>
      </c>
      <c r="J142" s="7">
        <v>0</v>
      </c>
      <c r="K142" s="13">
        <f>I142+J142</f>
        <v>0</v>
      </c>
      <c r="L142" s="7">
        <v>0</v>
      </c>
      <c r="M142" s="7">
        <v>0</v>
      </c>
      <c r="N142" s="13">
        <f>L142+M142</f>
        <v>0</v>
      </c>
      <c r="O142" s="7">
        <v>0</v>
      </c>
      <c r="P142" s="7">
        <v>0</v>
      </c>
      <c r="Q142" s="13">
        <f>O142+P142</f>
        <v>0</v>
      </c>
      <c r="R142" s="7">
        <v>0</v>
      </c>
      <c r="S142" s="7">
        <v>0</v>
      </c>
      <c r="T142" s="13">
        <f>R142+S142</f>
        <v>0</v>
      </c>
      <c r="U142" s="7">
        <v>0</v>
      </c>
      <c r="V142" s="7">
        <v>0</v>
      </c>
      <c r="W142" s="14">
        <f>U142+V142</f>
        <v>0</v>
      </c>
      <c r="X142" s="7">
        <v>0</v>
      </c>
      <c r="Y142" s="7">
        <v>0</v>
      </c>
      <c r="Z142" s="14">
        <f>X142+Y142</f>
        <v>0</v>
      </c>
      <c r="AA142" s="7">
        <v>0</v>
      </c>
      <c r="AB142" s="7">
        <v>0</v>
      </c>
      <c r="AC142" s="12">
        <f>AA142+AB142</f>
        <v>0</v>
      </c>
    </row>
    <row r="143" spans="1:29" ht="19.5" customHeight="1">
      <c r="A143" s="26"/>
      <c r="B143" s="19" t="s">
        <v>3</v>
      </c>
      <c r="C143" s="7">
        <f t="shared" ref="C143:D144" si="374">F143+I143+L143+O143+R143+U143+X143+AA143</f>
        <v>37206743</v>
      </c>
      <c r="D143" s="7">
        <f t="shared" si="374"/>
        <v>0</v>
      </c>
      <c r="E143" s="12">
        <f t="shared" ref="E143:E144" si="375">C143+D143</f>
        <v>37206743</v>
      </c>
      <c r="F143" s="8">
        <v>0</v>
      </c>
      <c r="G143" s="8">
        <v>0</v>
      </c>
      <c r="H143" s="13">
        <f t="shared" ref="H143:H144" si="376">F143+G143</f>
        <v>0</v>
      </c>
      <c r="I143" s="7">
        <v>0</v>
      </c>
      <c r="J143" s="7">
        <v>0</v>
      </c>
      <c r="K143" s="13">
        <f t="shared" ref="K143:K144" si="377">I143+J143</f>
        <v>0</v>
      </c>
      <c r="L143" s="7">
        <v>0</v>
      </c>
      <c r="M143" s="7">
        <v>0</v>
      </c>
      <c r="N143" s="13">
        <f t="shared" ref="N143:N144" si="378">L143+M143</f>
        <v>0</v>
      </c>
      <c r="O143" s="7">
        <v>0</v>
      </c>
      <c r="P143" s="7">
        <v>0</v>
      </c>
      <c r="Q143" s="13">
        <f t="shared" ref="Q143:Q144" si="379">O143+P143</f>
        <v>0</v>
      </c>
      <c r="R143" s="7">
        <v>0</v>
      </c>
      <c r="S143" s="7">
        <v>0</v>
      </c>
      <c r="T143" s="13">
        <f t="shared" ref="T143:T144" si="380">R143+S143</f>
        <v>0</v>
      </c>
      <c r="U143" s="7">
        <v>37206743</v>
      </c>
      <c r="V143" s="7">
        <v>0</v>
      </c>
      <c r="W143" s="14">
        <f t="shared" ref="W143:W144" si="381">U143+V143</f>
        <v>37206743</v>
      </c>
      <c r="X143" s="7">
        <v>0</v>
      </c>
      <c r="Y143" s="7">
        <v>0</v>
      </c>
      <c r="Z143" s="14">
        <f t="shared" ref="Z143:Z144" si="382">X143+Y143</f>
        <v>0</v>
      </c>
      <c r="AA143" s="7">
        <v>0</v>
      </c>
      <c r="AB143" s="7">
        <v>0</v>
      </c>
      <c r="AC143" s="12">
        <f t="shared" ref="AC143:AC144" si="383">AA143+AB143</f>
        <v>0</v>
      </c>
    </row>
    <row r="144" spans="1:29" ht="19.5" customHeight="1">
      <c r="A144" s="27"/>
      <c r="B144" s="19" t="s">
        <v>4</v>
      </c>
      <c r="C144" s="7">
        <f t="shared" si="374"/>
        <v>42369320</v>
      </c>
      <c r="D144" s="7">
        <f t="shared" si="374"/>
        <v>14539504</v>
      </c>
      <c r="E144" s="12">
        <f t="shared" si="375"/>
        <v>56908824</v>
      </c>
      <c r="F144" s="8">
        <v>6102301</v>
      </c>
      <c r="G144" s="8">
        <v>14539504</v>
      </c>
      <c r="H144" s="13">
        <f t="shared" si="376"/>
        <v>20641805</v>
      </c>
      <c r="I144" s="7">
        <v>0</v>
      </c>
      <c r="J144" s="7">
        <v>0</v>
      </c>
      <c r="K144" s="13">
        <f t="shared" si="377"/>
        <v>0</v>
      </c>
      <c r="L144" s="7">
        <v>0</v>
      </c>
      <c r="M144" s="7">
        <v>0</v>
      </c>
      <c r="N144" s="13">
        <f t="shared" si="378"/>
        <v>0</v>
      </c>
      <c r="O144" s="7">
        <v>0</v>
      </c>
      <c r="P144" s="7">
        <v>0</v>
      </c>
      <c r="Q144" s="13">
        <f t="shared" si="379"/>
        <v>0</v>
      </c>
      <c r="R144" s="7">
        <v>0</v>
      </c>
      <c r="S144" s="7">
        <v>0</v>
      </c>
      <c r="T144" s="13">
        <f t="shared" si="380"/>
        <v>0</v>
      </c>
      <c r="U144" s="7">
        <v>36267019</v>
      </c>
      <c r="V144" s="7">
        <v>0</v>
      </c>
      <c r="W144" s="14">
        <f t="shared" si="381"/>
        <v>36267019</v>
      </c>
      <c r="X144" s="7">
        <v>0</v>
      </c>
      <c r="Y144" s="7">
        <v>0</v>
      </c>
      <c r="Z144" s="14">
        <f t="shared" si="382"/>
        <v>0</v>
      </c>
      <c r="AA144" s="7">
        <v>0</v>
      </c>
      <c r="AB144" s="7">
        <v>0</v>
      </c>
      <c r="AC144" s="12">
        <f t="shared" si="383"/>
        <v>0</v>
      </c>
    </row>
    <row r="145" spans="1:29" ht="19.5" customHeight="1" thickBot="1">
      <c r="A145" s="15" t="s">
        <v>5</v>
      </c>
      <c r="B145" s="16"/>
      <c r="C145" s="17">
        <f t="shared" ref="C145:AC145" si="384">SUM(C142:C144)</f>
        <v>79576063</v>
      </c>
      <c r="D145" s="17">
        <f t="shared" si="384"/>
        <v>14539504</v>
      </c>
      <c r="E145" s="17">
        <f t="shared" si="384"/>
        <v>94115567</v>
      </c>
      <c r="F145" s="17">
        <f t="shared" si="384"/>
        <v>6102301</v>
      </c>
      <c r="G145" s="17">
        <f t="shared" si="384"/>
        <v>14539504</v>
      </c>
      <c r="H145" s="17">
        <f t="shared" si="384"/>
        <v>20641805</v>
      </c>
      <c r="I145" s="17">
        <f t="shared" si="384"/>
        <v>0</v>
      </c>
      <c r="J145" s="17">
        <f t="shared" si="384"/>
        <v>0</v>
      </c>
      <c r="K145" s="17">
        <f t="shared" si="384"/>
        <v>0</v>
      </c>
      <c r="L145" s="17">
        <f t="shared" si="384"/>
        <v>0</v>
      </c>
      <c r="M145" s="17">
        <f t="shared" si="384"/>
        <v>0</v>
      </c>
      <c r="N145" s="17">
        <f t="shared" si="384"/>
        <v>0</v>
      </c>
      <c r="O145" s="17">
        <f t="shared" si="384"/>
        <v>0</v>
      </c>
      <c r="P145" s="17">
        <f t="shared" si="384"/>
        <v>0</v>
      </c>
      <c r="Q145" s="17">
        <f t="shared" si="384"/>
        <v>0</v>
      </c>
      <c r="R145" s="17">
        <f t="shared" si="384"/>
        <v>0</v>
      </c>
      <c r="S145" s="17">
        <f t="shared" si="384"/>
        <v>0</v>
      </c>
      <c r="T145" s="17">
        <f t="shared" si="384"/>
        <v>0</v>
      </c>
      <c r="U145" s="17">
        <f t="shared" si="384"/>
        <v>73473762</v>
      </c>
      <c r="V145" s="17">
        <f t="shared" si="384"/>
        <v>0</v>
      </c>
      <c r="W145" s="17">
        <f t="shared" si="384"/>
        <v>73473762</v>
      </c>
      <c r="X145" s="17">
        <f t="shared" si="384"/>
        <v>0</v>
      </c>
      <c r="Y145" s="17">
        <f t="shared" si="384"/>
        <v>0</v>
      </c>
      <c r="Z145" s="17">
        <f t="shared" si="384"/>
        <v>0</v>
      </c>
      <c r="AA145" s="17">
        <f t="shared" si="384"/>
        <v>0</v>
      </c>
      <c r="AB145" s="17">
        <f t="shared" si="384"/>
        <v>0</v>
      </c>
      <c r="AC145" s="17">
        <f t="shared" si="384"/>
        <v>0</v>
      </c>
    </row>
    <row r="146" spans="1:29" ht="19.5" customHeight="1">
      <c r="A146" s="25" t="s">
        <v>58</v>
      </c>
      <c r="B146" s="18" t="s">
        <v>2</v>
      </c>
      <c r="C146" s="7">
        <f>F146+I146+L146+O146+R146+U146+X146+AA146</f>
        <v>0</v>
      </c>
      <c r="D146" s="7">
        <f>G146+J146+M146+P146+S146+V146+Y146+AB146</f>
        <v>0</v>
      </c>
      <c r="E146" s="12">
        <f>C146+D146</f>
        <v>0</v>
      </c>
      <c r="F146" s="8">
        <v>0</v>
      </c>
      <c r="G146" s="8">
        <v>0</v>
      </c>
      <c r="H146" s="13">
        <f>F146+G146</f>
        <v>0</v>
      </c>
      <c r="I146" s="7">
        <v>0</v>
      </c>
      <c r="J146" s="7">
        <v>0</v>
      </c>
      <c r="K146" s="13">
        <f>I146+J146</f>
        <v>0</v>
      </c>
      <c r="L146" s="7">
        <v>0</v>
      </c>
      <c r="M146" s="7">
        <v>0</v>
      </c>
      <c r="N146" s="13">
        <f>L146+M146</f>
        <v>0</v>
      </c>
      <c r="O146" s="7">
        <v>0</v>
      </c>
      <c r="P146" s="7">
        <v>0</v>
      </c>
      <c r="Q146" s="13">
        <f>O146+P146</f>
        <v>0</v>
      </c>
      <c r="R146" s="7">
        <v>0</v>
      </c>
      <c r="S146" s="7">
        <v>0</v>
      </c>
      <c r="T146" s="13">
        <f>R146+S146</f>
        <v>0</v>
      </c>
      <c r="U146" s="7">
        <v>0</v>
      </c>
      <c r="V146" s="7">
        <v>0</v>
      </c>
      <c r="W146" s="14">
        <f>U146+V146</f>
        <v>0</v>
      </c>
      <c r="X146" s="7">
        <v>0</v>
      </c>
      <c r="Y146" s="7">
        <v>0</v>
      </c>
      <c r="Z146" s="14">
        <f>X146+Y146</f>
        <v>0</v>
      </c>
      <c r="AA146" s="7">
        <v>0</v>
      </c>
      <c r="AB146" s="7">
        <v>0</v>
      </c>
      <c r="AC146" s="12">
        <f>AA146+AB146</f>
        <v>0</v>
      </c>
    </row>
    <row r="147" spans="1:29" ht="19.5" customHeight="1">
      <c r="A147" s="26"/>
      <c r="B147" s="19" t="s">
        <v>3</v>
      </c>
      <c r="C147" s="7">
        <f t="shared" ref="C147:D148" si="385">F147+I147+L147+O147+R147+U147+X147+AA147</f>
        <v>0</v>
      </c>
      <c r="D147" s="7">
        <f t="shared" si="385"/>
        <v>0</v>
      </c>
      <c r="E147" s="12">
        <f t="shared" ref="E147:E148" si="386">C147+D147</f>
        <v>0</v>
      </c>
      <c r="F147" s="8">
        <v>0</v>
      </c>
      <c r="G147" s="8">
        <v>0</v>
      </c>
      <c r="H147" s="13">
        <f t="shared" ref="H147:H148" si="387">F147+G147</f>
        <v>0</v>
      </c>
      <c r="I147" s="7">
        <v>0</v>
      </c>
      <c r="J147" s="7">
        <v>0</v>
      </c>
      <c r="K147" s="13">
        <f t="shared" ref="K147:K148" si="388">I147+J147</f>
        <v>0</v>
      </c>
      <c r="L147" s="7">
        <v>0</v>
      </c>
      <c r="M147" s="7">
        <v>0</v>
      </c>
      <c r="N147" s="13">
        <f t="shared" ref="N147:N148" si="389">L147+M147</f>
        <v>0</v>
      </c>
      <c r="O147" s="7">
        <v>0</v>
      </c>
      <c r="P147" s="7">
        <v>0</v>
      </c>
      <c r="Q147" s="13">
        <f t="shared" ref="Q147:Q148" si="390">O147+P147</f>
        <v>0</v>
      </c>
      <c r="R147" s="7">
        <v>0</v>
      </c>
      <c r="S147" s="7">
        <v>0</v>
      </c>
      <c r="T147" s="13">
        <f t="shared" ref="T147:T148" si="391">R147+S147</f>
        <v>0</v>
      </c>
      <c r="U147" s="7">
        <v>0</v>
      </c>
      <c r="V147" s="7">
        <v>0</v>
      </c>
      <c r="W147" s="14">
        <f t="shared" ref="W147:W148" si="392">U147+V147</f>
        <v>0</v>
      </c>
      <c r="X147" s="7">
        <v>0</v>
      </c>
      <c r="Y147" s="7">
        <v>0</v>
      </c>
      <c r="Z147" s="14">
        <f t="shared" ref="Z147:Z148" si="393">X147+Y147</f>
        <v>0</v>
      </c>
      <c r="AA147" s="7">
        <v>0</v>
      </c>
      <c r="AB147" s="7">
        <v>0</v>
      </c>
      <c r="AC147" s="12">
        <f t="shared" ref="AC147:AC148" si="394">AA147+AB147</f>
        <v>0</v>
      </c>
    </row>
    <row r="148" spans="1:29" ht="19.5" customHeight="1">
      <c r="A148" s="27"/>
      <c r="B148" s="19" t="s">
        <v>4</v>
      </c>
      <c r="C148" s="7">
        <f t="shared" si="385"/>
        <v>91514172</v>
      </c>
      <c r="D148" s="7">
        <f t="shared" si="385"/>
        <v>15593664</v>
      </c>
      <c r="E148" s="12">
        <f t="shared" si="386"/>
        <v>107107836</v>
      </c>
      <c r="F148" s="8">
        <v>3886482</v>
      </c>
      <c r="G148" s="8">
        <v>183497</v>
      </c>
      <c r="H148" s="13">
        <f t="shared" si="387"/>
        <v>4069979</v>
      </c>
      <c r="I148" s="7">
        <v>0</v>
      </c>
      <c r="J148" s="7">
        <v>0</v>
      </c>
      <c r="K148" s="13">
        <f t="shared" si="388"/>
        <v>0</v>
      </c>
      <c r="L148" s="7">
        <v>0</v>
      </c>
      <c r="M148" s="7">
        <v>0</v>
      </c>
      <c r="N148" s="13">
        <f t="shared" si="389"/>
        <v>0</v>
      </c>
      <c r="O148" s="7">
        <v>0</v>
      </c>
      <c r="P148" s="7">
        <v>0</v>
      </c>
      <c r="Q148" s="13">
        <f t="shared" si="390"/>
        <v>0</v>
      </c>
      <c r="R148" s="7">
        <v>0</v>
      </c>
      <c r="S148" s="7">
        <v>0</v>
      </c>
      <c r="T148" s="13">
        <f t="shared" si="391"/>
        <v>0</v>
      </c>
      <c r="U148" s="7">
        <v>87627690</v>
      </c>
      <c r="V148" s="7">
        <v>15410167</v>
      </c>
      <c r="W148" s="14">
        <f t="shared" si="392"/>
        <v>103037857</v>
      </c>
      <c r="X148" s="7">
        <v>0</v>
      </c>
      <c r="Y148" s="7">
        <v>0</v>
      </c>
      <c r="Z148" s="14">
        <f t="shared" si="393"/>
        <v>0</v>
      </c>
      <c r="AA148" s="7">
        <v>0</v>
      </c>
      <c r="AB148" s="7">
        <v>0</v>
      </c>
      <c r="AC148" s="12">
        <f t="shared" si="394"/>
        <v>0</v>
      </c>
    </row>
    <row r="149" spans="1:29" ht="19.5" customHeight="1" thickBot="1">
      <c r="A149" s="15" t="s">
        <v>5</v>
      </c>
      <c r="B149" s="16"/>
      <c r="C149" s="17">
        <f t="shared" ref="C149:AC149" si="395">SUM(C146:C148)</f>
        <v>91514172</v>
      </c>
      <c r="D149" s="17">
        <f t="shared" si="395"/>
        <v>15593664</v>
      </c>
      <c r="E149" s="17">
        <f t="shared" si="395"/>
        <v>107107836</v>
      </c>
      <c r="F149" s="17">
        <f t="shared" si="395"/>
        <v>3886482</v>
      </c>
      <c r="G149" s="17">
        <f t="shared" si="395"/>
        <v>183497</v>
      </c>
      <c r="H149" s="17">
        <f t="shared" si="395"/>
        <v>4069979</v>
      </c>
      <c r="I149" s="17">
        <f t="shared" si="395"/>
        <v>0</v>
      </c>
      <c r="J149" s="17">
        <f t="shared" si="395"/>
        <v>0</v>
      </c>
      <c r="K149" s="17">
        <f t="shared" si="395"/>
        <v>0</v>
      </c>
      <c r="L149" s="17">
        <f t="shared" si="395"/>
        <v>0</v>
      </c>
      <c r="M149" s="17">
        <f t="shared" si="395"/>
        <v>0</v>
      </c>
      <c r="N149" s="17">
        <f t="shared" si="395"/>
        <v>0</v>
      </c>
      <c r="O149" s="17">
        <f t="shared" si="395"/>
        <v>0</v>
      </c>
      <c r="P149" s="17">
        <f t="shared" si="395"/>
        <v>0</v>
      </c>
      <c r="Q149" s="17">
        <f t="shared" si="395"/>
        <v>0</v>
      </c>
      <c r="R149" s="17">
        <f t="shared" si="395"/>
        <v>0</v>
      </c>
      <c r="S149" s="17">
        <f t="shared" si="395"/>
        <v>0</v>
      </c>
      <c r="T149" s="17">
        <f t="shared" si="395"/>
        <v>0</v>
      </c>
      <c r="U149" s="17">
        <f t="shared" si="395"/>
        <v>87627690</v>
      </c>
      <c r="V149" s="17">
        <f t="shared" si="395"/>
        <v>15410167</v>
      </c>
      <c r="W149" s="17">
        <f t="shared" si="395"/>
        <v>103037857</v>
      </c>
      <c r="X149" s="17">
        <f t="shared" si="395"/>
        <v>0</v>
      </c>
      <c r="Y149" s="17">
        <f t="shared" si="395"/>
        <v>0</v>
      </c>
      <c r="Z149" s="17">
        <f t="shared" si="395"/>
        <v>0</v>
      </c>
      <c r="AA149" s="17">
        <f t="shared" si="395"/>
        <v>0</v>
      </c>
      <c r="AB149" s="17">
        <f t="shared" si="395"/>
        <v>0</v>
      </c>
      <c r="AC149" s="17">
        <f t="shared" si="395"/>
        <v>0</v>
      </c>
    </row>
    <row r="150" spans="1:29" ht="19.5" customHeight="1" thickBot="1">
      <c r="A150" s="20" t="s">
        <v>6</v>
      </c>
      <c r="B150" s="21"/>
      <c r="C150" s="22">
        <f>C9+C13+C17+C21+C25+C29+C33+C37+C41+C45+C49+C53+C57+C61+C65+C69+C73+C77+C81+C85+C89+C93+C97+C101+C105+C109+C113+C117+C121+C125+C129+C133+C137+C141+C145+C149</f>
        <v>63890700972</v>
      </c>
      <c r="D150" s="22">
        <f t="shared" ref="D150:AC150" si="396">D9+D13+D17+D21+D25+D29+D33+D37+D41+D45+D49+D53+D57+D61+D65+D69+D73+D77+D81+D85+D89+D93+D97+D101+D105+D109+D113+D117+D121+D125+D129+D133+D137+D141+D145+D149</f>
        <v>61489750024</v>
      </c>
      <c r="E150" s="24">
        <f t="shared" si="396"/>
        <v>125380450996</v>
      </c>
      <c r="F150" s="22">
        <f t="shared" si="396"/>
        <v>27401523693</v>
      </c>
      <c r="G150" s="22">
        <f t="shared" si="396"/>
        <v>23196904681</v>
      </c>
      <c r="H150" s="22">
        <f t="shared" si="396"/>
        <v>50598428374</v>
      </c>
      <c r="I150" s="22">
        <f t="shared" si="396"/>
        <v>24165661239</v>
      </c>
      <c r="J150" s="22">
        <f t="shared" si="396"/>
        <v>29734203965</v>
      </c>
      <c r="K150" s="22">
        <f t="shared" si="396"/>
        <v>53899865204</v>
      </c>
      <c r="L150" s="22">
        <f t="shared" si="396"/>
        <v>32181162</v>
      </c>
      <c r="M150" s="22">
        <f t="shared" si="396"/>
        <v>22599118</v>
      </c>
      <c r="N150" s="22">
        <f t="shared" si="396"/>
        <v>54780280</v>
      </c>
      <c r="O150" s="22">
        <f t="shared" si="396"/>
        <v>589650546</v>
      </c>
      <c r="P150" s="22">
        <f t="shared" si="396"/>
        <v>564766613</v>
      </c>
      <c r="Q150" s="22">
        <f t="shared" si="396"/>
        <v>1154417159</v>
      </c>
      <c r="R150" s="22">
        <f t="shared" si="396"/>
        <v>24503810</v>
      </c>
      <c r="S150" s="22">
        <f t="shared" si="396"/>
        <v>30840801</v>
      </c>
      <c r="T150" s="22">
        <f t="shared" si="396"/>
        <v>55344611</v>
      </c>
      <c r="U150" s="22">
        <f t="shared" si="396"/>
        <v>10969670956</v>
      </c>
      <c r="V150" s="22">
        <f t="shared" si="396"/>
        <v>5343508040</v>
      </c>
      <c r="W150" s="22">
        <f t="shared" si="396"/>
        <v>16313178996</v>
      </c>
      <c r="X150" s="22">
        <f t="shared" si="396"/>
        <v>514060286</v>
      </c>
      <c r="Y150" s="22">
        <f t="shared" si="396"/>
        <v>539294908</v>
      </c>
      <c r="Z150" s="22">
        <f t="shared" si="396"/>
        <v>1053355194</v>
      </c>
      <c r="AA150" s="22">
        <f t="shared" si="396"/>
        <v>193449280</v>
      </c>
      <c r="AB150" s="22">
        <f t="shared" si="396"/>
        <v>2057631898</v>
      </c>
      <c r="AC150" s="22">
        <f t="shared" si="396"/>
        <v>2251081178</v>
      </c>
    </row>
    <row r="151" spans="1:29" ht="19.5" customHeight="1">
      <c r="A151" s="25" t="s">
        <v>5</v>
      </c>
      <c r="B151" s="18" t="s">
        <v>2</v>
      </c>
      <c r="C151" s="7">
        <f>C6+C10+C14+C18+C22+C26+C30+C34+C38+C42+C46+C50+C54+C58+C62+C66+C70+C74+C78+C82+C86+C90+C94+C98+C102+C106+C110+C114+C118+C122+C126+C130+C134+C138+C142+C146</f>
        <v>10115790328</v>
      </c>
      <c r="D151" s="7">
        <f t="shared" ref="D151:AC153" si="397">D6+D10+D14+D18+D22+D26+D30+D34+D38+D42+D46+D50+D54+D58+D62+D66+D70+D74+D78+D82+D86+D90+D94+D98+D102+D106+D110+D114+D118+D122+D126+D130+D134+D138+D142+D146</f>
        <v>10106976057</v>
      </c>
      <c r="E151" s="12">
        <f t="shared" si="397"/>
        <v>20222766385</v>
      </c>
      <c r="F151" s="8">
        <f t="shared" si="397"/>
        <v>7495610012</v>
      </c>
      <c r="G151" s="8">
        <f t="shared" si="397"/>
        <v>6143592438</v>
      </c>
      <c r="H151" s="13">
        <f t="shared" si="397"/>
        <v>13639202450</v>
      </c>
      <c r="I151" s="7">
        <f t="shared" si="397"/>
        <v>1759158133</v>
      </c>
      <c r="J151" s="7">
        <f t="shared" si="397"/>
        <v>1711611247</v>
      </c>
      <c r="K151" s="13">
        <f t="shared" si="397"/>
        <v>3470769380</v>
      </c>
      <c r="L151" s="7">
        <f t="shared" si="397"/>
        <v>26386905</v>
      </c>
      <c r="M151" s="7">
        <f t="shared" si="397"/>
        <v>18545168</v>
      </c>
      <c r="N151" s="13">
        <f t="shared" si="397"/>
        <v>44932073</v>
      </c>
      <c r="O151" s="7">
        <f t="shared" si="397"/>
        <v>265424673</v>
      </c>
      <c r="P151" s="7">
        <f t="shared" si="397"/>
        <v>145193646</v>
      </c>
      <c r="Q151" s="13">
        <f t="shared" si="397"/>
        <v>410618319</v>
      </c>
      <c r="R151" s="7">
        <f t="shared" si="397"/>
        <v>1630228</v>
      </c>
      <c r="S151" s="7">
        <f t="shared" si="397"/>
        <v>3356032</v>
      </c>
      <c r="T151" s="13">
        <f t="shared" si="397"/>
        <v>4986260</v>
      </c>
      <c r="U151" s="7">
        <f t="shared" si="397"/>
        <v>465904758</v>
      </c>
      <c r="V151" s="7">
        <f t="shared" si="397"/>
        <v>123356300</v>
      </c>
      <c r="W151" s="14">
        <f t="shared" si="397"/>
        <v>589261058</v>
      </c>
      <c r="X151" s="7">
        <f t="shared" si="397"/>
        <v>0</v>
      </c>
      <c r="Y151" s="7">
        <f t="shared" si="397"/>
        <v>36391003</v>
      </c>
      <c r="Z151" s="14">
        <f t="shared" si="397"/>
        <v>36391003</v>
      </c>
      <c r="AA151" s="7">
        <f t="shared" si="397"/>
        <v>101675619</v>
      </c>
      <c r="AB151" s="7">
        <f t="shared" si="397"/>
        <v>1924930223</v>
      </c>
      <c r="AC151" s="12">
        <f t="shared" si="397"/>
        <v>2026605842</v>
      </c>
    </row>
    <row r="152" spans="1:29" ht="19.5" customHeight="1">
      <c r="A152" s="26"/>
      <c r="B152" s="19" t="s">
        <v>3</v>
      </c>
      <c r="C152" s="7">
        <f>C7+C11+C15+C19+C23+C27+C31+C35+C39+C43+C47+C51+C55+C59+C63+C67+C71+C75+C79+C83+C87+C91+C95+C99+C103+C107+C111+C115+C119+C123+C127+C131+C135+C139+C143+C147</f>
        <v>11895072360</v>
      </c>
      <c r="D152" s="7">
        <f t="shared" si="397"/>
        <v>11065225687</v>
      </c>
      <c r="E152" s="12">
        <f t="shared" si="397"/>
        <v>22960298047</v>
      </c>
      <c r="F152" s="8">
        <f t="shared" si="397"/>
        <v>2355861790</v>
      </c>
      <c r="G152" s="8">
        <f t="shared" si="397"/>
        <v>2227050833</v>
      </c>
      <c r="H152" s="13">
        <f t="shared" si="397"/>
        <v>4582912623</v>
      </c>
      <c r="I152" s="7">
        <f t="shared" si="397"/>
        <v>7867153423</v>
      </c>
      <c r="J152" s="7">
        <f t="shared" si="397"/>
        <v>7848419211</v>
      </c>
      <c r="K152" s="13">
        <f t="shared" si="397"/>
        <v>15715572634</v>
      </c>
      <c r="L152" s="7">
        <f t="shared" si="397"/>
        <v>980483</v>
      </c>
      <c r="M152" s="7">
        <f t="shared" si="397"/>
        <v>1221077</v>
      </c>
      <c r="N152" s="13">
        <f t="shared" si="397"/>
        <v>2201560</v>
      </c>
      <c r="O152" s="7">
        <f t="shared" si="397"/>
        <v>68112781</v>
      </c>
      <c r="P152" s="7">
        <f t="shared" si="397"/>
        <v>80411471</v>
      </c>
      <c r="Q152" s="13">
        <f t="shared" si="397"/>
        <v>148524252</v>
      </c>
      <c r="R152" s="7">
        <f t="shared" si="397"/>
        <v>298736</v>
      </c>
      <c r="S152" s="7">
        <f t="shared" si="397"/>
        <v>21076568</v>
      </c>
      <c r="T152" s="13">
        <f t="shared" si="397"/>
        <v>21375304</v>
      </c>
      <c r="U152" s="7">
        <f t="shared" si="397"/>
        <v>1014149016</v>
      </c>
      <c r="V152" s="7">
        <f t="shared" si="397"/>
        <v>251440947</v>
      </c>
      <c r="W152" s="14">
        <f t="shared" si="397"/>
        <v>1265589963</v>
      </c>
      <c r="X152" s="7">
        <f t="shared" si="397"/>
        <v>496762446</v>
      </c>
      <c r="Y152" s="7">
        <f t="shared" si="397"/>
        <v>502903905</v>
      </c>
      <c r="Z152" s="14">
        <f t="shared" si="397"/>
        <v>999666351</v>
      </c>
      <c r="AA152" s="7">
        <f t="shared" si="397"/>
        <v>91753685</v>
      </c>
      <c r="AB152" s="7">
        <f t="shared" si="397"/>
        <v>132701675</v>
      </c>
      <c r="AC152" s="12">
        <f t="shared" si="397"/>
        <v>224455360</v>
      </c>
    </row>
    <row r="153" spans="1:29" ht="19.5" customHeight="1">
      <c r="A153" s="27"/>
      <c r="B153" s="19" t="s">
        <v>4</v>
      </c>
      <c r="C153" s="7">
        <f>C8+C12+C16+C20+C24+C28+C32+C36+C40+C44+C48+C52+C56+C60+C64+C68+C72+C76+C80+C84+C88+C92+C96+C100+C104+C108+C112+C116+C120+C124+C128+C132+C136+C140+C144+C148</f>
        <v>41879838284</v>
      </c>
      <c r="D153" s="7">
        <f t="shared" si="397"/>
        <v>40317548280</v>
      </c>
      <c r="E153" s="12">
        <f t="shared" si="397"/>
        <v>82197386564</v>
      </c>
      <c r="F153" s="8">
        <f t="shared" si="397"/>
        <v>17550051891</v>
      </c>
      <c r="G153" s="8">
        <f t="shared" si="397"/>
        <v>14826261410</v>
      </c>
      <c r="H153" s="13">
        <f t="shared" si="397"/>
        <v>32376313301</v>
      </c>
      <c r="I153" s="7">
        <f t="shared" si="397"/>
        <v>14539349683</v>
      </c>
      <c r="J153" s="7">
        <f t="shared" si="397"/>
        <v>20174173507</v>
      </c>
      <c r="K153" s="13">
        <f t="shared" si="397"/>
        <v>34713523190</v>
      </c>
      <c r="L153" s="7">
        <f t="shared" si="397"/>
        <v>4813774</v>
      </c>
      <c r="M153" s="7">
        <f t="shared" si="397"/>
        <v>2832873</v>
      </c>
      <c r="N153" s="13">
        <f t="shared" si="397"/>
        <v>7646647</v>
      </c>
      <c r="O153" s="7">
        <f t="shared" si="397"/>
        <v>256113092</v>
      </c>
      <c r="P153" s="7">
        <f t="shared" si="397"/>
        <v>339161496</v>
      </c>
      <c r="Q153" s="13">
        <f t="shared" si="397"/>
        <v>595274588</v>
      </c>
      <c r="R153" s="7">
        <f t="shared" si="397"/>
        <v>22574846</v>
      </c>
      <c r="S153" s="7">
        <f t="shared" si="397"/>
        <v>6408201</v>
      </c>
      <c r="T153" s="13">
        <f t="shared" si="397"/>
        <v>28983047</v>
      </c>
      <c r="U153" s="7">
        <f t="shared" si="397"/>
        <v>9489617182</v>
      </c>
      <c r="V153" s="7">
        <f t="shared" si="397"/>
        <v>4968710793</v>
      </c>
      <c r="W153" s="14">
        <f t="shared" si="397"/>
        <v>14458327975</v>
      </c>
      <c r="X153" s="7">
        <f t="shared" si="397"/>
        <v>17297840</v>
      </c>
      <c r="Y153" s="7">
        <f t="shared" si="397"/>
        <v>0</v>
      </c>
      <c r="Z153" s="14">
        <f t="shared" si="397"/>
        <v>17297840</v>
      </c>
      <c r="AA153" s="7">
        <f t="shared" si="397"/>
        <v>19976</v>
      </c>
      <c r="AB153" s="7">
        <f t="shared" si="397"/>
        <v>0</v>
      </c>
      <c r="AC153" s="12">
        <f t="shared" si="397"/>
        <v>19976</v>
      </c>
    </row>
    <row r="154" spans="1:29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8.45" customHeight="1">
      <c r="A155" s="30" t="s">
        <v>74</v>
      </c>
      <c r="B155" s="23" t="s">
        <v>2</v>
      </c>
      <c r="C155" s="7">
        <v>1475684</v>
      </c>
      <c r="D155" s="5"/>
      <c r="E155" s="5"/>
      <c r="F155" s="5"/>
      <c r="G155" s="5"/>
    </row>
    <row r="156" spans="1:29" ht="18.45" customHeight="1">
      <c r="A156" s="31"/>
      <c r="B156" s="23" t="s">
        <v>59</v>
      </c>
      <c r="C156" s="7">
        <v>7021</v>
      </c>
      <c r="D156" s="5"/>
      <c r="E156" s="6"/>
      <c r="F156" s="5"/>
      <c r="G156" s="5"/>
    </row>
    <row r="157" spans="1:29" ht="18.45" customHeight="1">
      <c r="A157" s="31"/>
      <c r="B157" s="23" t="s">
        <v>4</v>
      </c>
      <c r="C157" s="7">
        <v>3866</v>
      </c>
      <c r="D157" s="5"/>
      <c r="E157" s="5"/>
      <c r="F157" s="5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8.45" customHeight="1">
      <c r="A158" s="31"/>
      <c r="B158" s="23" t="s">
        <v>60</v>
      </c>
      <c r="C158" s="7">
        <f>C155+C156+C157</f>
        <v>1486571</v>
      </c>
      <c r="D158" s="5"/>
      <c r="E158" s="5"/>
      <c r="F158" s="5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>
      <c r="A159" s="28"/>
      <c r="B159" s="29"/>
      <c r="C159" s="29"/>
      <c r="D159" s="5"/>
      <c r="E159" s="5"/>
      <c r="F159" s="5"/>
      <c r="G159" s="5"/>
    </row>
    <row r="160" spans="1:29">
      <c r="D160" s="5"/>
      <c r="E160" s="5"/>
      <c r="F160" s="5"/>
      <c r="G160" s="5"/>
    </row>
    <row r="161" spans="5:5">
      <c r="E161" s="5"/>
    </row>
    <row r="162" spans="5:5">
      <c r="E162" s="5"/>
    </row>
    <row r="163" spans="5:5">
      <c r="E163" s="5"/>
    </row>
    <row r="164" spans="5:5">
      <c r="E164" s="5"/>
    </row>
    <row r="165" spans="5:5">
      <c r="E165" s="5"/>
    </row>
  </sheetData>
  <mergeCells count="54"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  <mergeCell ref="X4:Z4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A159:C159"/>
    <mergeCell ref="A155:A158"/>
    <mergeCell ref="A106:A108"/>
    <mergeCell ref="A110:A112"/>
    <mergeCell ref="A114:A116"/>
    <mergeCell ref="A118:A120"/>
    <mergeCell ref="A122:A124"/>
    <mergeCell ref="A126:A128"/>
    <mergeCell ref="A151:A153"/>
    <mergeCell ref="A130:A132"/>
    <mergeCell ref="A134:A136"/>
    <mergeCell ref="A138:A140"/>
    <mergeCell ref="A142:A144"/>
    <mergeCell ref="A146:A148"/>
  </mergeCells>
  <phoneticPr fontId="1" type="noConversion"/>
  <pageMargins left="0.31496062992125984" right="0.31496062992125984" top="0.74803149606299213" bottom="0.74803149606299213" header="0.31496062992125984" footer="0.31496062992125984"/>
  <pageSetup paperSize="8" scale="41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97235-014A-4978-A978-01E64A394513}">
  <dimension ref="A1:AC165"/>
  <sheetViews>
    <sheetView topLeftCell="A142" zoomScale="68" zoomScaleNormal="68" workbookViewId="0">
      <selection activeCell="E170" sqref="E170"/>
    </sheetView>
  </sheetViews>
  <sheetFormatPr defaultColWidth="13.5546875" defaultRowHeight="16.2"/>
  <cols>
    <col min="1" max="1" width="13.5546875" style="2"/>
    <col min="2" max="2" width="17.88671875" style="3" customWidth="1"/>
    <col min="3" max="3" width="21.6640625" style="4" customWidth="1"/>
    <col min="4" max="4" width="22.109375" style="4" customWidth="1"/>
    <col min="5" max="5" width="22" style="4" customWidth="1"/>
    <col min="6" max="6" width="20.21875" style="4" customWidth="1"/>
    <col min="7" max="7" width="21.33203125" style="4" customWidth="1"/>
    <col min="8" max="8" width="22.109375" style="4" customWidth="1"/>
    <col min="9" max="9" width="20.109375" style="4" customWidth="1"/>
    <col min="10" max="10" width="19.21875" style="4" customWidth="1"/>
    <col min="11" max="11" width="20.33203125" style="4" customWidth="1"/>
    <col min="12" max="12" width="17.109375" style="4" customWidth="1"/>
    <col min="13" max="13" width="16.77734375" style="4" customWidth="1"/>
    <col min="14" max="14" width="17.109375" style="4" customWidth="1"/>
    <col min="15" max="15" width="18.5546875" style="4" customWidth="1"/>
    <col min="16" max="16" width="18" style="4" customWidth="1"/>
    <col min="17" max="17" width="19.5546875" style="4" customWidth="1"/>
    <col min="18" max="18" width="15.21875" style="4" customWidth="1"/>
    <col min="19" max="19" width="15.33203125" style="4" customWidth="1"/>
    <col min="20" max="20" width="17.44140625" style="4" customWidth="1"/>
    <col min="21" max="21" width="19.88671875" style="4" customWidth="1"/>
    <col min="22" max="22" width="18.77734375" style="4" customWidth="1"/>
    <col min="23" max="23" width="19.6640625" style="4" customWidth="1"/>
    <col min="24" max="24" width="18.109375" style="4" customWidth="1"/>
    <col min="25" max="25" width="17.109375" style="4" customWidth="1"/>
    <col min="26" max="26" width="18.21875" style="4" customWidth="1"/>
    <col min="27" max="27" width="19.6640625" style="4" customWidth="1"/>
    <col min="28" max="28" width="19.5546875" style="4" customWidth="1"/>
    <col min="29" max="29" width="18.44140625" style="4" customWidth="1"/>
    <col min="30" max="16384" width="13.5546875" style="1"/>
  </cols>
  <sheetData>
    <row r="1" spans="1:29" ht="30.6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23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18.45" customHeight="1">
      <c r="A3" s="39" t="s">
        <v>24</v>
      </c>
      <c r="B3" s="39" t="s">
        <v>1</v>
      </c>
      <c r="C3" s="42" t="s">
        <v>73</v>
      </c>
      <c r="D3" s="43"/>
      <c r="E3" s="43"/>
      <c r="F3" s="34" t="s">
        <v>10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 t="s">
        <v>11</v>
      </c>
      <c r="V3" s="35"/>
      <c r="W3" s="35"/>
      <c r="X3" s="35"/>
      <c r="Y3" s="35"/>
      <c r="Z3" s="35"/>
      <c r="AA3" s="36" t="s">
        <v>12</v>
      </c>
      <c r="AB3" s="37"/>
      <c r="AC3" s="37"/>
    </row>
    <row r="4" spans="1:29" ht="18.45" customHeight="1">
      <c r="A4" s="40"/>
      <c r="B4" s="40" t="s">
        <v>1</v>
      </c>
      <c r="C4" s="43"/>
      <c r="D4" s="43"/>
      <c r="E4" s="43"/>
      <c r="F4" s="38" t="s">
        <v>13</v>
      </c>
      <c r="G4" s="38"/>
      <c r="H4" s="38"/>
      <c r="I4" s="38" t="s">
        <v>14</v>
      </c>
      <c r="J4" s="38"/>
      <c r="K4" s="38"/>
      <c r="L4" s="38" t="s">
        <v>15</v>
      </c>
      <c r="M4" s="38"/>
      <c r="N4" s="38"/>
      <c r="O4" s="38" t="s">
        <v>16</v>
      </c>
      <c r="P4" s="38"/>
      <c r="Q4" s="38"/>
      <c r="R4" s="38" t="s">
        <v>17</v>
      </c>
      <c r="S4" s="38"/>
      <c r="T4" s="38"/>
      <c r="U4" s="41" t="s">
        <v>18</v>
      </c>
      <c r="V4" s="41"/>
      <c r="W4" s="41"/>
      <c r="X4" s="41" t="s">
        <v>19</v>
      </c>
      <c r="Y4" s="41"/>
      <c r="Z4" s="41"/>
      <c r="AA4" s="37"/>
      <c r="AB4" s="37"/>
      <c r="AC4" s="37"/>
    </row>
    <row r="5" spans="1:29" ht="18.45" customHeight="1">
      <c r="A5" s="40"/>
      <c r="B5" s="40"/>
      <c r="C5" s="9" t="s">
        <v>20</v>
      </c>
      <c r="D5" s="9" t="s">
        <v>21</v>
      </c>
      <c r="E5" s="9" t="s">
        <v>22</v>
      </c>
      <c r="F5" s="10" t="s">
        <v>20</v>
      </c>
      <c r="G5" s="10" t="s">
        <v>21</v>
      </c>
      <c r="H5" s="10" t="s">
        <v>22</v>
      </c>
      <c r="I5" s="10" t="s">
        <v>20</v>
      </c>
      <c r="J5" s="10" t="s">
        <v>21</v>
      </c>
      <c r="K5" s="10" t="s">
        <v>22</v>
      </c>
      <c r="L5" s="10" t="s">
        <v>20</v>
      </c>
      <c r="M5" s="10" t="s">
        <v>21</v>
      </c>
      <c r="N5" s="10" t="s">
        <v>22</v>
      </c>
      <c r="O5" s="10" t="s">
        <v>20</v>
      </c>
      <c r="P5" s="10" t="s">
        <v>21</v>
      </c>
      <c r="Q5" s="10" t="s">
        <v>22</v>
      </c>
      <c r="R5" s="10" t="s">
        <v>20</v>
      </c>
      <c r="S5" s="10" t="s">
        <v>21</v>
      </c>
      <c r="T5" s="10" t="s">
        <v>22</v>
      </c>
      <c r="U5" s="11" t="s">
        <v>20</v>
      </c>
      <c r="V5" s="11" t="s">
        <v>21</v>
      </c>
      <c r="W5" s="11" t="s">
        <v>22</v>
      </c>
      <c r="X5" s="11" t="s">
        <v>20</v>
      </c>
      <c r="Y5" s="11" t="s">
        <v>21</v>
      </c>
      <c r="Z5" s="11" t="s">
        <v>22</v>
      </c>
      <c r="AA5" s="9" t="s">
        <v>20</v>
      </c>
      <c r="AB5" s="9" t="s">
        <v>21</v>
      </c>
      <c r="AC5" s="9" t="s">
        <v>22</v>
      </c>
    </row>
    <row r="6" spans="1:29" ht="19.5" customHeight="1">
      <c r="A6" s="25" t="s">
        <v>26</v>
      </c>
      <c r="B6" s="18" t="s">
        <v>2</v>
      </c>
      <c r="C6" s="7">
        <f t="shared" ref="C6" si="0">F6+I6+L6+O6+R6+U6+X6+AA6</f>
        <v>113129154585</v>
      </c>
      <c r="D6" s="7">
        <f>G6+J6+M6+P6+S6+V6+Y6+AB6</f>
        <v>96199881112</v>
      </c>
      <c r="E6" s="12">
        <f>C6+D6</f>
        <v>209329035697</v>
      </c>
      <c r="F6" s="7">
        <f>'1'!F6+'2'!F6+'3'!F6+'4'!F6+'5'!F6+'6'!F6+'7'!F6+'8'!F6+'9'!F6+'10'!F6+'11'!F6+'12'!F6</f>
        <v>85041253802</v>
      </c>
      <c r="G6" s="7">
        <f>'1'!G6+'2'!G6+'3'!G6+'4'!G6+'5'!G6+'6'!G6+'7'!G6+'8'!G6+'9'!G6+'10'!G6+'11'!G6+'12'!G6</f>
        <v>74337088765</v>
      </c>
      <c r="H6" s="13">
        <f>F6+G6</f>
        <v>159378342567</v>
      </c>
      <c r="I6" s="7">
        <f>'1'!I6+'2'!I6+'3'!I6+'4'!I6+'5'!I6+'6'!I6+'7'!I6+'8'!I6+'9'!I6+'10'!I6+'11'!I6+'12'!I6</f>
        <v>14926476876</v>
      </c>
      <c r="J6" s="7">
        <f>'1'!J6+'2'!J6+'3'!J6+'4'!J6+'5'!J6+'6'!J6+'7'!J6+'8'!J6+'9'!J6+'10'!J6+'11'!J6+'12'!J6</f>
        <v>12425530360</v>
      </c>
      <c r="K6" s="13">
        <f>I6+J6</f>
        <v>27352007236</v>
      </c>
      <c r="L6" s="7">
        <f>'1'!L6+'2'!L6+'3'!L6+'4'!L6+'5'!L6+'6'!L6+'7'!L6+'8'!L6+'9'!L6+'10'!L6+'11'!L6+'12'!L6</f>
        <v>0</v>
      </c>
      <c r="M6" s="7">
        <f>'1'!M6+'2'!M6+'3'!M6+'4'!M6+'5'!M6+'6'!M6+'7'!M6+'8'!M6+'9'!M6+'10'!M6+'11'!M6+'12'!M6</f>
        <v>16590</v>
      </c>
      <c r="N6" s="13">
        <f>L6+M6</f>
        <v>16590</v>
      </c>
      <c r="O6" s="7">
        <f>'1'!O6+'2'!O6+'3'!O6+'4'!O6+'5'!O6+'6'!O6+'7'!O6+'8'!O6+'9'!O6+'10'!O6+'11'!O6+'12'!O6</f>
        <v>8726021196</v>
      </c>
      <c r="P6" s="7">
        <f>'1'!P6+'2'!P6+'3'!P6+'4'!P6+'5'!P6+'6'!P6+'7'!P6+'8'!P6+'9'!P6+'10'!P6+'11'!P6+'12'!P6</f>
        <v>8146343765</v>
      </c>
      <c r="Q6" s="13">
        <f>O6+P6</f>
        <v>16872364961</v>
      </c>
      <c r="R6" s="7">
        <f>'1'!R6+'2'!R6+'3'!R6+'4'!R6+'5'!R6+'6'!R6+'7'!R6+'8'!R6+'9'!R6+'10'!R6+'11'!R6+'12'!R6</f>
        <v>46239443</v>
      </c>
      <c r="S6" s="7">
        <f>'1'!S6+'2'!S6+'3'!S6+'4'!S6+'5'!S6+'6'!S6+'7'!S6+'8'!S6+'9'!S6+'10'!S6+'11'!S6+'12'!S6</f>
        <v>29063522</v>
      </c>
      <c r="T6" s="13">
        <f>R6+S6</f>
        <v>75302965</v>
      </c>
      <c r="U6" s="7">
        <f>'1'!U6+'2'!U6+'3'!U6+'4'!U6+'5'!U6+'6'!U6+'7'!U6+'8'!U6+'9'!U6+'10'!U6+'11'!U6+'12'!U6</f>
        <v>3964560309</v>
      </c>
      <c r="V6" s="7">
        <f>'1'!V6+'2'!V6+'3'!V6+'4'!V6+'5'!V6+'6'!V6+'7'!V6+'8'!V6+'9'!V6+'10'!V6+'11'!V6+'12'!V6</f>
        <v>343038588</v>
      </c>
      <c r="W6" s="13">
        <f>U6+V6</f>
        <v>4307598897</v>
      </c>
      <c r="X6" s="7">
        <f>'1'!X6+'2'!X6+'3'!X6+'4'!X6+'5'!X6+'6'!X6+'7'!X6+'8'!X6+'9'!X6+'10'!X6+'11'!X6+'12'!X6</f>
        <v>0</v>
      </c>
      <c r="Y6" s="7">
        <f>'1'!Y6+'2'!Y6+'3'!Y6+'4'!Y6+'5'!Y6+'6'!Y6+'7'!Y6+'8'!Y6+'9'!Y6+'10'!Y6+'11'!Y6+'12'!Y6</f>
        <v>0</v>
      </c>
      <c r="Z6" s="13">
        <f>X6+Y6</f>
        <v>0</v>
      </c>
      <c r="AA6" s="7">
        <f>'1'!AA6+'2'!AA6+'3'!AA6+'4'!AA6+'5'!AA6+'6'!AA6+'7'!AA6+'8'!AA6+'9'!AA6+'10'!AA6+'11'!AA6+'12'!AA6</f>
        <v>424602959</v>
      </c>
      <c r="AB6" s="7">
        <f>'1'!AB6+'2'!AB6+'3'!AB6+'4'!AB6+'5'!AB6+'6'!AB6+'7'!AB6+'8'!AB6+'9'!AB6+'10'!AB6+'11'!AB6+'12'!AB6</f>
        <v>918799522</v>
      </c>
      <c r="AC6" s="13">
        <f>AA6+AB6</f>
        <v>1343402481</v>
      </c>
    </row>
    <row r="7" spans="1:29" ht="19.5" customHeight="1">
      <c r="A7" s="26"/>
      <c r="B7" s="19" t="s">
        <v>3</v>
      </c>
      <c r="C7" s="7">
        <f t="shared" ref="C7:C8" si="1">F7+I7+L7+O7+R7+U7+X7+AA7</f>
        <v>200892750033</v>
      </c>
      <c r="D7" s="7">
        <f t="shared" ref="D7:D8" si="2">G7+J7+M7+P7+S7+V7+Y7+AB7</f>
        <v>201050260399</v>
      </c>
      <c r="E7" s="12">
        <f t="shared" ref="E7:E8" si="3">C7+D7</f>
        <v>401943010432</v>
      </c>
      <c r="F7" s="7">
        <f>'1'!F7+'2'!F7+'3'!F7+'4'!F7+'5'!F7+'6'!F7+'7'!F7+'8'!F7+'9'!F7+'10'!F7+'11'!F7+'12'!F7</f>
        <v>62539671568</v>
      </c>
      <c r="G7" s="7">
        <f>'1'!G7+'2'!G7+'3'!G7+'4'!G7+'5'!G7+'6'!G7+'7'!G7+'8'!G7+'9'!G7+'10'!G7+'11'!G7+'12'!G7</f>
        <v>63792017535</v>
      </c>
      <c r="H7" s="13">
        <f t="shared" ref="H7:H8" si="4">F7+G7</f>
        <v>126331689103</v>
      </c>
      <c r="I7" s="7">
        <f>'1'!I7+'2'!I7+'3'!I7+'4'!I7+'5'!I7+'6'!I7+'7'!I7+'8'!I7+'9'!I7+'10'!I7+'11'!I7+'12'!I7</f>
        <v>132509115674</v>
      </c>
      <c r="J7" s="7">
        <f>'1'!J7+'2'!J7+'3'!J7+'4'!J7+'5'!J7+'6'!J7+'7'!J7+'8'!J7+'9'!J7+'10'!J7+'11'!J7+'12'!J7</f>
        <v>131330719080</v>
      </c>
      <c r="K7" s="13">
        <f t="shared" ref="K7:K8" si="5">I7+J7</f>
        <v>263839834754</v>
      </c>
      <c r="L7" s="7">
        <f>'1'!L7+'2'!L7+'3'!L7+'4'!L7+'5'!L7+'6'!L7+'7'!L7+'8'!L7+'9'!L7+'10'!L7+'11'!L7+'12'!L7</f>
        <v>0</v>
      </c>
      <c r="M7" s="7">
        <f>'1'!M7+'2'!M7+'3'!M7+'4'!M7+'5'!M7+'6'!M7+'7'!M7+'8'!M7+'9'!M7+'10'!M7+'11'!M7+'12'!M7</f>
        <v>0</v>
      </c>
      <c r="N7" s="13">
        <f t="shared" ref="N7:N8" si="6">L7+M7</f>
        <v>0</v>
      </c>
      <c r="O7" s="7">
        <f>'1'!O7+'2'!O7+'3'!O7+'4'!O7+'5'!O7+'6'!O7+'7'!O7+'8'!O7+'9'!O7+'10'!O7+'11'!O7+'12'!O7</f>
        <v>3810756136</v>
      </c>
      <c r="P7" s="7">
        <f>'1'!P7+'2'!P7+'3'!P7+'4'!P7+'5'!P7+'6'!P7+'7'!P7+'8'!P7+'9'!P7+'10'!P7+'11'!P7+'12'!P7</f>
        <v>4041184308</v>
      </c>
      <c r="Q7" s="13">
        <f t="shared" ref="Q7:Q8" si="7">O7+P7</f>
        <v>7851940444</v>
      </c>
      <c r="R7" s="7">
        <f>'1'!R7+'2'!R7+'3'!R7+'4'!R7+'5'!R7+'6'!R7+'7'!R7+'8'!R7+'9'!R7+'10'!R7+'11'!R7+'12'!R7</f>
        <v>1441211</v>
      </c>
      <c r="S7" s="7">
        <f>'1'!S7+'2'!S7+'3'!S7+'4'!S7+'5'!S7+'6'!S7+'7'!S7+'8'!S7+'9'!S7+'10'!S7+'11'!S7+'12'!S7</f>
        <v>0</v>
      </c>
      <c r="T7" s="13">
        <f t="shared" ref="T7:T8" si="8">R7+S7</f>
        <v>1441211</v>
      </c>
      <c r="U7" s="7">
        <f>'1'!U7+'2'!U7+'3'!U7+'4'!U7+'5'!U7+'6'!U7+'7'!U7+'8'!U7+'9'!U7+'10'!U7+'11'!U7+'12'!U7</f>
        <v>1375633448</v>
      </c>
      <c r="V7" s="7">
        <f>'1'!V7+'2'!V7+'3'!V7+'4'!V7+'5'!V7+'6'!V7+'7'!V7+'8'!V7+'9'!V7+'10'!V7+'11'!V7+'12'!V7</f>
        <v>418503625</v>
      </c>
      <c r="W7" s="13">
        <f t="shared" ref="W7:W8" si="9">U7+V7</f>
        <v>1794137073</v>
      </c>
      <c r="X7" s="7">
        <f>'1'!X7+'2'!X7+'3'!X7+'4'!X7+'5'!X7+'6'!X7+'7'!X7+'8'!X7+'9'!X7+'10'!X7+'11'!X7+'12'!X7</f>
        <v>0</v>
      </c>
      <c r="Y7" s="7">
        <f>'1'!Y7+'2'!Y7+'3'!Y7+'4'!Y7+'5'!Y7+'6'!Y7+'7'!Y7+'8'!Y7+'9'!Y7+'10'!Y7+'11'!Y7+'12'!Y7</f>
        <v>0</v>
      </c>
      <c r="Z7" s="13">
        <f t="shared" ref="Z7:Z8" si="10">X7+Y7</f>
        <v>0</v>
      </c>
      <c r="AA7" s="7">
        <f>'1'!AA7+'2'!AA7+'3'!AA7+'4'!AA7+'5'!AA7+'6'!AA7+'7'!AA7+'8'!AA7+'9'!AA7+'10'!AA7+'11'!AA7+'12'!AA7</f>
        <v>656131996</v>
      </c>
      <c r="AB7" s="7">
        <f>'1'!AB7+'2'!AB7+'3'!AB7+'4'!AB7+'5'!AB7+'6'!AB7+'7'!AB7+'8'!AB7+'9'!AB7+'10'!AB7+'11'!AB7+'12'!AB7</f>
        <v>1467835851</v>
      </c>
      <c r="AC7" s="13">
        <f t="shared" ref="AC7:AC8" si="11">AA7+AB7</f>
        <v>2123967847</v>
      </c>
    </row>
    <row r="8" spans="1:29" ht="19.5" customHeight="1">
      <c r="A8" s="27"/>
      <c r="B8" s="19" t="s">
        <v>4</v>
      </c>
      <c r="C8" s="7">
        <f t="shared" si="1"/>
        <v>479626376914</v>
      </c>
      <c r="D8" s="7">
        <f t="shared" si="2"/>
        <v>429754433940</v>
      </c>
      <c r="E8" s="12">
        <f t="shared" si="3"/>
        <v>909380810854</v>
      </c>
      <c r="F8" s="7">
        <f>'1'!F8+'2'!F8+'3'!F8+'4'!F8+'5'!F8+'6'!F8+'7'!F8+'8'!F8+'9'!F8+'10'!F8+'11'!F8+'12'!F8</f>
        <v>217126755430</v>
      </c>
      <c r="G8" s="7">
        <f>'1'!G8+'2'!G8+'3'!G8+'4'!G8+'5'!G8+'6'!G8+'7'!G8+'8'!G8+'9'!G8+'10'!G8+'11'!G8+'12'!G8</f>
        <v>203694494949</v>
      </c>
      <c r="H8" s="13">
        <f t="shared" si="4"/>
        <v>420821250379</v>
      </c>
      <c r="I8" s="7">
        <f>'1'!I8+'2'!I8+'3'!I8+'4'!I8+'5'!I8+'6'!I8+'7'!I8+'8'!I8+'9'!I8+'10'!I8+'11'!I8+'12'!I8</f>
        <v>243596078979</v>
      </c>
      <c r="J8" s="7">
        <f>'1'!J8+'2'!J8+'3'!J8+'4'!J8+'5'!J8+'6'!J8+'7'!J8+'8'!J8+'9'!J8+'10'!J8+'11'!J8+'12'!J8</f>
        <v>216992781869</v>
      </c>
      <c r="K8" s="13">
        <f t="shared" si="5"/>
        <v>460588860848</v>
      </c>
      <c r="L8" s="7">
        <f>'1'!L8+'2'!L8+'3'!L8+'4'!L8+'5'!L8+'6'!L8+'7'!L8+'8'!L8+'9'!L8+'10'!L8+'11'!L8+'12'!L8</f>
        <v>0</v>
      </c>
      <c r="M8" s="7">
        <f>'1'!M8+'2'!M8+'3'!M8+'4'!M8+'5'!M8+'6'!M8+'7'!M8+'8'!M8+'9'!M8+'10'!M8+'11'!M8+'12'!M8</f>
        <v>0</v>
      </c>
      <c r="N8" s="13">
        <f t="shared" si="6"/>
        <v>0</v>
      </c>
      <c r="O8" s="7">
        <f>'1'!O8+'2'!O8+'3'!O8+'4'!O8+'5'!O8+'6'!O8+'7'!O8+'8'!O8+'9'!O8+'10'!O8+'11'!O8+'12'!O8</f>
        <v>5823670596</v>
      </c>
      <c r="P8" s="7">
        <f>'1'!P8+'2'!P8+'3'!P8+'4'!P8+'5'!P8+'6'!P8+'7'!P8+'8'!P8+'9'!P8+'10'!P8+'11'!P8+'12'!P8</f>
        <v>5541396382</v>
      </c>
      <c r="Q8" s="13">
        <f t="shared" si="7"/>
        <v>11365066978</v>
      </c>
      <c r="R8" s="7">
        <f>'1'!R8+'2'!R8+'3'!R8+'4'!R8+'5'!R8+'6'!R8+'7'!R8+'8'!R8+'9'!R8+'10'!R8+'11'!R8+'12'!R8</f>
        <v>248220760</v>
      </c>
      <c r="S8" s="7">
        <f>'1'!S8+'2'!S8+'3'!S8+'4'!S8+'5'!S8+'6'!S8+'7'!S8+'8'!S8+'9'!S8+'10'!S8+'11'!S8+'12'!S8</f>
        <v>106607759</v>
      </c>
      <c r="T8" s="13">
        <f t="shared" si="8"/>
        <v>354828519</v>
      </c>
      <c r="U8" s="7">
        <f>'1'!U8+'2'!U8+'3'!U8+'4'!U8+'5'!U8+'6'!U8+'7'!U8+'8'!U8+'9'!U8+'10'!U8+'11'!U8+'12'!U8</f>
        <v>12831651149</v>
      </c>
      <c r="V8" s="7">
        <f>'1'!V8+'2'!V8+'3'!V8+'4'!V8+'5'!V8+'6'!V8+'7'!V8+'8'!V8+'9'!V8+'10'!V8+'11'!V8+'12'!V8</f>
        <v>3419152981</v>
      </c>
      <c r="W8" s="13">
        <f t="shared" si="9"/>
        <v>16250804130</v>
      </c>
      <c r="X8" s="7">
        <f>'1'!X8+'2'!X8+'3'!X8+'4'!X8+'5'!X8+'6'!X8+'7'!X8+'8'!X8+'9'!X8+'10'!X8+'11'!X8+'12'!X8</f>
        <v>0</v>
      </c>
      <c r="Y8" s="7">
        <f>'1'!Y8+'2'!Y8+'3'!Y8+'4'!Y8+'5'!Y8+'6'!Y8+'7'!Y8+'8'!Y8+'9'!Y8+'10'!Y8+'11'!Y8+'12'!Y8</f>
        <v>0</v>
      </c>
      <c r="Z8" s="13">
        <f t="shared" si="10"/>
        <v>0</v>
      </c>
      <c r="AA8" s="7">
        <f>'1'!AA8+'2'!AA8+'3'!AA8+'4'!AA8+'5'!AA8+'6'!AA8+'7'!AA8+'8'!AA8+'9'!AA8+'10'!AA8+'11'!AA8+'12'!AA8</f>
        <v>0</v>
      </c>
      <c r="AB8" s="7">
        <f>'1'!AB8+'2'!AB8+'3'!AB8+'4'!AB8+'5'!AB8+'6'!AB8+'7'!AB8+'8'!AB8+'9'!AB8+'10'!AB8+'11'!AB8+'12'!AB8</f>
        <v>0</v>
      </c>
      <c r="AC8" s="13">
        <f t="shared" si="11"/>
        <v>0</v>
      </c>
    </row>
    <row r="9" spans="1:29" ht="19.5" customHeight="1" thickBot="1">
      <c r="A9" s="15" t="s">
        <v>5</v>
      </c>
      <c r="B9" s="16"/>
      <c r="C9" s="17">
        <f>SUM(C6:C8)</f>
        <v>793648281532</v>
      </c>
      <c r="D9" s="17">
        <f t="shared" ref="D9:H9" si="12">SUM(D6:D8)</f>
        <v>727004575451</v>
      </c>
      <c r="E9" s="17">
        <f t="shared" si="12"/>
        <v>1520652856983</v>
      </c>
      <c r="F9" s="17">
        <f t="shared" si="12"/>
        <v>364707680800</v>
      </c>
      <c r="G9" s="17">
        <f t="shared" si="12"/>
        <v>341823601249</v>
      </c>
      <c r="H9" s="17">
        <f t="shared" si="12"/>
        <v>706531282049</v>
      </c>
      <c r="I9" s="17">
        <f t="shared" ref="I9:AC9" si="13">SUM(I6:I8)</f>
        <v>391031671529</v>
      </c>
      <c r="J9" s="17">
        <f t="shared" si="13"/>
        <v>360749031309</v>
      </c>
      <c r="K9" s="17">
        <f t="shared" si="13"/>
        <v>751780702838</v>
      </c>
      <c r="L9" s="17">
        <f t="shared" si="13"/>
        <v>0</v>
      </c>
      <c r="M9" s="17">
        <f t="shared" si="13"/>
        <v>16590</v>
      </c>
      <c r="N9" s="17">
        <f t="shared" si="13"/>
        <v>16590</v>
      </c>
      <c r="O9" s="17">
        <f t="shared" si="13"/>
        <v>18360447928</v>
      </c>
      <c r="P9" s="17">
        <f t="shared" si="13"/>
        <v>17728924455</v>
      </c>
      <c r="Q9" s="17">
        <f t="shared" si="13"/>
        <v>36089372383</v>
      </c>
      <c r="R9" s="17">
        <f t="shared" si="13"/>
        <v>295901414</v>
      </c>
      <c r="S9" s="17">
        <f t="shared" si="13"/>
        <v>135671281</v>
      </c>
      <c r="T9" s="17">
        <f t="shared" si="13"/>
        <v>431572695</v>
      </c>
      <c r="U9" s="17">
        <f t="shared" si="13"/>
        <v>18171844906</v>
      </c>
      <c r="V9" s="17">
        <f t="shared" si="13"/>
        <v>4180695194</v>
      </c>
      <c r="W9" s="17">
        <f t="shared" si="13"/>
        <v>22352540100</v>
      </c>
      <c r="X9" s="17">
        <f t="shared" si="13"/>
        <v>0</v>
      </c>
      <c r="Y9" s="17">
        <f t="shared" si="13"/>
        <v>0</v>
      </c>
      <c r="Z9" s="17">
        <f t="shared" si="13"/>
        <v>0</v>
      </c>
      <c r="AA9" s="17">
        <f t="shared" si="13"/>
        <v>1080734955</v>
      </c>
      <c r="AB9" s="17">
        <f t="shared" si="13"/>
        <v>2386635373</v>
      </c>
      <c r="AC9" s="17">
        <f t="shared" si="13"/>
        <v>3467370328</v>
      </c>
    </row>
    <row r="10" spans="1:29" ht="19.5" customHeight="1">
      <c r="A10" s="25" t="s">
        <v>27</v>
      </c>
      <c r="B10" s="18" t="s">
        <v>2</v>
      </c>
      <c r="C10" s="7">
        <f t="shared" ref="C10:C12" si="14">F10+I10+L10+O10+R10+U10+X10+AA10</f>
        <v>227391741</v>
      </c>
      <c r="D10" s="7">
        <f>G10+J10+M10+P10+S10+V10+Y10+AB10</f>
        <v>132065917</v>
      </c>
      <c r="E10" s="12">
        <f>C10+D10</f>
        <v>359457658</v>
      </c>
      <c r="F10" s="7">
        <f>'1'!F10+'2'!F10+'3'!F10+'4'!F10+'5'!F10+'6'!F10+'7'!F10+'8'!F10+'9'!F10+'10'!F10+'11'!F10+'12'!F10</f>
        <v>204670105</v>
      </c>
      <c r="G10" s="7">
        <f>'1'!G10+'2'!G10+'3'!G10+'4'!G10+'5'!G10+'6'!G10+'7'!G10+'8'!G10+'9'!G10+'10'!G10+'11'!G10+'12'!G10</f>
        <v>129709913</v>
      </c>
      <c r="H10" s="13">
        <f>F10+G10</f>
        <v>334380018</v>
      </c>
      <c r="I10" s="7">
        <f>'1'!I10+'2'!I10+'3'!I10+'4'!I10+'5'!I10+'6'!I10+'7'!I10+'8'!I10+'9'!I10+'10'!I10+'11'!I10+'12'!I10</f>
        <v>2221378</v>
      </c>
      <c r="J10" s="7">
        <f>'1'!J10+'2'!J10+'3'!J10+'4'!J10+'5'!J10+'6'!J10+'7'!J10+'8'!J10+'9'!J10+'10'!J10+'11'!J10+'12'!J10</f>
        <v>2356004</v>
      </c>
      <c r="K10" s="13">
        <f>I10+J10</f>
        <v>4577382</v>
      </c>
      <c r="L10" s="7">
        <f>'1'!L10+'2'!L10+'3'!L10+'4'!L10+'5'!L10+'6'!L10+'7'!L10+'8'!L10+'9'!L10+'10'!L10+'11'!L10+'12'!L10</f>
        <v>0</v>
      </c>
      <c r="M10" s="7">
        <f>'1'!M10+'2'!M10+'3'!M10+'4'!M10+'5'!M10+'6'!M10+'7'!M10+'8'!M10+'9'!M10+'10'!M10+'11'!M10+'12'!M10</f>
        <v>0</v>
      </c>
      <c r="N10" s="13">
        <f>L10+M10</f>
        <v>0</v>
      </c>
      <c r="O10" s="7">
        <f>'1'!O10+'2'!O10+'3'!O10+'4'!O10+'5'!O10+'6'!O10+'7'!O10+'8'!O10+'9'!O10+'10'!O10+'11'!O10+'12'!O10</f>
        <v>0</v>
      </c>
      <c r="P10" s="7">
        <f>'1'!P10+'2'!P10+'3'!P10+'4'!P10+'5'!P10+'6'!P10+'7'!P10+'8'!P10+'9'!P10+'10'!P10+'11'!P10+'12'!P10</f>
        <v>0</v>
      </c>
      <c r="Q10" s="13">
        <f>O10+P10</f>
        <v>0</v>
      </c>
      <c r="R10" s="7">
        <f>'1'!R10+'2'!R10+'3'!R10+'4'!R10+'5'!R10+'6'!R10+'7'!R10+'8'!R10+'9'!R10+'10'!R10+'11'!R10+'12'!R10</f>
        <v>0</v>
      </c>
      <c r="S10" s="7">
        <f>'1'!S10+'2'!S10+'3'!S10+'4'!S10+'5'!S10+'6'!S10+'7'!S10+'8'!S10+'9'!S10+'10'!S10+'11'!S10+'12'!S10</f>
        <v>0</v>
      </c>
      <c r="T10" s="13">
        <f>R10+S10</f>
        <v>0</v>
      </c>
      <c r="U10" s="7">
        <f>'1'!U10+'2'!U10+'3'!U10+'4'!U10+'5'!U10+'6'!U10+'7'!U10+'8'!U10+'9'!U10+'10'!U10+'11'!U10+'12'!U10</f>
        <v>20500258</v>
      </c>
      <c r="V10" s="7">
        <f>'1'!V10+'2'!V10+'3'!V10+'4'!V10+'5'!V10+'6'!V10+'7'!V10+'8'!V10+'9'!V10+'10'!V10+'11'!V10+'12'!V10</f>
        <v>0</v>
      </c>
      <c r="W10" s="13">
        <f>U10+V10</f>
        <v>20500258</v>
      </c>
      <c r="X10" s="7">
        <f>'1'!X10+'2'!X10+'3'!X10+'4'!X10+'5'!X10+'6'!X10+'7'!X10+'8'!X10+'9'!X10+'10'!X10+'11'!X10+'12'!X10</f>
        <v>0</v>
      </c>
      <c r="Y10" s="7">
        <f>'1'!Y10+'2'!Y10+'3'!Y10+'4'!Y10+'5'!Y10+'6'!Y10+'7'!Y10+'8'!Y10+'9'!Y10+'10'!Y10+'11'!Y10+'12'!Y10</f>
        <v>0</v>
      </c>
      <c r="Z10" s="13">
        <f>X10+Y10</f>
        <v>0</v>
      </c>
      <c r="AA10" s="7">
        <f>'1'!AA10+'2'!AA10+'3'!AA10+'4'!AA10+'5'!AA10+'6'!AA10+'7'!AA10+'8'!AA10+'9'!AA10+'10'!AA10+'11'!AA10+'12'!AA10</f>
        <v>0</v>
      </c>
      <c r="AB10" s="7">
        <f>'1'!AB10+'2'!AB10+'3'!AB10+'4'!AB10+'5'!AB10+'6'!AB10+'7'!AB10+'8'!AB10+'9'!AB10+'10'!AB10+'11'!AB10+'12'!AB10</f>
        <v>0</v>
      </c>
      <c r="AC10" s="13">
        <f>AA10+AB10</f>
        <v>0</v>
      </c>
    </row>
    <row r="11" spans="1:29" ht="19.5" customHeight="1">
      <c r="A11" s="26"/>
      <c r="B11" s="19" t="s">
        <v>3</v>
      </c>
      <c r="C11" s="7">
        <f t="shared" si="14"/>
        <v>45343467</v>
      </c>
      <c r="D11" s="7">
        <f t="shared" ref="D11:D12" si="15">G11+J11+M11+P11+S11+V11+Y11+AB11</f>
        <v>103624066</v>
      </c>
      <c r="E11" s="12">
        <f t="shared" ref="E11:E12" si="16">C11+D11</f>
        <v>148967533</v>
      </c>
      <c r="F11" s="7">
        <f>'1'!F11+'2'!F11+'3'!F11+'4'!F11+'5'!F11+'6'!F11+'7'!F11+'8'!F11+'9'!F11+'10'!F11+'11'!F11+'12'!F11</f>
        <v>5753520</v>
      </c>
      <c r="G11" s="7">
        <f>'1'!G11+'2'!G11+'3'!G11+'4'!G11+'5'!G11+'6'!G11+'7'!G11+'8'!G11+'9'!G11+'10'!G11+'11'!G11+'12'!G11</f>
        <v>30741021</v>
      </c>
      <c r="H11" s="13">
        <f t="shared" ref="H11:H12" si="17">F11+G11</f>
        <v>36494541</v>
      </c>
      <c r="I11" s="7">
        <f>'1'!I11+'2'!I11+'3'!I11+'4'!I11+'5'!I11+'6'!I11+'7'!I11+'8'!I11+'9'!I11+'10'!I11+'11'!I11+'12'!I11</f>
        <v>0</v>
      </c>
      <c r="J11" s="7">
        <f>'1'!J11+'2'!J11+'3'!J11+'4'!J11+'5'!J11+'6'!J11+'7'!J11+'8'!J11+'9'!J11+'10'!J11+'11'!J11+'12'!J11</f>
        <v>0</v>
      </c>
      <c r="K11" s="13">
        <f t="shared" ref="K11:K12" si="18">I11+J11</f>
        <v>0</v>
      </c>
      <c r="L11" s="7">
        <f>'1'!L11+'2'!L11+'3'!L11+'4'!L11+'5'!L11+'6'!L11+'7'!L11+'8'!L11+'9'!L11+'10'!L11+'11'!L11+'12'!L11</f>
        <v>0</v>
      </c>
      <c r="M11" s="7">
        <f>'1'!M11+'2'!M11+'3'!M11+'4'!M11+'5'!M11+'6'!M11+'7'!M11+'8'!M11+'9'!M11+'10'!M11+'11'!M11+'12'!M11</f>
        <v>0</v>
      </c>
      <c r="N11" s="13">
        <f t="shared" ref="N11:N12" si="19">L11+M11</f>
        <v>0</v>
      </c>
      <c r="O11" s="7">
        <f>'1'!O11+'2'!O11+'3'!O11+'4'!O11+'5'!O11+'6'!O11+'7'!O11+'8'!O11+'9'!O11+'10'!O11+'11'!O11+'12'!O11</f>
        <v>0</v>
      </c>
      <c r="P11" s="7">
        <f>'1'!P11+'2'!P11+'3'!P11+'4'!P11+'5'!P11+'6'!P11+'7'!P11+'8'!P11+'9'!P11+'10'!P11+'11'!P11+'12'!P11</f>
        <v>0</v>
      </c>
      <c r="Q11" s="13">
        <f t="shared" ref="Q11:Q12" si="20">O11+P11</f>
        <v>0</v>
      </c>
      <c r="R11" s="7">
        <f>'1'!R11+'2'!R11+'3'!R11+'4'!R11+'5'!R11+'6'!R11+'7'!R11+'8'!R11+'9'!R11+'10'!R11+'11'!R11+'12'!R11</f>
        <v>0</v>
      </c>
      <c r="S11" s="7">
        <f>'1'!S11+'2'!S11+'3'!S11+'4'!S11+'5'!S11+'6'!S11+'7'!S11+'8'!S11+'9'!S11+'10'!S11+'11'!S11+'12'!S11</f>
        <v>0</v>
      </c>
      <c r="T11" s="13">
        <f t="shared" ref="T11:T12" si="21">R11+S11</f>
        <v>0</v>
      </c>
      <c r="U11" s="7">
        <f>'1'!U11+'2'!U11+'3'!U11+'4'!U11+'5'!U11+'6'!U11+'7'!U11+'8'!U11+'9'!U11+'10'!U11+'11'!U11+'12'!U11</f>
        <v>39589947</v>
      </c>
      <c r="V11" s="7">
        <f>'1'!V11+'2'!V11+'3'!V11+'4'!V11+'5'!V11+'6'!V11+'7'!V11+'8'!V11+'9'!V11+'10'!V11+'11'!V11+'12'!V11</f>
        <v>72883045</v>
      </c>
      <c r="W11" s="13">
        <f t="shared" ref="W11:W12" si="22">U11+V11</f>
        <v>112472992</v>
      </c>
      <c r="X11" s="7">
        <f>'1'!X11+'2'!X11+'3'!X11+'4'!X11+'5'!X11+'6'!X11+'7'!X11+'8'!X11+'9'!X11+'10'!X11+'11'!X11+'12'!X11</f>
        <v>0</v>
      </c>
      <c r="Y11" s="7">
        <f>'1'!Y11+'2'!Y11+'3'!Y11+'4'!Y11+'5'!Y11+'6'!Y11+'7'!Y11+'8'!Y11+'9'!Y11+'10'!Y11+'11'!Y11+'12'!Y11</f>
        <v>0</v>
      </c>
      <c r="Z11" s="13">
        <f t="shared" ref="Z11:Z12" si="23">X11+Y11</f>
        <v>0</v>
      </c>
      <c r="AA11" s="7">
        <f>'1'!AA11+'2'!AA11+'3'!AA11+'4'!AA11+'5'!AA11+'6'!AA11+'7'!AA11+'8'!AA11+'9'!AA11+'10'!AA11+'11'!AA11+'12'!AA11</f>
        <v>0</v>
      </c>
      <c r="AB11" s="7">
        <f>'1'!AB11+'2'!AB11+'3'!AB11+'4'!AB11+'5'!AB11+'6'!AB11+'7'!AB11+'8'!AB11+'9'!AB11+'10'!AB11+'11'!AB11+'12'!AB11</f>
        <v>0</v>
      </c>
      <c r="AC11" s="13">
        <f t="shared" ref="AC11:AC12" si="24">AA11+AB11</f>
        <v>0</v>
      </c>
    </row>
    <row r="12" spans="1:29" ht="19.5" customHeight="1">
      <c r="A12" s="27"/>
      <c r="B12" s="19" t="s">
        <v>4</v>
      </c>
      <c r="C12" s="7">
        <f t="shared" si="14"/>
        <v>734279093</v>
      </c>
      <c r="D12" s="7">
        <f t="shared" si="15"/>
        <v>853494521</v>
      </c>
      <c r="E12" s="12">
        <f t="shared" si="16"/>
        <v>1587773614</v>
      </c>
      <c r="F12" s="7">
        <f>'1'!F12+'2'!F12+'3'!F12+'4'!F12+'5'!F12+'6'!F12+'7'!F12+'8'!F12+'9'!F12+'10'!F12+'11'!F12+'12'!F12</f>
        <v>566959314</v>
      </c>
      <c r="G12" s="7">
        <f>'1'!G12+'2'!G12+'3'!G12+'4'!G12+'5'!G12+'6'!G12+'7'!G12+'8'!G12+'9'!G12+'10'!G12+'11'!G12+'12'!G12</f>
        <v>809398231</v>
      </c>
      <c r="H12" s="13">
        <f t="shared" si="17"/>
        <v>1376357545</v>
      </c>
      <c r="I12" s="7">
        <f>'1'!I12+'2'!I12+'3'!I12+'4'!I12+'5'!I12+'6'!I12+'7'!I12+'8'!I12+'9'!I12+'10'!I12+'11'!I12+'12'!I12</f>
        <v>50054577</v>
      </c>
      <c r="J12" s="7">
        <f>'1'!J12+'2'!J12+'3'!J12+'4'!J12+'5'!J12+'6'!J12+'7'!J12+'8'!J12+'9'!J12+'10'!J12+'11'!J12+'12'!J12</f>
        <v>4036365</v>
      </c>
      <c r="K12" s="13">
        <f t="shared" si="18"/>
        <v>54090942</v>
      </c>
      <c r="L12" s="7">
        <f>'1'!L12+'2'!L12+'3'!L12+'4'!L12+'5'!L12+'6'!L12+'7'!L12+'8'!L12+'9'!L12+'10'!L12+'11'!L12+'12'!L12</f>
        <v>0</v>
      </c>
      <c r="M12" s="7">
        <f>'1'!M12+'2'!M12+'3'!M12+'4'!M12+'5'!M12+'6'!M12+'7'!M12+'8'!M12+'9'!M12+'10'!M12+'11'!M12+'12'!M12</f>
        <v>0</v>
      </c>
      <c r="N12" s="13">
        <f t="shared" si="19"/>
        <v>0</v>
      </c>
      <c r="O12" s="7">
        <f>'1'!O12+'2'!O12+'3'!O12+'4'!O12+'5'!O12+'6'!O12+'7'!O12+'8'!O12+'9'!O12+'10'!O12+'11'!O12+'12'!O12</f>
        <v>0</v>
      </c>
      <c r="P12" s="7">
        <f>'1'!P12+'2'!P12+'3'!P12+'4'!P12+'5'!P12+'6'!P12+'7'!P12+'8'!P12+'9'!P12+'10'!P12+'11'!P12+'12'!P12</f>
        <v>0</v>
      </c>
      <c r="Q12" s="13">
        <f t="shared" si="20"/>
        <v>0</v>
      </c>
      <c r="R12" s="7">
        <f>'1'!R12+'2'!R12+'3'!R12+'4'!R12+'5'!R12+'6'!R12+'7'!R12+'8'!R12+'9'!R12+'10'!R12+'11'!R12+'12'!R12</f>
        <v>0</v>
      </c>
      <c r="S12" s="7">
        <f>'1'!S12+'2'!S12+'3'!S12+'4'!S12+'5'!S12+'6'!S12+'7'!S12+'8'!S12+'9'!S12+'10'!S12+'11'!S12+'12'!S12</f>
        <v>0</v>
      </c>
      <c r="T12" s="13">
        <f t="shared" si="21"/>
        <v>0</v>
      </c>
      <c r="U12" s="7">
        <f>'1'!U12+'2'!U12+'3'!U12+'4'!U12+'5'!U12+'6'!U12+'7'!U12+'8'!U12+'9'!U12+'10'!U12+'11'!U12+'12'!U12</f>
        <v>117265202</v>
      </c>
      <c r="V12" s="7">
        <f>'1'!V12+'2'!V12+'3'!V12+'4'!V12+'5'!V12+'6'!V12+'7'!V12+'8'!V12+'9'!V12+'10'!V12+'11'!V12+'12'!V12</f>
        <v>40059925</v>
      </c>
      <c r="W12" s="13">
        <f t="shared" si="22"/>
        <v>157325127</v>
      </c>
      <c r="X12" s="7">
        <f>'1'!X12+'2'!X12+'3'!X12+'4'!X12+'5'!X12+'6'!X12+'7'!X12+'8'!X12+'9'!X12+'10'!X12+'11'!X12+'12'!X12</f>
        <v>0</v>
      </c>
      <c r="Y12" s="7">
        <f>'1'!Y12+'2'!Y12+'3'!Y12+'4'!Y12+'5'!Y12+'6'!Y12+'7'!Y12+'8'!Y12+'9'!Y12+'10'!Y12+'11'!Y12+'12'!Y12</f>
        <v>0</v>
      </c>
      <c r="Z12" s="13">
        <f t="shared" si="23"/>
        <v>0</v>
      </c>
      <c r="AA12" s="7">
        <f>'1'!AA12+'2'!AA12+'3'!AA12+'4'!AA12+'5'!AA12+'6'!AA12+'7'!AA12+'8'!AA12+'9'!AA12+'10'!AA12+'11'!AA12+'12'!AA12</f>
        <v>0</v>
      </c>
      <c r="AB12" s="7">
        <f>'1'!AB12+'2'!AB12+'3'!AB12+'4'!AB12+'5'!AB12+'6'!AB12+'7'!AB12+'8'!AB12+'9'!AB12+'10'!AB12+'11'!AB12+'12'!AB12</f>
        <v>0</v>
      </c>
      <c r="AC12" s="13">
        <f t="shared" si="24"/>
        <v>0</v>
      </c>
    </row>
    <row r="13" spans="1:29" ht="19.5" customHeight="1" thickBot="1">
      <c r="A13" s="15" t="s">
        <v>5</v>
      </c>
      <c r="B13" s="16"/>
      <c r="C13" s="17">
        <f>SUM(C10:C12)</f>
        <v>1007014301</v>
      </c>
      <c r="D13" s="17">
        <f t="shared" ref="D13:AC13" si="25">SUM(D10:D12)</f>
        <v>1089184504</v>
      </c>
      <c r="E13" s="17">
        <f t="shared" si="25"/>
        <v>2096198805</v>
      </c>
      <c r="F13" s="17">
        <f t="shared" si="25"/>
        <v>777382939</v>
      </c>
      <c r="G13" s="17">
        <f t="shared" si="25"/>
        <v>969849165</v>
      </c>
      <c r="H13" s="17">
        <f t="shared" si="25"/>
        <v>1747232104</v>
      </c>
      <c r="I13" s="17">
        <f t="shared" si="25"/>
        <v>52275955</v>
      </c>
      <c r="J13" s="17">
        <f t="shared" si="25"/>
        <v>6392369</v>
      </c>
      <c r="K13" s="17">
        <f t="shared" si="25"/>
        <v>58668324</v>
      </c>
      <c r="L13" s="17">
        <f t="shared" si="25"/>
        <v>0</v>
      </c>
      <c r="M13" s="17">
        <f t="shared" si="25"/>
        <v>0</v>
      </c>
      <c r="N13" s="17">
        <f t="shared" si="25"/>
        <v>0</v>
      </c>
      <c r="O13" s="17">
        <f t="shared" si="25"/>
        <v>0</v>
      </c>
      <c r="P13" s="17">
        <f t="shared" si="25"/>
        <v>0</v>
      </c>
      <c r="Q13" s="17">
        <f t="shared" si="25"/>
        <v>0</v>
      </c>
      <c r="R13" s="17">
        <f t="shared" si="25"/>
        <v>0</v>
      </c>
      <c r="S13" s="17">
        <f t="shared" si="25"/>
        <v>0</v>
      </c>
      <c r="T13" s="17">
        <f t="shared" si="25"/>
        <v>0</v>
      </c>
      <c r="U13" s="17">
        <f t="shared" si="25"/>
        <v>177355407</v>
      </c>
      <c r="V13" s="17">
        <f t="shared" si="25"/>
        <v>112942970</v>
      </c>
      <c r="W13" s="17">
        <f t="shared" si="25"/>
        <v>290298377</v>
      </c>
      <c r="X13" s="17">
        <f t="shared" si="25"/>
        <v>0</v>
      </c>
      <c r="Y13" s="17">
        <f t="shared" si="25"/>
        <v>0</v>
      </c>
      <c r="Z13" s="17">
        <f t="shared" si="25"/>
        <v>0</v>
      </c>
      <c r="AA13" s="17">
        <f t="shared" si="25"/>
        <v>0</v>
      </c>
      <c r="AB13" s="17">
        <f t="shared" si="25"/>
        <v>0</v>
      </c>
      <c r="AC13" s="17">
        <f t="shared" si="25"/>
        <v>0</v>
      </c>
    </row>
    <row r="14" spans="1:29" ht="19.5" customHeight="1">
      <c r="A14" s="25" t="s">
        <v>8</v>
      </c>
      <c r="B14" s="18" t="s">
        <v>2</v>
      </c>
      <c r="C14" s="7">
        <f t="shared" ref="C14:C16" si="26">F14+I14+L14+O14+R14+U14+X14+AA14</f>
        <v>9508517140</v>
      </c>
      <c r="D14" s="7">
        <f>G14+J14+M14+P14+S14+V14+Y14+AB14</f>
        <v>9908498183</v>
      </c>
      <c r="E14" s="12">
        <f>C14+D14</f>
        <v>19417015323</v>
      </c>
      <c r="F14" s="7">
        <f>'1'!F14+'2'!F14+'3'!F14+'4'!F14+'5'!F14+'6'!F14+'7'!F14+'8'!F14+'9'!F14+'10'!F14+'11'!F14+'12'!F14</f>
        <v>10106189</v>
      </c>
      <c r="G14" s="7">
        <f>'1'!G14+'2'!G14+'3'!G14+'4'!G14+'5'!G14+'6'!G14+'7'!G14+'8'!G14+'9'!G14+'10'!G14+'11'!G14+'12'!G14</f>
        <v>0</v>
      </c>
      <c r="H14" s="13">
        <f>F14+G14</f>
        <v>10106189</v>
      </c>
      <c r="I14" s="7">
        <f>'1'!I14+'2'!I14+'3'!I14+'4'!I14+'5'!I14+'6'!I14+'7'!I14+'8'!I14+'9'!I14+'10'!I14+'11'!I14+'12'!I14</f>
        <v>0</v>
      </c>
      <c r="J14" s="7">
        <f>'1'!J14+'2'!J14+'3'!J14+'4'!J14+'5'!J14+'6'!J14+'7'!J14+'8'!J14+'9'!J14+'10'!J14+'11'!J14+'12'!J14</f>
        <v>0</v>
      </c>
      <c r="K14" s="13">
        <f>I14+J14</f>
        <v>0</v>
      </c>
      <c r="L14" s="7">
        <f>'1'!L14+'2'!L14+'3'!L14+'4'!L14+'5'!L14+'6'!L14+'7'!L14+'8'!L14+'9'!L14+'10'!L14+'11'!L14+'12'!L14</f>
        <v>0</v>
      </c>
      <c r="M14" s="7">
        <f>'1'!M14+'2'!M14+'3'!M14+'4'!M14+'5'!M14+'6'!M14+'7'!M14+'8'!M14+'9'!M14+'10'!M14+'11'!M14+'12'!M14</f>
        <v>0</v>
      </c>
      <c r="N14" s="13">
        <f>L14+M14</f>
        <v>0</v>
      </c>
      <c r="O14" s="7">
        <f>'1'!O14+'2'!O14+'3'!O14+'4'!O14+'5'!O14+'6'!O14+'7'!O14+'8'!O14+'9'!O14+'10'!O14+'11'!O14+'12'!O14</f>
        <v>0</v>
      </c>
      <c r="P14" s="7">
        <f>'1'!P14+'2'!P14+'3'!P14+'4'!P14+'5'!P14+'6'!P14+'7'!P14+'8'!P14+'9'!P14+'10'!P14+'11'!P14+'12'!P14</f>
        <v>0</v>
      </c>
      <c r="Q14" s="13">
        <f>O14+P14</f>
        <v>0</v>
      </c>
      <c r="R14" s="7">
        <f>'1'!R14+'2'!R14+'3'!R14+'4'!R14+'5'!R14+'6'!R14+'7'!R14+'8'!R14+'9'!R14+'10'!R14+'11'!R14+'12'!R14</f>
        <v>0</v>
      </c>
      <c r="S14" s="7">
        <f>'1'!S14+'2'!S14+'3'!S14+'4'!S14+'5'!S14+'6'!S14+'7'!S14+'8'!S14+'9'!S14+'10'!S14+'11'!S14+'12'!S14</f>
        <v>0</v>
      </c>
      <c r="T14" s="13">
        <f>R14+S14</f>
        <v>0</v>
      </c>
      <c r="U14" s="7">
        <f>'1'!U14+'2'!U14+'3'!U14+'4'!U14+'5'!U14+'6'!U14+'7'!U14+'8'!U14+'9'!U14+'10'!U14+'11'!U14+'12'!U14</f>
        <v>4968392</v>
      </c>
      <c r="V14" s="7">
        <f>'1'!V14+'2'!V14+'3'!V14+'4'!V14+'5'!V14+'6'!V14+'7'!V14+'8'!V14+'9'!V14+'10'!V14+'11'!V14+'12'!V14</f>
        <v>0</v>
      </c>
      <c r="W14" s="13">
        <f>U14+V14</f>
        <v>4968392</v>
      </c>
      <c r="X14" s="7">
        <f>'1'!X14+'2'!X14+'3'!X14+'4'!X14+'5'!X14+'6'!X14+'7'!X14+'8'!X14+'9'!X14+'10'!X14+'11'!X14+'12'!X14</f>
        <v>12395045</v>
      </c>
      <c r="Y14" s="7">
        <f>'1'!Y14+'2'!Y14+'3'!Y14+'4'!Y14+'5'!Y14+'6'!Y14+'7'!Y14+'8'!Y14+'9'!Y14+'10'!Y14+'11'!Y14+'12'!Y14</f>
        <v>37688626</v>
      </c>
      <c r="Z14" s="13">
        <f>X14+Y14</f>
        <v>50083671</v>
      </c>
      <c r="AA14" s="7">
        <f>'1'!AA14+'2'!AA14+'3'!AA14+'4'!AA14+'5'!AA14+'6'!AA14+'7'!AA14+'8'!AA14+'9'!AA14+'10'!AA14+'11'!AA14+'12'!AA14</f>
        <v>9481047514</v>
      </c>
      <c r="AB14" s="7">
        <f>'1'!AB14+'2'!AB14+'3'!AB14+'4'!AB14+'5'!AB14+'6'!AB14+'7'!AB14+'8'!AB14+'9'!AB14+'10'!AB14+'11'!AB14+'12'!AB14</f>
        <v>9870809557</v>
      </c>
      <c r="AC14" s="13">
        <f>AA14+AB14</f>
        <v>19351857071</v>
      </c>
    </row>
    <row r="15" spans="1:29" ht="19.5" customHeight="1">
      <c r="A15" s="26"/>
      <c r="B15" s="19" t="s">
        <v>3</v>
      </c>
      <c r="C15" s="7">
        <f t="shared" si="26"/>
        <v>11079126979</v>
      </c>
      <c r="D15" s="7">
        <f t="shared" ref="D15:D16" si="27">G15+J15+M15+P15+S15+V15+Y15+AB15</f>
        <v>10876565729</v>
      </c>
      <c r="E15" s="12">
        <f t="shared" ref="E15:E16" si="28">C15+D15</f>
        <v>21955692708</v>
      </c>
      <c r="F15" s="7">
        <f>'1'!F15+'2'!F15+'3'!F15+'4'!F15+'5'!F15+'6'!F15+'7'!F15+'8'!F15+'9'!F15+'10'!F15+'11'!F15+'12'!F15</f>
        <v>0</v>
      </c>
      <c r="G15" s="7">
        <f>'1'!G15+'2'!G15+'3'!G15+'4'!G15+'5'!G15+'6'!G15+'7'!G15+'8'!G15+'9'!G15+'10'!G15+'11'!G15+'12'!G15</f>
        <v>0</v>
      </c>
      <c r="H15" s="13">
        <f t="shared" ref="H15:H16" si="29">F15+G15</f>
        <v>0</v>
      </c>
      <c r="I15" s="7">
        <f>'1'!I15+'2'!I15+'3'!I15+'4'!I15+'5'!I15+'6'!I15+'7'!I15+'8'!I15+'9'!I15+'10'!I15+'11'!I15+'12'!I15</f>
        <v>0</v>
      </c>
      <c r="J15" s="7">
        <f>'1'!J15+'2'!J15+'3'!J15+'4'!J15+'5'!J15+'6'!J15+'7'!J15+'8'!J15+'9'!J15+'10'!J15+'11'!J15+'12'!J15</f>
        <v>0</v>
      </c>
      <c r="K15" s="13">
        <f t="shared" ref="K15:K16" si="30">I15+J15</f>
        <v>0</v>
      </c>
      <c r="L15" s="7">
        <f>'1'!L15+'2'!L15+'3'!L15+'4'!L15+'5'!L15+'6'!L15+'7'!L15+'8'!L15+'9'!L15+'10'!L15+'11'!L15+'12'!L15</f>
        <v>0</v>
      </c>
      <c r="M15" s="7">
        <f>'1'!M15+'2'!M15+'3'!M15+'4'!M15+'5'!M15+'6'!M15+'7'!M15+'8'!M15+'9'!M15+'10'!M15+'11'!M15+'12'!M15</f>
        <v>0</v>
      </c>
      <c r="N15" s="13">
        <f t="shared" ref="N15:N16" si="31">L15+M15</f>
        <v>0</v>
      </c>
      <c r="O15" s="7">
        <f>'1'!O15+'2'!O15+'3'!O15+'4'!O15+'5'!O15+'6'!O15+'7'!O15+'8'!O15+'9'!O15+'10'!O15+'11'!O15+'12'!O15</f>
        <v>0</v>
      </c>
      <c r="P15" s="7">
        <f>'1'!P15+'2'!P15+'3'!P15+'4'!P15+'5'!P15+'6'!P15+'7'!P15+'8'!P15+'9'!P15+'10'!P15+'11'!P15+'12'!P15</f>
        <v>0</v>
      </c>
      <c r="Q15" s="13">
        <f t="shared" ref="Q15:Q16" si="32">O15+P15</f>
        <v>0</v>
      </c>
      <c r="R15" s="7">
        <f>'1'!R15+'2'!R15+'3'!R15+'4'!R15+'5'!R15+'6'!R15+'7'!R15+'8'!R15+'9'!R15+'10'!R15+'11'!R15+'12'!R15</f>
        <v>0</v>
      </c>
      <c r="S15" s="7">
        <f>'1'!S15+'2'!S15+'3'!S15+'4'!S15+'5'!S15+'6'!S15+'7'!S15+'8'!S15+'9'!S15+'10'!S15+'11'!S15+'12'!S15</f>
        <v>0</v>
      </c>
      <c r="T15" s="13">
        <f t="shared" ref="T15:T16" si="33">R15+S15</f>
        <v>0</v>
      </c>
      <c r="U15" s="7">
        <f>'1'!U15+'2'!U15+'3'!U15+'4'!U15+'5'!U15+'6'!U15+'7'!U15+'8'!U15+'9'!U15+'10'!U15+'11'!U15+'12'!U15</f>
        <v>0</v>
      </c>
      <c r="V15" s="7">
        <f>'1'!V15+'2'!V15+'3'!V15+'4'!V15+'5'!V15+'6'!V15+'7'!V15+'8'!V15+'9'!V15+'10'!V15+'11'!V15+'12'!V15</f>
        <v>9346826</v>
      </c>
      <c r="W15" s="13">
        <f t="shared" ref="W15:W16" si="34">U15+V15</f>
        <v>9346826</v>
      </c>
      <c r="X15" s="7">
        <f>'1'!X15+'2'!X15+'3'!X15+'4'!X15+'5'!X15+'6'!X15+'7'!X15+'8'!X15+'9'!X15+'10'!X15+'11'!X15+'12'!X15</f>
        <v>2491550926</v>
      </c>
      <c r="Y15" s="7">
        <f>'1'!Y15+'2'!Y15+'3'!Y15+'4'!Y15+'5'!Y15+'6'!Y15+'7'!Y15+'8'!Y15+'9'!Y15+'10'!Y15+'11'!Y15+'12'!Y15</f>
        <v>1312992657</v>
      </c>
      <c r="Z15" s="13">
        <f t="shared" ref="Z15:Z16" si="35">X15+Y15</f>
        <v>3804543583</v>
      </c>
      <c r="AA15" s="7">
        <f>'1'!AA15+'2'!AA15+'3'!AA15+'4'!AA15+'5'!AA15+'6'!AA15+'7'!AA15+'8'!AA15+'9'!AA15+'10'!AA15+'11'!AA15+'12'!AA15</f>
        <v>8587576053</v>
      </c>
      <c r="AB15" s="7">
        <f>'1'!AB15+'2'!AB15+'3'!AB15+'4'!AB15+'5'!AB15+'6'!AB15+'7'!AB15+'8'!AB15+'9'!AB15+'10'!AB15+'11'!AB15+'12'!AB15</f>
        <v>9554226246</v>
      </c>
      <c r="AC15" s="13">
        <f t="shared" ref="AC15:AC16" si="36">AA15+AB15</f>
        <v>18141802299</v>
      </c>
    </row>
    <row r="16" spans="1:29" ht="19.5" customHeight="1">
      <c r="A16" s="27"/>
      <c r="B16" s="19" t="s">
        <v>4</v>
      </c>
      <c r="C16" s="7">
        <f t="shared" si="26"/>
        <v>61198698</v>
      </c>
      <c r="D16" s="7">
        <f t="shared" si="27"/>
        <v>22658594</v>
      </c>
      <c r="E16" s="12">
        <f t="shared" si="28"/>
        <v>83857292</v>
      </c>
      <c r="F16" s="7">
        <f>'1'!F16+'2'!F16+'3'!F16+'4'!F16+'5'!F16+'6'!F16+'7'!F16+'8'!F16+'9'!F16+'10'!F16+'11'!F16+'12'!F16</f>
        <v>0</v>
      </c>
      <c r="G16" s="7">
        <f>'1'!G16+'2'!G16+'3'!G16+'4'!G16+'5'!G16+'6'!G16+'7'!G16+'8'!G16+'9'!G16+'10'!G16+'11'!G16+'12'!G16</f>
        <v>0</v>
      </c>
      <c r="H16" s="13">
        <f t="shared" si="29"/>
        <v>0</v>
      </c>
      <c r="I16" s="7">
        <f>'1'!I16+'2'!I16+'3'!I16+'4'!I16+'5'!I16+'6'!I16+'7'!I16+'8'!I16+'9'!I16+'10'!I16+'11'!I16+'12'!I16</f>
        <v>0</v>
      </c>
      <c r="J16" s="7">
        <f>'1'!J16+'2'!J16+'3'!J16+'4'!J16+'5'!J16+'6'!J16+'7'!J16+'8'!J16+'9'!J16+'10'!J16+'11'!J16+'12'!J16</f>
        <v>0</v>
      </c>
      <c r="K16" s="13">
        <f t="shared" si="30"/>
        <v>0</v>
      </c>
      <c r="L16" s="7">
        <f>'1'!L16+'2'!L16+'3'!L16+'4'!L16+'5'!L16+'6'!L16+'7'!L16+'8'!L16+'9'!L16+'10'!L16+'11'!L16+'12'!L16</f>
        <v>0</v>
      </c>
      <c r="M16" s="7">
        <f>'1'!M16+'2'!M16+'3'!M16+'4'!M16+'5'!M16+'6'!M16+'7'!M16+'8'!M16+'9'!M16+'10'!M16+'11'!M16+'12'!M16</f>
        <v>0</v>
      </c>
      <c r="N16" s="13">
        <f t="shared" si="31"/>
        <v>0</v>
      </c>
      <c r="O16" s="7">
        <f>'1'!O16+'2'!O16+'3'!O16+'4'!O16+'5'!O16+'6'!O16+'7'!O16+'8'!O16+'9'!O16+'10'!O16+'11'!O16+'12'!O16</f>
        <v>0</v>
      </c>
      <c r="P16" s="7">
        <f>'1'!P16+'2'!P16+'3'!P16+'4'!P16+'5'!P16+'6'!P16+'7'!P16+'8'!P16+'9'!P16+'10'!P16+'11'!P16+'12'!P16</f>
        <v>0</v>
      </c>
      <c r="Q16" s="13">
        <f t="shared" si="32"/>
        <v>0</v>
      </c>
      <c r="R16" s="7">
        <f>'1'!R16+'2'!R16+'3'!R16+'4'!R16+'5'!R16+'6'!R16+'7'!R16+'8'!R16+'9'!R16+'10'!R16+'11'!R16+'12'!R16</f>
        <v>0</v>
      </c>
      <c r="S16" s="7">
        <f>'1'!S16+'2'!S16+'3'!S16+'4'!S16+'5'!S16+'6'!S16+'7'!S16+'8'!S16+'9'!S16+'10'!S16+'11'!S16+'12'!S16</f>
        <v>0</v>
      </c>
      <c r="T16" s="13">
        <f t="shared" si="33"/>
        <v>0</v>
      </c>
      <c r="U16" s="7">
        <f>'1'!U16+'2'!U16+'3'!U16+'4'!U16+'5'!U16+'6'!U16+'7'!U16+'8'!U16+'9'!U16+'10'!U16+'11'!U16+'12'!U16</f>
        <v>61173789</v>
      </c>
      <c r="V16" s="7">
        <f>'1'!V16+'2'!V16+'3'!V16+'4'!V16+'5'!V16+'6'!V16+'7'!V16+'8'!V16+'9'!V16+'10'!V16+'11'!V16+'12'!V16</f>
        <v>22653608</v>
      </c>
      <c r="W16" s="13">
        <f t="shared" si="34"/>
        <v>83827397</v>
      </c>
      <c r="X16" s="7">
        <f>'1'!X16+'2'!X16+'3'!X16+'4'!X16+'5'!X16+'6'!X16+'7'!X16+'8'!X16+'9'!X16+'10'!X16+'11'!X16+'12'!X16</f>
        <v>0</v>
      </c>
      <c r="Y16" s="7">
        <f>'1'!Y16+'2'!Y16+'3'!Y16+'4'!Y16+'5'!Y16+'6'!Y16+'7'!Y16+'8'!Y16+'9'!Y16+'10'!Y16+'11'!Y16+'12'!Y16</f>
        <v>0</v>
      </c>
      <c r="Z16" s="13">
        <f t="shared" si="35"/>
        <v>0</v>
      </c>
      <c r="AA16" s="7">
        <f>'1'!AA16+'2'!AA16+'3'!AA16+'4'!AA16+'5'!AA16+'6'!AA16+'7'!AA16+'8'!AA16+'9'!AA16+'10'!AA16+'11'!AA16+'12'!AA16</f>
        <v>24909</v>
      </c>
      <c r="AB16" s="7">
        <f>'1'!AB16+'2'!AB16+'3'!AB16+'4'!AB16+'5'!AB16+'6'!AB16+'7'!AB16+'8'!AB16+'9'!AB16+'10'!AB16+'11'!AB16+'12'!AB16</f>
        <v>4986</v>
      </c>
      <c r="AC16" s="13">
        <f t="shared" si="36"/>
        <v>29895</v>
      </c>
    </row>
    <row r="17" spans="1:29" ht="19.5" customHeight="1" thickBot="1">
      <c r="A17" s="15" t="s">
        <v>5</v>
      </c>
      <c r="B17" s="16"/>
      <c r="C17" s="17">
        <f>SUM(C14:C16)</f>
        <v>20648842817</v>
      </c>
      <c r="D17" s="17">
        <f t="shared" ref="D17:AC17" si="37">SUM(D14:D16)</f>
        <v>20807722506</v>
      </c>
      <c r="E17" s="17">
        <f t="shared" si="37"/>
        <v>41456565323</v>
      </c>
      <c r="F17" s="17">
        <f t="shared" si="37"/>
        <v>10106189</v>
      </c>
      <c r="G17" s="17">
        <f t="shared" si="37"/>
        <v>0</v>
      </c>
      <c r="H17" s="17">
        <f t="shared" si="37"/>
        <v>10106189</v>
      </c>
      <c r="I17" s="17">
        <f t="shared" si="37"/>
        <v>0</v>
      </c>
      <c r="J17" s="17">
        <f t="shared" si="37"/>
        <v>0</v>
      </c>
      <c r="K17" s="17">
        <f t="shared" si="37"/>
        <v>0</v>
      </c>
      <c r="L17" s="17">
        <f t="shared" si="37"/>
        <v>0</v>
      </c>
      <c r="M17" s="17">
        <f t="shared" si="37"/>
        <v>0</v>
      </c>
      <c r="N17" s="17">
        <f t="shared" si="37"/>
        <v>0</v>
      </c>
      <c r="O17" s="17">
        <f t="shared" si="37"/>
        <v>0</v>
      </c>
      <c r="P17" s="17">
        <f t="shared" si="37"/>
        <v>0</v>
      </c>
      <c r="Q17" s="17">
        <f t="shared" si="37"/>
        <v>0</v>
      </c>
      <c r="R17" s="17">
        <f t="shared" si="37"/>
        <v>0</v>
      </c>
      <c r="S17" s="17">
        <f t="shared" si="37"/>
        <v>0</v>
      </c>
      <c r="T17" s="17">
        <f t="shared" si="37"/>
        <v>0</v>
      </c>
      <c r="U17" s="17">
        <f t="shared" si="37"/>
        <v>66142181</v>
      </c>
      <c r="V17" s="17">
        <f t="shared" si="37"/>
        <v>32000434</v>
      </c>
      <c r="W17" s="17">
        <f t="shared" si="37"/>
        <v>98142615</v>
      </c>
      <c r="X17" s="17">
        <f t="shared" si="37"/>
        <v>2503945971</v>
      </c>
      <c r="Y17" s="17">
        <f t="shared" si="37"/>
        <v>1350681283</v>
      </c>
      <c r="Z17" s="17">
        <f t="shared" si="37"/>
        <v>3854627254</v>
      </c>
      <c r="AA17" s="17">
        <f t="shared" si="37"/>
        <v>18068648476</v>
      </c>
      <c r="AB17" s="17">
        <f t="shared" si="37"/>
        <v>19425040789</v>
      </c>
      <c r="AC17" s="17">
        <f t="shared" si="37"/>
        <v>37493689265</v>
      </c>
    </row>
    <row r="18" spans="1:29" ht="19.5" customHeight="1">
      <c r="A18" s="25" t="s">
        <v>9</v>
      </c>
      <c r="B18" s="18" t="s">
        <v>2</v>
      </c>
      <c r="C18" s="7">
        <f t="shared" ref="C18:C20" si="38">F18+I18+L18+O18+R18+U18+X18+AA18</f>
        <v>1058395546</v>
      </c>
      <c r="D18" s="7">
        <f>G18+J18+M18+P18+S18+V18+Y18+AB18</f>
        <v>445960251</v>
      </c>
      <c r="E18" s="12">
        <f>C18+D18</f>
        <v>1504355797</v>
      </c>
      <c r="F18" s="7">
        <f>'1'!F18+'2'!F18+'3'!F18+'4'!F18+'5'!F18+'6'!F18+'7'!F18+'8'!F18+'9'!F18+'10'!F18+'11'!F18+'12'!F18</f>
        <v>136828411</v>
      </c>
      <c r="G18" s="7">
        <f>'1'!G18+'2'!G18+'3'!G18+'4'!G18+'5'!G18+'6'!G18+'7'!G18+'8'!G18+'9'!G18+'10'!G18+'11'!G18+'12'!G18</f>
        <v>142514171</v>
      </c>
      <c r="H18" s="13">
        <f>F18+G18</f>
        <v>279342582</v>
      </c>
      <c r="I18" s="7">
        <f>'1'!I18+'2'!I18+'3'!I18+'4'!I18+'5'!I18+'6'!I18+'7'!I18+'8'!I18+'9'!I18+'10'!I18+'11'!I18+'12'!I18</f>
        <v>97924068</v>
      </c>
      <c r="J18" s="7">
        <f>'1'!J18+'2'!J18+'3'!J18+'4'!J18+'5'!J18+'6'!J18+'7'!J18+'8'!J18+'9'!J18+'10'!J18+'11'!J18+'12'!J18</f>
        <v>20474003</v>
      </c>
      <c r="K18" s="13">
        <f>I18+J18</f>
        <v>118398071</v>
      </c>
      <c r="L18" s="7">
        <f>'1'!L18+'2'!L18+'3'!L18+'4'!L18+'5'!L18+'6'!L18+'7'!L18+'8'!L18+'9'!L18+'10'!L18+'11'!L18+'12'!L18</f>
        <v>0</v>
      </c>
      <c r="M18" s="7">
        <f>'1'!M18+'2'!M18+'3'!M18+'4'!M18+'5'!M18+'6'!M18+'7'!M18+'8'!M18+'9'!M18+'10'!M18+'11'!M18+'12'!M18</f>
        <v>0</v>
      </c>
      <c r="N18" s="13">
        <f>L18+M18</f>
        <v>0</v>
      </c>
      <c r="O18" s="7">
        <f>'1'!O18+'2'!O18+'3'!O18+'4'!O18+'5'!O18+'6'!O18+'7'!O18+'8'!O18+'9'!O18+'10'!O18+'11'!O18+'12'!O18</f>
        <v>313011</v>
      </c>
      <c r="P18" s="7">
        <f>'1'!P18+'2'!P18+'3'!P18+'4'!P18+'5'!P18+'6'!P18+'7'!P18+'8'!P18+'9'!P18+'10'!P18+'11'!P18+'12'!P18</f>
        <v>330149</v>
      </c>
      <c r="Q18" s="13">
        <f>O18+P18</f>
        <v>643160</v>
      </c>
      <c r="R18" s="7">
        <f>'1'!R18+'2'!R18+'3'!R18+'4'!R18+'5'!R18+'6'!R18+'7'!R18+'8'!R18+'9'!R18+'10'!R18+'11'!R18+'12'!R18</f>
        <v>0</v>
      </c>
      <c r="S18" s="7">
        <f>'1'!S18+'2'!S18+'3'!S18+'4'!S18+'5'!S18+'6'!S18+'7'!S18+'8'!S18+'9'!S18+'10'!S18+'11'!S18+'12'!S18</f>
        <v>0</v>
      </c>
      <c r="T18" s="13">
        <f>R18+S18</f>
        <v>0</v>
      </c>
      <c r="U18" s="7">
        <f>'1'!U18+'2'!U18+'3'!U18+'4'!U18+'5'!U18+'6'!U18+'7'!U18+'8'!U18+'9'!U18+'10'!U18+'11'!U18+'12'!U18</f>
        <v>774570724</v>
      </c>
      <c r="V18" s="7">
        <f>'1'!V18+'2'!V18+'3'!V18+'4'!V18+'5'!V18+'6'!V18+'7'!V18+'8'!V18+'9'!V18+'10'!V18+'11'!V18+'12'!V18</f>
        <v>207481965</v>
      </c>
      <c r="W18" s="13">
        <f>U18+V18</f>
        <v>982052689</v>
      </c>
      <c r="X18" s="7">
        <f>'1'!X18+'2'!X18+'3'!X18+'4'!X18+'5'!X18+'6'!X18+'7'!X18+'8'!X18+'9'!X18+'10'!X18+'11'!X18+'12'!X18</f>
        <v>47440171</v>
      </c>
      <c r="Y18" s="7">
        <f>'1'!Y18+'2'!Y18+'3'!Y18+'4'!Y18+'5'!Y18+'6'!Y18+'7'!Y18+'8'!Y18+'9'!Y18+'10'!Y18+'11'!Y18+'12'!Y18</f>
        <v>72016433</v>
      </c>
      <c r="Z18" s="13">
        <f>X18+Y18</f>
        <v>119456604</v>
      </c>
      <c r="AA18" s="7">
        <f>'1'!AA18+'2'!AA18+'3'!AA18+'4'!AA18+'5'!AA18+'6'!AA18+'7'!AA18+'8'!AA18+'9'!AA18+'10'!AA18+'11'!AA18+'12'!AA18</f>
        <v>1319161</v>
      </c>
      <c r="AB18" s="7">
        <f>'1'!AB18+'2'!AB18+'3'!AB18+'4'!AB18+'5'!AB18+'6'!AB18+'7'!AB18+'8'!AB18+'9'!AB18+'10'!AB18+'11'!AB18+'12'!AB18</f>
        <v>3143530</v>
      </c>
      <c r="AC18" s="13">
        <f>AA18+AB18</f>
        <v>4462691</v>
      </c>
    </row>
    <row r="19" spans="1:29" ht="19.5" customHeight="1">
      <c r="A19" s="26"/>
      <c r="B19" s="19" t="s">
        <v>3</v>
      </c>
      <c r="C19" s="7">
        <f t="shared" si="38"/>
        <v>7530334680</v>
      </c>
      <c r="D19" s="7">
        <f t="shared" ref="D19:D20" si="39">G19+J19+M19+P19+S19+V19+Y19+AB19</f>
        <v>6099725369</v>
      </c>
      <c r="E19" s="12">
        <f t="shared" ref="E19:E20" si="40">C19+D19</f>
        <v>13630060049</v>
      </c>
      <c r="F19" s="7">
        <f>'1'!F19+'2'!F19+'3'!F19+'4'!F19+'5'!F19+'6'!F19+'7'!F19+'8'!F19+'9'!F19+'10'!F19+'11'!F19+'12'!F19</f>
        <v>1419026463</v>
      </c>
      <c r="G19" s="7">
        <f>'1'!G19+'2'!G19+'3'!G19+'4'!G19+'5'!G19+'6'!G19+'7'!G19+'8'!G19+'9'!G19+'10'!G19+'11'!G19+'12'!G19</f>
        <v>1672362195</v>
      </c>
      <c r="H19" s="13">
        <f t="shared" ref="H19:H20" si="41">F19+G19</f>
        <v>3091388658</v>
      </c>
      <c r="I19" s="7">
        <f>'1'!I19+'2'!I19+'3'!I19+'4'!I19+'5'!I19+'6'!I19+'7'!I19+'8'!I19+'9'!I19+'10'!I19+'11'!I19+'12'!I19</f>
        <v>55850529</v>
      </c>
      <c r="J19" s="7">
        <f>'1'!J19+'2'!J19+'3'!J19+'4'!J19+'5'!J19+'6'!J19+'7'!J19+'8'!J19+'9'!J19+'10'!J19+'11'!J19+'12'!J19</f>
        <v>225365091</v>
      </c>
      <c r="K19" s="13">
        <f t="shared" ref="K19:K20" si="42">I19+J19</f>
        <v>281215620</v>
      </c>
      <c r="L19" s="7">
        <f>'1'!L19+'2'!L19+'3'!L19+'4'!L19+'5'!L19+'6'!L19+'7'!L19+'8'!L19+'9'!L19+'10'!L19+'11'!L19+'12'!L19</f>
        <v>0</v>
      </c>
      <c r="M19" s="7">
        <f>'1'!M19+'2'!M19+'3'!M19+'4'!M19+'5'!M19+'6'!M19+'7'!M19+'8'!M19+'9'!M19+'10'!M19+'11'!M19+'12'!M19</f>
        <v>0</v>
      </c>
      <c r="N19" s="13">
        <f t="shared" ref="N19:N20" si="43">L19+M19</f>
        <v>0</v>
      </c>
      <c r="O19" s="7">
        <f>'1'!O19+'2'!O19+'3'!O19+'4'!O19+'5'!O19+'6'!O19+'7'!O19+'8'!O19+'9'!O19+'10'!O19+'11'!O19+'12'!O19</f>
        <v>0</v>
      </c>
      <c r="P19" s="7">
        <f>'1'!P19+'2'!P19+'3'!P19+'4'!P19+'5'!P19+'6'!P19+'7'!P19+'8'!P19+'9'!P19+'10'!P19+'11'!P19+'12'!P19</f>
        <v>1017843</v>
      </c>
      <c r="Q19" s="13">
        <f t="shared" ref="Q19:Q20" si="44">O19+P19</f>
        <v>1017843</v>
      </c>
      <c r="R19" s="7">
        <f>'1'!R19+'2'!R19+'3'!R19+'4'!R19+'5'!R19+'6'!R19+'7'!R19+'8'!R19+'9'!R19+'10'!R19+'11'!R19+'12'!R19</f>
        <v>0</v>
      </c>
      <c r="S19" s="7">
        <f>'1'!S19+'2'!S19+'3'!S19+'4'!S19+'5'!S19+'6'!S19+'7'!S19+'8'!S19+'9'!S19+'10'!S19+'11'!S19+'12'!S19</f>
        <v>0</v>
      </c>
      <c r="T19" s="13">
        <f t="shared" ref="T19:T20" si="45">R19+S19</f>
        <v>0</v>
      </c>
      <c r="U19" s="7">
        <f>'1'!U19+'2'!U19+'3'!U19+'4'!U19+'5'!U19+'6'!U19+'7'!U19+'8'!U19+'9'!U19+'10'!U19+'11'!U19+'12'!U19</f>
        <v>1374252511</v>
      </c>
      <c r="V19" s="7">
        <f>'1'!V19+'2'!V19+'3'!V19+'4'!V19+'5'!V19+'6'!V19+'7'!V19+'8'!V19+'9'!V19+'10'!V19+'11'!V19+'12'!V19</f>
        <v>462890144</v>
      </c>
      <c r="W19" s="13">
        <f t="shared" ref="W19:W20" si="46">U19+V19</f>
        <v>1837142655</v>
      </c>
      <c r="X19" s="7">
        <f>'1'!X19+'2'!X19+'3'!X19+'4'!X19+'5'!X19+'6'!X19+'7'!X19+'8'!X19+'9'!X19+'10'!X19+'11'!X19+'12'!X19</f>
        <v>4681205177</v>
      </c>
      <c r="Y19" s="7">
        <f>'1'!Y19+'2'!Y19+'3'!Y19+'4'!Y19+'5'!Y19+'6'!Y19+'7'!Y19+'8'!Y19+'9'!Y19+'10'!Y19+'11'!Y19+'12'!Y19</f>
        <v>3738090096</v>
      </c>
      <c r="Z19" s="13">
        <f t="shared" ref="Z19:Z20" si="47">X19+Y19</f>
        <v>8419295273</v>
      </c>
      <c r="AA19" s="7">
        <f>'1'!AA19+'2'!AA19+'3'!AA19+'4'!AA19+'5'!AA19+'6'!AA19+'7'!AA19+'8'!AA19+'9'!AA19+'10'!AA19+'11'!AA19+'12'!AA19</f>
        <v>0</v>
      </c>
      <c r="AB19" s="7">
        <f>'1'!AB19+'2'!AB19+'3'!AB19+'4'!AB19+'5'!AB19+'6'!AB19+'7'!AB19+'8'!AB19+'9'!AB19+'10'!AB19+'11'!AB19+'12'!AB19</f>
        <v>0</v>
      </c>
      <c r="AC19" s="13">
        <f t="shared" ref="AC19:AC20" si="48">AA19+AB19</f>
        <v>0</v>
      </c>
    </row>
    <row r="20" spans="1:29" ht="19.5" customHeight="1">
      <c r="A20" s="27"/>
      <c r="B20" s="19" t="s">
        <v>4</v>
      </c>
      <c r="C20" s="7">
        <f t="shared" si="38"/>
        <v>21047934704</v>
      </c>
      <c r="D20" s="7">
        <f t="shared" si="39"/>
        <v>13739631257</v>
      </c>
      <c r="E20" s="12">
        <f t="shared" si="40"/>
        <v>34787565961</v>
      </c>
      <c r="F20" s="7">
        <f>'1'!F20+'2'!F20+'3'!F20+'4'!F20+'5'!F20+'6'!F20+'7'!F20+'8'!F20+'9'!F20+'10'!F20+'11'!F20+'12'!F20</f>
        <v>2491328850</v>
      </c>
      <c r="G20" s="7">
        <f>'1'!G20+'2'!G20+'3'!G20+'4'!G20+'5'!G20+'6'!G20+'7'!G20+'8'!G20+'9'!G20+'10'!G20+'11'!G20+'12'!G20</f>
        <v>2587315346</v>
      </c>
      <c r="H20" s="13">
        <f t="shared" si="41"/>
        <v>5078644196</v>
      </c>
      <c r="I20" s="7">
        <f>'1'!I20+'2'!I20+'3'!I20+'4'!I20+'5'!I20+'6'!I20+'7'!I20+'8'!I20+'9'!I20+'10'!I20+'11'!I20+'12'!I20</f>
        <v>7129615971</v>
      </c>
      <c r="J20" s="7">
        <f>'1'!J20+'2'!J20+'3'!J20+'4'!J20+'5'!J20+'6'!J20+'7'!J20+'8'!J20+'9'!J20+'10'!J20+'11'!J20+'12'!J20</f>
        <v>6530716530</v>
      </c>
      <c r="K20" s="13">
        <f t="shared" si="42"/>
        <v>13660332501</v>
      </c>
      <c r="L20" s="7">
        <f>'1'!L20+'2'!L20+'3'!L20+'4'!L20+'5'!L20+'6'!L20+'7'!L20+'8'!L20+'9'!L20+'10'!L20+'11'!L20+'12'!L20</f>
        <v>0</v>
      </c>
      <c r="M20" s="7">
        <f>'1'!M20+'2'!M20+'3'!M20+'4'!M20+'5'!M20+'6'!M20+'7'!M20+'8'!M20+'9'!M20+'10'!M20+'11'!M20+'12'!M20</f>
        <v>0</v>
      </c>
      <c r="N20" s="13">
        <f t="shared" si="43"/>
        <v>0</v>
      </c>
      <c r="O20" s="7">
        <f>'1'!O20+'2'!O20+'3'!O20+'4'!O20+'5'!O20+'6'!O20+'7'!O20+'8'!O20+'9'!O20+'10'!O20+'11'!O20+'12'!O20</f>
        <v>28292026</v>
      </c>
      <c r="P20" s="7">
        <f>'1'!P20+'2'!P20+'3'!P20+'4'!P20+'5'!P20+'6'!P20+'7'!P20+'8'!P20+'9'!P20+'10'!P20+'11'!P20+'12'!P20</f>
        <v>99958314</v>
      </c>
      <c r="Q20" s="13">
        <f t="shared" si="44"/>
        <v>128250340</v>
      </c>
      <c r="R20" s="7">
        <f>'1'!R20+'2'!R20+'3'!R20+'4'!R20+'5'!R20+'6'!R20+'7'!R20+'8'!R20+'9'!R20+'10'!R20+'11'!R20+'12'!R20</f>
        <v>6559447</v>
      </c>
      <c r="S20" s="7">
        <f>'1'!S20+'2'!S20+'3'!S20+'4'!S20+'5'!S20+'6'!S20+'7'!S20+'8'!S20+'9'!S20+'10'!S20+'11'!S20+'12'!S20</f>
        <v>0</v>
      </c>
      <c r="T20" s="13">
        <f t="shared" si="45"/>
        <v>6559447</v>
      </c>
      <c r="U20" s="7">
        <f>'1'!U20+'2'!U20+'3'!U20+'4'!U20+'5'!U20+'6'!U20+'7'!U20+'8'!U20+'9'!U20+'10'!U20+'11'!U20+'12'!U20</f>
        <v>11374840570</v>
      </c>
      <c r="V20" s="7">
        <f>'1'!V20+'2'!V20+'3'!V20+'4'!V20+'5'!V20+'6'!V20+'7'!V20+'8'!V20+'9'!V20+'10'!V20+'11'!V20+'12'!V20</f>
        <v>4504699417</v>
      </c>
      <c r="W20" s="13">
        <f t="shared" si="46"/>
        <v>15879539987</v>
      </c>
      <c r="X20" s="7">
        <f>'1'!X20+'2'!X20+'3'!X20+'4'!X20+'5'!X20+'6'!X20+'7'!X20+'8'!X20+'9'!X20+'10'!X20+'11'!X20+'12'!X20</f>
        <v>17297840</v>
      </c>
      <c r="Y20" s="7">
        <f>'1'!Y20+'2'!Y20+'3'!Y20+'4'!Y20+'5'!Y20+'6'!Y20+'7'!Y20+'8'!Y20+'9'!Y20+'10'!Y20+'11'!Y20+'12'!Y20</f>
        <v>16941650</v>
      </c>
      <c r="Z20" s="13">
        <f t="shared" si="47"/>
        <v>34239490</v>
      </c>
      <c r="AA20" s="7">
        <f>'1'!AA20+'2'!AA20+'3'!AA20+'4'!AA20+'5'!AA20+'6'!AA20+'7'!AA20+'8'!AA20+'9'!AA20+'10'!AA20+'11'!AA20+'12'!AA20</f>
        <v>0</v>
      </c>
      <c r="AB20" s="7">
        <f>'1'!AB20+'2'!AB20+'3'!AB20+'4'!AB20+'5'!AB20+'6'!AB20+'7'!AB20+'8'!AB20+'9'!AB20+'10'!AB20+'11'!AB20+'12'!AB20</f>
        <v>0</v>
      </c>
      <c r="AC20" s="13">
        <f t="shared" si="48"/>
        <v>0</v>
      </c>
    </row>
    <row r="21" spans="1:29" ht="19.5" customHeight="1" thickBot="1">
      <c r="A21" s="15" t="s">
        <v>5</v>
      </c>
      <c r="B21" s="16"/>
      <c r="C21" s="17">
        <f>SUM(C18:C20)</f>
        <v>29636664930</v>
      </c>
      <c r="D21" s="17">
        <f t="shared" ref="D21:AC21" si="49">SUM(D18:D20)</f>
        <v>20285316877</v>
      </c>
      <c r="E21" s="17">
        <f t="shared" si="49"/>
        <v>49921981807</v>
      </c>
      <c r="F21" s="17">
        <f t="shared" si="49"/>
        <v>4047183724</v>
      </c>
      <c r="G21" s="17">
        <f t="shared" si="49"/>
        <v>4402191712</v>
      </c>
      <c r="H21" s="17">
        <f t="shared" si="49"/>
        <v>8449375436</v>
      </c>
      <c r="I21" s="17">
        <f t="shared" si="49"/>
        <v>7283390568</v>
      </c>
      <c r="J21" s="17">
        <f t="shared" si="49"/>
        <v>6776555624</v>
      </c>
      <c r="K21" s="17">
        <f t="shared" si="49"/>
        <v>14059946192</v>
      </c>
      <c r="L21" s="17">
        <f t="shared" si="49"/>
        <v>0</v>
      </c>
      <c r="M21" s="17">
        <f t="shared" si="49"/>
        <v>0</v>
      </c>
      <c r="N21" s="17">
        <f t="shared" si="49"/>
        <v>0</v>
      </c>
      <c r="O21" s="17">
        <f t="shared" si="49"/>
        <v>28605037</v>
      </c>
      <c r="P21" s="17">
        <f t="shared" si="49"/>
        <v>101306306</v>
      </c>
      <c r="Q21" s="17">
        <f t="shared" si="49"/>
        <v>129911343</v>
      </c>
      <c r="R21" s="17">
        <f t="shared" si="49"/>
        <v>6559447</v>
      </c>
      <c r="S21" s="17">
        <f t="shared" si="49"/>
        <v>0</v>
      </c>
      <c r="T21" s="17">
        <f t="shared" si="49"/>
        <v>6559447</v>
      </c>
      <c r="U21" s="17">
        <f t="shared" si="49"/>
        <v>13523663805</v>
      </c>
      <c r="V21" s="17">
        <f t="shared" si="49"/>
        <v>5175071526</v>
      </c>
      <c r="W21" s="17">
        <f t="shared" si="49"/>
        <v>18698735331</v>
      </c>
      <c r="X21" s="17">
        <f t="shared" si="49"/>
        <v>4745943188</v>
      </c>
      <c r="Y21" s="17">
        <f t="shared" si="49"/>
        <v>3827048179</v>
      </c>
      <c r="Z21" s="17">
        <f t="shared" si="49"/>
        <v>8572991367</v>
      </c>
      <c r="AA21" s="17">
        <f t="shared" si="49"/>
        <v>1319161</v>
      </c>
      <c r="AB21" s="17">
        <f t="shared" si="49"/>
        <v>3143530</v>
      </c>
      <c r="AC21" s="17">
        <f t="shared" si="49"/>
        <v>4462691</v>
      </c>
    </row>
    <row r="22" spans="1:29" ht="19.5" customHeight="1">
      <c r="A22" s="25" t="s">
        <v>28</v>
      </c>
      <c r="B22" s="18" t="s">
        <v>2</v>
      </c>
      <c r="C22" s="7">
        <f t="shared" ref="C22:C24" si="50">F22+I22+L22+O22+R22+U22+X22+AA22</f>
        <v>453953564</v>
      </c>
      <c r="D22" s="7">
        <f>G22+J22+M22+P22+S22+V22+Y22+AB22</f>
        <v>654864214</v>
      </c>
      <c r="E22" s="12">
        <f>C22+D22</f>
        <v>1108817778</v>
      </c>
      <c r="F22" s="7">
        <f>'1'!F22+'2'!F22+'3'!F22+'4'!F22+'5'!F22+'6'!F22+'7'!F22+'8'!F22+'9'!F22+'10'!F22+'11'!F22+'12'!F22</f>
        <v>0</v>
      </c>
      <c r="G22" s="7">
        <f>'1'!G22+'2'!G22+'3'!G22+'4'!G22+'5'!G22+'6'!G22+'7'!G22+'8'!G22+'9'!G22+'10'!G22+'11'!G22+'12'!G22</f>
        <v>0</v>
      </c>
      <c r="H22" s="13">
        <f>F22+G22</f>
        <v>0</v>
      </c>
      <c r="I22" s="7">
        <f>'1'!I22+'2'!I22+'3'!I22+'4'!I22+'5'!I22+'6'!I22+'7'!I22+'8'!I22+'9'!I22+'10'!I22+'11'!I22+'12'!I22</f>
        <v>0</v>
      </c>
      <c r="J22" s="7">
        <f>'1'!J22+'2'!J22+'3'!J22+'4'!J22+'5'!J22+'6'!J22+'7'!J22+'8'!J22+'9'!J22+'10'!J22+'11'!J22+'12'!J22</f>
        <v>0</v>
      </c>
      <c r="K22" s="13">
        <f>I22+J22</f>
        <v>0</v>
      </c>
      <c r="L22" s="7">
        <f>'1'!L22+'2'!L22+'3'!L22+'4'!L22+'5'!L22+'6'!L22+'7'!L22+'8'!L22+'9'!L22+'10'!L22+'11'!L22+'12'!L22</f>
        <v>0</v>
      </c>
      <c r="M22" s="7">
        <f>'1'!M22+'2'!M22+'3'!M22+'4'!M22+'5'!M22+'6'!M22+'7'!M22+'8'!M22+'9'!M22+'10'!M22+'11'!M22+'12'!M22</f>
        <v>0</v>
      </c>
      <c r="N22" s="13">
        <f>L22+M22</f>
        <v>0</v>
      </c>
      <c r="O22" s="7">
        <f>'1'!O22+'2'!O22+'3'!O22+'4'!O22+'5'!O22+'6'!O22+'7'!O22+'8'!O22+'9'!O22+'10'!O22+'11'!O22+'12'!O22</f>
        <v>0</v>
      </c>
      <c r="P22" s="7">
        <f>'1'!P22+'2'!P22+'3'!P22+'4'!P22+'5'!P22+'6'!P22+'7'!P22+'8'!P22+'9'!P22+'10'!P22+'11'!P22+'12'!P22</f>
        <v>0</v>
      </c>
      <c r="Q22" s="13">
        <f>O22+P22</f>
        <v>0</v>
      </c>
      <c r="R22" s="7">
        <f>'1'!R22+'2'!R22+'3'!R22+'4'!R22+'5'!R22+'6'!R22+'7'!R22+'8'!R22+'9'!R22+'10'!R22+'11'!R22+'12'!R22</f>
        <v>0</v>
      </c>
      <c r="S22" s="7">
        <f>'1'!S22+'2'!S22+'3'!S22+'4'!S22+'5'!S22+'6'!S22+'7'!S22+'8'!S22+'9'!S22+'10'!S22+'11'!S22+'12'!S22</f>
        <v>0</v>
      </c>
      <c r="T22" s="13">
        <f>R22+S22</f>
        <v>0</v>
      </c>
      <c r="U22" s="7">
        <f>'1'!U22+'2'!U22+'3'!U22+'4'!U22+'5'!U22+'6'!U22+'7'!U22+'8'!U22+'9'!U22+'10'!U22+'11'!U22+'12'!U22</f>
        <v>16113909</v>
      </c>
      <c r="V22" s="7">
        <f>'1'!V22+'2'!V22+'3'!V22+'4'!V22+'5'!V22+'6'!V22+'7'!V22+'8'!V22+'9'!V22+'10'!V22+'11'!V22+'12'!V22</f>
        <v>0</v>
      </c>
      <c r="W22" s="13">
        <f>U22+V22</f>
        <v>16113909</v>
      </c>
      <c r="X22" s="7">
        <f>'1'!X22+'2'!X22+'3'!X22+'4'!X22+'5'!X22+'6'!X22+'7'!X22+'8'!X22+'9'!X22+'10'!X22+'11'!X22+'12'!X22</f>
        <v>0</v>
      </c>
      <c r="Y22" s="7">
        <f>'1'!Y22+'2'!Y22+'3'!Y22+'4'!Y22+'5'!Y22+'6'!Y22+'7'!Y22+'8'!Y22+'9'!Y22+'10'!Y22+'11'!Y22+'12'!Y22</f>
        <v>0</v>
      </c>
      <c r="Z22" s="13">
        <f>X22+Y22</f>
        <v>0</v>
      </c>
      <c r="AA22" s="7">
        <f>'1'!AA22+'2'!AA22+'3'!AA22+'4'!AA22+'5'!AA22+'6'!AA22+'7'!AA22+'8'!AA22+'9'!AA22+'10'!AA22+'11'!AA22+'12'!AA22</f>
        <v>437839655</v>
      </c>
      <c r="AB22" s="7">
        <f>'1'!AB22+'2'!AB22+'3'!AB22+'4'!AB22+'5'!AB22+'6'!AB22+'7'!AB22+'8'!AB22+'9'!AB22+'10'!AB22+'11'!AB22+'12'!AB22</f>
        <v>654864214</v>
      </c>
      <c r="AC22" s="13">
        <f>AA22+AB22</f>
        <v>1092703869</v>
      </c>
    </row>
    <row r="23" spans="1:29" ht="19.5" customHeight="1">
      <c r="A23" s="26"/>
      <c r="B23" s="19" t="s">
        <v>3</v>
      </c>
      <c r="C23" s="7">
        <f t="shared" si="50"/>
        <v>1439330169</v>
      </c>
      <c r="D23" s="7">
        <f t="shared" ref="D23:D24" si="51">G23+J23+M23+P23+S23+V23+Y23+AB23</f>
        <v>2266059926</v>
      </c>
      <c r="E23" s="12">
        <f t="shared" ref="E23:E24" si="52">C23+D23</f>
        <v>3705390095</v>
      </c>
      <c r="F23" s="7">
        <f>'1'!F23+'2'!F23+'3'!F23+'4'!F23+'5'!F23+'6'!F23+'7'!F23+'8'!F23+'9'!F23+'10'!F23+'11'!F23+'12'!F23</f>
        <v>0</v>
      </c>
      <c r="G23" s="7">
        <f>'1'!G23+'2'!G23+'3'!G23+'4'!G23+'5'!G23+'6'!G23+'7'!G23+'8'!G23+'9'!G23+'10'!G23+'11'!G23+'12'!G23</f>
        <v>0</v>
      </c>
      <c r="H23" s="13">
        <f t="shared" ref="H23:H24" si="53">F23+G23</f>
        <v>0</v>
      </c>
      <c r="I23" s="7">
        <f>'1'!I23+'2'!I23+'3'!I23+'4'!I23+'5'!I23+'6'!I23+'7'!I23+'8'!I23+'9'!I23+'10'!I23+'11'!I23+'12'!I23</f>
        <v>0</v>
      </c>
      <c r="J23" s="7">
        <f>'1'!J23+'2'!J23+'3'!J23+'4'!J23+'5'!J23+'6'!J23+'7'!J23+'8'!J23+'9'!J23+'10'!J23+'11'!J23+'12'!J23</f>
        <v>0</v>
      </c>
      <c r="K23" s="13">
        <f t="shared" ref="K23:K24" si="54">I23+J23</f>
        <v>0</v>
      </c>
      <c r="L23" s="7">
        <f>'1'!L23+'2'!L23+'3'!L23+'4'!L23+'5'!L23+'6'!L23+'7'!L23+'8'!L23+'9'!L23+'10'!L23+'11'!L23+'12'!L23</f>
        <v>0</v>
      </c>
      <c r="M23" s="7">
        <f>'1'!M23+'2'!M23+'3'!M23+'4'!M23+'5'!M23+'6'!M23+'7'!M23+'8'!M23+'9'!M23+'10'!M23+'11'!M23+'12'!M23</f>
        <v>0</v>
      </c>
      <c r="N23" s="13">
        <f t="shared" ref="N23:N24" si="55">L23+M23</f>
        <v>0</v>
      </c>
      <c r="O23" s="7">
        <f>'1'!O23+'2'!O23+'3'!O23+'4'!O23+'5'!O23+'6'!O23+'7'!O23+'8'!O23+'9'!O23+'10'!O23+'11'!O23+'12'!O23</f>
        <v>0</v>
      </c>
      <c r="P23" s="7">
        <f>'1'!P23+'2'!P23+'3'!P23+'4'!P23+'5'!P23+'6'!P23+'7'!P23+'8'!P23+'9'!P23+'10'!P23+'11'!P23+'12'!P23</f>
        <v>0</v>
      </c>
      <c r="Q23" s="13">
        <f t="shared" ref="Q23:Q24" si="56">O23+P23</f>
        <v>0</v>
      </c>
      <c r="R23" s="7">
        <f>'1'!R23+'2'!R23+'3'!R23+'4'!R23+'5'!R23+'6'!R23+'7'!R23+'8'!R23+'9'!R23+'10'!R23+'11'!R23+'12'!R23</f>
        <v>0</v>
      </c>
      <c r="S23" s="7">
        <f>'1'!S23+'2'!S23+'3'!S23+'4'!S23+'5'!S23+'6'!S23+'7'!S23+'8'!S23+'9'!S23+'10'!S23+'11'!S23+'12'!S23</f>
        <v>0</v>
      </c>
      <c r="T23" s="13">
        <f t="shared" ref="T23:T24" si="57">R23+S23</f>
        <v>0</v>
      </c>
      <c r="U23" s="7">
        <f>'1'!U23+'2'!U23+'3'!U23+'4'!U23+'5'!U23+'6'!U23+'7'!U23+'8'!U23+'9'!U23+'10'!U23+'11'!U23+'12'!U23</f>
        <v>13980277</v>
      </c>
      <c r="V23" s="7">
        <f>'1'!V23+'2'!V23+'3'!V23+'4'!V23+'5'!V23+'6'!V23+'7'!V23+'8'!V23+'9'!V23+'10'!V23+'11'!V23+'12'!V23</f>
        <v>0</v>
      </c>
      <c r="W23" s="13">
        <f t="shared" ref="W23:W24" si="58">U23+V23</f>
        <v>13980277</v>
      </c>
      <c r="X23" s="7">
        <f>'1'!X23+'2'!X23+'3'!X23+'4'!X23+'5'!X23+'6'!X23+'7'!X23+'8'!X23+'9'!X23+'10'!X23+'11'!X23+'12'!X23</f>
        <v>0</v>
      </c>
      <c r="Y23" s="7">
        <f>'1'!Y23+'2'!Y23+'3'!Y23+'4'!Y23+'5'!Y23+'6'!Y23+'7'!Y23+'8'!Y23+'9'!Y23+'10'!Y23+'11'!Y23+'12'!Y23</f>
        <v>0</v>
      </c>
      <c r="Z23" s="13">
        <f t="shared" ref="Z23:Z24" si="59">X23+Y23</f>
        <v>0</v>
      </c>
      <c r="AA23" s="7">
        <f>'1'!AA23+'2'!AA23+'3'!AA23+'4'!AA23+'5'!AA23+'6'!AA23+'7'!AA23+'8'!AA23+'9'!AA23+'10'!AA23+'11'!AA23+'12'!AA23</f>
        <v>1425349892</v>
      </c>
      <c r="AB23" s="7">
        <f>'1'!AB23+'2'!AB23+'3'!AB23+'4'!AB23+'5'!AB23+'6'!AB23+'7'!AB23+'8'!AB23+'9'!AB23+'10'!AB23+'11'!AB23+'12'!AB23</f>
        <v>2266059926</v>
      </c>
      <c r="AC23" s="13">
        <f t="shared" ref="AC23:AC24" si="60">AA23+AB23</f>
        <v>3691409818</v>
      </c>
    </row>
    <row r="24" spans="1:29" ht="19.5" customHeight="1">
      <c r="A24" s="27"/>
      <c r="B24" s="19" t="s">
        <v>4</v>
      </c>
      <c r="C24" s="7">
        <f t="shared" si="50"/>
        <v>531065</v>
      </c>
      <c r="D24" s="7">
        <f t="shared" si="51"/>
        <v>1116556</v>
      </c>
      <c r="E24" s="12">
        <f t="shared" si="52"/>
        <v>1647621</v>
      </c>
      <c r="F24" s="7">
        <f>'1'!F24+'2'!F24+'3'!F24+'4'!F24+'5'!F24+'6'!F24+'7'!F24+'8'!F24+'9'!F24+'10'!F24+'11'!F24+'12'!F24</f>
        <v>531065</v>
      </c>
      <c r="G24" s="7">
        <f>'1'!G24+'2'!G24+'3'!G24+'4'!G24+'5'!G24+'6'!G24+'7'!G24+'8'!G24+'9'!G24+'10'!G24+'11'!G24+'12'!G24</f>
        <v>1116556</v>
      </c>
      <c r="H24" s="13">
        <f t="shared" si="53"/>
        <v>1647621</v>
      </c>
      <c r="I24" s="7">
        <f>'1'!I24+'2'!I24+'3'!I24+'4'!I24+'5'!I24+'6'!I24+'7'!I24+'8'!I24+'9'!I24+'10'!I24+'11'!I24+'12'!I24</f>
        <v>0</v>
      </c>
      <c r="J24" s="7">
        <f>'1'!J24+'2'!J24+'3'!J24+'4'!J24+'5'!J24+'6'!J24+'7'!J24+'8'!J24+'9'!J24+'10'!J24+'11'!J24+'12'!J24</f>
        <v>0</v>
      </c>
      <c r="K24" s="13">
        <f t="shared" si="54"/>
        <v>0</v>
      </c>
      <c r="L24" s="7">
        <f>'1'!L24+'2'!L24+'3'!L24+'4'!L24+'5'!L24+'6'!L24+'7'!L24+'8'!L24+'9'!L24+'10'!L24+'11'!L24+'12'!L24</f>
        <v>0</v>
      </c>
      <c r="M24" s="7">
        <f>'1'!M24+'2'!M24+'3'!M24+'4'!M24+'5'!M24+'6'!M24+'7'!M24+'8'!M24+'9'!M24+'10'!M24+'11'!M24+'12'!M24</f>
        <v>0</v>
      </c>
      <c r="N24" s="13">
        <f t="shared" si="55"/>
        <v>0</v>
      </c>
      <c r="O24" s="7">
        <f>'1'!O24+'2'!O24+'3'!O24+'4'!O24+'5'!O24+'6'!O24+'7'!O24+'8'!O24+'9'!O24+'10'!O24+'11'!O24+'12'!O24</f>
        <v>0</v>
      </c>
      <c r="P24" s="7">
        <f>'1'!P24+'2'!P24+'3'!P24+'4'!P24+'5'!P24+'6'!P24+'7'!P24+'8'!P24+'9'!P24+'10'!P24+'11'!P24+'12'!P24</f>
        <v>0</v>
      </c>
      <c r="Q24" s="13">
        <f t="shared" si="56"/>
        <v>0</v>
      </c>
      <c r="R24" s="7">
        <f>'1'!R24+'2'!R24+'3'!R24+'4'!R24+'5'!R24+'6'!R24+'7'!R24+'8'!R24+'9'!R24+'10'!R24+'11'!R24+'12'!R24</f>
        <v>0</v>
      </c>
      <c r="S24" s="7">
        <f>'1'!S24+'2'!S24+'3'!S24+'4'!S24+'5'!S24+'6'!S24+'7'!S24+'8'!S24+'9'!S24+'10'!S24+'11'!S24+'12'!S24</f>
        <v>0</v>
      </c>
      <c r="T24" s="13">
        <f t="shared" si="57"/>
        <v>0</v>
      </c>
      <c r="U24" s="7">
        <f>'1'!U24+'2'!U24+'3'!U24+'4'!U24+'5'!U24+'6'!U24+'7'!U24+'8'!U24+'9'!U24+'10'!U24+'11'!U24+'12'!U24</f>
        <v>0</v>
      </c>
      <c r="V24" s="7">
        <f>'1'!V24+'2'!V24+'3'!V24+'4'!V24+'5'!V24+'6'!V24+'7'!V24+'8'!V24+'9'!V24+'10'!V24+'11'!V24+'12'!V24</f>
        <v>0</v>
      </c>
      <c r="W24" s="13">
        <f t="shared" si="58"/>
        <v>0</v>
      </c>
      <c r="X24" s="7">
        <f>'1'!X24+'2'!X24+'3'!X24+'4'!X24+'5'!X24+'6'!X24+'7'!X24+'8'!X24+'9'!X24+'10'!X24+'11'!X24+'12'!X24</f>
        <v>0</v>
      </c>
      <c r="Y24" s="7">
        <f>'1'!Y24+'2'!Y24+'3'!Y24+'4'!Y24+'5'!Y24+'6'!Y24+'7'!Y24+'8'!Y24+'9'!Y24+'10'!Y24+'11'!Y24+'12'!Y24</f>
        <v>0</v>
      </c>
      <c r="Z24" s="13">
        <f t="shared" si="59"/>
        <v>0</v>
      </c>
      <c r="AA24" s="7">
        <f>'1'!AA24+'2'!AA24+'3'!AA24+'4'!AA24+'5'!AA24+'6'!AA24+'7'!AA24+'8'!AA24+'9'!AA24+'10'!AA24+'11'!AA24+'12'!AA24</f>
        <v>0</v>
      </c>
      <c r="AB24" s="7">
        <f>'1'!AB24+'2'!AB24+'3'!AB24+'4'!AB24+'5'!AB24+'6'!AB24+'7'!AB24+'8'!AB24+'9'!AB24+'10'!AB24+'11'!AB24+'12'!AB24</f>
        <v>0</v>
      </c>
      <c r="AC24" s="13">
        <f t="shared" si="60"/>
        <v>0</v>
      </c>
    </row>
    <row r="25" spans="1:29" ht="19.5" customHeight="1" thickBot="1">
      <c r="A25" s="15" t="s">
        <v>5</v>
      </c>
      <c r="B25" s="16"/>
      <c r="C25" s="17">
        <f>SUM(C22:C24)</f>
        <v>1893814798</v>
      </c>
      <c r="D25" s="17">
        <f t="shared" ref="D25:AC25" si="61">SUM(D22:D24)</f>
        <v>2922040696</v>
      </c>
      <c r="E25" s="17">
        <f t="shared" si="61"/>
        <v>4815855494</v>
      </c>
      <c r="F25" s="17">
        <f t="shared" si="61"/>
        <v>531065</v>
      </c>
      <c r="G25" s="17">
        <f t="shared" si="61"/>
        <v>1116556</v>
      </c>
      <c r="H25" s="17">
        <f t="shared" si="61"/>
        <v>1647621</v>
      </c>
      <c r="I25" s="17">
        <f t="shared" si="61"/>
        <v>0</v>
      </c>
      <c r="J25" s="17">
        <f t="shared" si="61"/>
        <v>0</v>
      </c>
      <c r="K25" s="17">
        <f t="shared" si="61"/>
        <v>0</v>
      </c>
      <c r="L25" s="17">
        <f t="shared" si="61"/>
        <v>0</v>
      </c>
      <c r="M25" s="17">
        <f t="shared" si="61"/>
        <v>0</v>
      </c>
      <c r="N25" s="17">
        <f t="shared" si="61"/>
        <v>0</v>
      </c>
      <c r="O25" s="17">
        <f t="shared" si="61"/>
        <v>0</v>
      </c>
      <c r="P25" s="17">
        <f t="shared" si="61"/>
        <v>0</v>
      </c>
      <c r="Q25" s="17">
        <f t="shared" si="61"/>
        <v>0</v>
      </c>
      <c r="R25" s="17">
        <f t="shared" si="61"/>
        <v>0</v>
      </c>
      <c r="S25" s="17">
        <f t="shared" si="61"/>
        <v>0</v>
      </c>
      <c r="T25" s="17">
        <f t="shared" si="61"/>
        <v>0</v>
      </c>
      <c r="U25" s="17">
        <f t="shared" si="61"/>
        <v>30094186</v>
      </c>
      <c r="V25" s="17">
        <f t="shared" si="61"/>
        <v>0</v>
      </c>
      <c r="W25" s="17">
        <f t="shared" si="61"/>
        <v>30094186</v>
      </c>
      <c r="X25" s="17">
        <f t="shared" si="61"/>
        <v>0</v>
      </c>
      <c r="Y25" s="17">
        <f t="shared" si="61"/>
        <v>0</v>
      </c>
      <c r="Z25" s="17">
        <f t="shared" si="61"/>
        <v>0</v>
      </c>
      <c r="AA25" s="17">
        <f t="shared" si="61"/>
        <v>1863189547</v>
      </c>
      <c r="AB25" s="17">
        <f t="shared" si="61"/>
        <v>2920924140</v>
      </c>
      <c r="AC25" s="17">
        <f t="shared" si="61"/>
        <v>4784113687</v>
      </c>
    </row>
    <row r="26" spans="1:29" ht="19.5" customHeight="1">
      <c r="A26" s="25" t="s">
        <v>29</v>
      </c>
      <c r="B26" s="18" t="s">
        <v>2</v>
      </c>
      <c r="C26" s="7">
        <f t="shared" ref="C26:C28" si="62">F26+I26+L26+O26+R26+U26+X26+AA26</f>
        <v>245473185</v>
      </c>
      <c r="D26" s="7">
        <f>G26+J26+M26+P26+S26+V26+Y26+AB26</f>
        <v>254919308</v>
      </c>
      <c r="E26" s="12">
        <f>C26+D26</f>
        <v>500392493</v>
      </c>
      <c r="F26" s="7">
        <f>'1'!F26+'2'!F26+'3'!F26+'4'!F26+'5'!F26+'6'!F26+'7'!F26+'8'!F26+'9'!F26+'10'!F26+'11'!F26+'12'!F26</f>
        <v>243749667</v>
      </c>
      <c r="G26" s="7">
        <f>'1'!G26+'2'!G26+'3'!G26+'4'!G26+'5'!G26+'6'!G26+'7'!G26+'8'!G26+'9'!G26+'10'!G26+'11'!G26+'12'!G26</f>
        <v>247916809</v>
      </c>
      <c r="H26" s="13">
        <f>F26+G26</f>
        <v>491666476</v>
      </c>
      <c r="I26" s="7">
        <f>'1'!I26+'2'!I26+'3'!I26+'4'!I26+'5'!I26+'6'!I26+'7'!I26+'8'!I26+'9'!I26+'10'!I26+'11'!I26+'12'!I26</f>
        <v>1723518</v>
      </c>
      <c r="J26" s="7">
        <f>'1'!J26+'2'!J26+'3'!J26+'4'!J26+'5'!J26+'6'!J26+'7'!J26+'8'!J26+'9'!J26+'10'!J26+'11'!J26+'12'!J26</f>
        <v>816665</v>
      </c>
      <c r="K26" s="13">
        <f>I26+J26</f>
        <v>2540183</v>
      </c>
      <c r="L26" s="7">
        <f>'1'!L26+'2'!L26+'3'!L26+'4'!L26+'5'!L26+'6'!L26+'7'!L26+'8'!L26+'9'!L26+'10'!L26+'11'!L26+'12'!L26</f>
        <v>0</v>
      </c>
      <c r="M26" s="7">
        <f>'1'!M26+'2'!M26+'3'!M26+'4'!M26+'5'!M26+'6'!M26+'7'!M26+'8'!M26+'9'!M26+'10'!M26+'11'!M26+'12'!M26</f>
        <v>0</v>
      </c>
      <c r="N26" s="13">
        <f>L26+M26</f>
        <v>0</v>
      </c>
      <c r="O26" s="7">
        <f>'1'!O26+'2'!O26+'3'!O26+'4'!O26+'5'!O26+'6'!O26+'7'!O26+'8'!O26+'9'!O26+'10'!O26+'11'!O26+'12'!O26</f>
        <v>0</v>
      </c>
      <c r="P26" s="7">
        <f>'1'!P26+'2'!P26+'3'!P26+'4'!P26+'5'!P26+'6'!P26+'7'!P26+'8'!P26+'9'!P26+'10'!P26+'11'!P26+'12'!P26</f>
        <v>0</v>
      </c>
      <c r="Q26" s="13">
        <f>O26+P26</f>
        <v>0</v>
      </c>
      <c r="R26" s="7">
        <f>'1'!R26+'2'!R26+'3'!R26+'4'!R26+'5'!R26+'6'!R26+'7'!R26+'8'!R26+'9'!R26+'10'!R26+'11'!R26+'12'!R26</f>
        <v>0</v>
      </c>
      <c r="S26" s="7">
        <f>'1'!S26+'2'!S26+'3'!S26+'4'!S26+'5'!S26+'6'!S26+'7'!S26+'8'!S26+'9'!S26+'10'!S26+'11'!S26+'12'!S26</f>
        <v>0</v>
      </c>
      <c r="T26" s="13">
        <f>R26+S26</f>
        <v>0</v>
      </c>
      <c r="U26" s="7">
        <f>'1'!U26+'2'!U26+'3'!U26+'4'!U26+'5'!U26+'6'!U26+'7'!U26+'8'!U26+'9'!U26+'10'!U26+'11'!U26+'12'!U26</f>
        <v>0</v>
      </c>
      <c r="V26" s="7">
        <f>'1'!V26+'2'!V26+'3'!V26+'4'!V26+'5'!V26+'6'!V26+'7'!V26+'8'!V26+'9'!V26+'10'!V26+'11'!V26+'12'!V26</f>
        <v>6185834</v>
      </c>
      <c r="W26" s="13">
        <f>U26+V26</f>
        <v>6185834</v>
      </c>
      <c r="X26" s="7">
        <f>'1'!X26+'2'!X26+'3'!X26+'4'!X26+'5'!X26+'6'!X26+'7'!X26+'8'!X26+'9'!X26+'10'!X26+'11'!X26+'12'!X26</f>
        <v>0</v>
      </c>
      <c r="Y26" s="7">
        <f>'1'!Y26+'2'!Y26+'3'!Y26+'4'!Y26+'5'!Y26+'6'!Y26+'7'!Y26+'8'!Y26+'9'!Y26+'10'!Y26+'11'!Y26+'12'!Y26</f>
        <v>0</v>
      </c>
      <c r="Z26" s="13">
        <f>X26+Y26</f>
        <v>0</v>
      </c>
      <c r="AA26" s="7">
        <f>'1'!AA26+'2'!AA26+'3'!AA26+'4'!AA26+'5'!AA26+'6'!AA26+'7'!AA26+'8'!AA26+'9'!AA26+'10'!AA26+'11'!AA26+'12'!AA26</f>
        <v>0</v>
      </c>
      <c r="AB26" s="7">
        <f>'1'!AB26+'2'!AB26+'3'!AB26+'4'!AB26+'5'!AB26+'6'!AB26+'7'!AB26+'8'!AB26+'9'!AB26+'10'!AB26+'11'!AB26+'12'!AB26</f>
        <v>0</v>
      </c>
      <c r="AC26" s="13">
        <f>AA26+AB26</f>
        <v>0</v>
      </c>
    </row>
    <row r="27" spans="1:29" ht="19.5" customHeight="1">
      <c r="A27" s="26"/>
      <c r="B27" s="19" t="s">
        <v>3</v>
      </c>
      <c r="C27" s="7">
        <f t="shared" si="62"/>
        <v>1402835802</v>
      </c>
      <c r="D27" s="7">
        <f t="shared" ref="D27:D28" si="63">G27+J27+M27+P27+S27+V27+Y27+AB27</f>
        <v>861102666</v>
      </c>
      <c r="E27" s="12">
        <f t="shared" ref="E27:E28" si="64">C27+D27</f>
        <v>2263938468</v>
      </c>
      <c r="F27" s="7">
        <f>'1'!F27+'2'!F27+'3'!F27+'4'!F27+'5'!F27+'6'!F27+'7'!F27+'8'!F27+'9'!F27+'10'!F27+'11'!F27+'12'!F27</f>
        <v>1239784495</v>
      </c>
      <c r="G27" s="7">
        <f>'1'!G27+'2'!G27+'3'!G27+'4'!G27+'5'!G27+'6'!G27+'7'!G27+'8'!G27+'9'!G27+'10'!G27+'11'!G27+'12'!G27</f>
        <v>686827737</v>
      </c>
      <c r="H27" s="13">
        <f t="shared" ref="H27:H28" si="65">F27+G27</f>
        <v>1926612232</v>
      </c>
      <c r="I27" s="7">
        <f>'1'!I27+'2'!I27+'3'!I27+'4'!I27+'5'!I27+'6'!I27+'7'!I27+'8'!I27+'9'!I27+'10'!I27+'11'!I27+'12'!I27</f>
        <v>64349922</v>
      </c>
      <c r="J27" s="7">
        <f>'1'!J27+'2'!J27+'3'!J27+'4'!J27+'5'!J27+'6'!J27+'7'!J27+'8'!J27+'9'!J27+'10'!J27+'11'!J27+'12'!J27</f>
        <v>110410214</v>
      </c>
      <c r="K27" s="13">
        <f t="shared" ref="K27:K28" si="66">I27+J27</f>
        <v>174760136</v>
      </c>
      <c r="L27" s="7">
        <f>'1'!L27+'2'!L27+'3'!L27+'4'!L27+'5'!L27+'6'!L27+'7'!L27+'8'!L27+'9'!L27+'10'!L27+'11'!L27+'12'!L27</f>
        <v>0</v>
      </c>
      <c r="M27" s="7">
        <f>'1'!M27+'2'!M27+'3'!M27+'4'!M27+'5'!M27+'6'!M27+'7'!M27+'8'!M27+'9'!M27+'10'!M27+'11'!M27+'12'!M27</f>
        <v>0</v>
      </c>
      <c r="N27" s="13">
        <f t="shared" ref="N27:N28" si="67">L27+M27</f>
        <v>0</v>
      </c>
      <c r="O27" s="7">
        <f>'1'!O27+'2'!O27+'3'!O27+'4'!O27+'5'!O27+'6'!O27+'7'!O27+'8'!O27+'9'!O27+'10'!O27+'11'!O27+'12'!O27</f>
        <v>0</v>
      </c>
      <c r="P27" s="7">
        <f>'1'!P27+'2'!P27+'3'!P27+'4'!P27+'5'!P27+'6'!P27+'7'!P27+'8'!P27+'9'!P27+'10'!P27+'11'!P27+'12'!P27</f>
        <v>0</v>
      </c>
      <c r="Q27" s="13">
        <f t="shared" ref="Q27:Q28" si="68">O27+P27</f>
        <v>0</v>
      </c>
      <c r="R27" s="7">
        <f>'1'!R27+'2'!R27+'3'!R27+'4'!R27+'5'!R27+'6'!R27+'7'!R27+'8'!R27+'9'!R27+'10'!R27+'11'!R27+'12'!R27</f>
        <v>0</v>
      </c>
      <c r="S27" s="7">
        <f>'1'!S27+'2'!S27+'3'!S27+'4'!S27+'5'!S27+'6'!S27+'7'!S27+'8'!S27+'9'!S27+'10'!S27+'11'!S27+'12'!S27</f>
        <v>0</v>
      </c>
      <c r="T27" s="13">
        <f t="shared" ref="T27:T28" si="69">R27+S27</f>
        <v>0</v>
      </c>
      <c r="U27" s="7">
        <f>'1'!U27+'2'!U27+'3'!U27+'4'!U27+'5'!U27+'6'!U27+'7'!U27+'8'!U27+'9'!U27+'10'!U27+'11'!U27+'12'!U27</f>
        <v>98701385</v>
      </c>
      <c r="V27" s="7">
        <f>'1'!V27+'2'!V27+'3'!V27+'4'!V27+'5'!V27+'6'!V27+'7'!V27+'8'!V27+'9'!V27+'10'!V27+'11'!V27+'12'!V27</f>
        <v>63864715</v>
      </c>
      <c r="W27" s="13">
        <f t="shared" ref="W27:W28" si="70">U27+V27</f>
        <v>162566100</v>
      </c>
      <c r="X27" s="7">
        <f>'1'!X27+'2'!X27+'3'!X27+'4'!X27+'5'!X27+'6'!X27+'7'!X27+'8'!X27+'9'!X27+'10'!X27+'11'!X27+'12'!X27</f>
        <v>0</v>
      </c>
      <c r="Y27" s="7">
        <f>'1'!Y27+'2'!Y27+'3'!Y27+'4'!Y27+'5'!Y27+'6'!Y27+'7'!Y27+'8'!Y27+'9'!Y27+'10'!Y27+'11'!Y27+'12'!Y27</f>
        <v>0</v>
      </c>
      <c r="Z27" s="13">
        <f t="shared" ref="Z27:Z28" si="71">X27+Y27</f>
        <v>0</v>
      </c>
      <c r="AA27" s="7">
        <f>'1'!AA27+'2'!AA27+'3'!AA27+'4'!AA27+'5'!AA27+'6'!AA27+'7'!AA27+'8'!AA27+'9'!AA27+'10'!AA27+'11'!AA27+'12'!AA27</f>
        <v>0</v>
      </c>
      <c r="AB27" s="7">
        <f>'1'!AB27+'2'!AB27+'3'!AB27+'4'!AB27+'5'!AB27+'6'!AB27+'7'!AB27+'8'!AB27+'9'!AB27+'10'!AB27+'11'!AB27+'12'!AB27</f>
        <v>0</v>
      </c>
      <c r="AC27" s="13">
        <f t="shared" ref="AC27:AC28" si="72">AA27+AB27</f>
        <v>0</v>
      </c>
    </row>
    <row r="28" spans="1:29" ht="19.5" customHeight="1">
      <c r="A28" s="27"/>
      <c r="B28" s="19" t="s">
        <v>4</v>
      </c>
      <c r="C28" s="7">
        <f t="shared" si="62"/>
        <v>5432467229</v>
      </c>
      <c r="D28" s="7">
        <f t="shared" si="63"/>
        <v>6046005635</v>
      </c>
      <c r="E28" s="12">
        <f t="shared" si="64"/>
        <v>11478472864</v>
      </c>
      <c r="F28" s="7">
        <f>'1'!F28+'2'!F28+'3'!F28+'4'!F28+'5'!F28+'6'!F28+'7'!F28+'8'!F28+'9'!F28+'10'!F28+'11'!F28+'12'!F28</f>
        <v>4607494887</v>
      </c>
      <c r="G28" s="7">
        <f>'1'!G28+'2'!G28+'3'!G28+'4'!G28+'5'!G28+'6'!G28+'7'!G28+'8'!G28+'9'!G28+'10'!G28+'11'!G28+'12'!G28</f>
        <v>5164557951</v>
      </c>
      <c r="H28" s="13">
        <f t="shared" si="65"/>
        <v>9772052838</v>
      </c>
      <c r="I28" s="7">
        <f>'1'!I28+'2'!I28+'3'!I28+'4'!I28+'5'!I28+'6'!I28+'7'!I28+'8'!I28+'9'!I28+'10'!I28+'11'!I28+'12'!I28</f>
        <v>727908654</v>
      </c>
      <c r="J28" s="7">
        <f>'1'!J28+'2'!J28+'3'!J28+'4'!J28+'5'!J28+'6'!J28+'7'!J28+'8'!J28+'9'!J28+'10'!J28+'11'!J28+'12'!J28</f>
        <v>829694335</v>
      </c>
      <c r="K28" s="13">
        <f t="shared" si="66"/>
        <v>1557602989</v>
      </c>
      <c r="L28" s="7">
        <f>'1'!L28+'2'!L28+'3'!L28+'4'!L28+'5'!L28+'6'!L28+'7'!L28+'8'!L28+'9'!L28+'10'!L28+'11'!L28+'12'!L28</f>
        <v>0</v>
      </c>
      <c r="M28" s="7">
        <f>'1'!M28+'2'!M28+'3'!M28+'4'!M28+'5'!M28+'6'!M28+'7'!M28+'8'!M28+'9'!M28+'10'!M28+'11'!M28+'12'!M28</f>
        <v>0</v>
      </c>
      <c r="N28" s="13">
        <f t="shared" si="67"/>
        <v>0</v>
      </c>
      <c r="O28" s="7">
        <f>'1'!O28+'2'!O28+'3'!O28+'4'!O28+'5'!O28+'6'!O28+'7'!O28+'8'!O28+'9'!O28+'10'!O28+'11'!O28+'12'!O28</f>
        <v>0</v>
      </c>
      <c r="P28" s="7">
        <f>'1'!P28+'2'!P28+'3'!P28+'4'!P28+'5'!P28+'6'!P28+'7'!P28+'8'!P28+'9'!P28+'10'!P28+'11'!P28+'12'!P28</f>
        <v>0</v>
      </c>
      <c r="Q28" s="13">
        <f t="shared" si="68"/>
        <v>0</v>
      </c>
      <c r="R28" s="7">
        <f>'1'!R28+'2'!R28+'3'!R28+'4'!R28+'5'!R28+'6'!R28+'7'!R28+'8'!R28+'9'!R28+'10'!R28+'11'!R28+'12'!R28</f>
        <v>0</v>
      </c>
      <c r="S28" s="7">
        <f>'1'!S28+'2'!S28+'3'!S28+'4'!S28+'5'!S28+'6'!S28+'7'!S28+'8'!S28+'9'!S28+'10'!S28+'11'!S28+'12'!S28</f>
        <v>1949307</v>
      </c>
      <c r="T28" s="13">
        <f t="shared" si="69"/>
        <v>1949307</v>
      </c>
      <c r="U28" s="7">
        <f>'1'!U28+'2'!U28+'3'!U28+'4'!U28+'5'!U28+'6'!U28+'7'!U28+'8'!U28+'9'!U28+'10'!U28+'11'!U28+'12'!U28</f>
        <v>97063688</v>
      </c>
      <c r="V28" s="7">
        <f>'1'!V28+'2'!V28+'3'!V28+'4'!V28+'5'!V28+'6'!V28+'7'!V28+'8'!V28+'9'!V28+'10'!V28+'11'!V28+'12'!V28</f>
        <v>49804042</v>
      </c>
      <c r="W28" s="13">
        <f t="shared" si="70"/>
        <v>146867730</v>
      </c>
      <c r="X28" s="7">
        <f>'1'!X28+'2'!X28+'3'!X28+'4'!X28+'5'!X28+'6'!X28+'7'!X28+'8'!X28+'9'!X28+'10'!X28+'11'!X28+'12'!X28</f>
        <v>0</v>
      </c>
      <c r="Y28" s="7">
        <f>'1'!Y28+'2'!Y28+'3'!Y28+'4'!Y28+'5'!Y28+'6'!Y28+'7'!Y28+'8'!Y28+'9'!Y28+'10'!Y28+'11'!Y28+'12'!Y28</f>
        <v>0</v>
      </c>
      <c r="Z28" s="13">
        <f t="shared" si="71"/>
        <v>0</v>
      </c>
      <c r="AA28" s="7">
        <f>'1'!AA28+'2'!AA28+'3'!AA28+'4'!AA28+'5'!AA28+'6'!AA28+'7'!AA28+'8'!AA28+'9'!AA28+'10'!AA28+'11'!AA28+'12'!AA28</f>
        <v>0</v>
      </c>
      <c r="AB28" s="7">
        <f>'1'!AB28+'2'!AB28+'3'!AB28+'4'!AB28+'5'!AB28+'6'!AB28+'7'!AB28+'8'!AB28+'9'!AB28+'10'!AB28+'11'!AB28+'12'!AB28</f>
        <v>0</v>
      </c>
      <c r="AC28" s="13">
        <f t="shared" si="72"/>
        <v>0</v>
      </c>
    </row>
    <row r="29" spans="1:29" ht="19.5" customHeight="1" thickBot="1">
      <c r="A29" s="15" t="s">
        <v>5</v>
      </c>
      <c r="B29" s="16"/>
      <c r="C29" s="17">
        <f>SUM(C26:C28)</f>
        <v>7080776216</v>
      </c>
      <c r="D29" s="17">
        <f t="shared" ref="D29:AC29" si="73">SUM(D26:D28)</f>
        <v>7162027609</v>
      </c>
      <c r="E29" s="17">
        <f t="shared" si="73"/>
        <v>14242803825</v>
      </c>
      <c r="F29" s="17">
        <f t="shared" si="73"/>
        <v>6091029049</v>
      </c>
      <c r="G29" s="17">
        <f t="shared" si="73"/>
        <v>6099302497</v>
      </c>
      <c r="H29" s="17">
        <f t="shared" si="73"/>
        <v>12190331546</v>
      </c>
      <c r="I29" s="17">
        <f t="shared" si="73"/>
        <v>793982094</v>
      </c>
      <c r="J29" s="17">
        <f t="shared" si="73"/>
        <v>940921214</v>
      </c>
      <c r="K29" s="17">
        <f t="shared" si="73"/>
        <v>1734903308</v>
      </c>
      <c r="L29" s="17">
        <f t="shared" si="73"/>
        <v>0</v>
      </c>
      <c r="M29" s="17">
        <f t="shared" si="73"/>
        <v>0</v>
      </c>
      <c r="N29" s="17">
        <f t="shared" si="73"/>
        <v>0</v>
      </c>
      <c r="O29" s="17">
        <f t="shared" si="73"/>
        <v>0</v>
      </c>
      <c r="P29" s="17">
        <f t="shared" si="73"/>
        <v>0</v>
      </c>
      <c r="Q29" s="17">
        <f t="shared" si="73"/>
        <v>0</v>
      </c>
      <c r="R29" s="17">
        <f t="shared" si="73"/>
        <v>0</v>
      </c>
      <c r="S29" s="17">
        <f t="shared" si="73"/>
        <v>1949307</v>
      </c>
      <c r="T29" s="17">
        <f t="shared" si="73"/>
        <v>1949307</v>
      </c>
      <c r="U29" s="17">
        <f t="shared" si="73"/>
        <v>195765073</v>
      </c>
      <c r="V29" s="17">
        <f t="shared" si="73"/>
        <v>119854591</v>
      </c>
      <c r="W29" s="17">
        <f t="shared" si="73"/>
        <v>315619664</v>
      </c>
      <c r="X29" s="17">
        <f t="shared" si="73"/>
        <v>0</v>
      </c>
      <c r="Y29" s="17">
        <f t="shared" si="73"/>
        <v>0</v>
      </c>
      <c r="Z29" s="17">
        <f t="shared" si="73"/>
        <v>0</v>
      </c>
      <c r="AA29" s="17">
        <f t="shared" si="73"/>
        <v>0</v>
      </c>
      <c r="AB29" s="17">
        <f t="shared" si="73"/>
        <v>0</v>
      </c>
      <c r="AC29" s="17">
        <f t="shared" si="73"/>
        <v>0</v>
      </c>
    </row>
    <row r="30" spans="1:29" ht="19.5" customHeight="1">
      <c r="A30" s="25" t="s">
        <v>30</v>
      </c>
      <c r="B30" s="18" t="s">
        <v>2</v>
      </c>
      <c r="C30" s="7">
        <f t="shared" ref="C30:C32" si="74">F30+I30+L30+O30+R30+U30+X30+AA30</f>
        <v>196037174</v>
      </c>
      <c r="D30" s="7">
        <f>G30+J30+M30+P30+S30+V30+Y30+AB30</f>
        <v>167308983</v>
      </c>
      <c r="E30" s="12">
        <f>C30+D30</f>
        <v>363346157</v>
      </c>
      <c r="F30" s="7">
        <f>'1'!F30+'2'!F30+'3'!F30+'4'!F30+'5'!F30+'6'!F30+'7'!F30+'8'!F30+'9'!F30+'10'!F30+'11'!F30+'12'!F30</f>
        <v>45989274</v>
      </c>
      <c r="G30" s="7">
        <f>'1'!G30+'2'!G30+'3'!G30+'4'!G30+'5'!G30+'6'!G30+'7'!G30+'8'!G30+'9'!G30+'10'!G30+'11'!G30+'12'!G30</f>
        <v>141236015</v>
      </c>
      <c r="H30" s="13">
        <f>F30+G30</f>
        <v>187225289</v>
      </c>
      <c r="I30" s="7">
        <f>'1'!I30+'2'!I30+'3'!I30+'4'!I30+'5'!I30+'6'!I30+'7'!I30+'8'!I30+'9'!I30+'10'!I30+'11'!I30+'12'!I30</f>
        <v>30552098</v>
      </c>
      <c r="J30" s="7">
        <f>'1'!J30+'2'!J30+'3'!J30+'4'!J30+'5'!J30+'6'!J30+'7'!J30+'8'!J30+'9'!J30+'10'!J30+'11'!J30+'12'!J30</f>
        <v>9578254</v>
      </c>
      <c r="K30" s="13">
        <f>I30+J30</f>
        <v>40130352</v>
      </c>
      <c r="L30" s="7">
        <f>'1'!L30+'2'!L30+'3'!L30+'4'!L30+'5'!L30+'6'!L30+'7'!L30+'8'!L30+'9'!L30+'10'!L30+'11'!L30+'12'!L30</f>
        <v>0</v>
      </c>
      <c r="M30" s="7">
        <f>'1'!M30+'2'!M30+'3'!M30+'4'!M30+'5'!M30+'6'!M30+'7'!M30+'8'!M30+'9'!M30+'10'!M30+'11'!M30+'12'!M30</f>
        <v>0</v>
      </c>
      <c r="N30" s="13">
        <f>L30+M30</f>
        <v>0</v>
      </c>
      <c r="O30" s="7">
        <f>'1'!O30+'2'!O30+'3'!O30+'4'!O30+'5'!O30+'6'!O30+'7'!O30+'8'!O30+'9'!O30+'10'!O30+'11'!O30+'12'!O30</f>
        <v>0</v>
      </c>
      <c r="P30" s="7">
        <f>'1'!P30+'2'!P30+'3'!P30+'4'!P30+'5'!P30+'6'!P30+'7'!P30+'8'!P30+'9'!P30+'10'!P30+'11'!P30+'12'!P30</f>
        <v>0</v>
      </c>
      <c r="Q30" s="13">
        <f>O30+P30</f>
        <v>0</v>
      </c>
      <c r="R30" s="7">
        <f>'1'!R30+'2'!R30+'3'!R30+'4'!R30+'5'!R30+'6'!R30+'7'!R30+'8'!R30+'9'!R30+'10'!R30+'11'!R30+'12'!R30</f>
        <v>0</v>
      </c>
      <c r="S30" s="7">
        <f>'1'!S30+'2'!S30+'3'!S30+'4'!S30+'5'!S30+'6'!S30+'7'!S30+'8'!S30+'9'!S30+'10'!S30+'11'!S30+'12'!S30</f>
        <v>0</v>
      </c>
      <c r="T30" s="13">
        <f>R30+S30</f>
        <v>0</v>
      </c>
      <c r="U30" s="7">
        <f>'1'!U30+'2'!U30+'3'!U30+'4'!U30+'5'!U30+'6'!U30+'7'!U30+'8'!U30+'9'!U30+'10'!U30+'11'!U30+'12'!U30</f>
        <v>79801564</v>
      </c>
      <c r="V30" s="7">
        <f>'1'!V30+'2'!V30+'3'!V30+'4'!V30+'5'!V30+'6'!V30+'7'!V30+'8'!V30+'9'!V30+'10'!V30+'11'!V30+'12'!V30</f>
        <v>3079714</v>
      </c>
      <c r="W30" s="13">
        <f>U30+V30</f>
        <v>82881278</v>
      </c>
      <c r="X30" s="7">
        <f>'1'!X30+'2'!X30+'3'!X30+'4'!X30+'5'!X30+'6'!X30+'7'!X30+'8'!X30+'9'!X30+'10'!X30+'11'!X30+'12'!X30</f>
        <v>39694238</v>
      </c>
      <c r="Y30" s="7">
        <f>'1'!Y30+'2'!Y30+'3'!Y30+'4'!Y30+'5'!Y30+'6'!Y30+'7'!Y30+'8'!Y30+'9'!Y30+'10'!Y30+'11'!Y30+'12'!Y30</f>
        <v>13415000</v>
      </c>
      <c r="Z30" s="13">
        <f>X30+Y30</f>
        <v>53109238</v>
      </c>
      <c r="AA30" s="7">
        <f>'1'!AA30+'2'!AA30+'3'!AA30+'4'!AA30+'5'!AA30+'6'!AA30+'7'!AA30+'8'!AA30+'9'!AA30+'10'!AA30+'11'!AA30+'12'!AA30</f>
        <v>0</v>
      </c>
      <c r="AB30" s="7">
        <f>'1'!AB30+'2'!AB30+'3'!AB30+'4'!AB30+'5'!AB30+'6'!AB30+'7'!AB30+'8'!AB30+'9'!AB30+'10'!AB30+'11'!AB30+'12'!AB30</f>
        <v>0</v>
      </c>
      <c r="AC30" s="13">
        <f>AA30+AB30</f>
        <v>0</v>
      </c>
    </row>
    <row r="31" spans="1:29" ht="19.5" customHeight="1">
      <c r="A31" s="26"/>
      <c r="B31" s="19" t="s">
        <v>3</v>
      </c>
      <c r="C31" s="7">
        <f t="shared" si="74"/>
        <v>2268531303</v>
      </c>
      <c r="D31" s="7">
        <f t="shared" ref="D31:D32" si="75">G31+J31+M31+P31+S31+V31+Y31+AB31</f>
        <v>2173933356</v>
      </c>
      <c r="E31" s="12">
        <f t="shared" ref="E31:E32" si="76">C31+D31</f>
        <v>4442464659</v>
      </c>
      <c r="F31" s="7">
        <f>'1'!F31+'2'!F31+'3'!F31+'4'!F31+'5'!F31+'6'!F31+'7'!F31+'8'!F31+'9'!F31+'10'!F31+'11'!F31+'12'!F31</f>
        <v>631985973</v>
      </c>
      <c r="G31" s="7">
        <f>'1'!G31+'2'!G31+'3'!G31+'4'!G31+'5'!G31+'6'!G31+'7'!G31+'8'!G31+'9'!G31+'10'!G31+'11'!G31+'12'!G31</f>
        <v>850430985</v>
      </c>
      <c r="H31" s="13">
        <f t="shared" ref="H31:H32" si="77">F31+G31</f>
        <v>1482416958</v>
      </c>
      <c r="I31" s="7">
        <f>'1'!I31+'2'!I31+'3'!I31+'4'!I31+'5'!I31+'6'!I31+'7'!I31+'8'!I31+'9'!I31+'10'!I31+'11'!I31+'12'!I31</f>
        <v>11790787</v>
      </c>
      <c r="J31" s="7">
        <f>'1'!J31+'2'!J31+'3'!J31+'4'!J31+'5'!J31+'6'!J31+'7'!J31+'8'!J31+'9'!J31+'10'!J31+'11'!J31+'12'!J31</f>
        <v>50082683</v>
      </c>
      <c r="K31" s="13">
        <f t="shared" ref="K31:K32" si="78">I31+J31</f>
        <v>61873470</v>
      </c>
      <c r="L31" s="7">
        <f>'1'!L31+'2'!L31+'3'!L31+'4'!L31+'5'!L31+'6'!L31+'7'!L31+'8'!L31+'9'!L31+'10'!L31+'11'!L31+'12'!L31</f>
        <v>0</v>
      </c>
      <c r="M31" s="7">
        <f>'1'!M31+'2'!M31+'3'!M31+'4'!M31+'5'!M31+'6'!M31+'7'!M31+'8'!M31+'9'!M31+'10'!M31+'11'!M31+'12'!M31</f>
        <v>0</v>
      </c>
      <c r="N31" s="13">
        <f t="shared" ref="N31:N32" si="79">L31+M31</f>
        <v>0</v>
      </c>
      <c r="O31" s="7">
        <f>'1'!O31+'2'!O31+'3'!O31+'4'!O31+'5'!O31+'6'!O31+'7'!O31+'8'!O31+'9'!O31+'10'!O31+'11'!O31+'12'!O31</f>
        <v>31734216</v>
      </c>
      <c r="P31" s="7">
        <f>'1'!P31+'2'!P31+'3'!P31+'4'!P31+'5'!P31+'6'!P31+'7'!P31+'8'!P31+'9'!P31+'10'!P31+'11'!P31+'12'!P31</f>
        <v>30879805</v>
      </c>
      <c r="Q31" s="13">
        <f t="shared" ref="Q31:Q32" si="80">O31+P31</f>
        <v>62614021</v>
      </c>
      <c r="R31" s="7">
        <f>'1'!R31+'2'!R31+'3'!R31+'4'!R31+'5'!R31+'6'!R31+'7'!R31+'8'!R31+'9'!R31+'10'!R31+'11'!R31+'12'!R31</f>
        <v>0</v>
      </c>
      <c r="S31" s="7">
        <f>'1'!S31+'2'!S31+'3'!S31+'4'!S31+'5'!S31+'6'!S31+'7'!S31+'8'!S31+'9'!S31+'10'!S31+'11'!S31+'12'!S31</f>
        <v>0</v>
      </c>
      <c r="T31" s="13">
        <f t="shared" ref="T31:T32" si="81">R31+S31</f>
        <v>0</v>
      </c>
      <c r="U31" s="7">
        <f>'1'!U31+'2'!U31+'3'!U31+'4'!U31+'5'!U31+'6'!U31+'7'!U31+'8'!U31+'9'!U31+'10'!U31+'11'!U31+'12'!U31</f>
        <v>173777276</v>
      </c>
      <c r="V31" s="7">
        <f>'1'!V31+'2'!V31+'3'!V31+'4'!V31+'5'!V31+'6'!V31+'7'!V31+'8'!V31+'9'!V31+'10'!V31+'11'!V31+'12'!V31</f>
        <v>113531462</v>
      </c>
      <c r="W31" s="13">
        <f t="shared" ref="W31:W32" si="82">U31+V31</f>
        <v>287308738</v>
      </c>
      <c r="X31" s="7">
        <f>'1'!X31+'2'!X31+'3'!X31+'4'!X31+'5'!X31+'6'!X31+'7'!X31+'8'!X31+'9'!X31+'10'!X31+'11'!X31+'12'!X31</f>
        <v>1419243051</v>
      </c>
      <c r="Y31" s="7">
        <f>'1'!Y31+'2'!Y31+'3'!Y31+'4'!Y31+'5'!Y31+'6'!Y31+'7'!Y31+'8'!Y31+'9'!Y31+'10'!Y31+'11'!Y31+'12'!Y31</f>
        <v>1129008421</v>
      </c>
      <c r="Z31" s="13">
        <f t="shared" ref="Z31:Z32" si="83">X31+Y31</f>
        <v>2548251472</v>
      </c>
      <c r="AA31" s="7">
        <f>'1'!AA31+'2'!AA31+'3'!AA31+'4'!AA31+'5'!AA31+'6'!AA31+'7'!AA31+'8'!AA31+'9'!AA31+'10'!AA31+'11'!AA31+'12'!AA31</f>
        <v>0</v>
      </c>
      <c r="AB31" s="7">
        <f>'1'!AB31+'2'!AB31+'3'!AB31+'4'!AB31+'5'!AB31+'6'!AB31+'7'!AB31+'8'!AB31+'9'!AB31+'10'!AB31+'11'!AB31+'12'!AB31</f>
        <v>0</v>
      </c>
      <c r="AC31" s="13">
        <f t="shared" ref="AC31:AC32" si="84">AA31+AB31</f>
        <v>0</v>
      </c>
    </row>
    <row r="32" spans="1:29" ht="19.5" customHeight="1">
      <c r="A32" s="27"/>
      <c r="B32" s="19" t="s">
        <v>4</v>
      </c>
      <c r="C32" s="7">
        <f t="shared" si="74"/>
        <v>3079155725</v>
      </c>
      <c r="D32" s="7">
        <f t="shared" si="75"/>
        <v>2636204218</v>
      </c>
      <c r="E32" s="12">
        <f t="shared" si="76"/>
        <v>5715359943</v>
      </c>
      <c r="F32" s="7">
        <f>'1'!F32+'2'!F32+'3'!F32+'4'!F32+'5'!F32+'6'!F32+'7'!F32+'8'!F32+'9'!F32+'10'!F32+'11'!F32+'12'!F32</f>
        <v>2541557493</v>
      </c>
      <c r="G32" s="7">
        <f>'1'!G32+'2'!G32+'3'!G32+'4'!G32+'5'!G32+'6'!G32+'7'!G32+'8'!G32+'9'!G32+'10'!G32+'11'!G32+'12'!G32</f>
        <v>2489534812</v>
      </c>
      <c r="H32" s="13">
        <f t="shared" si="77"/>
        <v>5031092305</v>
      </c>
      <c r="I32" s="7">
        <f>'1'!I32+'2'!I32+'3'!I32+'4'!I32+'5'!I32+'6'!I32+'7'!I32+'8'!I32+'9'!I32+'10'!I32+'11'!I32+'12'!I32</f>
        <v>209137884</v>
      </c>
      <c r="J32" s="7">
        <f>'1'!J32+'2'!J32+'3'!J32+'4'!J32+'5'!J32+'6'!J32+'7'!J32+'8'!J32+'9'!J32+'10'!J32+'11'!J32+'12'!J32</f>
        <v>126297085</v>
      </c>
      <c r="K32" s="13">
        <f t="shared" si="78"/>
        <v>335434969</v>
      </c>
      <c r="L32" s="7">
        <f>'1'!L32+'2'!L32+'3'!L32+'4'!L32+'5'!L32+'6'!L32+'7'!L32+'8'!L32+'9'!L32+'10'!L32+'11'!L32+'12'!L32</f>
        <v>0</v>
      </c>
      <c r="M32" s="7">
        <f>'1'!M32+'2'!M32+'3'!M32+'4'!M32+'5'!M32+'6'!M32+'7'!M32+'8'!M32+'9'!M32+'10'!M32+'11'!M32+'12'!M32</f>
        <v>0</v>
      </c>
      <c r="N32" s="13">
        <f t="shared" si="79"/>
        <v>0</v>
      </c>
      <c r="O32" s="7">
        <f>'1'!O32+'2'!O32+'3'!O32+'4'!O32+'5'!O32+'6'!O32+'7'!O32+'8'!O32+'9'!O32+'10'!O32+'11'!O32+'12'!O32</f>
        <v>0</v>
      </c>
      <c r="P32" s="7">
        <f>'1'!P32+'2'!P32+'3'!P32+'4'!P32+'5'!P32+'6'!P32+'7'!P32+'8'!P32+'9'!P32+'10'!P32+'11'!P32+'12'!P32</f>
        <v>0</v>
      </c>
      <c r="Q32" s="13">
        <f t="shared" si="80"/>
        <v>0</v>
      </c>
      <c r="R32" s="7">
        <f>'1'!R32+'2'!R32+'3'!R32+'4'!R32+'5'!R32+'6'!R32+'7'!R32+'8'!R32+'9'!R32+'10'!R32+'11'!R32+'12'!R32</f>
        <v>0</v>
      </c>
      <c r="S32" s="7">
        <f>'1'!S32+'2'!S32+'3'!S32+'4'!S32+'5'!S32+'6'!S32+'7'!S32+'8'!S32+'9'!S32+'10'!S32+'11'!S32+'12'!S32</f>
        <v>0</v>
      </c>
      <c r="T32" s="13">
        <f t="shared" si="81"/>
        <v>0</v>
      </c>
      <c r="U32" s="7">
        <f>'1'!U32+'2'!U32+'3'!U32+'4'!U32+'5'!U32+'6'!U32+'7'!U32+'8'!U32+'9'!U32+'10'!U32+'11'!U32+'12'!U32</f>
        <v>328460348</v>
      </c>
      <c r="V32" s="7">
        <f>'1'!V32+'2'!V32+'3'!V32+'4'!V32+'5'!V32+'6'!V32+'7'!V32+'8'!V32+'9'!V32+'10'!V32+'11'!V32+'12'!V32</f>
        <v>20372321</v>
      </c>
      <c r="W32" s="13">
        <f t="shared" si="82"/>
        <v>348832669</v>
      </c>
      <c r="X32" s="7">
        <f>'1'!X32+'2'!X32+'3'!X32+'4'!X32+'5'!X32+'6'!X32+'7'!X32+'8'!X32+'9'!X32+'10'!X32+'11'!X32+'12'!X32</f>
        <v>0</v>
      </c>
      <c r="Y32" s="7">
        <f>'1'!Y32+'2'!Y32+'3'!Y32+'4'!Y32+'5'!Y32+'6'!Y32+'7'!Y32+'8'!Y32+'9'!Y32+'10'!Y32+'11'!Y32+'12'!Y32</f>
        <v>0</v>
      </c>
      <c r="Z32" s="13">
        <f t="shared" si="83"/>
        <v>0</v>
      </c>
      <c r="AA32" s="7">
        <f>'1'!AA32+'2'!AA32+'3'!AA32+'4'!AA32+'5'!AA32+'6'!AA32+'7'!AA32+'8'!AA32+'9'!AA32+'10'!AA32+'11'!AA32+'12'!AA32</f>
        <v>0</v>
      </c>
      <c r="AB32" s="7">
        <f>'1'!AB32+'2'!AB32+'3'!AB32+'4'!AB32+'5'!AB32+'6'!AB32+'7'!AB32+'8'!AB32+'9'!AB32+'10'!AB32+'11'!AB32+'12'!AB32</f>
        <v>0</v>
      </c>
      <c r="AC32" s="13">
        <f t="shared" si="84"/>
        <v>0</v>
      </c>
    </row>
    <row r="33" spans="1:29" ht="19.5" customHeight="1" thickBot="1">
      <c r="A33" s="15" t="s">
        <v>5</v>
      </c>
      <c r="B33" s="16"/>
      <c r="C33" s="17">
        <f>SUM(C30:C32)</f>
        <v>5543724202</v>
      </c>
      <c r="D33" s="17">
        <f t="shared" ref="D33:AC33" si="85">SUM(D30:D32)</f>
        <v>4977446557</v>
      </c>
      <c r="E33" s="17">
        <f t="shared" si="85"/>
        <v>10521170759</v>
      </c>
      <c r="F33" s="17">
        <f t="shared" si="85"/>
        <v>3219532740</v>
      </c>
      <c r="G33" s="17">
        <f t="shared" si="85"/>
        <v>3481201812</v>
      </c>
      <c r="H33" s="17">
        <f t="shared" si="85"/>
        <v>6700734552</v>
      </c>
      <c r="I33" s="17">
        <f t="shared" si="85"/>
        <v>251480769</v>
      </c>
      <c r="J33" s="17">
        <f t="shared" si="85"/>
        <v>185958022</v>
      </c>
      <c r="K33" s="17">
        <f t="shared" si="85"/>
        <v>437438791</v>
      </c>
      <c r="L33" s="17">
        <f t="shared" si="85"/>
        <v>0</v>
      </c>
      <c r="M33" s="17">
        <f t="shared" si="85"/>
        <v>0</v>
      </c>
      <c r="N33" s="17">
        <f t="shared" si="85"/>
        <v>0</v>
      </c>
      <c r="O33" s="17">
        <f t="shared" si="85"/>
        <v>31734216</v>
      </c>
      <c r="P33" s="17">
        <f t="shared" si="85"/>
        <v>30879805</v>
      </c>
      <c r="Q33" s="17">
        <f t="shared" si="85"/>
        <v>62614021</v>
      </c>
      <c r="R33" s="17">
        <f t="shared" si="85"/>
        <v>0</v>
      </c>
      <c r="S33" s="17">
        <f t="shared" si="85"/>
        <v>0</v>
      </c>
      <c r="T33" s="17">
        <f t="shared" si="85"/>
        <v>0</v>
      </c>
      <c r="U33" s="17">
        <f t="shared" si="85"/>
        <v>582039188</v>
      </c>
      <c r="V33" s="17">
        <f t="shared" si="85"/>
        <v>136983497</v>
      </c>
      <c r="W33" s="17">
        <f t="shared" si="85"/>
        <v>719022685</v>
      </c>
      <c r="X33" s="17">
        <f t="shared" si="85"/>
        <v>1458937289</v>
      </c>
      <c r="Y33" s="17">
        <f t="shared" si="85"/>
        <v>1142423421</v>
      </c>
      <c r="Z33" s="17">
        <f t="shared" si="85"/>
        <v>2601360710</v>
      </c>
      <c r="AA33" s="17">
        <f t="shared" si="85"/>
        <v>0</v>
      </c>
      <c r="AB33" s="17">
        <f t="shared" si="85"/>
        <v>0</v>
      </c>
      <c r="AC33" s="17">
        <f t="shared" si="85"/>
        <v>0</v>
      </c>
    </row>
    <row r="34" spans="1:29" ht="19.5" customHeight="1">
      <c r="A34" s="25" t="s">
        <v>31</v>
      </c>
      <c r="B34" s="18" t="s">
        <v>2</v>
      </c>
      <c r="C34" s="7">
        <f t="shared" ref="C34:C36" si="86">F34+I34+L34+O34+R34+U34+X34+AA34</f>
        <v>12020263</v>
      </c>
      <c r="D34" s="7">
        <f>G34+J34+M34+P34+S34+V34+Y34+AB34</f>
        <v>0</v>
      </c>
      <c r="E34" s="12">
        <f>C34+D34</f>
        <v>12020263</v>
      </c>
      <c r="F34" s="7">
        <f>'1'!F34+'2'!F34+'3'!F34+'4'!F34+'5'!F34+'6'!F34+'7'!F34+'8'!F34+'9'!F34+'10'!F34+'11'!F34+'12'!F34</f>
        <v>0</v>
      </c>
      <c r="G34" s="7">
        <f>'1'!G34+'2'!G34+'3'!G34+'4'!G34+'5'!G34+'6'!G34+'7'!G34+'8'!G34+'9'!G34+'10'!G34+'11'!G34+'12'!G34</f>
        <v>0</v>
      </c>
      <c r="H34" s="13">
        <f>F34+G34</f>
        <v>0</v>
      </c>
      <c r="I34" s="7">
        <f>'1'!I34+'2'!I34+'3'!I34+'4'!I34+'5'!I34+'6'!I34+'7'!I34+'8'!I34+'9'!I34+'10'!I34+'11'!I34+'12'!I34</f>
        <v>0</v>
      </c>
      <c r="J34" s="7">
        <f>'1'!J34+'2'!J34+'3'!J34+'4'!J34+'5'!J34+'6'!J34+'7'!J34+'8'!J34+'9'!J34+'10'!J34+'11'!J34+'12'!J34</f>
        <v>0</v>
      </c>
      <c r="K34" s="13">
        <f>I34+J34</f>
        <v>0</v>
      </c>
      <c r="L34" s="7">
        <f>'1'!L34+'2'!L34+'3'!L34+'4'!L34+'5'!L34+'6'!L34+'7'!L34+'8'!L34+'9'!L34+'10'!L34+'11'!L34+'12'!L34</f>
        <v>0</v>
      </c>
      <c r="M34" s="7">
        <f>'1'!M34+'2'!M34+'3'!M34+'4'!M34+'5'!M34+'6'!M34+'7'!M34+'8'!M34+'9'!M34+'10'!M34+'11'!M34+'12'!M34</f>
        <v>0</v>
      </c>
      <c r="N34" s="13">
        <f>L34+M34</f>
        <v>0</v>
      </c>
      <c r="O34" s="7">
        <f>'1'!O34+'2'!O34+'3'!O34+'4'!O34+'5'!O34+'6'!O34+'7'!O34+'8'!O34+'9'!O34+'10'!O34+'11'!O34+'12'!O34</f>
        <v>0</v>
      </c>
      <c r="P34" s="7">
        <f>'1'!P34+'2'!P34+'3'!P34+'4'!P34+'5'!P34+'6'!P34+'7'!P34+'8'!P34+'9'!P34+'10'!P34+'11'!P34+'12'!P34</f>
        <v>0</v>
      </c>
      <c r="Q34" s="13">
        <f>O34+P34</f>
        <v>0</v>
      </c>
      <c r="R34" s="7">
        <f>'1'!R34+'2'!R34+'3'!R34+'4'!R34+'5'!R34+'6'!R34+'7'!R34+'8'!R34+'9'!R34+'10'!R34+'11'!R34+'12'!R34</f>
        <v>0</v>
      </c>
      <c r="S34" s="7">
        <f>'1'!S34+'2'!S34+'3'!S34+'4'!S34+'5'!S34+'6'!S34+'7'!S34+'8'!S34+'9'!S34+'10'!S34+'11'!S34+'12'!S34</f>
        <v>0</v>
      </c>
      <c r="T34" s="13">
        <f>R34+S34</f>
        <v>0</v>
      </c>
      <c r="U34" s="7">
        <f>'1'!U34+'2'!U34+'3'!U34+'4'!U34+'5'!U34+'6'!U34+'7'!U34+'8'!U34+'9'!U34+'10'!U34+'11'!U34+'12'!U34</f>
        <v>12020263</v>
      </c>
      <c r="V34" s="7">
        <f>'1'!V34+'2'!V34+'3'!V34+'4'!V34+'5'!V34+'6'!V34+'7'!V34+'8'!V34+'9'!V34+'10'!V34+'11'!V34+'12'!V34</f>
        <v>0</v>
      </c>
      <c r="W34" s="13">
        <f>U34+V34</f>
        <v>12020263</v>
      </c>
      <c r="X34" s="7">
        <f>'1'!X34+'2'!X34+'3'!X34+'4'!X34+'5'!X34+'6'!X34+'7'!X34+'8'!X34+'9'!X34+'10'!X34+'11'!X34+'12'!X34</f>
        <v>0</v>
      </c>
      <c r="Y34" s="7">
        <f>'1'!Y34+'2'!Y34+'3'!Y34+'4'!Y34+'5'!Y34+'6'!Y34+'7'!Y34+'8'!Y34+'9'!Y34+'10'!Y34+'11'!Y34+'12'!Y34</f>
        <v>0</v>
      </c>
      <c r="Z34" s="13">
        <f>X34+Y34</f>
        <v>0</v>
      </c>
      <c r="AA34" s="7">
        <f>'1'!AA34+'2'!AA34+'3'!AA34+'4'!AA34+'5'!AA34+'6'!AA34+'7'!AA34+'8'!AA34+'9'!AA34+'10'!AA34+'11'!AA34+'12'!AA34</f>
        <v>0</v>
      </c>
      <c r="AB34" s="7">
        <f>'1'!AB34+'2'!AB34+'3'!AB34+'4'!AB34+'5'!AB34+'6'!AB34+'7'!AB34+'8'!AB34+'9'!AB34+'10'!AB34+'11'!AB34+'12'!AB34</f>
        <v>0</v>
      </c>
      <c r="AC34" s="13">
        <f>AA34+AB34</f>
        <v>0</v>
      </c>
    </row>
    <row r="35" spans="1:29" ht="19.5" customHeight="1">
      <c r="A35" s="26"/>
      <c r="B35" s="19" t="s">
        <v>3</v>
      </c>
      <c r="C35" s="7">
        <f t="shared" si="86"/>
        <v>16363339</v>
      </c>
      <c r="D35" s="7">
        <f t="shared" ref="D35:D36" si="87">G35+J35+M35+P35+S35+V35+Y35+AB35</f>
        <v>30533801</v>
      </c>
      <c r="E35" s="12">
        <f t="shared" ref="E35:E36" si="88">C35+D35</f>
        <v>46897140</v>
      </c>
      <c r="F35" s="7">
        <f>'1'!F35+'2'!F35+'3'!F35+'4'!F35+'5'!F35+'6'!F35+'7'!F35+'8'!F35+'9'!F35+'10'!F35+'11'!F35+'12'!F35</f>
        <v>16363339</v>
      </c>
      <c r="G35" s="7">
        <f>'1'!G35+'2'!G35+'3'!G35+'4'!G35+'5'!G35+'6'!G35+'7'!G35+'8'!G35+'9'!G35+'10'!G35+'11'!G35+'12'!G35</f>
        <v>30533801</v>
      </c>
      <c r="H35" s="13">
        <f t="shared" ref="H35:H36" si="89">F35+G35</f>
        <v>46897140</v>
      </c>
      <c r="I35" s="7">
        <f>'1'!I35+'2'!I35+'3'!I35+'4'!I35+'5'!I35+'6'!I35+'7'!I35+'8'!I35+'9'!I35+'10'!I35+'11'!I35+'12'!I35</f>
        <v>0</v>
      </c>
      <c r="J35" s="7">
        <f>'1'!J35+'2'!J35+'3'!J35+'4'!J35+'5'!J35+'6'!J35+'7'!J35+'8'!J35+'9'!J35+'10'!J35+'11'!J35+'12'!J35</f>
        <v>0</v>
      </c>
      <c r="K35" s="13">
        <f t="shared" ref="K35:K36" si="90">I35+J35</f>
        <v>0</v>
      </c>
      <c r="L35" s="7">
        <f>'1'!L35+'2'!L35+'3'!L35+'4'!L35+'5'!L35+'6'!L35+'7'!L35+'8'!L35+'9'!L35+'10'!L35+'11'!L35+'12'!L35</f>
        <v>0</v>
      </c>
      <c r="M35" s="7">
        <f>'1'!M35+'2'!M35+'3'!M35+'4'!M35+'5'!M35+'6'!M35+'7'!M35+'8'!M35+'9'!M35+'10'!M35+'11'!M35+'12'!M35</f>
        <v>0</v>
      </c>
      <c r="N35" s="13">
        <f t="shared" ref="N35:N36" si="91">L35+M35</f>
        <v>0</v>
      </c>
      <c r="O35" s="7">
        <f>'1'!O35+'2'!O35+'3'!O35+'4'!O35+'5'!O35+'6'!O35+'7'!O35+'8'!O35+'9'!O35+'10'!O35+'11'!O35+'12'!O35</f>
        <v>0</v>
      </c>
      <c r="P35" s="7">
        <f>'1'!P35+'2'!P35+'3'!P35+'4'!P35+'5'!P35+'6'!P35+'7'!P35+'8'!P35+'9'!P35+'10'!P35+'11'!P35+'12'!P35</f>
        <v>0</v>
      </c>
      <c r="Q35" s="13">
        <f t="shared" ref="Q35:Q36" si="92">O35+P35</f>
        <v>0</v>
      </c>
      <c r="R35" s="7">
        <f>'1'!R35+'2'!R35+'3'!R35+'4'!R35+'5'!R35+'6'!R35+'7'!R35+'8'!R35+'9'!R35+'10'!R35+'11'!R35+'12'!R35</f>
        <v>0</v>
      </c>
      <c r="S35" s="7">
        <f>'1'!S35+'2'!S35+'3'!S35+'4'!S35+'5'!S35+'6'!S35+'7'!S35+'8'!S35+'9'!S35+'10'!S35+'11'!S35+'12'!S35</f>
        <v>0</v>
      </c>
      <c r="T35" s="13">
        <f t="shared" ref="T35:T36" si="93">R35+S35</f>
        <v>0</v>
      </c>
      <c r="U35" s="7">
        <f>'1'!U35+'2'!U35+'3'!U35+'4'!U35+'5'!U35+'6'!U35+'7'!U35+'8'!U35+'9'!U35+'10'!U35+'11'!U35+'12'!U35</f>
        <v>0</v>
      </c>
      <c r="V35" s="7">
        <f>'1'!V35+'2'!V35+'3'!V35+'4'!V35+'5'!V35+'6'!V35+'7'!V35+'8'!V35+'9'!V35+'10'!V35+'11'!V35+'12'!V35</f>
        <v>0</v>
      </c>
      <c r="W35" s="13">
        <f t="shared" ref="W35:W36" si="94">U35+V35</f>
        <v>0</v>
      </c>
      <c r="X35" s="7">
        <f>'1'!X35+'2'!X35+'3'!X35+'4'!X35+'5'!X35+'6'!X35+'7'!X35+'8'!X35+'9'!X35+'10'!X35+'11'!X35+'12'!X35</f>
        <v>0</v>
      </c>
      <c r="Y35" s="7">
        <f>'1'!Y35+'2'!Y35+'3'!Y35+'4'!Y35+'5'!Y35+'6'!Y35+'7'!Y35+'8'!Y35+'9'!Y35+'10'!Y35+'11'!Y35+'12'!Y35</f>
        <v>0</v>
      </c>
      <c r="Z35" s="13">
        <f t="shared" ref="Z35:Z36" si="95">X35+Y35</f>
        <v>0</v>
      </c>
      <c r="AA35" s="7">
        <f>'1'!AA35+'2'!AA35+'3'!AA35+'4'!AA35+'5'!AA35+'6'!AA35+'7'!AA35+'8'!AA35+'9'!AA35+'10'!AA35+'11'!AA35+'12'!AA35</f>
        <v>0</v>
      </c>
      <c r="AB35" s="7">
        <f>'1'!AB35+'2'!AB35+'3'!AB35+'4'!AB35+'5'!AB35+'6'!AB35+'7'!AB35+'8'!AB35+'9'!AB35+'10'!AB35+'11'!AB35+'12'!AB35</f>
        <v>0</v>
      </c>
      <c r="AC35" s="13">
        <f t="shared" ref="AC35:AC36" si="96">AA35+AB35</f>
        <v>0</v>
      </c>
    </row>
    <row r="36" spans="1:29" ht="19.5" customHeight="1">
      <c r="A36" s="27"/>
      <c r="B36" s="19" t="s">
        <v>4</v>
      </c>
      <c r="C36" s="7">
        <f t="shared" si="86"/>
        <v>244023191</v>
      </c>
      <c r="D36" s="7">
        <f t="shared" si="87"/>
        <v>262307266</v>
      </c>
      <c r="E36" s="12">
        <f t="shared" si="88"/>
        <v>506330457</v>
      </c>
      <c r="F36" s="7">
        <f>'1'!F36+'2'!F36+'3'!F36+'4'!F36+'5'!F36+'6'!F36+'7'!F36+'8'!F36+'9'!F36+'10'!F36+'11'!F36+'12'!F36</f>
        <v>244023191</v>
      </c>
      <c r="G36" s="7">
        <f>'1'!G36+'2'!G36+'3'!G36+'4'!G36+'5'!G36+'6'!G36+'7'!G36+'8'!G36+'9'!G36+'10'!G36+'11'!G36+'12'!G36</f>
        <v>262307266</v>
      </c>
      <c r="H36" s="13">
        <f t="shared" si="89"/>
        <v>506330457</v>
      </c>
      <c r="I36" s="7">
        <f>'1'!I36+'2'!I36+'3'!I36+'4'!I36+'5'!I36+'6'!I36+'7'!I36+'8'!I36+'9'!I36+'10'!I36+'11'!I36+'12'!I36</f>
        <v>0</v>
      </c>
      <c r="J36" s="7">
        <f>'1'!J36+'2'!J36+'3'!J36+'4'!J36+'5'!J36+'6'!J36+'7'!J36+'8'!J36+'9'!J36+'10'!J36+'11'!J36+'12'!J36</f>
        <v>0</v>
      </c>
      <c r="K36" s="13">
        <f t="shared" si="90"/>
        <v>0</v>
      </c>
      <c r="L36" s="7">
        <f>'1'!L36+'2'!L36+'3'!L36+'4'!L36+'5'!L36+'6'!L36+'7'!L36+'8'!L36+'9'!L36+'10'!L36+'11'!L36+'12'!L36</f>
        <v>0</v>
      </c>
      <c r="M36" s="7">
        <f>'1'!M36+'2'!M36+'3'!M36+'4'!M36+'5'!M36+'6'!M36+'7'!M36+'8'!M36+'9'!M36+'10'!M36+'11'!M36+'12'!M36</f>
        <v>0</v>
      </c>
      <c r="N36" s="13">
        <f t="shared" si="91"/>
        <v>0</v>
      </c>
      <c r="O36" s="7">
        <f>'1'!O36+'2'!O36+'3'!O36+'4'!O36+'5'!O36+'6'!O36+'7'!O36+'8'!O36+'9'!O36+'10'!O36+'11'!O36+'12'!O36</f>
        <v>0</v>
      </c>
      <c r="P36" s="7">
        <f>'1'!P36+'2'!P36+'3'!P36+'4'!P36+'5'!P36+'6'!P36+'7'!P36+'8'!P36+'9'!P36+'10'!P36+'11'!P36+'12'!P36</f>
        <v>0</v>
      </c>
      <c r="Q36" s="13">
        <f t="shared" si="92"/>
        <v>0</v>
      </c>
      <c r="R36" s="7">
        <f>'1'!R36+'2'!R36+'3'!R36+'4'!R36+'5'!R36+'6'!R36+'7'!R36+'8'!R36+'9'!R36+'10'!R36+'11'!R36+'12'!R36</f>
        <v>0</v>
      </c>
      <c r="S36" s="7">
        <f>'1'!S36+'2'!S36+'3'!S36+'4'!S36+'5'!S36+'6'!S36+'7'!S36+'8'!S36+'9'!S36+'10'!S36+'11'!S36+'12'!S36</f>
        <v>0</v>
      </c>
      <c r="T36" s="13">
        <f t="shared" si="93"/>
        <v>0</v>
      </c>
      <c r="U36" s="7">
        <f>'1'!U36+'2'!U36+'3'!U36+'4'!U36+'5'!U36+'6'!U36+'7'!U36+'8'!U36+'9'!U36+'10'!U36+'11'!U36+'12'!U36</f>
        <v>0</v>
      </c>
      <c r="V36" s="7">
        <f>'1'!V36+'2'!V36+'3'!V36+'4'!V36+'5'!V36+'6'!V36+'7'!V36+'8'!V36+'9'!V36+'10'!V36+'11'!V36+'12'!V36</f>
        <v>0</v>
      </c>
      <c r="W36" s="13">
        <f t="shared" si="94"/>
        <v>0</v>
      </c>
      <c r="X36" s="7">
        <f>'1'!X36+'2'!X36+'3'!X36+'4'!X36+'5'!X36+'6'!X36+'7'!X36+'8'!X36+'9'!X36+'10'!X36+'11'!X36+'12'!X36</f>
        <v>0</v>
      </c>
      <c r="Y36" s="7">
        <f>'1'!Y36+'2'!Y36+'3'!Y36+'4'!Y36+'5'!Y36+'6'!Y36+'7'!Y36+'8'!Y36+'9'!Y36+'10'!Y36+'11'!Y36+'12'!Y36</f>
        <v>0</v>
      </c>
      <c r="Z36" s="13">
        <f t="shared" si="95"/>
        <v>0</v>
      </c>
      <c r="AA36" s="7">
        <f>'1'!AA36+'2'!AA36+'3'!AA36+'4'!AA36+'5'!AA36+'6'!AA36+'7'!AA36+'8'!AA36+'9'!AA36+'10'!AA36+'11'!AA36+'12'!AA36</f>
        <v>0</v>
      </c>
      <c r="AB36" s="7">
        <f>'1'!AB36+'2'!AB36+'3'!AB36+'4'!AB36+'5'!AB36+'6'!AB36+'7'!AB36+'8'!AB36+'9'!AB36+'10'!AB36+'11'!AB36+'12'!AB36</f>
        <v>0</v>
      </c>
      <c r="AC36" s="13">
        <f t="shared" si="96"/>
        <v>0</v>
      </c>
    </row>
    <row r="37" spans="1:29" ht="19.5" customHeight="1" thickBot="1">
      <c r="A37" s="15" t="s">
        <v>5</v>
      </c>
      <c r="B37" s="16"/>
      <c r="C37" s="17">
        <f>SUM(C34:C36)</f>
        <v>272406793</v>
      </c>
      <c r="D37" s="17">
        <f t="shared" ref="D37:AC37" si="97">SUM(D34:D36)</f>
        <v>292841067</v>
      </c>
      <c r="E37" s="17">
        <f t="shared" si="97"/>
        <v>565247860</v>
      </c>
      <c r="F37" s="17">
        <f t="shared" si="97"/>
        <v>260386530</v>
      </c>
      <c r="G37" s="17">
        <f t="shared" si="97"/>
        <v>292841067</v>
      </c>
      <c r="H37" s="17">
        <f t="shared" si="97"/>
        <v>553227597</v>
      </c>
      <c r="I37" s="17">
        <f t="shared" si="97"/>
        <v>0</v>
      </c>
      <c r="J37" s="17">
        <f t="shared" si="97"/>
        <v>0</v>
      </c>
      <c r="K37" s="17">
        <f t="shared" si="97"/>
        <v>0</v>
      </c>
      <c r="L37" s="17">
        <f t="shared" si="97"/>
        <v>0</v>
      </c>
      <c r="M37" s="17">
        <f t="shared" si="97"/>
        <v>0</v>
      </c>
      <c r="N37" s="17">
        <f t="shared" si="97"/>
        <v>0</v>
      </c>
      <c r="O37" s="17">
        <f t="shared" si="97"/>
        <v>0</v>
      </c>
      <c r="P37" s="17">
        <f t="shared" si="97"/>
        <v>0</v>
      </c>
      <c r="Q37" s="17">
        <f t="shared" si="97"/>
        <v>0</v>
      </c>
      <c r="R37" s="17">
        <f t="shared" si="97"/>
        <v>0</v>
      </c>
      <c r="S37" s="17">
        <f t="shared" si="97"/>
        <v>0</v>
      </c>
      <c r="T37" s="17">
        <f t="shared" si="97"/>
        <v>0</v>
      </c>
      <c r="U37" s="17">
        <f t="shared" si="97"/>
        <v>12020263</v>
      </c>
      <c r="V37" s="17">
        <f t="shared" si="97"/>
        <v>0</v>
      </c>
      <c r="W37" s="17">
        <f t="shared" si="97"/>
        <v>12020263</v>
      </c>
      <c r="X37" s="17">
        <f t="shared" si="97"/>
        <v>0</v>
      </c>
      <c r="Y37" s="17">
        <f t="shared" si="97"/>
        <v>0</v>
      </c>
      <c r="Z37" s="17">
        <f t="shared" si="97"/>
        <v>0</v>
      </c>
      <c r="AA37" s="17">
        <f t="shared" si="97"/>
        <v>0</v>
      </c>
      <c r="AB37" s="17">
        <f t="shared" si="97"/>
        <v>0</v>
      </c>
      <c r="AC37" s="17">
        <f t="shared" si="97"/>
        <v>0</v>
      </c>
    </row>
    <row r="38" spans="1:29" ht="19.5" customHeight="1">
      <c r="A38" s="25" t="s">
        <v>32</v>
      </c>
      <c r="B38" s="18" t="s">
        <v>2</v>
      </c>
      <c r="C38" s="7">
        <f t="shared" ref="C38:C40" si="98">F38+I38+L38+O38+R38+U38+X38+AA38</f>
        <v>6090048</v>
      </c>
      <c r="D38" s="7">
        <f>G38+J38+M38+P38+S38+V38+Y38+AB38</f>
        <v>0</v>
      </c>
      <c r="E38" s="12">
        <f>C38+D38</f>
        <v>6090048</v>
      </c>
      <c r="F38" s="7">
        <f>'1'!F38+'2'!F38+'3'!F38+'4'!F38+'5'!F38+'6'!F38+'7'!F38+'8'!F38+'9'!F38+'10'!F38+'11'!F38+'12'!F38</f>
        <v>0</v>
      </c>
      <c r="G38" s="7">
        <f>'1'!G38+'2'!G38+'3'!G38+'4'!G38+'5'!G38+'6'!G38+'7'!G38+'8'!G38+'9'!G38+'10'!G38+'11'!G38+'12'!G38</f>
        <v>0</v>
      </c>
      <c r="H38" s="13">
        <f>F38+G38</f>
        <v>0</v>
      </c>
      <c r="I38" s="7">
        <f>'1'!I38+'2'!I38+'3'!I38+'4'!I38+'5'!I38+'6'!I38+'7'!I38+'8'!I38+'9'!I38+'10'!I38+'11'!I38+'12'!I38</f>
        <v>0</v>
      </c>
      <c r="J38" s="7">
        <f>'1'!J38+'2'!J38+'3'!J38+'4'!J38+'5'!J38+'6'!J38+'7'!J38+'8'!J38+'9'!J38+'10'!J38+'11'!J38+'12'!J38</f>
        <v>0</v>
      </c>
      <c r="K38" s="13">
        <f>I38+J38</f>
        <v>0</v>
      </c>
      <c r="L38" s="7">
        <f>'1'!L38+'2'!L38+'3'!L38+'4'!L38+'5'!L38+'6'!L38+'7'!L38+'8'!L38+'9'!L38+'10'!L38+'11'!L38+'12'!L38</f>
        <v>0</v>
      </c>
      <c r="M38" s="7">
        <f>'1'!M38+'2'!M38+'3'!M38+'4'!M38+'5'!M38+'6'!M38+'7'!M38+'8'!M38+'9'!M38+'10'!M38+'11'!M38+'12'!M38</f>
        <v>0</v>
      </c>
      <c r="N38" s="13">
        <f>L38+M38</f>
        <v>0</v>
      </c>
      <c r="O38" s="7">
        <f>'1'!O38+'2'!O38+'3'!O38+'4'!O38+'5'!O38+'6'!O38+'7'!O38+'8'!O38+'9'!O38+'10'!O38+'11'!O38+'12'!O38</f>
        <v>0</v>
      </c>
      <c r="P38" s="7">
        <f>'1'!P38+'2'!P38+'3'!P38+'4'!P38+'5'!P38+'6'!P38+'7'!P38+'8'!P38+'9'!P38+'10'!P38+'11'!P38+'12'!P38</f>
        <v>0</v>
      </c>
      <c r="Q38" s="13">
        <f>O38+P38</f>
        <v>0</v>
      </c>
      <c r="R38" s="7">
        <f>'1'!R38+'2'!R38+'3'!R38+'4'!R38+'5'!R38+'6'!R38+'7'!R38+'8'!R38+'9'!R38+'10'!R38+'11'!R38+'12'!R38</f>
        <v>0</v>
      </c>
      <c r="S38" s="7">
        <f>'1'!S38+'2'!S38+'3'!S38+'4'!S38+'5'!S38+'6'!S38+'7'!S38+'8'!S38+'9'!S38+'10'!S38+'11'!S38+'12'!S38</f>
        <v>0</v>
      </c>
      <c r="T38" s="13">
        <f>R38+S38</f>
        <v>0</v>
      </c>
      <c r="U38" s="7">
        <f>'1'!U38+'2'!U38+'3'!U38+'4'!U38+'5'!U38+'6'!U38+'7'!U38+'8'!U38+'9'!U38+'10'!U38+'11'!U38+'12'!U38</f>
        <v>6090048</v>
      </c>
      <c r="V38" s="7">
        <f>'1'!V38+'2'!V38+'3'!V38+'4'!V38+'5'!V38+'6'!V38+'7'!V38+'8'!V38+'9'!V38+'10'!V38+'11'!V38+'12'!V38</f>
        <v>0</v>
      </c>
      <c r="W38" s="13">
        <f>U38+V38</f>
        <v>6090048</v>
      </c>
      <c r="X38" s="7">
        <f>'1'!X38+'2'!X38+'3'!X38+'4'!X38+'5'!X38+'6'!X38+'7'!X38+'8'!X38+'9'!X38+'10'!X38+'11'!X38+'12'!X38</f>
        <v>0</v>
      </c>
      <c r="Y38" s="7">
        <f>'1'!Y38+'2'!Y38+'3'!Y38+'4'!Y38+'5'!Y38+'6'!Y38+'7'!Y38+'8'!Y38+'9'!Y38+'10'!Y38+'11'!Y38+'12'!Y38</f>
        <v>0</v>
      </c>
      <c r="Z38" s="13">
        <f>X38+Y38</f>
        <v>0</v>
      </c>
      <c r="AA38" s="7">
        <f>'1'!AA38+'2'!AA38+'3'!AA38+'4'!AA38+'5'!AA38+'6'!AA38+'7'!AA38+'8'!AA38+'9'!AA38+'10'!AA38+'11'!AA38+'12'!AA38</f>
        <v>0</v>
      </c>
      <c r="AB38" s="7">
        <f>'1'!AB38+'2'!AB38+'3'!AB38+'4'!AB38+'5'!AB38+'6'!AB38+'7'!AB38+'8'!AB38+'9'!AB38+'10'!AB38+'11'!AB38+'12'!AB38</f>
        <v>0</v>
      </c>
      <c r="AC38" s="13">
        <f>AA38+AB38</f>
        <v>0</v>
      </c>
    </row>
    <row r="39" spans="1:29" ht="19.5" customHeight="1">
      <c r="A39" s="26"/>
      <c r="B39" s="19" t="s">
        <v>3</v>
      </c>
      <c r="C39" s="7">
        <f t="shared" si="98"/>
        <v>11448697</v>
      </c>
      <c r="D39" s="7">
        <f t="shared" ref="D39:D40" si="99">G39+J39+M39+P39+S39+V39+Y39+AB39</f>
        <v>30939425</v>
      </c>
      <c r="E39" s="12">
        <f t="shared" ref="E39:E40" si="100">C39+D39</f>
        <v>42388122</v>
      </c>
      <c r="F39" s="7">
        <f>'1'!F39+'2'!F39+'3'!F39+'4'!F39+'5'!F39+'6'!F39+'7'!F39+'8'!F39+'9'!F39+'10'!F39+'11'!F39+'12'!F39</f>
        <v>11448697</v>
      </c>
      <c r="G39" s="7">
        <f>'1'!G39+'2'!G39+'3'!G39+'4'!G39+'5'!G39+'6'!G39+'7'!G39+'8'!G39+'9'!G39+'10'!G39+'11'!G39+'12'!G39</f>
        <v>7633025</v>
      </c>
      <c r="H39" s="13">
        <f t="shared" ref="H39:H40" si="101">F39+G39</f>
        <v>19081722</v>
      </c>
      <c r="I39" s="7">
        <f>'1'!I39+'2'!I39+'3'!I39+'4'!I39+'5'!I39+'6'!I39+'7'!I39+'8'!I39+'9'!I39+'10'!I39+'11'!I39+'12'!I39</f>
        <v>0</v>
      </c>
      <c r="J39" s="7">
        <f>'1'!J39+'2'!J39+'3'!J39+'4'!J39+'5'!J39+'6'!J39+'7'!J39+'8'!J39+'9'!J39+'10'!J39+'11'!J39+'12'!J39</f>
        <v>0</v>
      </c>
      <c r="K39" s="13">
        <f t="shared" ref="K39:K40" si="102">I39+J39</f>
        <v>0</v>
      </c>
      <c r="L39" s="7">
        <f>'1'!L39+'2'!L39+'3'!L39+'4'!L39+'5'!L39+'6'!L39+'7'!L39+'8'!L39+'9'!L39+'10'!L39+'11'!L39+'12'!L39</f>
        <v>0</v>
      </c>
      <c r="M39" s="7">
        <f>'1'!M39+'2'!M39+'3'!M39+'4'!M39+'5'!M39+'6'!M39+'7'!M39+'8'!M39+'9'!M39+'10'!M39+'11'!M39+'12'!M39</f>
        <v>0</v>
      </c>
      <c r="N39" s="13">
        <f t="shared" ref="N39:N40" si="103">L39+M39</f>
        <v>0</v>
      </c>
      <c r="O39" s="7">
        <f>'1'!O39+'2'!O39+'3'!O39+'4'!O39+'5'!O39+'6'!O39+'7'!O39+'8'!O39+'9'!O39+'10'!O39+'11'!O39+'12'!O39</f>
        <v>0</v>
      </c>
      <c r="P39" s="7">
        <f>'1'!P39+'2'!P39+'3'!P39+'4'!P39+'5'!P39+'6'!P39+'7'!P39+'8'!P39+'9'!P39+'10'!P39+'11'!P39+'12'!P39</f>
        <v>0</v>
      </c>
      <c r="Q39" s="13">
        <f t="shared" ref="Q39:Q40" si="104">O39+P39</f>
        <v>0</v>
      </c>
      <c r="R39" s="7">
        <f>'1'!R39+'2'!R39+'3'!R39+'4'!R39+'5'!R39+'6'!R39+'7'!R39+'8'!R39+'9'!R39+'10'!R39+'11'!R39+'12'!R39</f>
        <v>0</v>
      </c>
      <c r="S39" s="7">
        <f>'1'!S39+'2'!S39+'3'!S39+'4'!S39+'5'!S39+'6'!S39+'7'!S39+'8'!S39+'9'!S39+'10'!S39+'11'!S39+'12'!S39</f>
        <v>0</v>
      </c>
      <c r="T39" s="13">
        <f t="shared" ref="T39:T40" si="105">R39+S39</f>
        <v>0</v>
      </c>
      <c r="U39" s="7">
        <f>'1'!U39+'2'!U39+'3'!U39+'4'!U39+'5'!U39+'6'!U39+'7'!U39+'8'!U39+'9'!U39+'10'!U39+'11'!U39+'12'!U39</f>
        <v>0</v>
      </c>
      <c r="V39" s="7">
        <f>'1'!V39+'2'!V39+'3'!V39+'4'!V39+'5'!V39+'6'!V39+'7'!V39+'8'!V39+'9'!V39+'10'!V39+'11'!V39+'12'!V39</f>
        <v>23306400</v>
      </c>
      <c r="W39" s="13">
        <f t="shared" ref="W39:W40" si="106">U39+V39</f>
        <v>23306400</v>
      </c>
      <c r="X39" s="7">
        <f>'1'!X39+'2'!X39+'3'!X39+'4'!X39+'5'!X39+'6'!X39+'7'!X39+'8'!X39+'9'!X39+'10'!X39+'11'!X39+'12'!X39</f>
        <v>0</v>
      </c>
      <c r="Y39" s="7">
        <f>'1'!Y39+'2'!Y39+'3'!Y39+'4'!Y39+'5'!Y39+'6'!Y39+'7'!Y39+'8'!Y39+'9'!Y39+'10'!Y39+'11'!Y39+'12'!Y39</f>
        <v>0</v>
      </c>
      <c r="Z39" s="13">
        <f t="shared" ref="Z39:Z40" si="107">X39+Y39</f>
        <v>0</v>
      </c>
      <c r="AA39" s="7">
        <f>'1'!AA39+'2'!AA39+'3'!AA39+'4'!AA39+'5'!AA39+'6'!AA39+'7'!AA39+'8'!AA39+'9'!AA39+'10'!AA39+'11'!AA39+'12'!AA39</f>
        <v>0</v>
      </c>
      <c r="AB39" s="7">
        <f>'1'!AB39+'2'!AB39+'3'!AB39+'4'!AB39+'5'!AB39+'6'!AB39+'7'!AB39+'8'!AB39+'9'!AB39+'10'!AB39+'11'!AB39+'12'!AB39</f>
        <v>0</v>
      </c>
      <c r="AC39" s="13">
        <f t="shared" ref="AC39:AC40" si="108">AA39+AB39</f>
        <v>0</v>
      </c>
    </row>
    <row r="40" spans="1:29" ht="19.5" customHeight="1">
      <c r="A40" s="27"/>
      <c r="B40" s="19" t="s">
        <v>4</v>
      </c>
      <c r="C40" s="7">
        <f t="shared" si="98"/>
        <v>308660955</v>
      </c>
      <c r="D40" s="7">
        <f t="shared" si="99"/>
        <v>462497540</v>
      </c>
      <c r="E40" s="12">
        <f t="shared" si="100"/>
        <v>771158495</v>
      </c>
      <c r="F40" s="7">
        <f>'1'!F40+'2'!F40+'3'!F40+'4'!F40+'5'!F40+'6'!F40+'7'!F40+'8'!F40+'9'!F40+'10'!F40+'11'!F40+'12'!F40</f>
        <v>308660955</v>
      </c>
      <c r="G40" s="7">
        <f>'1'!G40+'2'!G40+'3'!G40+'4'!G40+'5'!G40+'6'!G40+'7'!G40+'8'!G40+'9'!G40+'10'!G40+'11'!G40+'12'!G40</f>
        <v>462497540</v>
      </c>
      <c r="H40" s="13">
        <f t="shared" si="101"/>
        <v>771158495</v>
      </c>
      <c r="I40" s="7">
        <f>'1'!I40+'2'!I40+'3'!I40+'4'!I40+'5'!I40+'6'!I40+'7'!I40+'8'!I40+'9'!I40+'10'!I40+'11'!I40+'12'!I40</f>
        <v>0</v>
      </c>
      <c r="J40" s="7">
        <f>'1'!J40+'2'!J40+'3'!J40+'4'!J40+'5'!J40+'6'!J40+'7'!J40+'8'!J40+'9'!J40+'10'!J40+'11'!J40+'12'!J40</f>
        <v>0</v>
      </c>
      <c r="K40" s="13">
        <f t="shared" si="102"/>
        <v>0</v>
      </c>
      <c r="L40" s="7">
        <f>'1'!L40+'2'!L40+'3'!L40+'4'!L40+'5'!L40+'6'!L40+'7'!L40+'8'!L40+'9'!L40+'10'!L40+'11'!L40+'12'!L40</f>
        <v>0</v>
      </c>
      <c r="M40" s="7">
        <f>'1'!M40+'2'!M40+'3'!M40+'4'!M40+'5'!M40+'6'!M40+'7'!M40+'8'!M40+'9'!M40+'10'!M40+'11'!M40+'12'!M40</f>
        <v>0</v>
      </c>
      <c r="N40" s="13">
        <f t="shared" si="103"/>
        <v>0</v>
      </c>
      <c r="O40" s="7">
        <f>'1'!O40+'2'!O40+'3'!O40+'4'!O40+'5'!O40+'6'!O40+'7'!O40+'8'!O40+'9'!O40+'10'!O40+'11'!O40+'12'!O40</f>
        <v>0</v>
      </c>
      <c r="P40" s="7">
        <f>'1'!P40+'2'!P40+'3'!P40+'4'!P40+'5'!P40+'6'!P40+'7'!P40+'8'!P40+'9'!P40+'10'!P40+'11'!P40+'12'!P40</f>
        <v>0</v>
      </c>
      <c r="Q40" s="13">
        <f t="shared" si="104"/>
        <v>0</v>
      </c>
      <c r="R40" s="7">
        <f>'1'!R40+'2'!R40+'3'!R40+'4'!R40+'5'!R40+'6'!R40+'7'!R40+'8'!R40+'9'!R40+'10'!R40+'11'!R40+'12'!R40</f>
        <v>0</v>
      </c>
      <c r="S40" s="7">
        <f>'1'!S40+'2'!S40+'3'!S40+'4'!S40+'5'!S40+'6'!S40+'7'!S40+'8'!S40+'9'!S40+'10'!S40+'11'!S40+'12'!S40</f>
        <v>0</v>
      </c>
      <c r="T40" s="13">
        <f t="shared" si="105"/>
        <v>0</v>
      </c>
      <c r="U40" s="7">
        <f>'1'!U40+'2'!U40+'3'!U40+'4'!U40+'5'!U40+'6'!U40+'7'!U40+'8'!U40+'9'!U40+'10'!U40+'11'!U40+'12'!U40</f>
        <v>0</v>
      </c>
      <c r="V40" s="7">
        <f>'1'!V40+'2'!V40+'3'!V40+'4'!V40+'5'!V40+'6'!V40+'7'!V40+'8'!V40+'9'!V40+'10'!V40+'11'!V40+'12'!V40</f>
        <v>0</v>
      </c>
      <c r="W40" s="13">
        <f t="shared" si="106"/>
        <v>0</v>
      </c>
      <c r="X40" s="7">
        <f>'1'!X40+'2'!X40+'3'!X40+'4'!X40+'5'!X40+'6'!X40+'7'!X40+'8'!X40+'9'!X40+'10'!X40+'11'!X40+'12'!X40</f>
        <v>0</v>
      </c>
      <c r="Y40" s="7">
        <f>'1'!Y40+'2'!Y40+'3'!Y40+'4'!Y40+'5'!Y40+'6'!Y40+'7'!Y40+'8'!Y40+'9'!Y40+'10'!Y40+'11'!Y40+'12'!Y40</f>
        <v>0</v>
      </c>
      <c r="Z40" s="13">
        <f t="shared" si="107"/>
        <v>0</v>
      </c>
      <c r="AA40" s="7">
        <f>'1'!AA40+'2'!AA40+'3'!AA40+'4'!AA40+'5'!AA40+'6'!AA40+'7'!AA40+'8'!AA40+'9'!AA40+'10'!AA40+'11'!AA40+'12'!AA40</f>
        <v>0</v>
      </c>
      <c r="AB40" s="7">
        <f>'1'!AB40+'2'!AB40+'3'!AB40+'4'!AB40+'5'!AB40+'6'!AB40+'7'!AB40+'8'!AB40+'9'!AB40+'10'!AB40+'11'!AB40+'12'!AB40</f>
        <v>0</v>
      </c>
      <c r="AC40" s="13">
        <f t="shared" si="108"/>
        <v>0</v>
      </c>
    </row>
    <row r="41" spans="1:29" ht="19.5" customHeight="1" thickBot="1">
      <c r="A41" s="15" t="s">
        <v>5</v>
      </c>
      <c r="B41" s="16"/>
      <c r="C41" s="17">
        <f>SUM(C38:C40)</f>
        <v>326199700</v>
      </c>
      <c r="D41" s="17">
        <f t="shared" ref="D41:AC41" si="109">SUM(D38:D40)</f>
        <v>493436965</v>
      </c>
      <c r="E41" s="17">
        <f t="shared" si="109"/>
        <v>819636665</v>
      </c>
      <c r="F41" s="17">
        <f t="shared" si="109"/>
        <v>320109652</v>
      </c>
      <c r="G41" s="17">
        <f t="shared" si="109"/>
        <v>470130565</v>
      </c>
      <c r="H41" s="17">
        <f t="shared" si="109"/>
        <v>790240217</v>
      </c>
      <c r="I41" s="17">
        <f t="shared" si="109"/>
        <v>0</v>
      </c>
      <c r="J41" s="17">
        <f t="shared" si="109"/>
        <v>0</v>
      </c>
      <c r="K41" s="17">
        <f t="shared" si="109"/>
        <v>0</v>
      </c>
      <c r="L41" s="17">
        <f t="shared" si="109"/>
        <v>0</v>
      </c>
      <c r="M41" s="17">
        <f t="shared" si="109"/>
        <v>0</v>
      </c>
      <c r="N41" s="17">
        <f t="shared" si="109"/>
        <v>0</v>
      </c>
      <c r="O41" s="17">
        <f t="shared" si="109"/>
        <v>0</v>
      </c>
      <c r="P41" s="17">
        <f t="shared" si="109"/>
        <v>0</v>
      </c>
      <c r="Q41" s="17">
        <f t="shared" si="109"/>
        <v>0</v>
      </c>
      <c r="R41" s="17">
        <f t="shared" si="109"/>
        <v>0</v>
      </c>
      <c r="S41" s="17">
        <f t="shared" si="109"/>
        <v>0</v>
      </c>
      <c r="T41" s="17">
        <f t="shared" si="109"/>
        <v>0</v>
      </c>
      <c r="U41" s="17">
        <f t="shared" si="109"/>
        <v>6090048</v>
      </c>
      <c r="V41" s="17">
        <f t="shared" si="109"/>
        <v>23306400</v>
      </c>
      <c r="W41" s="17">
        <f t="shared" si="109"/>
        <v>29396448</v>
      </c>
      <c r="X41" s="17">
        <f t="shared" si="109"/>
        <v>0</v>
      </c>
      <c r="Y41" s="17">
        <f t="shared" si="109"/>
        <v>0</v>
      </c>
      <c r="Z41" s="17">
        <f t="shared" si="109"/>
        <v>0</v>
      </c>
      <c r="AA41" s="17">
        <f t="shared" si="109"/>
        <v>0</v>
      </c>
      <c r="AB41" s="17">
        <f t="shared" si="109"/>
        <v>0</v>
      </c>
      <c r="AC41" s="17">
        <f t="shared" si="109"/>
        <v>0</v>
      </c>
    </row>
    <row r="42" spans="1:29" ht="19.5" customHeight="1">
      <c r="A42" s="25" t="s">
        <v>33</v>
      </c>
      <c r="B42" s="18" t="s">
        <v>2</v>
      </c>
      <c r="C42" s="7">
        <f t="shared" ref="C42:C44" si="110">F42+I42+L42+O42+R42+U42+X42+AA42</f>
        <v>2153743</v>
      </c>
      <c r="D42" s="7">
        <f>G42+J42+M42+P42+S42+V42+Y42+AB42</f>
        <v>3607763</v>
      </c>
      <c r="E42" s="12">
        <f>C42+D42</f>
        <v>5761506</v>
      </c>
      <c r="F42" s="7">
        <f>'1'!F42+'2'!F42+'3'!F42+'4'!F42+'5'!F42+'6'!F42+'7'!F42+'8'!F42+'9'!F42+'10'!F42+'11'!F42+'12'!F42</f>
        <v>588939</v>
      </c>
      <c r="G42" s="7">
        <f>'1'!G42+'2'!G42+'3'!G42+'4'!G42+'5'!G42+'6'!G42+'7'!G42+'8'!G42+'9'!G42+'10'!G42+'11'!G42+'12'!G42</f>
        <v>3607763</v>
      </c>
      <c r="H42" s="13">
        <f>F42+G42</f>
        <v>4196702</v>
      </c>
      <c r="I42" s="7">
        <f>'1'!I42+'2'!I42+'3'!I42+'4'!I42+'5'!I42+'6'!I42+'7'!I42+'8'!I42+'9'!I42+'10'!I42+'11'!I42+'12'!I42</f>
        <v>0</v>
      </c>
      <c r="J42" s="7">
        <f>'1'!J42+'2'!J42+'3'!J42+'4'!J42+'5'!J42+'6'!J42+'7'!J42+'8'!J42+'9'!J42+'10'!J42+'11'!J42+'12'!J42</f>
        <v>0</v>
      </c>
      <c r="K42" s="13">
        <f>I42+J42</f>
        <v>0</v>
      </c>
      <c r="L42" s="7">
        <f>'1'!L42+'2'!L42+'3'!L42+'4'!L42+'5'!L42+'6'!L42+'7'!L42+'8'!L42+'9'!L42+'10'!L42+'11'!L42+'12'!L42</f>
        <v>0</v>
      </c>
      <c r="M42" s="7">
        <f>'1'!M42+'2'!M42+'3'!M42+'4'!M42+'5'!M42+'6'!M42+'7'!M42+'8'!M42+'9'!M42+'10'!M42+'11'!M42+'12'!M42</f>
        <v>0</v>
      </c>
      <c r="N42" s="13">
        <f>L42+M42</f>
        <v>0</v>
      </c>
      <c r="O42" s="7">
        <f>'1'!O42+'2'!O42+'3'!O42+'4'!O42+'5'!O42+'6'!O42+'7'!O42+'8'!O42+'9'!O42+'10'!O42+'11'!O42+'12'!O42</f>
        <v>0</v>
      </c>
      <c r="P42" s="7">
        <f>'1'!P42+'2'!P42+'3'!P42+'4'!P42+'5'!P42+'6'!P42+'7'!P42+'8'!P42+'9'!P42+'10'!P42+'11'!P42+'12'!P42</f>
        <v>0</v>
      </c>
      <c r="Q42" s="13">
        <f>O42+P42</f>
        <v>0</v>
      </c>
      <c r="R42" s="7">
        <f>'1'!R42+'2'!R42+'3'!R42+'4'!R42+'5'!R42+'6'!R42+'7'!R42+'8'!R42+'9'!R42+'10'!R42+'11'!R42+'12'!R42</f>
        <v>0</v>
      </c>
      <c r="S42" s="7">
        <f>'1'!S42+'2'!S42+'3'!S42+'4'!S42+'5'!S42+'6'!S42+'7'!S42+'8'!S42+'9'!S42+'10'!S42+'11'!S42+'12'!S42</f>
        <v>0</v>
      </c>
      <c r="T42" s="13">
        <f>R42+S42</f>
        <v>0</v>
      </c>
      <c r="U42" s="7">
        <f>'1'!U42+'2'!U42+'3'!U42+'4'!U42+'5'!U42+'6'!U42+'7'!U42+'8'!U42+'9'!U42+'10'!U42+'11'!U42+'12'!U42</f>
        <v>1564804</v>
      </c>
      <c r="V42" s="7">
        <f>'1'!V42+'2'!V42+'3'!V42+'4'!V42+'5'!V42+'6'!V42+'7'!V42+'8'!V42+'9'!V42+'10'!V42+'11'!V42+'12'!V42</f>
        <v>0</v>
      </c>
      <c r="W42" s="13">
        <f>U42+V42</f>
        <v>1564804</v>
      </c>
      <c r="X42" s="7">
        <f>'1'!X42+'2'!X42+'3'!X42+'4'!X42+'5'!X42+'6'!X42+'7'!X42+'8'!X42+'9'!X42+'10'!X42+'11'!X42+'12'!X42</f>
        <v>0</v>
      </c>
      <c r="Y42" s="7">
        <f>'1'!Y42+'2'!Y42+'3'!Y42+'4'!Y42+'5'!Y42+'6'!Y42+'7'!Y42+'8'!Y42+'9'!Y42+'10'!Y42+'11'!Y42+'12'!Y42</f>
        <v>0</v>
      </c>
      <c r="Z42" s="13">
        <f>X42+Y42</f>
        <v>0</v>
      </c>
      <c r="AA42" s="7">
        <f>'1'!AA42+'2'!AA42+'3'!AA42+'4'!AA42+'5'!AA42+'6'!AA42+'7'!AA42+'8'!AA42+'9'!AA42+'10'!AA42+'11'!AA42+'12'!AA42</f>
        <v>0</v>
      </c>
      <c r="AB42" s="7">
        <f>'1'!AB42+'2'!AB42+'3'!AB42+'4'!AB42+'5'!AB42+'6'!AB42+'7'!AB42+'8'!AB42+'9'!AB42+'10'!AB42+'11'!AB42+'12'!AB42</f>
        <v>0</v>
      </c>
      <c r="AC42" s="13">
        <f>AA42+AB42</f>
        <v>0</v>
      </c>
    </row>
    <row r="43" spans="1:29" ht="19.5" customHeight="1">
      <c r="A43" s="26"/>
      <c r="B43" s="19" t="s">
        <v>3</v>
      </c>
      <c r="C43" s="7">
        <f t="shared" si="110"/>
        <v>167476966</v>
      </c>
      <c r="D43" s="7">
        <f t="shared" ref="D43:D44" si="111">G43+J43+M43+P43+S43+V43+Y43+AB43</f>
        <v>134684282</v>
      </c>
      <c r="E43" s="12">
        <f t="shared" ref="E43:E44" si="112">C43+D43</f>
        <v>302161248</v>
      </c>
      <c r="F43" s="7">
        <f>'1'!F43+'2'!F43+'3'!F43+'4'!F43+'5'!F43+'6'!F43+'7'!F43+'8'!F43+'9'!F43+'10'!F43+'11'!F43+'12'!F43</f>
        <v>87129031</v>
      </c>
      <c r="G43" s="7">
        <f>'1'!G43+'2'!G43+'3'!G43+'4'!G43+'5'!G43+'6'!G43+'7'!G43+'8'!G43+'9'!G43+'10'!G43+'11'!G43+'12'!G43</f>
        <v>78153148</v>
      </c>
      <c r="H43" s="13">
        <f t="shared" ref="H43:H44" si="113">F43+G43</f>
        <v>165282179</v>
      </c>
      <c r="I43" s="7">
        <f>'1'!I43+'2'!I43+'3'!I43+'4'!I43+'5'!I43+'6'!I43+'7'!I43+'8'!I43+'9'!I43+'10'!I43+'11'!I43+'12'!I43</f>
        <v>0</v>
      </c>
      <c r="J43" s="7">
        <f>'1'!J43+'2'!J43+'3'!J43+'4'!J43+'5'!J43+'6'!J43+'7'!J43+'8'!J43+'9'!J43+'10'!J43+'11'!J43+'12'!J43</f>
        <v>0</v>
      </c>
      <c r="K43" s="13">
        <f t="shared" ref="K43:K44" si="114">I43+J43</f>
        <v>0</v>
      </c>
      <c r="L43" s="7">
        <f>'1'!L43+'2'!L43+'3'!L43+'4'!L43+'5'!L43+'6'!L43+'7'!L43+'8'!L43+'9'!L43+'10'!L43+'11'!L43+'12'!L43</f>
        <v>0</v>
      </c>
      <c r="M43" s="7">
        <f>'1'!M43+'2'!M43+'3'!M43+'4'!M43+'5'!M43+'6'!M43+'7'!M43+'8'!M43+'9'!M43+'10'!M43+'11'!M43+'12'!M43</f>
        <v>0</v>
      </c>
      <c r="N43" s="13">
        <f t="shared" ref="N43:N44" si="115">L43+M43</f>
        <v>0</v>
      </c>
      <c r="O43" s="7">
        <f>'1'!O43+'2'!O43+'3'!O43+'4'!O43+'5'!O43+'6'!O43+'7'!O43+'8'!O43+'9'!O43+'10'!O43+'11'!O43+'12'!O43</f>
        <v>0</v>
      </c>
      <c r="P43" s="7">
        <f>'1'!P43+'2'!P43+'3'!P43+'4'!P43+'5'!P43+'6'!P43+'7'!P43+'8'!P43+'9'!P43+'10'!P43+'11'!P43+'12'!P43</f>
        <v>0</v>
      </c>
      <c r="Q43" s="13">
        <f t="shared" ref="Q43:Q44" si="116">O43+P43</f>
        <v>0</v>
      </c>
      <c r="R43" s="7">
        <f>'1'!R43+'2'!R43+'3'!R43+'4'!R43+'5'!R43+'6'!R43+'7'!R43+'8'!R43+'9'!R43+'10'!R43+'11'!R43+'12'!R43</f>
        <v>0</v>
      </c>
      <c r="S43" s="7">
        <f>'1'!S43+'2'!S43+'3'!S43+'4'!S43+'5'!S43+'6'!S43+'7'!S43+'8'!S43+'9'!S43+'10'!S43+'11'!S43+'12'!S43</f>
        <v>0</v>
      </c>
      <c r="T43" s="13">
        <f t="shared" ref="T43:T44" si="117">R43+S43</f>
        <v>0</v>
      </c>
      <c r="U43" s="7">
        <f>'1'!U43+'2'!U43+'3'!U43+'4'!U43+'5'!U43+'6'!U43+'7'!U43+'8'!U43+'9'!U43+'10'!U43+'11'!U43+'12'!U43</f>
        <v>80347935</v>
      </c>
      <c r="V43" s="7">
        <f>'1'!V43+'2'!V43+'3'!V43+'4'!V43+'5'!V43+'6'!V43+'7'!V43+'8'!V43+'9'!V43+'10'!V43+'11'!V43+'12'!V43</f>
        <v>56531134</v>
      </c>
      <c r="W43" s="13">
        <f t="shared" ref="W43:W44" si="118">U43+V43</f>
        <v>136879069</v>
      </c>
      <c r="X43" s="7">
        <f>'1'!X43+'2'!X43+'3'!X43+'4'!X43+'5'!X43+'6'!X43+'7'!X43+'8'!X43+'9'!X43+'10'!X43+'11'!X43+'12'!X43</f>
        <v>0</v>
      </c>
      <c r="Y43" s="7">
        <f>'1'!Y43+'2'!Y43+'3'!Y43+'4'!Y43+'5'!Y43+'6'!Y43+'7'!Y43+'8'!Y43+'9'!Y43+'10'!Y43+'11'!Y43+'12'!Y43</f>
        <v>0</v>
      </c>
      <c r="Z43" s="13">
        <f t="shared" ref="Z43:Z44" si="119">X43+Y43</f>
        <v>0</v>
      </c>
      <c r="AA43" s="7">
        <f>'1'!AA43+'2'!AA43+'3'!AA43+'4'!AA43+'5'!AA43+'6'!AA43+'7'!AA43+'8'!AA43+'9'!AA43+'10'!AA43+'11'!AA43+'12'!AA43</f>
        <v>0</v>
      </c>
      <c r="AB43" s="7">
        <f>'1'!AB43+'2'!AB43+'3'!AB43+'4'!AB43+'5'!AB43+'6'!AB43+'7'!AB43+'8'!AB43+'9'!AB43+'10'!AB43+'11'!AB43+'12'!AB43</f>
        <v>0</v>
      </c>
      <c r="AC43" s="13">
        <f t="shared" ref="AC43:AC44" si="120">AA43+AB43</f>
        <v>0</v>
      </c>
    </row>
    <row r="44" spans="1:29" ht="19.5" customHeight="1">
      <c r="A44" s="27"/>
      <c r="B44" s="19" t="s">
        <v>4</v>
      </c>
      <c r="C44" s="7">
        <f t="shared" si="110"/>
        <v>1480067559</v>
      </c>
      <c r="D44" s="7">
        <f t="shared" si="111"/>
        <v>1082227970</v>
      </c>
      <c r="E44" s="12">
        <f t="shared" si="112"/>
        <v>2562295529</v>
      </c>
      <c r="F44" s="7">
        <f>'1'!F44+'2'!F44+'3'!F44+'4'!F44+'5'!F44+'6'!F44+'7'!F44+'8'!F44+'9'!F44+'10'!F44+'11'!F44+'12'!F44</f>
        <v>1364993732</v>
      </c>
      <c r="G44" s="7">
        <f>'1'!G44+'2'!G44+'3'!G44+'4'!G44+'5'!G44+'6'!G44+'7'!G44+'8'!G44+'9'!G44+'10'!G44+'11'!G44+'12'!G44</f>
        <v>963945479</v>
      </c>
      <c r="H44" s="13">
        <f t="shared" si="113"/>
        <v>2328939211</v>
      </c>
      <c r="I44" s="7">
        <f>'1'!I44+'2'!I44+'3'!I44+'4'!I44+'5'!I44+'6'!I44+'7'!I44+'8'!I44+'9'!I44+'10'!I44+'11'!I44+'12'!I44</f>
        <v>0</v>
      </c>
      <c r="J44" s="7">
        <f>'1'!J44+'2'!J44+'3'!J44+'4'!J44+'5'!J44+'6'!J44+'7'!J44+'8'!J44+'9'!J44+'10'!J44+'11'!J44+'12'!J44</f>
        <v>0</v>
      </c>
      <c r="K44" s="13">
        <f t="shared" si="114"/>
        <v>0</v>
      </c>
      <c r="L44" s="7">
        <f>'1'!L44+'2'!L44+'3'!L44+'4'!L44+'5'!L44+'6'!L44+'7'!L44+'8'!L44+'9'!L44+'10'!L44+'11'!L44+'12'!L44</f>
        <v>0</v>
      </c>
      <c r="M44" s="7">
        <f>'1'!M44+'2'!M44+'3'!M44+'4'!M44+'5'!M44+'6'!M44+'7'!M44+'8'!M44+'9'!M44+'10'!M44+'11'!M44+'12'!M44</f>
        <v>0</v>
      </c>
      <c r="N44" s="13">
        <f t="shared" si="115"/>
        <v>0</v>
      </c>
      <c r="O44" s="7">
        <f>'1'!O44+'2'!O44+'3'!O44+'4'!O44+'5'!O44+'6'!O44+'7'!O44+'8'!O44+'9'!O44+'10'!O44+'11'!O44+'12'!O44</f>
        <v>202478</v>
      </c>
      <c r="P44" s="7">
        <f>'1'!P44+'2'!P44+'3'!P44+'4'!P44+'5'!P44+'6'!P44+'7'!P44+'8'!P44+'9'!P44+'10'!P44+'11'!P44+'12'!P44</f>
        <v>299336</v>
      </c>
      <c r="Q44" s="13">
        <f t="shared" si="116"/>
        <v>501814</v>
      </c>
      <c r="R44" s="7">
        <f>'1'!R44+'2'!R44+'3'!R44+'4'!R44+'5'!R44+'6'!R44+'7'!R44+'8'!R44+'9'!R44+'10'!R44+'11'!R44+'12'!R44</f>
        <v>0</v>
      </c>
      <c r="S44" s="7">
        <f>'1'!S44+'2'!S44+'3'!S44+'4'!S44+'5'!S44+'6'!S44+'7'!S44+'8'!S44+'9'!S44+'10'!S44+'11'!S44+'12'!S44</f>
        <v>75092</v>
      </c>
      <c r="T44" s="13">
        <f t="shared" si="117"/>
        <v>75092</v>
      </c>
      <c r="U44" s="7">
        <f>'1'!U44+'2'!U44+'3'!U44+'4'!U44+'5'!U44+'6'!U44+'7'!U44+'8'!U44+'9'!U44+'10'!U44+'11'!U44+'12'!U44</f>
        <v>114871349</v>
      </c>
      <c r="V44" s="7">
        <f>'1'!V44+'2'!V44+'3'!V44+'4'!V44+'5'!V44+'6'!V44+'7'!V44+'8'!V44+'9'!V44+'10'!V44+'11'!V44+'12'!V44</f>
        <v>117908063</v>
      </c>
      <c r="W44" s="13">
        <f t="shared" si="118"/>
        <v>232779412</v>
      </c>
      <c r="X44" s="7">
        <f>'1'!X44+'2'!X44+'3'!X44+'4'!X44+'5'!X44+'6'!X44+'7'!X44+'8'!X44+'9'!X44+'10'!X44+'11'!X44+'12'!X44</f>
        <v>0</v>
      </c>
      <c r="Y44" s="7">
        <f>'1'!Y44+'2'!Y44+'3'!Y44+'4'!Y44+'5'!Y44+'6'!Y44+'7'!Y44+'8'!Y44+'9'!Y44+'10'!Y44+'11'!Y44+'12'!Y44</f>
        <v>0</v>
      </c>
      <c r="Z44" s="13">
        <f t="shared" si="119"/>
        <v>0</v>
      </c>
      <c r="AA44" s="7">
        <f>'1'!AA44+'2'!AA44+'3'!AA44+'4'!AA44+'5'!AA44+'6'!AA44+'7'!AA44+'8'!AA44+'9'!AA44+'10'!AA44+'11'!AA44+'12'!AA44</f>
        <v>0</v>
      </c>
      <c r="AB44" s="7">
        <f>'1'!AB44+'2'!AB44+'3'!AB44+'4'!AB44+'5'!AB44+'6'!AB44+'7'!AB44+'8'!AB44+'9'!AB44+'10'!AB44+'11'!AB44+'12'!AB44</f>
        <v>0</v>
      </c>
      <c r="AC44" s="13">
        <f t="shared" si="120"/>
        <v>0</v>
      </c>
    </row>
    <row r="45" spans="1:29" ht="19.5" customHeight="1" thickBot="1">
      <c r="A45" s="15" t="s">
        <v>5</v>
      </c>
      <c r="B45" s="16"/>
      <c r="C45" s="17">
        <f>SUM(C42:C44)</f>
        <v>1649698268</v>
      </c>
      <c r="D45" s="17">
        <f t="shared" ref="D45:AC45" si="121">SUM(D42:D44)</f>
        <v>1220520015</v>
      </c>
      <c r="E45" s="17">
        <f t="shared" si="121"/>
        <v>2870218283</v>
      </c>
      <c r="F45" s="17">
        <f t="shared" si="121"/>
        <v>1452711702</v>
      </c>
      <c r="G45" s="17">
        <f t="shared" si="121"/>
        <v>1045706390</v>
      </c>
      <c r="H45" s="17">
        <f t="shared" si="121"/>
        <v>2498418092</v>
      </c>
      <c r="I45" s="17">
        <f t="shared" si="121"/>
        <v>0</v>
      </c>
      <c r="J45" s="17">
        <f t="shared" si="121"/>
        <v>0</v>
      </c>
      <c r="K45" s="17">
        <f t="shared" si="121"/>
        <v>0</v>
      </c>
      <c r="L45" s="17">
        <f t="shared" si="121"/>
        <v>0</v>
      </c>
      <c r="M45" s="17">
        <f t="shared" si="121"/>
        <v>0</v>
      </c>
      <c r="N45" s="17">
        <f t="shared" si="121"/>
        <v>0</v>
      </c>
      <c r="O45" s="17">
        <f t="shared" si="121"/>
        <v>202478</v>
      </c>
      <c r="P45" s="17">
        <f t="shared" si="121"/>
        <v>299336</v>
      </c>
      <c r="Q45" s="17">
        <f t="shared" si="121"/>
        <v>501814</v>
      </c>
      <c r="R45" s="17">
        <f t="shared" si="121"/>
        <v>0</v>
      </c>
      <c r="S45" s="17">
        <f t="shared" si="121"/>
        <v>75092</v>
      </c>
      <c r="T45" s="17">
        <f t="shared" si="121"/>
        <v>75092</v>
      </c>
      <c r="U45" s="17">
        <f t="shared" si="121"/>
        <v>196784088</v>
      </c>
      <c r="V45" s="17">
        <f t="shared" si="121"/>
        <v>174439197</v>
      </c>
      <c r="W45" s="17">
        <f t="shared" si="121"/>
        <v>371223285</v>
      </c>
      <c r="X45" s="17">
        <f t="shared" si="121"/>
        <v>0</v>
      </c>
      <c r="Y45" s="17">
        <f t="shared" si="121"/>
        <v>0</v>
      </c>
      <c r="Z45" s="17">
        <f t="shared" si="121"/>
        <v>0</v>
      </c>
      <c r="AA45" s="17">
        <f t="shared" si="121"/>
        <v>0</v>
      </c>
      <c r="AB45" s="17">
        <f t="shared" si="121"/>
        <v>0</v>
      </c>
      <c r="AC45" s="17">
        <f t="shared" si="121"/>
        <v>0</v>
      </c>
    </row>
    <row r="46" spans="1:29" ht="19.5" customHeight="1">
      <c r="A46" s="25" t="s">
        <v>34</v>
      </c>
      <c r="B46" s="18" t="s">
        <v>2</v>
      </c>
      <c r="C46" s="7">
        <f t="shared" ref="C46:C48" si="122">F46+I46+L46+O46+R46+U46+X46+AA46</f>
        <v>61005309</v>
      </c>
      <c r="D46" s="7">
        <f>G46+J46+M46+P46+S46+V46+Y46+AB46</f>
        <v>38013422</v>
      </c>
      <c r="E46" s="12">
        <f>C46+D46</f>
        <v>99018731</v>
      </c>
      <c r="F46" s="7">
        <f>'1'!F46+'2'!F46+'3'!F46+'4'!F46+'5'!F46+'6'!F46+'7'!F46+'8'!F46+'9'!F46+'10'!F46+'11'!F46+'12'!F46</f>
        <v>30862601</v>
      </c>
      <c r="G46" s="7">
        <f>'1'!G46+'2'!G46+'3'!G46+'4'!G46+'5'!G46+'6'!G46+'7'!G46+'8'!G46+'9'!G46+'10'!G46+'11'!G46+'12'!G46</f>
        <v>15442832</v>
      </c>
      <c r="H46" s="13">
        <f>F46+G46</f>
        <v>46305433</v>
      </c>
      <c r="I46" s="7">
        <f>'1'!I46+'2'!I46+'3'!I46+'4'!I46+'5'!I46+'6'!I46+'7'!I46+'8'!I46+'9'!I46+'10'!I46+'11'!I46+'12'!I46</f>
        <v>6882337</v>
      </c>
      <c r="J46" s="7">
        <f>'1'!J46+'2'!J46+'3'!J46+'4'!J46+'5'!J46+'6'!J46+'7'!J46+'8'!J46+'9'!J46+'10'!J46+'11'!J46+'12'!J46</f>
        <v>0</v>
      </c>
      <c r="K46" s="13">
        <f>I46+J46</f>
        <v>6882337</v>
      </c>
      <c r="L46" s="7">
        <f>'1'!L46+'2'!L46+'3'!L46+'4'!L46+'5'!L46+'6'!L46+'7'!L46+'8'!L46+'9'!L46+'10'!L46+'11'!L46+'12'!L46</f>
        <v>0</v>
      </c>
      <c r="M46" s="7">
        <f>'1'!M46+'2'!M46+'3'!M46+'4'!M46+'5'!M46+'6'!M46+'7'!M46+'8'!M46+'9'!M46+'10'!M46+'11'!M46+'12'!M46</f>
        <v>0</v>
      </c>
      <c r="N46" s="13">
        <f>L46+M46</f>
        <v>0</v>
      </c>
      <c r="O46" s="7">
        <f>'1'!O46+'2'!O46+'3'!O46+'4'!O46+'5'!O46+'6'!O46+'7'!O46+'8'!O46+'9'!O46+'10'!O46+'11'!O46+'12'!O46</f>
        <v>0</v>
      </c>
      <c r="P46" s="7">
        <f>'1'!P46+'2'!P46+'3'!P46+'4'!P46+'5'!P46+'6'!P46+'7'!P46+'8'!P46+'9'!P46+'10'!P46+'11'!P46+'12'!P46</f>
        <v>0</v>
      </c>
      <c r="Q46" s="13">
        <f>O46+P46</f>
        <v>0</v>
      </c>
      <c r="R46" s="7">
        <f>'1'!R46+'2'!R46+'3'!R46+'4'!R46+'5'!R46+'6'!R46+'7'!R46+'8'!R46+'9'!R46+'10'!R46+'11'!R46+'12'!R46</f>
        <v>0</v>
      </c>
      <c r="S46" s="7">
        <f>'1'!S46+'2'!S46+'3'!S46+'4'!S46+'5'!S46+'6'!S46+'7'!S46+'8'!S46+'9'!S46+'10'!S46+'11'!S46+'12'!S46</f>
        <v>0</v>
      </c>
      <c r="T46" s="13">
        <f>R46+S46</f>
        <v>0</v>
      </c>
      <c r="U46" s="7">
        <f>'1'!U46+'2'!U46+'3'!U46+'4'!U46+'5'!U46+'6'!U46+'7'!U46+'8'!U46+'9'!U46+'10'!U46+'11'!U46+'12'!U46</f>
        <v>18071121</v>
      </c>
      <c r="V46" s="7">
        <f>'1'!V46+'2'!V46+'3'!V46+'4'!V46+'5'!V46+'6'!V46+'7'!V46+'8'!V46+'9'!V46+'10'!V46+'11'!V46+'12'!V46</f>
        <v>0</v>
      </c>
      <c r="W46" s="13">
        <f>U46+V46</f>
        <v>18071121</v>
      </c>
      <c r="X46" s="7">
        <f>'1'!X46+'2'!X46+'3'!X46+'4'!X46+'5'!X46+'6'!X46+'7'!X46+'8'!X46+'9'!X46+'10'!X46+'11'!X46+'12'!X46</f>
        <v>5189250</v>
      </c>
      <c r="Y46" s="7">
        <f>'1'!Y46+'2'!Y46+'3'!Y46+'4'!Y46+'5'!Y46+'6'!Y46+'7'!Y46+'8'!Y46+'9'!Y46+'10'!Y46+'11'!Y46+'12'!Y46</f>
        <v>22570590</v>
      </c>
      <c r="Z46" s="13">
        <f>X46+Y46</f>
        <v>27759840</v>
      </c>
      <c r="AA46" s="7">
        <f>'1'!AA46+'2'!AA46+'3'!AA46+'4'!AA46+'5'!AA46+'6'!AA46+'7'!AA46+'8'!AA46+'9'!AA46+'10'!AA46+'11'!AA46+'12'!AA46</f>
        <v>0</v>
      </c>
      <c r="AB46" s="7">
        <f>'1'!AB46+'2'!AB46+'3'!AB46+'4'!AB46+'5'!AB46+'6'!AB46+'7'!AB46+'8'!AB46+'9'!AB46+'10'!AB46+'11'!AB46+'12'!AB46</f>
        <v>0</v>
      </c>
      <c r="AC46" s="13">
        <f>AA46+AB46</f>
        <v>0</v>
      </c>
    </row>
    <row r="47" spans="1:29" ht="19.5" customHeight="1">
      <c r="A47" s="26"/>
      <c r="B47" s="19" t="s">
        <v>3</v>
      </c>
      <c r="C47" s="7">
        <f t="shared" si="122"/>
        <v>496622241</v>
      </c>
      <c r="D47" s="7">
        <f t="shared" ref="D47:D48" si="123">G47+J47+M47+P47+S47+V47+Y47+AB47</f>
        <v>489675055</v>
      </c>
      <c r="E47" s="12">
        <f t="shared" ref="E47:E48" si="124">C47+D47</f>
        <v>986297296</v>
      </c>
      <c r="F47" s="7">
        <f>'1'!F47+'2'!F47+'3'!F47+'4'!F47+'5'!F47+'6'!F47+'7'!F47+'8'!F47+'9'!F47+'10'!F47+'11'!F47+'12'!F47</f>
        <v>13454781</v>
      </c>
      <c r="G47" s="7">
        <f>'1'!G47+'2'!G47+'3'!G47+'4'!G47+'5'!G47+'6'!G47+'7'!G47+'8'!G47+'9'!G47+'10'!G47+'11'!G47+'12'!G47</f>
        <v>40005291</v>
      </c>
      <c r="H47" s="13">
        <f t="shared" ref="H47:H48" si="125">F47+G47</f>
        <v>53460072</v>
      </c>
      <c r="I47" s="7">
        <f>'1'!I47+'2'!I47+'3'!I47+'4'!I47+'5'!I47+'6'!I47+'7'!I47+'8'!I47+'9'!I47+'10'!I47+'11'!I47+'12'!I47</f>
        <v>0</v>
      </c>
      <c r="J47" s="7">
        <f>'1'!J47+'2'!J47+'3'!J47+'4'!J47+'5'!J47+'6'!J47+'7'!J47+'8'!J47+'9'!J47+'10'!J47+'11'!J47+'12'!J47</f>
        <v>0</v>
      </c>
      <c r="K47" s="13">
        <f t="shared" ref="K47:K48" si="126">I47+J47</f>
        <v>0</v>
      </c>
      <c r="L47" s="7">
        <f>'1'!L47+'2'!L47+'3'!L47+'4'!L47+'5'!L47+'6'!L47+'7'!L47+'8'!L47+'9'!L47+'10'!L47+'11'!L47+'12'!L47</f>
        <v>0</v>
      </c>
      <c r="M47" s="7">
        <f>'1'!M47+'2'!M47+'3'!M47+'4'!M47+'5'!M47+'6'!M47+'7'!M47+'8'!M47+'9'!M47+'10'!M47+'11'!M47+'12'!M47</f>
        <v>0</v>
      </c>
      <c r="N47" s="13">
        <f t="shared" ref="N47:N48" si="127">L47+M47</f>
        <v>0</v>
      </c>
      <c r="O47" s="7">
        <f>'1'!O47+'2'!O47+'3'!O47+'4'!O47+'5'!O47+'6'!O47+'7'!O47+'8'!O47+'9'!O47+'10'!O47+'11'!O47+'12'!O47</f>
        <v>0</v>
      </c>
      <c r="P47" s="7">
        <f>'1'!P47+'2'!P47+'3'!P47+'4'!P47+'5'!P47+'6'!P47+'7'!P47+'8'!P47+'9'!P47+'10'!P47+'11'!P47+'12'!P47</f>
        <v>0</v>
      </c>
      <c r="Q47" s="13">
        <f t="shared" ref="Q47:Q48" si="128">O47+P47</f>
        <v>0</v>
      </c>
      <c r="R47" s="7">
        <f>'1'!R47+'2'!R47+'3'!R47+'4'!R47+'5'!R47+'6'!R47+'7'!R47+'8'!R47+'9'!R47+'10'!R47+'11'!R47+'12'!R47</f>
        <v>0</v>
      </c>
      <c r="S47" s="7">
        <f>'1'!S47+'2'!S47+'3'!S47+'4'!S47+'5'!S47+'6'!S47+'7'!S47+'8'!S47+'9'!S47+'10'!S47+'11'!S47+'12'!S47</f>
        <v>0</v>
      </c>
      <c r="T47" s="13">
        <f t="shared" ref="T47:T48" si="129">R47+S47</f>
        <v>0</v>
      </c>
      <c r="U47" s="7">
        <f>'1'!U47+'2'!U47+'3'!U47+'4'!U47+'5'!U47+'6'!U47+'7'!U47+'8'!U47+'9'!U47+'10'!U47+'11'!U47+'12'!U47</f>
        <v>21209072</v>
      </c>
      <c r="V47" s="7">
        <f>'1'!V47+'2'!V47+'3'!V47+'4'!V47+'5'!V47+'6'!V47+'7'!V47+'8'!V47+'9'!V47+'10'!V47+'11'!V47+'12'!V47</f>
        <v>7650959</v>
      </c>
      <c r="W47" s="13">
        <f t="shared" ref="W47:W48" si="130">U47+V47</f>
        <v>28860031</v>
      </c>
      <c r="X47" s="7">
        <f>'1'!X47+'2'!X47+'3'!X47+'4'!X47+'5'!X47+'6'!X47+'7'!X47+'8'!X47+'9'!X47+'10'!X47+'11'!X47+'12'!X47</f>
        <v>461958388</v>
      </c>
      <c r="Y47" s="7">
        <f>'1'!Y47+'2'!Y47+'3'!Y47+'4'!Y47+'5'!Y47+'6'!Y47+'7'!Y47+'8'!Y47+'9'!Y47+'10'!Y47+'11'!Y47+'12'!Y47</f>
        <v>442018805</v>
      </c>
      <c r="Z47" s="13">
        <f t="shared" ref="Z47:Z48" si="131">X47+Y47</f>
        <v>903977193</v>
      </c>
      <c r="AA47" s="7">
        <f>'1'!AA47+'2'!AA47+'3'!AA47+'4'!AA47+'5'!AA47+'6'!AA47+'7'!AA47+'8'!AA47+'9'!AA47+'10'!AA47+'11'!AA47+'12'!AA47</f>
        <v>0</v>
      </c>
      <c r="AB47" s="7">
        <f>'1'!AB47+'2'!AB47+'3'!AB47+'4'!AB47+'5'!AB47+'6'!AB47+'7'!AB47+'8'!AB47+'9'!AB47+'10'!AB47+'11'!AB47+'12'!AB47</f>
        <v>0</v>
      </c>
      <c r="AC47" s="13">
        <f t="shared" ref="AC47:AC48" si="132">AA47+AB47</f>
        <v>0</v>
      </c>
    </row>
    <row r="48" spans="1:29" ht="19.5" customHeight="1">
      <c r="A48" s="27"/>
      <c r="B48" s="19" t="s">
        <v>4</v>
      </c>
      <c r="C48" s="7">
        <f t="shared" si="122"/>
        <v>1461918514</v>
      </c>
      <c r="D48" s="7">
        <f t="shared" si="123"/>
        <v>1255125059</v>
      </c>
      <c r="E48" s="12">
        <f t="shared" si="124"/>
        <v>2717043573</v>
      </c>
      <c r="F48" s="7">
        <f>'1'!F48+'2'!F48+'3'!F48+'4'!F48+'5'!F48+'6'!F48+'7'!F48+'8'!F48+'9'!F48+'10'!F48+'11'!F48+'12'!F48</f>
        <v>1461918514</v>
      </c>
      <c r="G48" s="7">
        <f>'1'!G48+'2'!G48+'3'!G48+'4'!G48+'5'!G48+'6'!G48+'7'!G48+'8'!G48+'9'!G48+'10'!G48+'11'!G48+'12'!G48</f>
        <v>1255125059</v>
      </c>
      <c r="H48" s="13">
        <f t="shared" si="125"/>
        <v>2717043573</v>
      </c>
      <c r="I48" s="7">
        <f>'1'!I48+'2'!I48+'3'!I48+'4'!I48+'5'!I48+'6'!I48+'7'!I48+'8'!I48+'9'!I48+'10'!I48+'11'!I48+'12'!I48</f>
        <v>0</v>
      </c>
      <c r="J48" s="7">
        <f>'1'!J48+'2'!J48+'3'!J48+'4'!J48+'5'!J48+'6'!J48+'7'!J48+'8'!J48+'9'!J48+'10'!J48+'11'!J48+'12'!J48</f>
        <v>0</v>
      </c>
      <c r="K48" s="13">
        <f t="shared" si="126"/>
        <v>0</v>
      </c>
      <c r="L48" s="7">
        <f>'1'!L48+'2'!L48+'3'!L48+'4'!L48+'5'!L48+'6'!L48+'7'!L48+'8'!L48+'9'!L48+'10'!L48+'11'!L48+'12'!L48</f>
        <v>0</v>
      </c>
      <c r="M48" s="7">
        <f>'1'!M48+'2'!M48+'3'!M48+'4'!M48+'5'!M48+'6'!M48+'7'!M48+'8'!M48+'9'!M48+'10'!M48+'11'!M48+'12'!M48</f>
        <v>0</v>
      </c>
      <c r="N48" s="13">
        <f t="shared" si="127"/>
        <v>0</v>
      </c>
      <c r="O48" s="7">
        <f>'1'!O48+'2'!O48+'3'!O48+'4'!O48+'5'!O48+'6'!O48+'7'!O48+'8'!O48+'9'!O48+'10'!O48+'11'!O48+'12'!O48</f>
        <v>0</v>
      </c>
      <c r="P48" s="7">
        <f>'1'!P48+'2'!P48+'3'!P48+'4'!P48+'5'!P48+'6'!P48+'7'!P48+'8'!P48+'9'!P48+'10'!P48+'11'!P48+'12'!P48</f>
        <v>0</v>
      </c>
      <c r="Q48" s="13">
        <f t="shared" si="128"/>
        <v>0</v>
      </c>
      <c r="R48" s="7">
        <f>'1'!R48+'2'!R48+'3'!R48+'4'!R48+'5'!R48+'6'!R48+'7'!R48+'8'!R48+'9'!R48+'10'!R48+'11'!R48+'12'!R48</f>
        <v>0</v>
      </c>
      <c r="S48" s="7">
        <f>'1'!S48+'2'!S48+'3'!S48+'4'!S48+'5'!S48+'6'!S48+'7'!S48+'8'!S48+'9'!S48+'10'!S48+'11'!S48+'12'!S48</f>
        <v>0</v>
      </c>
      <c r="T48" s="13">
        <f t="shared" si="129"/>
        <v>0</v>
      </c>
      <c r="U48" s="7">
        <f>'1'!U48+'2'!U48+'3'!U48+'4'!U48+'5'!U48+'6'!U48+'7'!U48+'8'!U48+'9'!U48+'10'!U48+'11'!U48+'12'!U48</f>
        <v>0</v>
      </c>
      <c r="V48" s="7">
        <f>'1'!V48+'2'!V48+'3'!V48+'4'!V48+'5'!V48+'6'!V48+'7'!V48+'8'!V48+'9'!V48+'10'!V48+'11'!V48+'12'!V48</f>
        <v>0</v>
      </c>
      <c r="W48" s="13">
        <f t="shared" si="130"/>
        <v>0</v>
      </c>
      <c r="X48" s="7">
        <f>'1'!X48+'2'!X48+'3'!X48+'4'!X48+'5'!X48+'6'!X48+'7'!X48+'8'!X48+'9'!X48+'10'!X48+'11'!X48+'12'!X48</f>
        <v>0</v>
      </c>
      <c r="Y48" s="7">
        <f>'1'!Y48+'2'!Y48+'3'!Y48+'4'!Y48+'5'!Y48+'6'!Y48+'7'!Y48+'8'!Y48+'9'!Y48+'10'!Y48+'11'!Y48+'12'!Y48</f>
        <v>0</v>
      </c>
      <c r="Z48" s="13">
        <f t="shared" si="131"/>
        <v>0</v>
      </c>
      <c r="AA48" s="7">
        <f>'1'!AA48+'2'!AA48+'3'!AA48+'4'!AA48+'5'!AA48+'6'!AA48+'7'!AA48+'8'!AA48+'9'!AA48+'10'!AA48+'11'!AA48+'12'!AA48</f>
        <v>0</v>
      </c>
      <c r="AB48" s="7">
        <f>'1'!AB48+'2'!AB48+'3'!AB48+'4'!AB48+'5'!AB48+'6'!AB48+'7'!AB48+'8'!AB48+'9'!AB48+'10'!AB48+'11'!AB48+'12'!AB48</f>
        <v>0</v>
      </c>
      <c r="AC48" s="13">
        <f t="shared" si="132"/>
        <v>0</v>
      </c>
    </row>
    <row r="49" spans="1:29" ht="19.5" customHeight="1" thickBot="1">
      <c r="A49" s="15" t="s">
        <v>5</v>
      </c>
      <c r="B49" s="16"/>
      <c r="C49" s="17">
        <f>SUM(C46:C48)</f>
        <v>2019546064</v>
      </c>
      <c r="D49" s="17">
        <f t="shared" ref="D49:AC49" si="133">SUM(D46:D48)</f>
        <v>1782813536</v>
      </c>
      <c r="E49" s="17">
        <f t="shared" si="133"/>
        <v>3802359600</v>
      </c>
      <c r="F49" s="17">
        <f t="shared" si="133"/>
        <v>1506235896</v>
      </c>
      <c r="G49" s="17">
        <f t="shared" si="133"/>
        <v>1310573182</v>
      </c>
      <c r="H49" s="17">
        <f t="shared" si="133"/>
        <v>2816809078</v>
      </c>
      <c r="I49" s="17">
        <f t="shared" si="133"/>
        <v>6882337</v>
      </c>
      <c r="J49" s="17">
        <f t="shared" si="133"/>
        <v>0</v>
      </c>
      <c r="K49" s="17">
        <f t="shared" si="133"/>
        <v>6882337</v>
      </c>
      <c r="L49" s="17">
        <f t="shared" si="133"/>
        <v>0</v>
      </c>
      <c r="M49" s="17">
        <f t="shared" si="133"/>
        <v>0</v>
      </c>
      <c r="N49" s="17">
        <f t="shared" si="133"/>
        <v>0</v>
      </c>
      <c r="O49" s="17">
        <f t="shared" si="133"/>
        <v>0</v>
      </c>
      <c r="P49" s="17">
        <f t="shared" si="133"/>
        <v>0</v>
      </c>
      <c r="Q49" s="17">
        <f t="shared" si="133"/>
        <v>0</v>
      </c>
      <c r="R49" s="17">
        <f t="shared" si="133"/>
        <v>0</v>
      </c>
      <c r="S49" s="17">
        <f t="shared" si="133"/>
        <v>0</v>
      </c>
      <c r="T49" s="17">
        <f t="shared" si="133"/>
        <v>0</v>
      </c>
      <c r="U49" s="17">
        <f t="shared" si="133"/>
        <v>39280193</v>
      </c>
      <c r="V49" s="17">
        <f t="shared" si="133"/>
        <v>7650959</v>
      </c>
      <c r="W49" s="17">
        <f t="shared" si="133"/>
        <v>46931152</v>
      </c>
      <c r="X49" s="17">
        <f t="shared" si="133"/>
        <v>467147638</v>
      </c>
      <c r="Y49" s="17">
        <f t="shared" si="133"/>
        <v>464589395</v>
      </c>
      <c r="Z49" s="17">
        <f t="shared" si="133"/>
        <v>931737033</v>
      </c>
      <c r="AA49" s="17">
        <f t="shared" si="133"/>
        <v>0</v>
      </c>
      <c r="AB49" s="17">
        <f t="shared" si="133"/>
        <v>0</v>
      </c>
      <c r="AC49" s="17">
        <f t="shared" si="133"/>
        <v>0</v>
      </c>
    </row>
    <row r="50" spans="1:29" ht="19.5" customHeight="1">
      <c r="A50" s="25" t="s">
        <v>35</v>
      </c>
      <c r="B50" s="18" t="s">
        <v>2</v>
      </c>
      <c r="C50" s="7">
        <f t="shared" ref="C50:C52" si="134">F50+I50+L50+O50+R50+U50+X50+AA50</f>
        <v>0</v>
      </c>
      <c r="D50" s="7">
        <f>G50+J50+M50+P50+S50+V50+Y50+AB50</f>
        <v>0</v>
      </c>
      <c r="E50" s="12">
        <f>C50+D50</f>
        <v>0</v>
      </c>
      <c r="F50" s="7">
        <f>'1'!F50+'2'!F50+'3'!F50+'4'!F50+'5'!F50+'6'!F50+'7'!F50+'8'!F50+'9'!F50+'10'!F50+'11'!F50+'12'!F50</f>
        <v>0</v>
      </c>
      <c r="G50" s="7">
        <f>'1'!G50+'2'!G50+'3'!G50+'4'!G50+'5'!G50+'6'!G50+'7'!G50+'8'!G50+'9'!G50+'10'!G50+'11'!G50+'12'!G50</f>
        <v>0</v>
      </c>
      <c r="H50" s="13">
        <f>F50+G50</f>
        <v>0</v>
      </c>
      <c r="I50" s="7">
        <f>'1'!I50+'2'!I50+'3'!I50+'4'!I50+'5'!I50+'6'!I50+'7'!I50+'8'!I50+'9'!I50+'10'!I50+'11'!I50+'12'!I50</f>
        <v>0</v>
      </c>
      <c r="J50" s="7">
        <f>'1'!J50+'2'!J50+'3'!J50+'4'!J50+'5'!J50+'6'!J50+'7'!J50+'8'!J50+'9'!J50+'10'!J50+'11'!J50+'12'!J50</f>
        <v>0</v>
      </c>
      <c r="K50" s="13">
        <f>I50+J50</f>
        <v>0</v>
      </c>
      <c r="L50" s="7">
        <f>'1'!L50+'2'!L50+'3'!L50+'4'!L50+'5'!L50+'6'!L50+'7'!L50+'8'!L50+'9'!L50+'10'!L50+'11'!L50+'12'!L50</f>
        <v>0</v>
      </c>
      <c r="M50" s="7">
        <f>'1'!M50+'2'!M50+'3'!M50+'4'!M50+'5'!M50+'6'!M50+'7'!M50+'8'!M50+'9'!M50+'10'!M50+'11'!M50+'12'!M50</f>
        <v>0</v>
      </c>
      <c r="N50" s="13">
        <f>L50+M50</f>
        <v>0</v>
      </c>
      <c r="O50" s="7">
        <f>'1'!O50+'2'!O50+'3'!O50+'4'!O50+'5'!O50+'6'!O50+'7'!O50+'8'!O50+'9'!O50+'10'!O50+'11'!O50+'12'!O50</f>
        <v>0</v>
      </c>
      <c r="P50" s="7">
        <f>'1'!P50+'2'!P50+'3'!P50+'4'!P50+'5'!P50+'6'!P50+'7'!P50+'8'!P50+'9'!P50+'10'!P50+'11'!P50+'12'!P50</f>
        <v>0</v>
      </c>
      <c r="Q50" s="13">
        <f>O50+P50</f>
        <v>0</v>
      </c>
      <c r="R50" s="7">
        <f>'1'!R50+'2'!R50+'3'!R50+'4'!R50+'5'!R50+'6'!R50+'7'!R50+'8'!R50+'9'!R50+'10'!R50+'11'!R50+'12'!R50</f>
        <v>0</v>
      </c>
      <c r="S50" s="7">
        <f>'1'!S50+'2'!S50+'3'!S50+'4'!S50+'5'!S50+'6'!S50+'7'!S50+'8'!S50+'9'!S50+'10'!S50+'11'!S50+'12'!S50</f>
        <v>0</v>
      </c>
      <c r="T50" s="13">
        <f>R50+S50</f>
        <v>0</v>
      </c>
      <c r="U50" s="7">
        <f>'1'!U50+'2'!U50+'3'!U50+'4'!U50+'5'!U50+'6'!U50+'7'!U50+'8'!U50+'9'!U50+'10'!U50+'11'!U50+'12'!U50</f>
        <v>0</v>
      </c>
      <c r="V50" s="7">
        <f>'1'!V50+'2'!V50+'3'!V50+'4'!V50+'5'!V50+'6'!V50+'7'!V50+'8'!V50+'9'!V50+'10'!V50+'11'!V50+'12'!V50</f>
        <v>0</v>
      </c>
      <c r="W50" s="13">
        <f>U50+V50</f>
        <v>0</v>
      </c>
      <c r="X50" s="7">
        <f>'1'!X50+'2'!X50+'3'!X50+'4'!X50+'5'!X50+'6'!X50+'7'!X50+'8'!X50+'9'!X50+'10'!X50+'11'!X50+'12'!X50</f>
        <v>0</v>
      </c>
      <c r="Y50" s="7">
        <f>'1'!Y50+'2'!Y50+'3'!Y50+'4'!Y50+'5'!Y50+'6'!Y50+'7'!Y50+'8'!Y50+'9'!Y50+'10'!Y50+'11'!Y50+'12'!Y50</f>
        <v>0</v>
      </c>
      <c r="Z50" s="13">
        <f>X50+Y50</f>
        <v>0</v>
      </c>
      <c r="AA50" s="7">
        <f>'1'!AA50+'2'!AA50+'3'!AA50+'4'!AA50+'5'!AA50+'6'!AA50+'7'!AA50+'8'!AA50+'9'!AA50+'10'!AA50+'11'!AA50+'12'!AA50</f>
        <v>0</v>
      </c>
      <c r="AB50" s="7">
        <f>'1'!AB50+'2'!AB50+'3'!AB50+'4'!AB50+'5'!AB50+'6'!AB50+'7'!AB50+'8'!AB50+'9'!AB50+'10'!AB50+'11'!AB50+'12'!AB50</f>
        <v>0</v>
      </c>
      <c r="AC50" s="13">
        <f>AA50+AB50</f>
        <v>0</v>
      </c>
    </row>
    <row r="51" spans="1:29" ht="19.5" customHeight="1">
      <c r="A51" s="26"/>
      <c r="B51" s="19" t="s">
        <v>3</v>
      </c>
      <c r="C51" s="7">
        <f t="shared" si="134"/>
        <v>0</v>
      </c>
      <c r="D51" s="7">
        <f t="shared" ref="D51:D52" si="135">G51+J51+M51+P51+S51+V51+Y51+AB51</f>
        <v>0</v>
      </c>
      <c r="E51" s="12">
        <f t="shared" ref="E51:E52" si="136">C51+D51</f>
        <v>0</v>
      </c>
      <c r="F51" s="7">
        <f>'1'!F51+'2'!F51+'3'!F51+'4'!F51+'5'!F51+'6'!F51+'7'!F51+'8'!F51+'9'!F51+'10'!F51+'11'!F51+'12'!F51</f>
        <v>0</v>
      </c>
      <c r="G51" s="7">
        <f>'1'!G51+'2'!G51+'3'!G51+'4'!G51+'5'!G51+'6'!G51+'7'!G51+'8'!G51+'9'!G51+'10'!G51+'11'!G51+'12'!G51</f>
        <v>0</v>
      </c>
      <c r="H51" s="13">
        <f t="shared" ref="H51:H52" si="137">F51+G51</f>
        <v>0</v>
      </c>
      <c r="I51" s="7">
        <f>'1'!I51+'2'!I51+'3'!I51+'4'!I51+'5'!I51+'6'!I51+'7'!I51+'8'!I51+'9'!I51+'10'!I51+'11'!I51+'12'!I51</f>
        <v>0</v>
      </c>
      <c r="J51" s="7">
        <f>'1'!J51+'2'!J51+'3'!J51+'4'!J51+'5'!J51+'6'!J51+'7'!J51+'8'!J51+'9'!J51+'10'!J51+'11'!J51+'12'!J51</f>
        <v>0</v>
      </c>
      <c r="K51" s="13">
        <f t="shared" ref="K51:K52" si="138">I51+J51</f>
        <v>0</v>
      </c>
      <c r="L51" s="7">
        <f>'1'!L51+'2'!L51+'3'!L51+'4'!L51+'5'!L51+'6'!L51+'7'!L51+'8'!L51+'9'!L51+'10'!L51+'11'!L51+'12'!L51</f>
        <v>0</v>
      </c>
      <c r="M51" s="7">
        <f>'1'!M51+'2'!M51+'3'!M51+'4'!M51+'5'!M51+'6'!M51+'7'!M51+'8'!M51+'9'!M51+'10'!M51+'11'!M51+'12'!M51</f>
        <v>0</v>
      </c>
      <c r="N51" s="13">
        <f t="shared" ref="N51:N52" si="139">L51+M51</f>
        <v>0</v>
      </c>
      <c r="O51" s="7">
        <f>'1'!O51+'2'!O51+'3'!O51+'4'!O51+'5'!O51+'6'!O51+'7'!O51+'8'!O51+'9'!O51+'10'!O51+'11'!O51+'12'!O51</f>
        <v>0</v>
      </c>
      <c r="P51" s="7">
        <f>'1'!P51+'2'!P51+'3'!P51+'4'!P51+'5'!P51+'6'!P51+'7'!P51+'8'!P51+'9'!P51+'10'!P51+'11'!P51+'12'!P51</f>
        <v>0</v>
      </c>
      <c r="Q51" s="13">
        <f t="shared" ref="Q51:Q52" si="140">O51+P51</f>
        <v>0</v>
      </c>
      <c r="R51" s="7">
        <f>'1'!R51+'2'!R51+'3'!R51+'4'!R51+'5'!R51+'6'!R51+'7'!R51+'8'!R51+'9'!R51+'10'!R51+'11'!R51+'12'!R51</f>
        <v>0</v>
      </c>
      <c r="S51" s="7">
        <f>'1'!S51+'2'!S51+'3'!S51+'4'!S51+'5'!S51+'6'!S51+'7'!S51+'8'!S51+'9'!S51+'10'!S51+'11'!S51+'12'!S51</f>
        <v>0</v>
      </c>
      <c r="T51" s="13">
        <f t="shared" ref="T51:T52" si="141">R51+S51</f>
        <v>0</v>
      </c>
      <c r="U51" s="7">
        <f>'1'!U51+'2'!U51+'3'!U51+'4'!U51+'5'!U51+'6'!U51+'7'!U51+'8'!U51+'9'!U51+'10'!U51+'11'!U51+'12'!U51</f>
        <v>0</v>
      </c>
      <c r="V51" s="7">
        <f>'1'!V51+'2'!V51+'3'!V51+'4'!V51+'5'!V51+'6'!V51+'7'!V51+'8'!V51+'9'!V51+'10'!V51+'11'!V51+'12'!V51</f>
        <v>0</v>
      </c>
      <c r="W51" s="13">
        <f t="shared" ref="W51:W52" si="142">U51+V51</f>
        <v>0</v>
      </c>
      <c r="X51" s="7">
        <f>'1'!X51+'2'!X51+'3'!X51+'4'!X51+'5'!X51+'6'!X51+'7'!X51+'8'!X51+'9'!X51+'10'!X51+'11'!X51+'12'!X51</f>
        <v>0</v>
      </c>
      <c r="Y51" s="7">
        <f>'1'!Y51+'2'!Y51+'3'!Y51+'4'!Y51+'5'!Y51+'6'!Y51+'7'!Y51+'8'!Y51+'9'!Y51+'10'!Y51+'11'!Y51+'12'!Y51</f>
        <v>0</v>
      </c>
      <c r="Z51" s="13">
        <f t="shared" ref="Z51:Z52" si="143">X51+Y51</f>
        <v>0</v>
      </c>
      <c r="AA51" s="7">
        <f>'1'!AA51+'2'!AA51+'3'!AA51+'4'!AA51+'5'!AA51+'6'!AA51+'7'!AA51+'8'!AA51+'9'!AA51+'10'!AA51+'11'!AA51+'12'!AA51</f>
        <v>0</v>
      </c>
      <c r="AB51" s="7">
        <f>'1'!AB51+'2'!AB51+'3'!AB51+'4'!AB51+'5'!AB51+'6'!AB51+'7'!AB51+'8'!AB51+'9'!AB51+'10'!AB51+'11'!AB51+'12'!AB51</f>
        <v>0</v>
      </c>
      <c r="AC51" s="13">
        <f t="shared" ref="AC51:AC52" si="144">AA51+AB51</f>
        <v>0</v>
      </c>
    </row>
    <row r="52" spans="1:29" ht="19.5" customHeight="1">
      <c r="A52" s="27"/>
      <c r="B52" s="19" t="s">
        <v>4</v>
      </c>
      <c r="C52" s="7">
        <f t="shared" si="134"/>
        <v>365405204</v>
      </c>
      <c r="D52" s="7">
        <f t="shared" si="135"/>
        <v>157342425</v>
      </c>
      <c r="E52" s="12">
        <f t="shared" si="136"/>
        <v>522747629</v>
      </c>
      <c r="F52" s="7">
        <f>'1'!F52+'2'!F52+'3'!F52+'4'!F52+'5'!F52+'6'!F52+'7'!F52+'8'!F52+'9'!F52+'10'!F52+'11'!F52+'12'!F52</f>
        <v>365405204</v>
      </c>
      <c r="G52" s="7">
        <f>'1'!G52+'2'!G52+'3'!G52+'4'!G52+'5'!G52+'6'!G52+'7'!G52+'8'!G52+'9'!G52+'10'!G52+'11'!G52+'12'!G52</f>
        <v>157342425</v>
      </c>
      <c r="H52" s="13">
        <f t="shared" si="137"/>
        <v>522747629</v>
      </c>
      <c r="I52" s="7">
        <f>'1'!I52+'2'!I52+'3'!I52+'4'!I52+'5'!I52+'6'!I52+'7'!I52+'8'!I52+'9'!I52+'10'!I52+'11'!I52+'12'!I52</f>
        <v>0</v>
      </c>
      <c r="J52" s="7">
        <f>'1'!J52+'2'!J52+'3'!J52+'4'!J52+'5'!J52+'6'!J52+'7'!J52+'8'!J52+'9'!J52+'10'!J52+'11'!J52+'12'!J52</f>
        <v>0</v>
      </c>
      <c r="K52" s="13">
        <f t="shared" si="138"/>
        <v>0</v>
      </c>
      <c r="L52" s="7">
        <f>'1'!L52+'2'!L52+'3'!L52+'4'!L52+'5'!L52+'6'!L52+'7'!L52+'8'!L52+'9'!L52+'10'!L52+'11'!L52+'12'!L52</f>
        <v>0</v>
      </c>
      <c r="M52" s="7">
        <f>'1'!M52+'2'!M52+'3'!M52+'4'!M52+'5'!M52+'6'!M52+'7'!M52+'8'!M52+'9'!M52+'10'!M52+'11'!M52+'12'!M52</f>
        <v>0</v>
      </c>
      <c r="N52" s="13">
        <f t="shared" si="139"/>
        <v>0</v>
      </c>
      <c r="O52" s="7">
        <f>'1'!O52+'2'!O52+'3'!O52+'4'!O52+'5'!O52+'6'!O52+'7'!O52+'8'!O52+'9'!O52+'10'!O52+'11'!O52+'12'!O52</f>
        <v>0</v>
      </c>
      <c r="P52" s="7">
        <f>'1'!P52+'2'!P52+'3'!P52+'4'!P52+'5'!P52+'6'!P52+'7'!P52+'8'!P52+'9'!P52+'10'!P52+'11'!P52+'12'!P52</f>
        <v>0</v>
      </c>
      <c r="Q52" s="13">
        <f t="shared" si="140"/>
        <v>0</v>
      </c>
      <c r="R52" s="7">
        <f>'1'!R52+'2'!R52+'3'!R52+'4'!R52+'5'!R52+'6'!R52+'7'!R52+'8'!R52+'9'!R52+'10'!R52+'11'!R52+'12'!R52</f>
        <v>0</v>
      </c>
      <c r="S52" s="7">
        <f>'1'!S52+'2'!S52+'3'!S52+'4'!S52+'5'!S52+'6'!S52+'7'!S52+'8'!S52+'9'!S52+'10'!S52+'11'!S52+'12'!S52</f>
        <v>0</v>
      </c>
      <c r="T52" s="13">
        <f t="shared" si="141"/>
        <v>0</v>
      </c>
      <c r="U52" s="7">
        <f>'1'!U52+'2'!U52+'3'!U52+'4'!U52+'5'!U52+'6'!U52+'7'!U52+'8'!U52+'9'!U52+'10'!U52+'11'!U52+'12'!U52</f>
        <v>0</v>
      </c>
      <c r="V52" s="7">
        <f>'1'!V52+'2'!V52+'3'!V52+'4'!V52+'5'!V52+'6'!V52+'7'!V52+'8'!V52+'9'!V52+'10'!V52+'11'!V52+'12'!V52</f>
        <v>0</v>
      </c>
      <c r="W52" s="13">
        <f t="shared" si="142"/>
        <v>0</v>
      </c>
      <c r="X52" s="7">
        <f>'1'!X52+'2'!X52+'3'!X52+'4'!X52+'5'!X52+'6'!X52+'7'!X52+'8'!X52+'9'!X52+'10'!X52+'11'!X52+'12'!X52</f>
        <v>0</v>
      </c>
      <c r="Y52" s="7">
        <f>'1'!Y52+'2'!Y52+'3'!Y52+'4'!Y52+'5'!Y52+'6'!Y52+'7'!Y52+'8'!Y52+'9'!Y52+'10'!Y52+'11'!Y52+'12'!Y52</f>
        <v>0</v>
      </c>
      <c r="Z52" s="13">
        <f t="shared" si="143"/>
        <v>0</v>
      </c>
      <c r="AA52" s="7">
        <f>'1'!AA52+'2'!AA52+'3'!AA52+'4'!AA52+'5'!AA52+'6'!AA52+'7'!AA52+'8'!AA52+'9'!AA52+'10'!AA52+'11'!AA52+'12'!AA52</f>
        <v>0</v>
      </c>
      <c r="AB52" s="7">
        <f>'1'!AB52+'2'!AB52+'3'!AB52+'4'!AB52+'5'!AB52+'6'!AB52+'7'!AB52+'8'!AB52+'9'!AB52+'10'!AB52+'11'!AB52+'12'!AB52</f>
        <v>0</v>
      </c>
      <c r="AC52" s="13">
        <f t="shared" si="144"/>
        <v>0</v>
      </c>
    </row>
    <row r="53" spans="1:29" ht="19.5" customHeight="1" thickBot="1">
      <c r="A53" s="15" t="s">
        <v>5</v>
      </c>
      <c r="B53" s="16"/>
      <c r="C53" s="17">
        <f>SUM(C50:C52)</f>
        <v>365405204</v>
      </c>
      <c r="D53" s="17">
        <f t="shared" ref="D53:AC53" si="145">SUM(D50:D52)</f>
        <v>157342425</v>
      </c>
      <c r="E53" s="17">
        <f t="shared" si="145"/>
        <v>522747629</v>
      </c>
      <c r="F53" s="17">
        <f t="shared" si="145"/>
        <v>365405204</v>
      </c>
      <c r="G53" s="17">
        <f t="shared" si="145"/>
        <v>157342425</v>
      </c>
      <c r="H53" s="17">
        <f t="shared" si="145"/>
        <v>522747629</v>
      </c>
      <c r="I53" s="17">
        <f t="shared" si="145"/>
        <v>0</v>
      </c>
      <c r="J53" s="17">
        <f t="shared" si="145"/>
        <v>0</v>
      </c>
      <c r="K53" s="17">
        <f t="shared" si="145"/>
        <v>0</v>
      </c>
      <c r="L53" s="17">
        <f t="shared" si="145"/>
        <v>0</v>
      </c>
      <c r="M53" s="17">
        <f t="shared" si="145"/>
        <v>0</v>
      </c>
      <c r="N53" s="17">
        <f t="shared" si="145"/>
        <v>0</v>
      </c>
      <c r="O53" s="17">
        <f t="shared" si="145"/>
        <v>0</v>
      </c>
      <c r="P53" s="17">
        <f t="shared" si="145"/>
        <v>0</v>
      </c>
      <c r="Q53" s="17">
        <f t="shared" si="145"/>
        <v>0</v>
      </c>
      <c r="R53" s="17">
        <f t="shared" si="145"/>
        <v>0</v>
      </c>
      <c r="S53" s="17">
        <f t="shared" si="145"/>
        <v>0</v>
      </c>
      <c r="T53" s="17">
        <f t="shared" si="145"/>
        <v>0</v>
      </c>
      <c r="U53" s="17">
        <f t="shared" si="145"/>
        <v>0</v>
      </c>
      <c r="V53" s="17">
        <f t="shared" si="145"/>
        <v>0</v>
      </c>
      <c r="W53" s="17">
        <f t="shared" si="145"/>
        <v>0</v>
      </c>
      <c r="X53" s="17">
        <f t="shared" si="145"/>
        <v>0</v>
      </c>
      <c r="Y53" s="17">
        <f t="shared" si="145"/>
        <v>0</v>
      </c>
      <c r="Z53" s="17">
        <f t="shared" si="145"/>
        <v>0</v>
      </c>
      <c r="AA53" s="17">
        <f t="shared" si="145"/>
        <v>0</v>
      </c>
      <c r="AB53" s="17">
        <f t="shared" si="145"/>
        <v>0</v>
      </c>
      <c r="AC53" s="17">
        <f t="shared" si="145"/>
        <v>0</v>
      </c>
    </row>
    <row r="54" spans="1:29" ht="19.5" customHeight="1">
      <c r="A54" s="25" t="s">
        <v>36</v>
      </c>
      <c r="B54" s="18" t="s">
        <v>2</v>
      </c>
      <c r="C54" s="7">
        <f t="shared" ref="C54:C56" si="146">F54+I54+L54+O54+R54+U54+X54+AA54</f>
        <v>8066453</v>
      </c>
      <c r="D54" s="7">
        <f>G54+J54+M54+P54+S54+V54+Y54+AB54</f>
        <v>0</v>
      </c>
      <c r="E54" s="12">
        <f>C54+D54</f>
        <v>8066453</v>
      </c>
      <c r="F54" s="7">
        <f>'1'!F54+'2'!F54+'3'!F54+'4'!F54+'5'!F54+'6'!F54+'7'!F54+'8'!F54+'9'!F54+'10'!F54+'11'!F54+'12'!F54</f>
        <v>8066453</v>
      </c>
      <c r="G54" s="7">
        <f>'1'!G54+'2'!G54+'3'!G54+'4'!G54+'5'!G54+'6'!G54+'7'!G54+'8'!G54+'9'!G54+'10'!G54+'11'!G54+'12'!G54</f>
        <v>0</v>
      </c>
      <c r="H54" s="13">
        <f>F54+G54</f>
        <v>8066453</v>
      </c>
      <c r="I54" s="7">
        <f>'1'!I54+'2'!I54+'3'!I54+'4'!I54+'5'!I54+'6'!I54+'7'!I54+'8'!I54+'9'!I54+'10'!I54+'11'!I54+'12'!I54</f>
        <v>0</v>
      </c>
      <c r="J54" s="7">
        <f>'1'!J54+'2'!J54+'3'!J54+'4'!J54+'5'!J54+'6'!J54+'7'!J54+'8'!J54+'9'!J54+'10'!J54+'11'!J54+'12'!J54</f>
        <v>0</v>
      </c>
      <c r="K54" s="13">
        <f>I54+J54</f>
        <v>0</v>
      </c>
      <c r="L54" s="7">
        <f>'1'!L54+'2'!L54+'3'!L54+'4'!L54+'5'!L54+'6'!L54+'7'!L54+'8'!L54+'9'!L54+'10'!L54+'11'!L54+'12'!L54</f>
        <v>0</v>
      </c>
      <c r="M54" s="7">
        <f>'1'!M54+'2'!M54+'3'!M54+'4'!M54+'5'!M54+'6'!M54+'7'!M54+'8'!M54+'9'!M54+'10'!M54+'11'!M54+'12'!M54</f>
        <v>0</v>
      </c>
      <c r="N54" s="13">
        <f>L54+M54</f>
        <v>0</v>
      </c>
      <c r="O54" s="7">
        <f>'1'!O54+'2'!O54+'3'!O54+'4'!O54+'5'!O54+'6'!O54+'7'!O54+'8'!O54+'9'!O54+'10'!O54+'11'!O54+'12'!O54</f>
        <v>0</v>
      </c>
      <c r="P54" s="7">
        <f>'1'!P54+'2'!P54+'3'!P54+'4'!P54+'5'!P54+'6'!P54+'7'!P54+'8'!P54+'9'!P54+'10'!P54+'11'!P54+'12'!P54</f>
        <v>0</v>
      </c>
      <c r="Q54" s="13">
        <f>O54+P54</f>
        <v>0</v>
      </c>
      <c r="R54" s="7">
        <f>'1'!R54+'2'!R54+'3'!R54+'4'!R54+'5'!R54+'6'!R54+'7'!R54+'8'!R54+'9'!R54+'10'!R54+'11'!R54+'12'!R54</f>
        <v>0</v>
      </c>
      <c r="S54" s="7">
        <f>'1'!S54+'2'!S54+'3'!S54+'4'!S54+'5'!S54+'6'!S54+'7'!S54+'8'!S54+'9'!S54+'10'!S54+'11'!S54+'12'!S54</f>
        <v>0</v>
      </c>
      <c r="T54" s="13">
        <f>R54+S54</f>
        <v>0</v>
      </c>
      <c r="U54" s="7">
        <f>'1'!U54+'2'!U54+'3'!U54+'4'!U54+'5'!U54+'6'!U54+'7'!U54+'8'!U54+'9'!U54+'10'!U54+'11'!U54+'12'!U54</f>
        <v>0</v>
      </c>
      <c r="V54" s="7">
        <f>'1'!V54+'2'!V54+'3'!V54+'4'!V54+'5'!V54+'6'!V54+'7'!V54+'8'!V54+'9'!V54+'10'!V54+'11'!V54+'12'!V54</f>
        <v>0</v>
      </c>
      <c r="W54" s="13">
        <f>U54+V54</f>
        <v>0</v>
      </c>
      <c r="X54" s="7">
        <f>'1'!X54+'2'!X54+'3'!X54+'4'!X54+'5'!X54+'6'!X54+'7'!X54+'8'!X54+'9'!X54+'10'!X54+'11'!X54+'12'!X54</f>
        <v>0</v>
      </c>
      <c r="Y54" s="7">
        <f>'1'!Y54+'2'!Y54+'3'!Y54+'4'!Y54+'5'!Y54+'6'!Y54+'7'!Y54+'8'!Y54+'9'!Y54+'10'!Y54+'11'!Y54+'12'!Y54</f>
        <v>0</v>
      </c>
      <c r="Z54" s="13">
        <f>X54+Y54</f>
        <v>0</v>
      </c>
      <c r="AA54" s="7">
        <f>'1'!AA54+'2'!AA54+'3'!AA54+'4'!AA54+'5'!AA54+'6'!AA54+'7'!AA54+'8'!AA54+'9'!AA54+'10'!AA54+'11'!AA54+'12'!AA54</f>
        <v>0</v>
      </c>
      <c r="AB54" s="7">
        <f>'1'!AB54+'2'!AB54+'3'!AB54+'4'!AB54+'5'!AB54+'6'!AB54+'7'!AB54+'8'!AB54+'9'!AB54+'10'!AB54+'11'!AB54+'12'!AB54</f>
        <v>0</v>
      </c>
      <c r="AC54" s="13">
        <f>AA54+AB54</f>
        <v>0</v>
      </c>
    </row>
    <row r="55" spans="1:29" ht="19.5" customHeight="1">
      <c r="A55" s="26"/>
      <c r="B55" s="19" t="s">
        <v>3</v>
      </c>
      <c r="C55" s="7">
        <f t="shared" si="146"/>
        <v>129610607</v>
      </c>
      <c r="D55" s="7">
        <f t="shared" ref="D55:D56" si="147">G55+J55+M55+P55+S55+V55+Y55+AB55</f>
        <v>108091595</v>
      </c>
      <c r="E55" s="12">
        <f t="shared" ref="E55:E56" si="148">C55+D55</f>
        <v>237702202</v>
      </c>
      <c r="F55" s="7">
        <f>'1'!F55+'2'!F55+'3'!F55+'4'!F55+'5'!F55+'6'!F55+'7'!F55+'8'!F55+'9'!F55+'10'!F55+'11'!F55+'12'!F55</f>
        <v>129610607</v>
      </c>
      <c r="G55" s="7">
        <f>'1'!G55+'2'!G55+'3'!G55+'4'!G55+'5'!G55+'6'!G55+'7'!G55+'8'!G55+'9'!G55+'10'!G55+'11'!G55+'12'!G55</f>
        <v>108091595</v>
      </c>
      <c r="H55" s="13">
        <f t="shared" ref="H55:H56" si="149">F55+G55</f>
        <v>237702202</v>
      </c>
      <c r="I55" s="7">
        <f>'1'!I55+'2'!I55+'3'!I55+'4'!I55+'5'!I55+'6'!I55+'7'!I55+'8'!I55+'9'!I55+'10'!I55+'11'!I55+'12'!I55</f>
        <v>0</v>
      </c>
      <c r="J55" s="7">
        <f>'1'!J55+'2'!J55+'3'!J55+'4'!J55+'5'!J55+'6'!J55+'7'!J55+'8'!J55+'9'!J55+'10'!J55+'11'!J55+'12'!J55</f>
        <v>0</v>
      </c>
      <c r="K55" s="13">
        <f t="shared" ref="K55:K56" si="150">I55+J55</f>
        <v>0</v>
      </c>
      <c r="L55" s="7">
        <f>'1'!L55+'2'!L55+'3'!L55+'4'!L55+'5'!L55+'6'!L55+'7'!L55+'8'!L55+'9'!L55+'10'!L55+'11'!L55+'12'!L55</f>
        <v>0</v>
      </c>
      <c r="M55" s="7">
        <f>'1'!M55+'2'!M55+'3'!M55+'4'!M55+'5'!M55+'6'!M55+'7'!M55+'8'!M55+'9'!M55+'10'!M55+'11'!M55+'12'!M55</f>
        <v>0</v>
      </c>
      <c r="N55" s="13">
        <f t="shared" ref="N55:N56" si="151">L55+M55</f>
        <v>0</v>
      </c>
      <c r="O55" s="7">
        <f>'1'!O55+'2'!O55+'3'!O55+'4'!O55+'5'!O55+'6'!O55+'7'!O55+'8'!O55+'9'!O55+'10'!O55+'11'!O55+'12'!O55</f>
        <v>0</v>
      </c>
      <c r="P55" s="7">
        <f>'1'!P55+'2'!P55+'3'!P55+'4'!P55+'5'!P55+'6'!P55+'7'!P55+'8'!P55+'9'!P55+'10'!P55+'11'!P55+'12'!P55</f>
        <v>0</v>
      </c>
      <c r="Q55" s="13">
        <f t="shared" ref="Q55:Q56" si="152">O55+P55</f>
        <v>0</v>
      </c>
      <c r="R55" s="7">
        <f>'1'!R55+'2'!R55+'3'!R55+'4'!R55+'5'!R55+'6'!R55+'7'!R55+'8'!R55+'9'!R55+'10'!R55+'11'!R55+'12'!R55</f>
        <v>0</v>
      </c>
      <c r="S55" s="7">
        <f>'1'!S55+'2'!S55+'3'!S55+'4'!S55+'5'!S55+'6'!S55+'7'!S55+'8'!S55+'9'!S55+'10'!S55+'11'!S55+'12'!S55</f>
        <v>0</v>
      </c>
      <c r="T55" s="13">
        <f t="shared" ref="T55:T56" si="153">R55+S55</f>
        <v>0</v>
      </c>
      <c r="U55" s="7">
        <f>'1'!U55+'2'!U55+'3'!U55+'4'!U55+'5'!U55+'6'!U55+'7'!U55+'8'!U55+'9'!U55+'10'!U55+'11'!U55+'12'!U55</f>
        <v>0</v>
      </c>
      <c r="V55" s="7">
        <f>'1'!V55+'2'!V55+'3'!V55+'4'!V55+'5'!V55+'6'!V55+'7'!V55+'8'!V55+'9'!V55+'10'!V55+'11'!V55+'12'!V55</f>
        <v>0</v>
      </c>
      <c r="W55" s="13">
        <f t="shared" ref="W55:W56" si="154">U55+V55</f>
        <v>0</v>
      </c>
      <c r="X55" s="7">
        <f>'1'!X55+'2'!X55+'3'!X55+'4'!X55+'5'!X55+'6'!X55+'7'!X55+'8'!X55+'9'!X55+'10'!X55+'11'!X55+'12'!X55</f>
        <v>0</v>
      </c>
      <c r="Y55" s="7">
        <f>'1'!Y55+'2'!Y55+'3'!Y55+'4'!Y55+'5'!Y55+'6'!Y55+'7'!Y55+'8'!Y55+'9'!Y55+'10'!Y55+'11'!Y55+'12'!Y55</f>
        <v>0</v>
      </c>
      <c r="Z55" s="13">
        <f t="shared" ref="Z55:Z56" si="155">X55+Y55</f>
        <v>0</v>
      </c>
      <c r="AA55" s="7">
        <f>'1'!AA55+'2'!AA55+'3'!AA55+'4'!AA55+'5'!AA55+'6'!AA55+'7'!AA55+'8'!AA55+'9'!AA55+'10'!AA55+'11'!AA55+'12'!AA55</f>
        <v>0</v>
      </c>
      <c r="AB55" s="7">
        <f>'1'!AB55+'2'!AB55+'3'!AB55+'4'!AB55+'5'!AB55+'6'!AB55+'7'!AB55+'8'!AB55+'9'!AB55+'10'!AB55+'11'!AB55+'12'!AB55</f>
        <v>0</v>
      </c>
      <c r="AC55" s="13">
        <f t="shared" ref="AC55:AC56" si="156">AA55+AB55</f>
        <v>0</v>
      </c>
    </row>
    <row r="56" spans="1:29" ht="19.5" customHeight="1">
      <c r="A56" s="27"/>
      <c r="B56" s="19" t="s">
        <v>4</v>
      </c>
      <c r="C56" s="7">
        <f t="shared" si="146"/>
        <v>23296161</v>
      </c>
      <c r="D56" s="7">
        <f t="shared" si="147"/>
        <v>59772316</v>
      </c>
      <c r="E56" s="12">
        <f t="shared" si="148"/>
        <v>83068477</v>
      </c>
      <c r="F56" s="7">
        <f>'1'!F56+'2'!F56+'3'!F56+'4'!F56+'5'!F56+'6'!F56+'7'!F56+'8'!F56+'9'!F56+'10'!F56+'11'!F56+'12'!F56</f>
        <v>23296161</v>
      </c>
      <c r="G56" s="7">
        <f>'1'!G56+'2'!G56+'3'!G56+'4'!G56+'5'!G56+'6'!G56+'7'!G56+'8'!G56+'9'!G56+'10'!G56+'11'!G56+'12'!G56</f>
        <v>59772316</v>
      </c>
      <c r="H56" s="13">
        <f t="shared" si="149"/>
        <v>83068477</v>
      </c>
      <c r="I56" s="7">
        <f>'1'!I56+'2'!I56+'3'!I56+'4'!I56+'5'!I56+'6'!I56+'7'!I56+'8'!I56+'9'!I56+'10'!I56+'11'!I56+'12'!I56</f>
        <v>0</v>
      </c>
      <c r="J56" s="7">
        <f>'1'!J56+'2'!J56+'3'!J56+'4'!J56+'5'!J56+'6'!J56+'7'!J56+'8'!J56+'9'!J56+'10'!J56+'11'!J56+'12'!J56</f>
        <v>0</v>
      </c>
      <c r="K56" s="13">
        <f t="shared" si="150"/>
        <v>0</v>
      </c>
      <c r="L56" s="7">
        <f>'1'!L56+'2'!L56+'3'!L56+'4'!L56+'5'!L56+'6'!L56+'7'!L56+'8'!L56+'9'!L56+'10'!L56+'11'!L56+'12'!L56</f>
        <v>0</v>
      </c>
      <c r="M56" s="7">
        <f>'1'!M56+'2'!M56+'3'!M56+'4'!M56+'5'!M56+'6'!M56+'7'!M56+'8'!M56+'9'!M56+'10'!M56+'11'!M56+'12'!M56</f>
        <v>0</v>
      </c>
      <c r="N56" s="13">
        <f t="shared" si="151"/>
        <v>0</v>
      </c>
      <c r="O56" s="7">
        <f>'1'!O56+'2'!O56+'3'!O56+'4'!O56+'5'!O56+'6'!O56+'7'!O56+'8'!O56+'9'!O56+'10'!O56+'11'!O56+'12'!O56</f>
        <v>0</v>
      </c>
      <c r="P56" s="7">
        <f>'1'!P56+'2'!P56+'3'!P56+'4'!P56+'5'!P56+'6'!P56+'7'!P56+'8'!P56+'9'!P56+'10'!P56+'11'!P56+'12'!P56</f>
        <v>0</v>
      </c>
      <c r="Q56" s="13">
        <f t="shared" si="152"/>
        <v>0</v>
      </c>
      <c r="R56" s="7">
        <f>'1'!R56+'2'!R56+'3'!R56+'4'!R56+'5'!R56+'6'!R56+'7'!R56+'8'!R56+'9'!R56+'10'!R56+'11'!R56+'12'!R56</f>
        <v>0</v>
      </c>
      <c r="S56" s="7">
        <f>'1'!S56+'2'!S56+'3'!S56+'4'!S56+'5'!S56+'6'!S56+'7'!S56+'8'!S56+'9'!S56+'10'!S56+'11'!S56+'12'!S56</f>
        <v>0</v>
      </c>
      <c r="T56" s="13">
        <f t="shared" si="153"/>
        <v>0</v>
      </c>
      <c r="U56" s="7">
        <f>'1'!U56+'2'!U56+'3'!U56+'4'!U56+'5'!U56+'6'!U56+'7'!U56+'8'!U56+'9'!U56+'10'!U56+'11'!U56+'12'!U56</f>
        <v>0</v>
      </c>
      <c r="V56" s="7">
        <f>'1'!V56+'2'!V56+'3'!V56+'4'!V56+'5'!V56+'6'!V56+'7'!V56+'8'!V56+'9'!V56+'10'!V56+'11'!V56+'12'!V56</f>
        <v>0</v>
      </c>
      <c r="W56" s="13">
        <f t="shared" si="154"/>
        <v>0</v>
      </c>
      <c r="X56" s="7">
        <f>'1'!X56+'2'!X56+'3'!X56+'4'!X56+'5'!X56+'6'!X56+'7'!X56+'8'!X56+'9'!X56+'10'!X56+'11'!X56+'12'!X56</f>
        <v>0</v>
      </c>
      <c r="Y56" s="7">
        <f>'1'!Y56+'2'!Y56+'3'!Y56+'4'!Y56+'5'!Y56+'6'!Y56+'7'!Y56+'8'!Y56+'9'!Y56+'10'!Y56+'11'!Y56+'12'!Y56</f>
        <v>0</v>
      </c>
      <c r="Z56" s="13">
        <f t="shared" si="155"/>
        <v>0</v>
      </c>
      <c r="AA56" s="7">
        <f>'1'!AA56+'2'!AA56+'3'!AA56+'4'!AA56+'5'!AA56+'6'!AA56+'7'!AA56+'8'!AA56+'9'!AA56+'10'!AA56+'11'!AA56+'12'!AA56</f>
        <v>0</v>
      </c>
      <c r="AB56" s="7">
        <f>'1'!AB56+'2'!AB56+'3'!AB56+'4'!AB56+'5'!AB56+'6'!AB56+'7'!AB56+'8'!AB56+'9'!AB56+'10'!AB56+'11'!AB56+'12'!AB56</f>
        <v>0</v>
      </c>
      <c r="AC56" s="13">
        <f t="shared" si="156"/>
        <v>0</v>
      </c>
    </row>
    <row r="57" spans="1:29" ht="19.5" customHeight="1" thickBot="1">
      <c r="A57" s="15" t="s">
        <v>5</v>
      </c>
      <c r="B57" s="16"/>
      <c r="C57" s="17">
        <f>SUM(C54:C56)</f>
        <v>160973221</v>
      </c>
      <c r="D57" s="17">
        <f t="shared" ref="D57:AC57" si="157">SUM(D54:D56)</f>
        <v>167863911</v>
      </c>
      <c r="E57" s="17">
        <f t="shared" si="157"/>
        <v>328837132</v>
      </c>
      <c r="F57" s="17">
        <f t="shared" si="157"/>
        <v>160973221</v>
      </c>
      <c r="G57" s="17">
        <f t="shared" si="157"/>
        <v>167863911</v>
      </c>
      <c r="H57" s="17">
        <f t="shared" si="157"/>
        <v>328837132</v>
      </c>
      <c r="I57" s="17">
        <f t="shared" si="157"/>
        <v>0</v>
      </c>
      <c r="J57" s="17">
        <f t="shared" si="157"/>
        <v>0</v>
      </c>
      <c r="K57" s="17">
        <f t="shared" si="157"/>
        <v>0</v>
      </c>
      <c r="L57" s="17">
        <f t="shared" si="157"/>
        <v>0</v>
      </c>
      <c r="M57" s="17">
        <f t="shared" si="157"/>
        <v>0</v>
      </c>
      <c r="N57" s="17">
        <f t="shared" si="157"/>
        <v>0</v>
      </c>
      <c r="O57" s="17">
        <f t="shared" si="157"/>
        <v>0</v>
      </c>
      <c r="P57" s="17">
        <f t="shared" si="157"/>
        <v>0</v>
      </c>
      <c r="Q57" s="17">
        <f t="shared" si="157"/>
        <v>0</v>
      </c>
      <c r="R57" s="17">
        <f t="shared" si="157"/>
        <v>0</v>
      </c>
      <c r="S57" s="17">
        <f t="shared" si="157"/>
        <v>0</v>
      </c>
      <c r="T57" s="17">
        <f t="shared" si="157"/>
        <v>0</v>
      </c>
      <c r="U57" s="17">
        <f t="shared" si="157"/>
        <v>0</v>
      </c>
      <c r="V57" s="17">
        <f t="shared" si="157"/>
        <v>0</v>
      </c>
      <c r="W57" s="17">
        <f t="shared" si="157"/>
        <v>0</v>
      </c>
      <c r="X57" s="17">
        <f t="shared" si="157"/>
        <v>0</v>
      </c>
      <c r="Y57" s="17">
        <f t="shared" si="157"/>
        <v>0</v>
      </c>
      <c r="Z57" s="17">
        <f t="shared" si="157"/>
        <v>0</v>
      </c>
      <c r="AA57" s="17">
        <f t="shared" si="157"/>
        <v>0</v>
      </c>
      <c r="AB57" s="17">
        <f t="shared" si="157"/>
        <v>0</v>
      </c>
      <c r="AC57" s="17">
        <f t="shared" si="157"/>
        <v>0</v>
      </c>
    </row>
    <row r="58" spans="1:29" ht="19.5" customHeight="1">
      <c r="A58" s="25" t="s">
        <v>37</v>
      </c>
      <c r="B58" s="18" t="s">
        <v>2</v>
      </c>
      <c r="C58" s="7">
        <f t="shared" ref="C58:C60" si="158">F58+I58+L58+O58+R58+U58+X58+AA58</f>
        <v>0</v>
      </c>
      <c r="D58" s="7">
        <f>G58+J58+M58+P58+S58+V58+Y58+AB58</f>
        <v>0</v>
      </c>
      <c r="E58" s="12">
        <f>C58+D58</f>
        <v>0</v>
      </c>
      <c r="F58" s="7">
        <f>'1'!F58+'2'!F58+'3'!F58+'4'!F58+'5'!F58+'6'!F58+'7'!F58+'8'!F58+'9'!F58+'10'!F58+'11'!F58+'12'!F58</f>
        <v>0</v>
      </c>
      <c r="G58" s="7">
        <f>'1'!G58+'2'!G58+'3'!G58+'4'!G58+'5'!G58+'6'!G58+'7'!G58+'8'!G58+'9'!G58+'10'!G58+'11'!G58+'12'!G58</f>
        <v>0</v>
      </c>
      <c r="H58" s="13">
        <f>F58+G58</f>
        <v>0</v>
      </c>
      <c r="I58" s="7">
        <f>'1'!I58+'2'!I58+'3'!I58+'4'!I58+'5'!I58+'6'!I58+'7'!I58+'8'!I58+'9'!I58+'10'!I58+'11'!I58+'12'!I58</f>
        <v>0</v>
      </c>
      <c r="J58" s="7">
        <f>'1'!J58+'2'!J58+'3'!J58+'4'!J58+'5'!J58+'6'!J58+'7'!J58+'8'!J58+'9'!J58+'10'!J58+'11'!J58+'12'!J58</f>
        <v>0</v>
      </c>
      <c r="K58" s="13">
        <f>I58+J58</f>
        <v>0</v>
      </c>
      <c r="L58" s="7">
        <f>'1'!L58+'2'!L58+'3'!L58+'4'!L58+'5'!L58+'6'!L58+'7'!L58+'8'!L58+'9'!L58+'10'!L58+'11'!L58+'12'!L58</f>
        <v>0</v>
      </c>
      <c r="M58" s="7">
        <f>'1'!M58+'2'!M58+'3'!M58+'4'!M58+'5'!M58+'6'!M58+'7'!M58+'8'!M58+'9'!M58+'10'!M58+'11'!M58+'12'!M58</f>
        <v>0</v>
      </c>
      <c r="N58" s="13">
        <f>L58+M58</f>
        <v>0</v>
      </c>
      <c r="O58" s="7">
        <f>'1'!O58+'2'!O58+'3'!O58+'4'!O58+'5'!O58+'6'!O58+'7'!O58+'8'!O58+'9'!O58+'10'!O58+'11'!O58+'12'!O58</f>
        <v>0</v>
      </c>
      <c r="P58" s="7">
        <f>'1'!P58+'2'!P58+'3'!P58+'4'!P58+'5'!P58+'6'!P58+'7'!P58+'8'!P58+'9'!P58+'10'!P58+'11'!P58+'12'!P58</f>
        <v>0</v>
      </c>
      <c r="Q58" s="13">
        <f>O58+P58</f>
        <v>0</v>
      </c>
      <c r="R58" s="7">
        <f>'1'!R58+'2'!R58+'3'!R58+'4'!R58+'5'!R58+'6'!R58+'7'!R58+'8'!R58+'9'!R58+'10'!R58+'11'!R58+'12'!R58</f>
        <v>0</v>
      </c>
      <c r="S58" s="7">
        <f>'1'!S58+'2'!S58+'3'!S58+'4'!S58+'5'!S58+'6'!S58+'7'!S58+'8'!S58+'9'!S58+'10'!S58+'11'!S58+'12'!S58</f>
        <v>0</v>
      </c>
      <c r="T58" s="13">
        <f>R58+S58</f>
        <v>0</v>
      </c>
      <c r="U58" s="7">
        <f>'1'!U58+'2'!U58+'3'!U58+'4'!U58+'5'!U58+'6'!U58+'7'!U58+'8'!U58+'9'!U58+'10'!U58+'11'!U58+'12'!U58</f>
        <v>0</v>
      </c>
      <c r="V58" s="7">
        <f>'1'!V58+'2'!V58+'3'!V58+'4'!V58+'5'!V58+'6'!V58+'7'!V58+'8'!V58+'9'!V58+'10'!V58+'11'!V58+'12'!V58</f>
        <v>0</v>
      </c>
      <c r="W58" s="13">
        <f>U58+V58</f>
        <v>0</v>
      </c>
      <c r="X58" s="7">
        <f>'1'!X58+'2'!X58+'3'!X58+'4'!X58+'5'!X58+'6'!X58+'7'!X58+'8'!X58+'9'!X58+'10'!X58+'11'!X58+'12'!X58</f>
        <v>0</v>
      </c>
      <c r="Y58" s="7">
        <f>'1'!Y58+'2'!Y58+'3'!Y58+'4'!Y58+'5'!Y58+'6'!Y58+'7'!Y58+'8'!Y58+'9'!Y58+'10'!Y58+'11'!Y58+'12'!Y58</f>
        <v>0</v>
      </c>
      <c r="Z58" s="13">
        <f>X58+Y58</f>
        <v>0</v>
      </c>
      <c r="AA58" s="7">
        <f>'1'!AA58+'2'!AA58+'3'!AA58+'4'!AA58+'5'!AA58+'6'!AA58+'7'!AA58+'8'!AA58+'9'!AA58+'10'!AA58+'11'!AA58+'12'!AA58</f>
        <v>0</v>
      </c>
      <c r="AB58" s="7">
        <f>'1'!AB58+'2'!AB58+'3'!AB58+'4'!AB58+'5'!AB58+'6'!AB58+'7'!AB58+'8'!AB58+'9'!AB58+'10'!AB58+'11'!AB58+'12'!AB58</f>
        <v>0</v>
      </c>
      <c r="AC58" s="13">
        <f>AA58+AB58</f>
        <v>0</v>
      </c>
    </row>
    <row r="59" spans="1:29" ht="19.5" customHeight="1">
      <c r="A59" s="26"/>
      <c r="B59" s="19" t="s">
        <v>3</v>
      </c>
      <c r="C59" s="7">
        <f t="shared" si="158"/>
        <v>0</v>
      </c>
      <c r="D59" s="7">
        <f t="shared" ref="D59:D60" si="159">G59+J59+M59+P59+S59+V59+Y59+AB59</f>
        <v>0</v>
      </c>
      <c r="E59" s="12">
        <f t="shared" ref="E59:E60" si="160">C59+D59</f>
        <v>0</v>
      </c>
      <c r="F59" s="7">
        <f>'1'!F59+'2'!F59+'3'!F59+'4'!F59+'5'!F59+'6'!F59+'7'!F59+'8'!F59+'9'!F59+'10'!F59+'11'!F59+'12'!F59</f>
        <v>0</v>
      </c>
      <c r="G59" s="7">
        <f>'1'!G59+'2'!G59+'3'!G59+'4'!G59+'5'!G59+'6'!G59+'7'!G59+'8'!G59+'9'!G59+'10'!G59+'11'!G59+'12'!G59</f>
        <v>0</v>
      </c>
      <c r="H59" s="13">
        <f t="shared" ref="H59:H60" si="161">F59+G59</f>
        <v>0</v>
      </c>
      <c r="I59" s="7">
        <f>'1'!I59+'2'!I59+'3'!I59+'4'!I59+'5'!I59+'6'!I59+'7'!I59+'8'!I59+'9'!I59+'10'!I59+'11'!I59+'12'!I59</f>
        <v>0</v>
      </c>
      <c r="J59" s="7">
        <f>'1'!J59+'2'!J59+'3'!J59+'4'!J59+'5'!J59+'6'!J59+'7'!J59+'8'!J59+'9'!J59+'10'!J59+'11'!J59+'12'!J59</f>
        <v>0</v>
      </c>
      <c r="K59" s="13">
        <f t="shared" ref="K59:K60" si="162">I59+J59</f>
        <v>0</v>
      </c>
      <c r="L59" s="7">
        <f>'1'!L59+'2'!L59+'3'!L59+'4'!L59+'5'!L59+'6'!L59+'7'!L59+'8'!L59+'9'!L59+'10'!L59+'11'!L59+'12'!L59</f>
        <v>0</v>
      </c>
      <c r="M59" s="7">
        <f>'1'!M59+'2'!M59+'3'!M59+'4'!M59+'5'!M59+'6'!M59+'7'!M59+'8'!M59+'9'!M59+'10'!M59+'11'!M59+'12'!M59</f>
        <v>0</v>
      </c>
      <c r="N59" s="13">
        <f t="shared" ref="N59:N60" si="163">L59+M59</f>
        <v>0</v>
      </c>
      <c r="O59" s="7">
        <f>'1'!O59+'2'!O59+'3'!O59+'4'!O59+'5'!O59+'6'!O59+'7'!O59+'8'!O59+'9'!O59+'10'!O59+'11'!O59+'12'!O59</f>
        <v>0</v>
      </c>
      <c r="P59" s="7">
        <f>'1'!P59+'2'!P59+'3'!P59+'4'!P59+'5'!P59+'6'!P59+'7'!P59+'8'!P59+'9'!P59+'10'!P59+'11'!P59+'12'!P59</f>
        <v>0</v>
      </c>
      <c r="Q59" s="13">
        <f t="shared" ref="Q59:Q60" si="164">O59+P59</f>
        <v>0</v>
      </c>
      <c r="R59" s="7">
        <f>'1'!R59+'2'!R59+'3'!R59+'4'!R59+'5'!R59+'6'!R59+'7'!R59+'8'!R59+'9'!R59+'10'!R59+'11'!R59+'12'!R59</f>
        <v>0</v>
      </c>
      <c r="S59" s="7">
        <f>'1'!S59+'2'!S59+'3'!S59+'4'!S59+'5'!S59+'6'!S59+'7'!S59+'8'!S59+'9'!S59+'10'!S59+'11'!S59+'12'!S59</f>
        <v>0</v>
      </c>
      <c r="T59" s="13">
        <f t="shared" ref="T59:T60" si="165">R59+S59</f>
        <v>0</v>
      </c>
      <c r="U59" s="7">
        <f>'1'!U59+'2'!U59+'3'!U59+'4'!U59+'5'!U59+'6'!U59+'7'!U59+'8'!U59+'9'!U59+'10'!U59+'11'!U59+'12'!U59</f>
        <v>0</v>
      </c>
      <c r="V59" s="7">
        <f>'1'!V59+'2'!V59+'3'!V59+'4'!V59+'5'!V59+'6'!V59+'7'!V59+'8'!V59+'9'!V59+'10'!V59+'11'!V59+'12'!V59</f>
        <v>0</v>
      </c>
      <c r="W59" s="13">
        <f t="shared" ref="W59:W60" si="166">U59+V59</f>
        <v>0</v>
      </c>
      <c r="X59" s="7">
        <f>'1'!X59+'2'!X59+'3'!X59+'4'!X59+'5'!X59+'6'!X59+'7'!X59+'8'!X59+'9'!X59+'10'!X59+'11'!X59+'12'!X59</f>
        <v>0</v>
      </c>
      <c r="Y59" s="7">
        <f>'1'!Y59+'2'!Y59+'3'!Y59+'4'!Y59+'5'!Y59+'6'!Y59+'7'!Y59+'8'!Y59+'9'!Y59+'10'!Y59+'11'!Y59+'12'!Y59</f>
        <v>0</v>
      </c>
      <c r="Z59" s="13">
        <f t="shared" ref="Z59:Z60" si="167">X59+Y59</f>
        <v>0</v>
      </c>
      <c r="AA59" s="7">
        <f>'1'!AA59+'2'!AA59+'3'!AA59+'4'!AA59+'5'!AA59+'6'!AA59+'7'!AA59+'8'!AA59+'9'!AA59+'10'!AA59+'11'!AA59+'12'!AA59</f>
        <v>0</v>
      </c>
      <c r="AB59" s="7">
        <f>'1'!AB59+'2'!AB59+'3'!AB59+'4'!AB59+'5'!AB59+'6'!AB59+'7'!AB59+'8'!AB59+'9'!AB59+'10'!AB59+'11'!AB59+'12'!AB59</f>
        <v>0</v>
      </c>
      <c r="AC59" s="13">
        <f t="shared" ref="AC59:AC60" si="168">AA59+AB59</f>
        <v>0</v>
      </c>
    </row>
    <row r="60" spans="1:29" ht="19.5" customHeight="1">
      <c r="A60" s="27"/>
      <c r="B60" s="19" t="s">
        <v>4</v>
      </c>
      <c r="C60" s="7">
        <f t="shared" si="158"/>
        <v>332362917</v>
      </c>
      <c r="D60" s="7">
        <f t="shared" si="159"/>
        <v>113180643</v>
      </c>
      <c r="E60" s="12">
        <f t="shared" si="160"/>
        <v>445543560</v>
      </c>
      <c r="F60" s="7">
        <f>'1'!F60+'2'!F60+'3'!F60+'4'!F60+'5'!F60+'6'!F60+'7'!F60+'8'!F60+'9'!F60+'10'!F60+'11'!F60+'12'!F60</f>
        <v>332362917</v>
      </c>
      <c r="G60" s="7">
        <f>'1'!G60+'2'!G60+'3'!G60+'4'!G60+'5'!G60+'6'!G60+'7'!G60+'8'!G60+'9'!G60+'10'!G60+'11'!G60+'12'!G60</f>
        <v>113180643</v>
      </c>
      <c r="H60" s="13">
        <f t="shared" si="161"/>
        <v>445543560</v>
      </c>
      <c r="I60" s="7">
        <f>'1'!I60+'2'!I60+'3'!I60+'4'!I60+'5'!I60+'6'!I60+'7'!I60+'8'!I60+'9'!I60+'10'!I60+'11'!I60+'12'!I60</f>
        <v>0</v>
      </c>
      <c r="J60" s="7">
        <f>'1'!J60+'2'!J60+'3'!J60+'4'!J60+'5'!J60+'6'!J60+'7'!J60+'8'!J60+'9'!J60+'10'!J60+'11'!J60+'12'!J60</f>
        <v>0</v>
      </c>
      <c r="K60" s="13">
        <f t="shared" si="162"/>
        <v>0</v>
      </c>
      <c r="L60" s="7">
        <f>'1'!L60+'2'!L60+'3'!L60+'4'!L60+'5'!L60+'6'!L60+'7'!L60+'8'!L60+'9'!L60+'10'!L60+'11'!L60+'12'!L60</f>
        <v>0</v>
      </c>
      <c r="M60" s="7">
        <f>'1'!M60+'2'!M60+'3'!M60+'4'!M60+'5'!M60+'6'!M60+'7'!M60+'8'!M60+'9'!M60+'10'!M60+'11'!M60+'12'!M60</f>
        <v>0</v>
      </c>
      <c r="N60" s="13">
        <f t="shared" si="163"/>
        <v>0</v>
      </c>
      <c r="O60" s="7">
        <f>'1'!O60+'2'!O60+'3'!O60+'4'!O60+'5'!O60+'6'!O60+'7'!O60+'8'!O60+'9'!O60+'10'!O60+'11'!O60+'12'!O60</f>
        <v>0</v>
      </c>
      <c r="P60" s="7">
        <f>'1'!P60+'2'!P60+'3'!P60+'4'!P60+'5'!P60+'6'!P60+'7'!P60+'8'!P60+'9'!P60+'10'!P60+'11'!P60+'12'!P60</f>
        <v>0</v>
      </c>
      <c r="Q60" s="13">
        <f t="shared" si="164"/>
        <v>0</v>
      </c>
      <c r="R60" s="7">
        <f>'1'!R60+'2'!R60+'3'!R60+'4'!R60+'5'!R60+'6'!R60+'7'!R60+'8'!R60+'9'!R60+'10'!R60+'11'!R60+'12'!R60</f>
        <v>0</v>
      </c>
      <c r="S60" s="7">
        <f>'1'!S60+'2'!S60+'3'!S60+'4'!S60+'5'!S60+'6'!S60+'7'!S60+'8'!S60+'9'!S60+'10'!S60+'11'!S60+'12'!S60</f>
        <v>0</v>
      </c>
      <c r="T60" s="13">
        <f t="shared" si="165"/>
        <v>0</v>
      </c>
      <c r="U60" s="7">
        <f>'1'!U60+'2'!U60+'3'!U60+'4'!U60+'5'!U60+'6'!U60+'7'!U60+'8'!U60+'9'!U60+'10'!U60+'11'!U60+'12'!U60</f>
        <v>0</v>
      </c>
      <c r="V60" s="7">
        <f>'1'!V60+'2'!V60+'3'!V60+'4'!V60+'5'!V60+'6'!V60+'7'!V60+'8'!V60+'9'!V60+'10'!V60+'11'!V60+'12'!V60</f>
        <v>0</v>
      </c>
      <c r="W60" s="13">
        <f t="shared" si="166"/>
        <v>0</v>
      </c>
      <c r="X60" s="7">
        <f>'1'!X60+'2'!X60+'3'!X60+'4'!X60+'5'!X60+'6'!X60+'7'!X60+'8'!X60+'9'!X60+'10'!X60+'11'!X60+'12'!X60</f>
        <v>0</v>
      </c>
      <c r="Y60" s="7">
        <f>'1'!Y60+'2'!Y60+'3'!Y60+'4'!Y60+'5'!Y60+'6'!Y60+'7'!Y60+'8'!Y60+'9'!Y60+'10'!Y60+'11'!Y60+'12'!Y60</f>
        <v>0</v>
      </c>
      <c r="Z60" s="13">
        <f t="shared" si="167"/>
        <v>0</v>
      </c>
      <c r="AA60" s="7">
        <f>'1'!AA60+'2'!AA60+'3'!AA60+'4'!AA60+'5'!AA60+'6'!AA60+'7'!AA60+'8'!AA60+'9'!AA60+'10'!AA60+'11'!AA60+'12'!AA60</f>
        <v>0</v>
      </c>
      <c r="AB60" s="7">
        <f>'1'!AB60+'2'!AB60+'3'!AB60+'4'!AB60+'5'!AB60+'6'!AB60+'7'!AB60+'8'!AB60+'9'!AB60+'10'!AB60+'11'!AB60+'12'!AB60</f>
        <v>0</v>
      </c>
      <c r="AC60" s="13">
        <f t="shared" si="168"/>
        <v>0</v>
      </c>
    </row>
    <row r="61" spans="1:29" ht="19.5" customHeight="1" thickBot="1">
      <c r="A61" s="15" t="s">
        <v>5</v>
      </c>
      <c r="B61" s="16"/>
      <c r="C61" s="17">
        <f>SUM(C58:C60)</f>
        <v>332362917</v>
      </c>
      <c r="D61" s="17">
        <f t="shared" ref="D61:AC61" si="169">SUM(D58:D60)</f>
        <v>113180643</v>
      </c>
      <c r="E61" s="17">
        <f t="shared" si="169"/>
        <v>445543560</v>
      </c>
      <c r="F61" s="17">
        <f t="shared" si="169"/>
        <v>332362917</v>
      </c>
      <c r="G61" s="17">
        <f t="shared" si="169"/>
        <v>113180643</v>
      </c>
      <c r="H61" s="17">
        <f t="shared" si="169"/>
        <v>445543560</v>
      </c>
      <c r="I61" s="17">
        <f t="shared" si="169"/>
        <v>0</v>
      </c>
      <c r="J61" s="17">
        <f t="shared" si="169"/>
        <v>0</v>
      </c>
      <c r="K61" s="17">
        <f t="shared" si="169"/>
        <v>0</v>
      </c>
      <c r="L61" s="17">
        <f t="shared" si="169"/>
        <v>0</v>
      </c>
      <c r="M61" s="17">
        <f t="shared" si="169"/>
        <v>0</v>
      </c>
      <c r="N61" s="17">
        <f t="shared" si="169"/>
        <v>0</v>
      </c>
      <c r="O61" s="17">
        <f t="shared" si="169"/>
        <v>0</v>
      </c>
      <c r="P61" s="17">
        <f t="shared" si="169"/>
        <v>0</v>
      </c>
      <c r="Q61" s="17">
        <f t="shared" si="169"/>
        <v>0</v>
      </c>
      <c r="R61" s="17">
        <f t="shared" si="169"/>
        <v>0</v>
      </c>
      <c r="S61" s="17">
        <f t="shared" si="169"/>
        <v>0</v>
      </c>
      <c r="T61" s="17">
        <f t="shared" si="169"/>
        <v>0</v>
      </c>
      <c r="U61" s="17">
        <f t="shared" si="169"/>
        <v>0</v>
      </c>
      <c r="V61" s="17">
        <f t="shared" si="169"/>
        <v>0</v>
      </c>
      <c r="W61" s="17">
        <f t="shared" si="169"/>
        <v>0</v>
      </c>
      <c r="X61" s="17">
        <f t="shared" si="169"/>
        <v>0</v>
      </c>
      <c r="Y61" s="17">
        <f t="shared" si="169"/>
        <v>0</v>
      </c>
      <c r="Z61" s="17">
        <f t="shared" si="169"/>
        <v>0</v>
      </c>
      <c r="AA61" s="17">
        <f t="shared" si="169"/>
        <v>0</v>
      </c>
      <c r="AB61" s="17">
        <f t="shared" si="169"/>
        <v>0</v>
      </c>
      <c r="AC61" s="17">
        <f t="shared" si="169"/>
        <v>0</v>
      </c>
    </row>
    <row r="62" spans="1:29" ht="19.5" customHeight="1">
      <c r="A62" s="25" t="s">
        <v>38</v>
      </c>
      <c r="B62" s="18" t="s">
        <v>2</v>
      </c>
      <c r="C62" s="7">
        <f t="shared" ref="C62:C64" si="170">F62+I62+L62+O62+R62+U62+X62+AA62</f>
        <v>0</v>
      </c>
      <c r="D62" s="7">
        <f>G62+J62+M62+P62+S62+V62+Y62+AB62</f>
        <v>0</v>
      </c>
      <c r="E62" s="12">
        <f>C62+D62</f>
        <v>0</v>
      </c>
      <c r="F62" s="7">
        <f>'1'!F62+'2'!F62+'3'!F62+'4'!F62+'5'!F62+'6'!F62+'7'!F62+'8'!F62+'9'!F62+'10'!F62+'11'!F62+'12'!F62</f>
        <v>0</v>
      </c>
      <c r="G62" s="7">
        <f>'1'!G62+'2'!G62+'3'!G62+'4'!G62+'5'!G62+'6'!G62+'7'!G62+'8'!G62+'9'!G62+'10'!G62+'11'!G62+'12'!G62</f>
        <v>0</v>
      </c>
      <c r="H62" s="13">
        <f>F62+G62</f>
        <v>0</v>
      </c>
      <c r="I62" s="7">
        <f>'1'!I62+'2'!I62+'3'!I62+'4'!I62+'5'!I62+'6'!I62+'7'!I62+'8'!I62+'9'!I62+'10'!I62+'11'!I62+'12'!I62</f>
        <v>0</v>
      </c>
      <c r="J62" s="7">
        <f>'1'!J62+'2'!J62+'3'!J62+'4'!J62+'5'!J62+'6'!J62+'7'!J62+'8'!J62+'9'!J62+'10'!J62+'11'!J62+'12'!J62</f>
        <v>0</v>
      </c>
      <c r="K62" s="13">
        <f>I62+J62</f>
        <v>0</v>
      </c>
      <c r="L62" s="7">
        <f>'1'!L62+'2'!L62+'3'!L62+'4'!L62+'5'!L62+'6'!L62+'7'!L62+'8'!L62+'9'!L62+'10'!L62+'11'!L62+'12'!L62</f>
        <v>0</v>
      </c>
      <c r="M62" s="7">
        <f>'1'!M62+'2'!M62+'3'!M62+'4'!M62+'5'!M62+'6'!M62+'7'!M62+'8'!M62+'9'!M62+'10'!M62+'11'!M62+'12'!M62</f>
        <v>0</v>
      </c>
      <c r="N62" s="13">
        <f>L62+M62</f>
        <v>0</v>
      </c>
      <c r="O62" s="7">
        <f>'1'!O62+'2'!O62+'3'!O62+'4'!O62+'5'!O62+'6'!O62+'7'!O62+'8'!O62+'9'!O62+'10'!O62+'11'!O62+'12'!O62</f>
        <v>0</v>
      </c>
      <c r="P62" s="7">
        <f>'1'!P62+'2'!P62+'3'!P62+'4'!P62+'5'!P62+'6'!P62+'7'!P62+'8'!P62+'9'!P62+'10'!P62+'11'!P62+'12'!P62</f>
        <v>0</v>
      </c>
      <c r="Q62" s="13">
        <f>O62+P62</f>
        <v>0</v>
      </c>
      <c r="R62" s="7">
        <f>'1'!R62+'2'!R62+'3'!R62+'4'!R62+'5'!R62+'6'!R62+'7'!R62+'8'!R62+'9'!R62+'10'!R62+'11'!R62+'12'!R62</f>
        <v>0</v>
      </c>
      <c r="S62" s="7">
        <f>'1'!S62+'2'!S62+'3'!S62+'4'!S62+'5'!S62+'6'!S62+'7'!S62+'8'!S62+'9'!S62+'10'!S62+'11'!S62+'12'!S62</f>
        <v>0</v>
      </c>
      <c r="T62" s="13">
        <f>R62+S62</f>
        <v>0</v>
      </c>
      <c r="U62" s="7">
        <f>'1'!U62+'2'!U62+'3'!U62+'4'!U62+'5'!U62+'6'!U62+'7'!U62+'8'!U62+'9'!U62+'10'!U62+'11'!U62+'12'!U62</f>
        <v>0</v>
      </c>
      <c r="V62" s="7">
        <f>'1'!V62+'2'!V62+'3'!V62+'4'!V62+'5'!V62+'6'!V62+'7'!V62+'8'!V62+'9'!V62+'10'!V62+'11'!V62+'12'!V62</f>
        <v>0</v>
      </c>
      <c r="W62" s="13">
        <f>U62+V62</f>
        <v>0</v>
      </c>
      <c r="X62" s="7">
        <f>'1'!X62+'2'!X62+'3'!X62+'4'!X62+'5'!X62+'6'!X62+'7'!X62+'8'!X62+'9'!X62+'10'!X62+'11'!X62+'12'!X62</f>
        <v>0</v>
      </c>
      <c r="Y62" s="7">
        <f>'1'!Y62+'2'!Y62+'3'!Y62+'4'!Y62+'5'!Y62+'6'!Y62+'7'!Y62+'8'!Y62+'9'!Y62+'10'!Y62+'11'!Y62+'12'!Y62</f>
        <v>0</v>
      </c>
      <c r="Z62" s="13">
        <f>X62+Y62</f>
        <v>0</v>
      </c>
      <c r="AA62" s="7">
        <f>'1'!AA62+'2'!AA62+'3'!AA62+'4'!AA62+'5'!AA62+'6'!AA62+'7'!AA62+'8'!AA62+'9'!AA62+'10'!AA62+'11'!AA62+'12'!AA62</f>
        <v>0</v>
      </c>
      <c r="AB62" s="7">
        <f>'1'!AB62+'2'!AB62+'3'!AB62+'4'!AB62+'5'!AB62+'6'!AB62+'7'!AB62+'8'!AB62+'9'!AB62+'10'!AB62+'11'!AB62+'12'!AB62</f>
        <v>0</v>
      </c>
      <c r="AC62" s="13">
        <f>AA62+AB62</f>
        <v>0</v>
      </c>
    </row>
    <row r="63" spans="1:29" ht="19.5" customHeight="1">
      <c r="A63" s="26"/>
      <c r="B63" s="19" t="s">
        <v>3</v>
      </c>
      <c r="C63" s="7">
        <f t="shared" si="170"/>
        <v>0</v>
      </c>
      <c r="D63" s="7">
        <f t="shared" ref="D63:D64" si="171">G63+J63+M63+P63+S63+V63+Y63+AB63</f>
        <v>0</v>
      </c>
      <c r="E63" s="12">
        <f t="shared" ref="E63:E64" si="172">C63+D63</f>
        <v>0</v>
      </c>
      <c r="F63" s="7">
        <f>'1'!F63+'2'!F63+'3'!F63+'4'!F63+'5'!F63+'6'!F63+'7'!F63+'8'!F63+'9'!F63+'10'!F63+'11'!F63+'12'!F63</f>
        <v>0</v>
      </c>
      <c r="G63" s="7">
        <f>'1'!G63+'2'!G63+'3'!G63+'4'!G63+'5'!G63+'6'!G63+'7'!G63+'8'!G63+'9'!G63+'10'!G63+'11'!G63+'12'!G63</f>
        <v>0</v>
      </c>
      <c r="H63" s="13">
        <f t="shared" ref="H63:H64" si="173">F63+G63</f>
        <v>0</v>
      </c>
      <c r="I63" s="7">
        <f>'1'!I63+'2'!I63+'3'!I63+'4'!I63+'5'!I63+'6'!I63+'7'!I63+'8'!I63+'9'!I63+'10'!I63+'11'!I63+'12'!I63</f>
        <v>0</v>
      </c>
      <c r="J63" s="7">
        <f>'1'!J63+'2'!J63+'3'!J63+'4'!J63+'5'!J63+'6'!J63+'7'!J63+'8'!J63+'9'!J63+'10'!J63+'11'!J63+'12'!J63</f>
        <v>0</v>
      </c>
      <c r="K63" s="13">
        <f t="shared" ref="K63:K64" si="174">I63+J63</f>
        <v>0</v>
      </c>
      <c r="L63" s="7">
        <f>'1'!L63+'2'!L63+'3'!L63+'4'!L63+'5'!L63+'6'!L63+'7'!L63+'8'!L63+'9'!L63+'10'!L63+'11'!L63+'12'!L63</f>
        <v>0</v>
      </c>
      <c r="M63" s="7">
        <f>'1'!M63+'2'!M63+'3'!M63+'4'!M63+'5'!M63+'6'!M63+'7'!M63+'8'!M63+'9'!M63+'10'!M63+'11'!M63+'12'!M63</f>
        <v>0</v>
      </c>
      <c r="N63" s="13">
        <f t="shared" ref="N63:N64" si="175">L63+M63</f>
        <v>0</v>
      </c>
      <c r="O63" s="7">
        <f>'1'!O63+'2'!O63+'3'!O63+'4'!O63+'5'!O63+'6'!O63+'7'!O63+'8'!O63+'9'!O63+'10'!O63+'11'!O63+'12'!O63</f>
        <v>0</v>
      </c>
      <c r="P63" s="7">
        <f>'1'!P63+'2'!P63+'3'!P63+'4'!P63+'5'!P63+'6'!P63+'7'!P63+'8'!P63+'9'!P63+'10'!P63+'11'!P63+'12'!P63</f>
        <v>0</v>
      </c>
      <c r="Q63" s="13">
        <f t="shared" ref="Q63:Q64" si="176">O63+P63</f>
        <v>0</v>
      </c>
      <c r="R63" s="7">
        <f>'1'!R63+'2'!R63+'3'!R63+'4'!R63+'5'!R63+'6'!R63+'7'!R63+'8'!R63+'9'!R63+'10'!R63+'11'!R63+'12'!R63</f>
        <v>0</v>
      </c>
      <c r="S63" s="7">
        <f>'1'!S63+'2'!S63+'3'!S63+'4'!S63+'5'!S63+'6'!S63+'7'!S63+'8'!S63+'9'!S63+'10'!S63+'11'!S63+'12'!S63</f>
        <v>0</v>
      </c>
      <c r="T63" s="13">
        <f t="shared" ref="T63:T64" si="177">R63+S63</f>
        <v>0</v>
      </c>
      <c r="U63" s="7">
        <f>'1'!U63+'2'!U63+'3'!U63+'4'!U63+'5'!U63+'6'!U63+'7'!U63+'8'!U63+'9'!U63+'10'!U63+'11'!U63+'12'!U63</f>
        <v>0</v>
      </c>
      <c r="V63" s="7">
        <f>'1'!V63+'2'!V63+'3'!V63+'4'!V63+'5'!V63+'6'!V63+'7'!V63+'8'!V63+'9'!V63+'10'!V63+'11'!V63+'12'!V63</f>
        <v>0</v>
      </c>
      <c r="W63" s="13">
        <f t="shared" ref="W63:W64" si="178">U63+V63</f>
        <v>0</v>
      </c>
      <c r="X63" s="7">
        <f>'1'!X63+'2'!X63+'3'!X63+'4'!X63+'5'!X63+'6'!X63+'7'!X63+'8'!X63+'9'!X63+'10'!X63+'11'!X63+'12'!X63</f>
        <v>0</v>
      </c>
      <c r="Y63" s="7">
        <f>'1'!Y63+'2'!Y63+'3'!Y63+'4'!Y63+'5'!Y63+'6'!Y63+'7'!Y63+'8'!Y63+'9'!Y63+'10'!Y63+'11'!Y63+'12'!Y63</f>
        <v>0</v>
      </c>
      <c r="Z63" s="13">
        <f t="shared" ref="Z63:Z64" si="179">X63+Y63</f>
        <v>0</v>
      </c>
      <c r="AA63" s="7">
        <f>'1'!AA63+'2'!AA63+'3'!AA63+'4'!AA63+'5'!AA63+'6'!AA63+'7'!AA63+'8'!AA63+'9'!AA63+'10'!AA63+'11'!AA63+'12'!AA63</f>
        <v>0</v>
      </c>
      <c r="AB63" s="7">
        <f>'1'!AB63+'2'!AB63+'3'!AB63+'4'!AB63+'5'!AB63+'6'!AB63+'7'!AB63+'8'!AB63+'9'!AB63+'10'!AB63+'11'!AB63+'12'!AB63</f>
        <v>0</v>
      </c>
      <c r="AC63" s="13">
        <f t="shared" ref="AC63:AC64" si="180">AA63+AB63</f>
        <v>0</v>
      </c>
    </row>
    <row r="64" spans="1:29" ht="19.5" customHeight="1">
      <c r="A64" s="27"/>
      <c r="B64" s="19" t="s">
        <v>4</v>
      </c>
      <c r="C64" s="7">
        <f t="shared" si="170"/>
        <v>257324506</v>
      </c>
      <c r="D64" s="7">
        <f t="shared" si="171"/>
        <v>32453974</v>
      </c>
      <c r="E64" s="12">
        <f t="shared" si="172"/>
        <v>289778480</v>
      </c>
      <c r="F64" s="7">
        <f>'1'!F64+'2'!F64+'3'!F64+'4'!F64+'5'!F64+'6'!F64+'7'!F64+'8'!F64+'9'!F64+'10'!F64+'11'!F64+'12'!F64</f>
        <v>257324506</v>
      </c>
      <c r="G64" s="7">
        <f>'1'!G64+'2'!G64+'3'!G64+'4'!G64+'5'!G64+'6'!G64+'7'!G64+'8'!G64+'9'!G64+'10'!G64+'11'!G64+'12'!G64</f>
        <v>17416759</v>
      </c>
      <c r="H64" s="13">
        <f t="shared" si="173"/>
        <v>274741265</v>
      </c>
      <c r="I64" s="7">
        <f>'1'!I64+'2'!I64+'3'!I64+'4'!I64+'5'!I64+'6'!I64+'7'!I64+'8'!I64+'9'!I64+'10'!I64+'11'!I64+'12'!I64</f>
        <v>0</v>
      </c>
      <c r="J64" s="7">
        <f>'1'!J64+'2'!J64+'3'!J64+'4'!J64+'5'!J64+'6'!J64+'7'!J64+'8'!J64+'9'!J64+'10'!J64+'11'!J64+'12'!J64</f>
        <v>0</v>
      </c>
      <c r="K64" s="13">
        <f t="shared" si="174"/>
        <v>0</v>
      </c>
      <c r="L64" s="7">
        <f>'1'!L64+'2'!L64+'3'!L64+'4'!L64+'5'!L64+'6'!L64+'7'!L64+'8'!L64+'9'!L64+'10'!L64+'11'!L64+'12'!L64</f>
        <v>0</v>
      </c>
      <c r="M64" s="7">
        <f>'1'!M64+'2'!M64+'3'!M64+'4'!M64+'5'!M64+'6'!M64+'7'!M64+'8'!M64+'9'!M64+'10'!M64+'11'!M64+'12'!M64</f>
        <v>0</v>
      </c>
      <c r="N64" s="13">
        <f t="shared" si="175"/>
        <v>0</v>
      </c>
      <c r="O64" s="7">
        <f>'1'!O64+'2'!O64+'3'!O64+'4'!O64+'5'!O64+'6'!O64+'7'!O64+'8'!O64+'9'!O64+'10'!O64+'11'!O64+'12'!O64</f>
        <v>0</v>
      </c>
      <c r="P64" s="7">
        <f>'1'!P64+'2'!P64+'3'!P64+'4'!P64+'5'!P64+'6'!P64+'7'!P64+'8'!P64+'9'!P64+'10'!P64+'11'!P64+'12'!P64</f>
        <v>0</v>
      </c>
      <c r="Q64" s="13">
        <f t="shared" si="176"/>
        <v>0</v>
      </c>
      <c r="R64" s="7">
        <f>'1'!R64+'2'!R64+'3'!R64+'4'!R64+'5'!R64+'6'!R64+'7'!R64+'8'!R64+'9'!R64+'10'!R64+'11'!R64+'12'!R64</f>
        <v>0</v>
      </c>
      <c r="S64" s="7">
        <f>'1'!S64+'2'!S64+'3'!S64+'4'!S64+'5'!S64+'6'!S64+'7'!S64+'8'!S64+'9'!S64+'10'!S64+'11'!S64+'12'!S64</f>
        <v>0</v>
      </c>
      <c r="T64" s="13">
        <f t="shared" si="177"/>
        <v>0</v>
      </c>
      <c r="U64" s="7">
        <f>'1'!U64+'2'!U64+'3'!U64+'4'!U64+'5'!U64+'6'!U64+'7'!U64+'8'!U64+'9'!U64+'10'!U64+'11'!U64+'12'!U64</f>
        <v>0</v>
      </c>
      <c r="V64" s="7">
        <f>'1'!V64+'2'!V64+'3'!V64+'4'!V64+'5'!V64+'6'!V64+'7'!V64+'8'!V64+'9'!V64+'10'!V64+'11'!V64+'12'!V64</f>
        <v>15037215</v>
      </c>
      <c r="W64" s="13">
        <f t="shared" si="178"/>
        <v>15037215</v>
      </c>
      <c r="X64" s="7">
        <f>'1'!X64+'2'!X64+'3'!X64+'4'!X64+'5'!X64+'6'!X64+'7'!X64+'8'!X64+'9'!X64+'10'!X64+'11'!X64+'12'!X64</f>
        <v>0</v>
      </c>
      <c r="Y64" s="7">
        <f>'1'!Y64+'2'!Y64+'3'!Y64+'4'!Y64+'5'!Y64+'6'!Y64+'7'!Y64+'8'!Y64+'9'!Y64+'10'!Y64+'11'!Y64+'12'!Y64</f>
        <v>0</v>
      </c>
      <c r="Z64" s="13">
        <f t="shared" si="179"/>
        <v>0</v>
      </c>
      <c r="AA64" s="7">
        <f>'1'!AA64+'2'!AA64+'3'!AA64+'4'!AA64+'5'!AA64+'6'!AA64+'7'!AA64+'8'!AA64+'9'!AA64+'10'!AA64+'11'!AA64+'12'!AA64</f>
        <v>0</v>
      </c>
      <c r="AB64" s="7">
        <f>'1'!AB64+'2'!AB64+'3'!AB64+'4'!AB64+'5'!AB64+'6'!AB64+'7'!AB64+'8'!AB64+'9'!AB64+'10'!AB64+'11'!AB64+'12'!AB64</f>
        <v>0</v>
      </c>
      <c r="AC64" s="13">
        <f t="shared" si="180"/>
        <v>0</v>
      </c>
    </row>
    <row r="65" spans="1:29" ht="19.5" customHeight="1" thickBot="1">
      <c r="A65" s="15" t="s">
        <v>5</v>
      </c>
      <c r="B65" s="16"/>
      <c r="C65" s="17">
        <f>SUM(C62:C64)</f>
        <v>257324506</v>
      </c>
      <c r="D65" s="17">
        <f t="shared" ref="D65:AC65" si="181">SUM(D62:D64)</f>
        <v>32453974</v>
      </c>
      <c r="E65" s="17">
        <f t="shared" si="181"/>
        <v>289778480</v>
      </c>
      <c r="F65" s="17">
        <f t="shared" si="181"/>
        <v>257324506</v>
      </c>
      <c r="G65" s="17">
        <f t="shared" si="181"/>
        <v>17416759</v>
      </c>
      <c r="H65" s="17">
        <f t="shared" si="181"/>
        <v>274741265</v>
      </c>
      <c r="I65" s="17">
        <f t="shared" si="181"/>
        <v>0</v>
      </c>
      <c r="J65" s="17">
        <f t="shared" si="181"/>
        <v>0</v>
      </c>
      <c r="K65" s="17">
        <f t="shared" si="181"/>
        <v>0</v>
      </c>
      <c r="L65" s="17">
        <f t="shared" si="181"/>
        <v>0</v>
      </c>
      <c r="M65" s="17">
        <f t="shared" si="181"/>
        <v>0</v>
      </c>
      <c r="N65" s="17">
        <f t="shared" si="181"/>
        <v>0</v>
      </c>
      <c r="O65" s="17">
        <f t="shared" si="181"/>
        <v>0</v>
      </c>
      <c r="P65" s="17">
        <f t="shared" si="181"/>
        <v>0</v>
      </c>
      <c r="Q65" s="17">
        <f t="shared" si="181"/>
        <v>0</v>
      </c>
      <c r="R65" s="17">
        <f t="shared" si="181"/>
        <v>0</v>
      </c>
      <c r="S65" s="17">
        <f t="shared" si="181"/>
        <v>0</v>
      </c>
      <c r="T65" s="17">
        <f t="shared" si="181"/>
        <v>0</v>
      </c>
      <c r="U65" s="17">
        <f t="shared" si="181"/>
        <v>0</v>
      </c>
      <c r="V65" s="17">
        <f t="shared" si="181"/>
        <v>15037215</v>
      </c>
      <c r="W65" s="17">
        <f t="shared" si="181"/>
        <v>15037215</v>
      </c>
      <c r="X65" s="17">
        <f t="shared" si="181"/>
        <v>0</v>
      </c>
      <c r="Y65" s="17">
        <f t="shared" si="181"/>
        <v>0</v>
      </c>
      <c r="Z65" s="17">
        <f t="shared" si="181"/>
        <v>0</v>
      </c>
      <c r="AA65" s="17">
        <f t="shared" si="181"/>
        <v>0</v>
      </c>
      <c r="AB65" s="17">
        <f t="shared" si="181"/>
        <v>0</v>
      </c>
      <c r="AC65" s="17">
        <f t="shared" si="181"/>
        <v>0</v>
      </c>
    </row>
    <row r="66" spans="1:29" ht="19.5" customHeight="1">
      <c r="A66" s="25" t="s">
        <v>39</v>
      </c>
      <c r="B66" s="18" t="s">
        <v>2</v>
      </c>
      <c r="C66" s="7">
        <f t="shared" ref="C66:C68" si="182">F66+I66+L66+O66+R66+U66+X66+AA66</f>
        <v>0</v>
      </c>
      <c r="D66" s="7">
        <f>G66+J66+M66+P66+S66+V66+Y66+AB66</f>
        <v>0</v>
      </c>
      <c r="E66" s="12">
        <f>C66+D66</f>
        <v>0</v>
      </c>
      <c r="F66" s="7">
        <f>'1'!F66+'2'!F66+'3'!F66+'4'!F66+'5'!F66+'6'!F66+'7'!F66+'8'!F66+'9'!F66+'10'!F66+'11'!F66+'12'!F66</f>
        <v>0</v>
      </c>
      <c r="G66" s="7">
        <f>'1'!G66+'2'!G66+'3'!G66+'4'!G66+'5'!G66+'6'!G66+'7'!G66+'8'!G66+'9'!G66+'10'!G66+'11'!G66+'12'!G66</f>
        <v>0</v>
      </c>
      <c r="H66" s="13">
        <f>F66+G66</f>
        <v>0</v>
      </c>
      <c r="I66" s="7">
        <f>'1'!I66+'2'!I66+'3'!I66+'4'!I66+'5'!I66+'6'!I66+'7'!I66+'8'!I66+'9'!I66+'10'!I66+'11'!I66+'12'!I66</f>
        <v>0</v>
      </c>
      <c r="J66" s="7">
        <f>'1'!J66+'2'!J66+'3'!J66+'4'!J66+'5'!J66+'6'!J66+'7'!J66+'8'!J66+'9'!J66+'10'!J66+'11'!J66+'12'!J66</f>
        <v>0</v>
      </c>
      <c r="K66" s="13">
        <f>I66+J66</f>
        <v>0</v>
      </c>
      <c r="L66" s="7">
        <f>'1'!L66+'2'!L66+'3'!L66+'4'!L66+'5'!L66+'6'!L66+'7'!L66+'8'!L66+'9'!L66+'10'!L66+'11'!L66+'12'!L66</f>
        <v>0</v>
      </c>
      <c r="M66" s="7">
        <f>'1'!M66+'2'!M66+'3'!M66+'4'!M66+'5'!M66+'6'!M66+'7'!M66+'8'!M66+'9'!M66+'10'!M66+'11'!M66+'12'!M66</f>
        <v>0</v>
      </c>
      <c r="N66" s="13">
        <f>L66+M66</f>
        <v>0</v>
      </c>
      <c r="O66" s="7">
        <f>'1'!O66+'2'!O66+'3'!O66+'4'!O66+'5'!O66+'6'!O66+'7'!O66+'8'!O66+'9'!O66+'10'!O66+'11'!O66+'12'!O66</f>
        <v>0</v>
      </c>
      <c r="P66" s="7">
        <f>'1'!P66+'2'!P66+'3'!P66+'4'!P66+'5'!P66+'6'!P66+'7'!P66+'8'!P66+'9'!P66+'10'!P66+'11'!P66+'12'!P66</f>
        <v>0</v>
      </c>
      <c r="Q66" s="13">
        <f>O66+P66</f>
        <v>0</v>
      </c>
      <c r="R66" s="7">
        <f>'1'!R66+'2'!R66+'3'!R66+'4'!R66+'5'!R66+'6'!R66+'7'!R66+'8'!R66+'9'!R66+'10'!R66+'11'!R66+'12'!R66</f>
        <v>0</v>
      </c>
      <c r="S66" s="7">
        <f>'1'!S66+'2'!S66+'3'!S66+'4'!S66+'5'!S66+'6'!S66+'7'!S66+'8'!S66+'9'!S66+'10'!S66+'11'!S66+'12'!S66</f>
        <v>0</v>
      </c>
      <c r="T66" s="13">
        <f>R66+S66</f>
        <v>0</v>
      </c>
      <c r="U66" s="7">
        <f>'1'!U66+'2'!U66+'3'!U66+'4'!U66+'5'!U66+'6'!U66+'7'!U66+'8'!U66+'9'!U66+'10'!U66+'11'!U66+'12'!U66</f>
        <v>0</v>
      </c>
      <c r="V66" s="7">
        <f>'1'!V66+'2'!V66+'3'!V66+'4'!V66+'5'!V66+'6'!V66+'7'!V66+'8'!V66+'9'!V66+'10'!V66+'11'!V66+'12'!V66</f>
        <v>0</v>
      </c>
      <c r="W66" s="13">
        <f>U66+V66</f>
        <v>0</v>
      </c>
      <c r="X66" s="7">
        <f>'1'!X66+'2'!X66+'3'!X66+'4'!X66+'5'!X66+'6'!X66+'7'!X66+'8'!X66+'9'!X66+'10'!X66+'11'!X66+'12'!X66</f>
        <v>0</v>
      </c>
      <c r="Y66" s="7">
        <f>'1'!Y66+'2'!Y66+'3'!Y66+'4'!Y66+'5'!Y66+'6'!Y66+'7'!Y66+'8'!Y66+'9'!Y66+'10'!Y66+'11'!Y66+'12'!Y66</f>
        <v>0</v>
      </c>
      <c r="Z66" s="13">
        <f>X66+Y66</f>
        <v>0</v>
      </c>
      <c r="AA66" s="7">
        <f>'1'!AA66+'2'!AA66+'3'!AA66+'4'!AA66+'5'!AA66+'6'!AA66+'7'!AA66+'8'!AA66+'9'!AA66+'10'!AA66+'11'!AA66+'12'!AA66</f>
        <v>0</v>
      </c>
      <c r="AB66" s="7">
        <f>'1'!AB66+'2'!AB66+'3'!AB66+'4'!AB66+'5'!AB66+'6'!AB66+'7'!AB66+'8'!AB66+'9'!AB66+'10'!AB66+'11'!AB66+'12'!AB66</f>
        <v>0</v>
      </c>
      <c r="AC66" s="13">
        <f>AA66+AB66</f>
        <v>0</v>
      </c>
    </row>
    <row r="67" spans="1:29" ht="19.5" customHeight="1">
      <c r="A67" s="26"/>
      <c r="B67" s="19" t="s">
        <v>3</v>
      </c>
      <c r="C67" s="7">
        <f t="shared" si="182"/>
        <v>0</v>
      </c>
      <c r="D67" s="7">
        <f t="shared" ref="D67:D68" si="183">G67+J67+M67+P67+S67+V67+Y67+AB67</f>
        <v>0</v>
      </c>
      <c r="E67" s="12">
        <f t="shared" ref="E67:E68" si="184">C67+D67</f>
        <v>0</v>
      </c>
      <c r="F67" s="7">
        <f>'1'!F67+'2'!F67+'3'!F67+'4'!F67+'5'!F67+'6'!F67+'7'!F67+'8'!F67+'9'!F67+'10'!F67+'11'!F67+'12'!F67</f>
        <v>0</v>
      </c>
      <c r="G67" s="7">
        <f>'1'!G67+'2'!G67+'3'!G67+'4'!G67+'5'!G67+'6'!G67+'7'!G67+'8'!G67+'9'!G67+'10'!G67+'11'!G67+'12'!G67</f>
        <v>0</v>
      </c>
      <c r="H67" s="13">
        <f t="shared" ref="H67:H68" si="185">F67+G67</f>
        <v>0</v>
      </c>
      <c r="I67" s="7">
        <f>'1'!I67+'2'!I67+'3'!I67+'4'!I67+'5'!I67+'6'!I67+'7'!I67+'8'!I67+'9'!I67+'10'!I67+'11'!I67+'12'!I67</f>
        <v>0</v>
      </c>
      <c r="J67" s="7">
        <f>'1'!J67+'2'!J67+'3'!J67+'4'!J67+'5'!J67+'6'!J67+'7'!J67+'8'!J67+'9'!J67+'10'!J67+'11'!J67+'12'!J67</f>
        <v>0</v>
      </c>
      <c r="K67" s="13">
        <f t="shared" ref="K67:K68" si="186">I67+J67</f>
        <v>0</v>
      </c>
      <c r="L67" s="7">
        <f>'1'!L67+'2'!L67+'3'!L67+'4'!L67+'5'!L67+'6'!L67+'7'!L67+'8'!L67+'9'!L67+'10'!L67+'11'!L67+'12'!L67</f>
        <v>0</v>
      </c>
      <c r="M67" s="7">
        <f>'1'!M67+'2'!M67+'3'!M67+'4'!M67+'5'!M67+'6'!M67+'7'!M67+'8'!M67+'9'!M67+'10'!M67+'11'!M67+'12'!M67</f>
        <v>0</v>
      </c>
      <c r="N67" s="13">
        <f t="shared" ref="N67:N68" si="187">L67+M67</f>
        <v>0</v>
      </c>
      <c r="O67" s="7">
        <f>'1'!O67+'2'!O67+'3'!O67+'4'!O67+'5'!O67+'6'!O67+'7'!O67+'8'!O67+'9'!O67+'10'!O67+'11'!O67+'12'!O67</f>
        <v>0</v>
      </c>
      <c r="P67" s="7">
        <f>'1'!P67+'2'!P67+'3'!P67+'4'!P67+'5'!P67+'6'!P67+'7'!P67+'8'!P67+'9'!P67+'10'!P67+'11'!P67+'12'!P67</f>
        <v>0</v>
      </c>
      <c r="Q67" s="13">
        <f t="shared" ref="Q67:Q68" si="188">O67+P67</f>
        <v>0</v>
      </c>
      <c r="R67" s="7">
        <f>'1'!R67+'2'!R67+'3'!R67+'4'!R67+'5'!R67+'6'!R67+'7'!R67+'8'!R67+'9'!R67+'10'!R67+'11'!R67+'12'!R67</f>
        <v>0</v>
      </c>
      <c r="S67" s="7">
        <f>'1'!S67+'2'!S67+'3'!S67+'4'!S67+'5'!S67+'6'!S67+'7'!S67+'8'!S67+'9'!S67+'10'!S67+'11'!S67+'12'!S67</f>
        <v>0</v>
      </c>
      <c r="T67" s="13">
        <f t="shared" ref="T67:T68" si="189">R67+S67</f>
        <v>0</v>
      </c>
      <c r="U67" s="7">
        <f>'1'!U67+'2'!U67+'3'!U67+'4'!U67+'5'!U67+'6'!U67+'7'!U67+'8'!U67+'9'!U67+'10'!U67+'11'!U67+'12'!U67</f>
        <v>0</v>
      </c>
      <c r="V67" s="7">
        <f>'1'!V67+'2'!V67+'3'!V67+'4'!V67+'5'!V67+'6'!V67+'7'!V67+'8'!V67+'9'!V67+'10'!V67+'11'!V67+'12'!V67</f>
        <v>0</v>
      </c>
      <c r="W67" s="13">
        <f t="shared" ref="W67:W68" si="190">U67+V67</f>
        <v>0</v>
      </c>
      <c r="X67" s="7">
        <f>'1'!X67+'2'!X67+'3'!X67+'4'!X67+'5'!X67+'6'!X67+'7'!X67+'8'!X67+'9'!X67+'10'!X67+'11'!X67+'12'!X67</f>
        <v>0</v>
      </c>
      <c r="Y67" s="7">
        <f>'1'!Y67+'2'!Y67+'3'!Y67+'4'!Y67+'5'!Y67+'6'!Y67+'7'!Y67+'8'!Y67+'9'!Y67+'10'!Y67+'11'!Y67+'12'!Y67</f>
        <v>0</v>
      </c>
      <c r="Z67" s="13">
        <f t="shared" ref="Z67:Z68" si="191">X67+Y67</f>
        <v>0</v>
      </c>
      <c r="AA67" s="7">
        <f>'1'!AA67+'2'!AA67+'3'!AA67+'4'!AA67+'5'!AA67+'6'!AA67+'7'!AA67+'8'!AA67+'9'!AA67+'10'!AA67+'11'!AA67+'12'!AA67</f>
        <v>0</v>
      </c>
      <c r="AB67" s="7">
        <f>'1'!AB67+'2'!AB67+'3'!AB67+'4'!AB67+'5'!AB67+'6'!AB67+'7'!AB67+'8'!AB67+'9'!AB67+'10'!AB67+'11'!AB67+'12'!AB67</f>
        <v>0</v>
      </c>
      <c r="AC67" s="13">
        <f t="shared" ref="AC67:AC68" si="192">AA67+AB67</f>
        <v>0</v>
      </c>
    </row>
    <row r="68" spans="1:29" ht="19.5" customHeight="1">
      <c r="A68" s="27"/>
      <c r="B68" s="19" t="s">
        <v>4</v>
      </c>
      <c r="C68" s="7">
        <f t="shared" si="182"/>
        <v>88585971</v>
      </c>
      <c r="D68" s="7">
        <f t="shared" si="183"/>
        <v>120605027</v>
      </c>
      <c r="E68" s="12">
        <f t="shared" si="184"/>
        <v>209190998</v>
      </c>
      <c r="F68" s="7">
        <f>'1'!F68+'2'!F68+'3'!F68+'4'!F68+'5'!F68+'6'!F68+'7'!F68+'8'!F68+'9'!F68+'10'!F68+'11'!F68+'12'!F68</f>
        <v>88585971</v>
      </c>
      <c r="G68" s="7">
        <f>'1'!G68+'2'!G68+'3'!G68+'4'!G68+'5'!G68+'6'!G68+'7'!G68+'8'!G68+'9'!G68+'10'!G68+'11'!G68+'12'!G68</f>
        <v>120605027</v>
      </c>
      <c r="H68" s="13">
        <f t="shared" si="185"/>
        <v>209190998</v>
      </c>
      <c r="I68" s="7">
        <f>'1'!I68+'2'!I68+'3'!I68+'4'!I68+'5'!I68+'6'!I68+'7'!I68+'8'!I68+'9'!I68+'10'!I68+'11'!I68+'12'!I68</f>
        <v>0</v>
      </c>
      <c r="J68" s="7">
        <f>'1'!J68+'2'!J68+'3'!J68+'4'!J68+'5'!J68+'6'!J68+'7'!J68+'8'!J68+'9'!J68+'10'!J68+'11'!J68+'12'!J68</f>
        <v>0</v>
      </c>
      <c r="K68" s="13">
        <f t="shared" si="186"/>
        <v>0</v>
      </c>
      <c r="L68" s="7">
        <f>'1'!L68+'2'!L68+'3'!L68+'4'!L68+'5'!L68+'6'!L68+'7'!L68+'8'!L68+'9'!L68+'10'!L68+'11'!L68+'12'!L68</f>
        <v>0</v>
      </c>
      <c r="M68" s="7">
        <f>'1'!M68+'2'!M68+'3'!M68+'4'!M68+'5'!M68+'6'!M68+'7'!M68+'8'!M68+'9'!M68+'10'!M68+'11'!M68+'12'!M68</f>
        <v>0</v>
      </c>
      <c r="N68" s="13">
        <f t="shared" si="187"/>
        <v>0</v>
      </c>
      <c r="O68" s="7">
        <f>'1'!O68+'2'!O68+'3'!O68+'4'!O68+'5'!O68+'6'!O68+'7'!O68+'8'!O68+'9'!O68+'10'!O68+'11'!O68+'12'!O68</f>
        <v>0</v>
      </c>
      <c r="P68" s="7">
        <f>'1'!P68+'2'!P68+'3'!P68+'4'!P68+'5'!P68+'6'!P68+'7'!P68+'8'!P68+'9'!P68+'10'!P68+'11'!P68+'12'!P68</f>
        <v>0</v>
      </c>
      <c r="Q68" s="13">
        <f t="shared" si="188"/>
        <v>0</v>
      </c>
      <c r="R68" s="7">
        <f>'1'!R68+'2'!R68+'3'!R68+'4'!R68+'5'!R68+'6'!R68+'7'!R68+'8'!R68+'9'!R68+'10'!R68+'11'!R68+'12'!R68</f>
        <v>0</v>
      </c>
      <c r="S68" s="7">
        <f>'1'!S68+'2'!S68+'3'!S68+'4'!S68+'5'!S68+'6'!S68+'7'!S68+'8'!S68+'9'!S68+'10'!S68+'11'!S68+'12'!S68</f>
        <v>0</v>
      </c>
      <c r="T68" s="13">
        <f t="shared" si="189"/>
        <v>0</v>
      </c>
      <c r="U68" s="7">
        <f>'1'!U68+'2'!U68+'3'!U68+'4'!U68+'5'!U68+'6'!U68+'7'!U68+'8'!U68+'9'!U68+'10'!U68+'11'!U68+'12'!U68</f>
        <v>0</v>
      </c>
      <c r="V68" s="7">
        <f>'1'!V68+'2'!V68+'3'!V68+'4'!V68+'5'!V68+'6'!V68+'7'!V68+'8'!V68+'9'!V68+'10'!V68+'11'!V68+'12'!V68</f>
        <v>0</v>
      </c>
      <c r="W68" s="13">
        <f t="shared" si="190"/>
        <v>0</v>
      </c>
      <c r="X68" s="7">
        <f>'1'!X68+'2'!X68+'3'!X68+'4'!X68+'5'!X68+'6'!X68+'7'!X68+'8'!X68+'9'!X68+'10'!X68+'11'!X68+'12'!X68</f>
        <v>0</v>
      </c>
      <c r="Y68" s="7">
        <f>'1'!Y68+'2'!Y68+'3'!Y68+'4'!Y68+'5'!Y68+'6'!Y68+'7'!Y68+'8'!Y68+'9'!Y68+'10'!Y68+'11'!Y68+'12'!Y68</f>
        <v>0</v>
      </c>
      <c r="Z68" s="13">
        <f t="shared" si="191"/>
        <v>0</v>
      </c>
      <c r="AA68" s="7">
        <f>'1'!AA68+'2'!AA68+'3'!AA68+'4'!AA68+'5'!AA68+'6'!AA68+'7'!AA68+'8'!AA68+'9'!AA68+'10'!AA68+'11'!AA68+'12'!AA68</f>
        <v>0</v>
      </c>
      <c r="AB68" s="7">
        <f>'1'!AB68+'2'!AB68+'3'!AB68+'4'!AB68+'5'!AB68+'6'!AB68+'7'!AB68+'8'!AB68+'9'!AB68+'10'!AB68+'11'!AB68+'12'!AB68</f>
        <v>0</v>
      </c>
      <c r="AC68" s="13">
        <f t="shared" si="192"/>
        <v>0</v>
      </c>
    </row>
    <row r="69" spans="1:29" ht="19.5" customHeight="1" thickBot="1">
      <c r="A69" s="15" t="s">
        <v>5</v>
      </c>
      <c r="B69" s="16"/>
      <c r="C69" s="17">
        <f>SUM(C66:C68)</f>
        <v>88585971</v>
      </c>
      <c r="D69" s="17">
        <f t="shared" ref="D69:AC69" si="193">SUM(D66:D68)</f>
        <v>120605027</v>
      </c>
      <c r="E69" s="17">
        <f t="shared" si="193"/>
        <v>209190998</v>
      </c>
      <c r="F69" s="17">
        <f t="shared" si="193"/>
        <v>88585971</v>
      </c>
      <c r="G69" s="17">
        <f t="shared" si="193"/>
        <v>120605027</v>
      </c>
      <c r="H69" s="17">
        <f t="shared" si="193"/>
        <v>209190998</v>
      </c>
      <c r="I69" s="17">
        <f t="shared" si="193"/>
        <v>0</v>
      </c>
      <c r="J69" s="17">
        <f t="shared" si="193"/>
        <v>0</v>
      </c>
      <c r="K69" s="17">
        <f t="shared" si="193"/>
        <v>0</v>
      </c>
      <c r="L69" s="17">
        <f t="shared" si="193"/>
        <v>0</v>
      </c>
      <c r="M69" s="17">
        <f t="shared" si="193"/>
        <v>0</v>
      </c>
      <c r="N69" s="17">
        <f t="shared" si="193"/>
        <v>0</v>
      </c>
      <c r="O69" s="17">
        <f t="shared" si="193"/>
        <v>0</v>
      </c>
      <c r="P69" s="17">
        <f t="shared" si="193"/>
        <v>0</v>
      </c>
      <c r="Q69" s="17">
        <f t="shared" si="193"/>
        <v>0</v>
      </c>
      <c r="R69" s="17">
        <f t="shared" si="193"/>
        <v>0</v>
      </c>
      <c r="S69" s="17">
        <f t="shared" si="193"/>
        <v>0</v>
      </c>
      <c r="T69" s="17">
        <f t="shared" si="193"/>
        <v>0</v>
      </c>
      <c r="U69" s="17">
        <f t="shared" si="193"/>
        <v>0</v>
      </c>
      <c r="V69" s="17">
        <f t="shared" si="193"/>
        <v>0</v>
      </c>
      <c r="W69" s="17">
        <f t="shared" si="193"/>
        <v>0</v>
      </c>
      <c r="X69" s="17">
        <f t="shared" si="193"/>
        <v>0</v>
      </c>
      <c r="Y69" s="17">
        <f t="shared" si="193"/>
        <v>0</v>
      </c>
      <c r="Z69" s="17">
        <f t="shared" si="193"/>
        <v>0</v>
      </c>
      <c r="AA69" s="17">
        <f t="shared" si="193"/>
        <v>0</v>
      </c>
      <c r="AB69" s="17">
        <f t="shared" si="193"/>
        <v>0</v>
      </c>
      <c r="AC69" s="17">
        <f t="shared" si="193"/>
        <v>0</v>
      </c>
    </row>
    <row r="70" spans="1:29" ht="19.5" customHeight="1">
      <c r="A70" s="25" t="s">
        <v>40</v>
      </c>
      <c r="B70" s="18" t="s">
        <v>2</v>
      </c>
      <c r="C70" s="7">
        <f t="shared" ref="C70:C72" si="194">F70+I70+L70+O70+R70+U70+X70+AA70</f>
        <v>0</v>
      </c>
      <c r="D70" s="7">
        <f>G70+J70+M70+P70+S70+V70+Y70+AB70</f>
        <v>0</v>
      </c>
      <c r="E70" s="12">
        <f>C70+D70</f>
        <v>0</v>
      </c>
      <c r="F70" s="7">
        <f>'1'!F70+'2'!F70+'3'!F70+'4'!F70+'5'!F70+'6'!F70+'7'!F70+'8'!F70+'9'!F70+'10'!F70+'11'!F70+'12'!F70</f>
        <v>0</v>
      </c>
      <c r="G70" s="7">
        <f>'1'!G70+'2'!G70+'3'!G70+'4'!G70+'5'!G70+'6'!G70+'7'!G70+'8'!G70+'9'!G70+'10'!G70+'11'!G70+'12'!G70</f>
        <v>0</v>
      </c>
      <c r="H70" s="13">
        <f>F70+G70</f>
        <v>0</v>
      </c>
      <c r="I70" s="7">
        <f>'1'!I70+'2'!I70+'3'!I70+'4'!I70+'5'!I70+'6'!I70+'7'!I70+'8'!I70+'9'!I70+'10'!I70+'11'!I70+'12'!I70</f>
        <v>0</v>
      </c>
      <c r="J70" s="7">
        <f>'1'!J70+'2'!J70+'3'!J70+'4'!J70+'5'!J70+'6'!J70+'7'!J70+'8'!J70+'9'!J70+'10'!J70+'11'!J70+'12'!J70</f>
        <v>0</v>
      </c>
      <c r="K70" s="13">
        <f>I70+J70</f>
        <v>0</v>
      </c>
      <c r="L70" s="7">
        <f>'1'!L70+'2'!L70+'3'!L70+'4'!L70+'5'!L70+'6'!L70+'7'!L70+'8'!L70+'9'!L70+'10'!L70+'11'!L70+'12'!L70</f>
        <v>0</v>
      </c>
      <c r="M70" s="7">
        <f>'1'!M70+'2'!M70+'3'!M70+'4'!M70+'5'!M70+'6'!M70+'7'!M70+'8'!M70+'9'!M70+'10'!M70+'11'!M70+'12'!M70</f>
        <v>0</v>
      </c>
      <c r="N70" s="13">
        <f>L70+M70</f>
        <v>0</v>
      </c>
      <c r="O70" s="7">
        <f>'1'!O70+'2'!O70+'3'!O70+'4'!O70+'5'!O70+'6'!O70+'7'!O70+'8'!O70+'9'!O70+'10'!O70+'11'!O70+'12'!O70</f>
        <v>0</v>
      </c>
      <c r="P70" s="7">
        <f>'1'!P70+'2'!P70+'3'!P70+'4'!P70+'5'!P70+'6'!P70+'7'!P70+'8'!P70+'9'!P70+'10'!P70+'11'!P70+'12'!P70</f>
        <v>0</v>
      </c>
      <c r="Q70" s="13">
        <f>O70+P70</f>
        <v>0</v>
      </c>
      <c r="R70" s="7">
        <f>'1'!R70+'2'!R70+'3'!R70+'4'!R70+'5'!R70+'6'!R70+'7'!R70+'8'!R70+'9'!R70+'10'!R70+'11'!R70+'12'!R70</f>
        <v>0</v>
      </c>
      <c r="S70" s="7">
        <f>'1'!S70+'2'!S70+'3'!S70+'4'!S70+'5'!S70+'6'!S70+'7'!S70+'8'!S70+'9'!S70+'10'!S70+'11'!S70+'12'!S70</f>
        <v>0</v>
      </c>
      <c r="T70" s="13">
        <f>R70+S70</f>
        <v>0</v>
      </c>
      <c r="U70" s="7">
        <f>'1'!U70+'2'!U70+'3'!U70+'4'!U70+'5'!U70+'6'!U70+'7'!U70+'8'!U70+'9'!U70+'10'!U70+'11'!U70+'12'!U70</f>
        <v>0</v>
      </c>
      <c r="V70" s="7">
        <f>'1'!V70+'2'!V70+'3'!V70+'4'!V70+'5'!V70+'6'!V70+'7'!V70+'8'!V70+'9'!V70+'10'!V70+'11'!V70+'12'!V70</f>
        <v>0</v>
      </c>
      <c r="W70" s="13">
        <f>U70+V70</f>
        <v>0</v>
      </c>
      <c r="X70" s="7">
        <f>'1'!X70+'2'!X70+'3'!X70+'4'!X70+'5'!X70+'6'!X70+'7'!X70+'8'!X70+'9'!X70+'10'!X70+'11'!X70+'12'!X70</f>
        <v>0</v>
      </c>
      <c r="Y70" s="7">
        <f>'1'!Y70+'2'!Y70+'3'!Y70+'4'!Y70+'5'!Y70+'6'!Y70+'7'!Y70+'8'!Y70+'9'!Y70+'10'!Y70+'11'!Y70+'12'!Y70</f>
        <v>0</v>
      </c>
      <c r="Z70" s="13">
        <f>X70+Y70</f>
        <v>0</v>
      </c>
      <c r="AA70" s="7">
        <f>'1'!AA70+'2'!AA70+'3'!AA70+'4'!AA70+'5'!AA70+'6'!AA70+'7'!AA70+'8'!AA70+'9'!AA70+'10'!AA70+'11'!AA70+'12'!AA70</f>
        <v>0</v>
      </c>
      <c r="AB70" s="7">
        <f>'1'!AB70+'2'!AB70+'3'!AB70+'4'!AB70+'5'!AB70+'6'!AB70+'7'!AB70+'8'!AB70+'9'!AB70+'10'!AB70+'11'!AB70+'12'!AB70</f>
        <v>0</v>
      </c>
      <c r="AC70" s="13">
        <f>AA70+AB70</f>
        <v>0</v>
      </c>
    </row>
    <row r="71" spans="1:29" ht="19.5" customHeight="1">
      <c r="A71" s="26"/>
      <c r="B71" s="19" t="s">
        <v>3</v>
      </c>
      <c r="C71" s="7">
        <f t="shared" si="194"/>
        <v>0</v>
      </c>
      <c r="D71" s="7">
        <f t="shared" ref="D71:D72" si="195">G71+J71+M71+P71+S71+V71+Y71+AB71</f>
        <v>0</v>
      </c>
      <c r="E71" s="12">
        <f t="shared" ref="E71:E72" si="196">C71+D71</f>
        <v>0</v>
      </c>
      <c r="F71" s="7">
        <f>'1'!F71+'2'!F71+'3'!F71+'4'!F71+'5'!F71+'6'!F71+'7'!F71+'8'!F71+'9'!F71+'10'!F71+'11'!F71+'12'!F71</f>
        <v>0</v>
      </c>
      <c r="G71" s="7">
        <f>'1'!G71+'2'!G71+'3'!G71+'4'!G71+'5'!G71+'6'!G71+'7'!G71+'8'!G71+'9'!G71+'10'!G71+'11'!G71+'12'!G71</f>
        <v>0</v>
      </c>
      <c r="H71" s="13">
        <f t="shared" ref="H71:H72" si="197">F71+G71</f>
        <v>0</v>
      </c>
      <c r="I71" s="7">
        <f>'1'!I71+'2'!I71+'3'!I71+'4'!I71+'5'!I71+'6'!I71+'7'!I71+'8'!I71+'9'!I71+'10'!I71+'11'!I71+'12'!I71</f>
        <v>0</v>
      </c>
      <c r="J71" s="7">
        <f>'1'!J71+'2'!J71+'3'!J71+'4'!J71+'5'!J71+'6'!J71+'7'!J71+'8'!J71+'9'!J71+'10'!J71+'11'!J71+'12'!J71</f>
        <v>0</v>
      </c>
      <c r="K71" s="13">
        <f t="shared" ref="K71:K72" si="198">I71+J71</f>
        <v>0</v>
      </c>
      <c r="L71" s="7">
        <f>'1'!L71+'2'!L71+'3'!L71+'4'!L71+'5'!L71+'6'!L71+'7'!L71+'8'!L71+'9'!L71+'10'!L71+'11'!L71+'12'!L71</f>
        <v>0</v>
      </c>
      <c r="M71" s="7">
        <f>'1'!M71+'2'!M71+'3'!M71+'4'!M71+'5'!M71+'6'!M71+'7'!M71+'8'!M71+'9'!M71+'10'!M71+'11'!M71+'12'!M71</f>
        <v>0</v>
      </c>
      <c r="N71" s="13">
        <f t="shared" ref="N71:N72" si="199">L71+M71</f>
        <v>0</v>
      </c>
      <c r="O71" s="7">
        <f>'1'!O71+'2'!O71+'3'!O71+'4'!O71+'5'!O71+'6'!O71+'7'!O71+'8'!O71+'9'!O71+'10'!O71+'11'!O71+'12'!O71</f>
        <v>0</v>
      </c>
      <c r="P71" s="7">
        <f>'1'!P71+'2'!P71+'3'!P71+'4'!P71+'5'!P71+'6'!P71+'7'!P71+'8'!P71+'9'!P71+'10'!P71+'11'!P71+'12'!P71</f>
        <v>0</v>
      </c>
      <c r="Q71" s="13">
        <f t="shared" ref="Q71:Q72" si="200">O71+P71</f>
        <v>0</v>
      </c>
      <c r="R71" s="7">
        <f>'1'!R71+'2'!R71+'3'!R71+'4'!R71+'5'!R71+'6'!R71+'7'!R71+'8'!R71+'9'!R71+'10'!R71+'11'!R71+'12'!R71</f>
        <v>0</v>
      </c>
      <c r="S71" s="7">
        <f>'1'!S71+'2'!S71+'3'!S71+'4'!S71+'5'!S71+'6'!S71+'7'!S71+'8'!S71+'9'!S71+'10'!S71+'11'!S71+'12'!S71</f>
        <v>0</v>
      </c>
      <c r="T71" s="13">
        <f t="shared" ref="T71:T72" si="201">R71+S71</f>
        <v>0</v>
      </c>
      <c r="U71" s="7">
        <f>'1'!U71+'2'!U71+'3'!U71+'4'!U71+'5'!U71+'6'!U71+'7'!U71+'8'!U71+'9'!U71+'10'!U71+'11'!U71+'12'!U71</f>
        <v>0</v>
      </c>
      <c r="V71" s="7">
        <f>'1'!V71+'2'!V71+'3'!V71+'4'!V71+'5'!V71+'6'!V71+'7'!V71+'8'!V71+'9'!V71+'10'!V71+'11'!V71+'12'!V71</f>
        <v>0</v>
      </c>
      <c r="W71" s="13">
        <f t="shared" ref="W71:W72" si="202">U71+V71</f>
        <v>0</v>
      </c>
      <c r="X71" s="7">
        <f>'1'!X71+'2'!X71+'3'!X71+'4'!X71+'5'!X71+'6'!X71+'7'!X71+'8'!X71+'9'!X71+'10'!X71+'11'!X71+'12'!X71</f>
        <v>0</v>
      </c>
      <c r="Y71" s="7">
        <f>'1'!Y71+'2'!Y71+'3'!Y71+'4'!Y71+'5'!Y71+'6'!Y71+'7'!Y71+'8'!Y71+'9'!Y71+'10'!Y71+'11'!Y71+'12'!Y71</f>
        <v>0</v>
      </c>
      <c r="Z71" s="13">
        <f t="shared" ref="Z71:Z72" si="203">X71+Y71</f>
        <v>0</v>
      </c>
      <c r="AA71" s="7">
        <f>'1'!AA71+'2'!AA71+'3'!AA71+'4'!AA71+'5'!AA71+'6'!AA71+'7'!AA71+'8'!AA71+'9'!AA71+'10'!AA71+'11'!AA71+'12'!AA71</f>
        <v>0</v>
      </c>
      <c r="AB71" s="7">
        <f>'1'!AB71+'2'!AB71+'3'!AB71+'4'!AB71+'5'!AB71+'6'!AB71+'7'!AB71+'8'!AB71+'9'!AB71+'10'!AB71+'11'!AB71+'12'!AB71</f>
        <v>0</v>
      </c>
      <c r="AC71" s="13">
        <f t="shared" ref="AC71:AC72" si="204">AA71+AB71</f>
        <v>0</v>
      </c>
    </row>
    <row r="72" spans="1:29" ht="19.5" customHeight="1">
      <c r="A72" s="27"/>
      <c r="B72" s="19" t="s">
        <v>4</v>
      </c>
      <c r="C72" s="7">
        <f t="shared" si="194"/>
        <v>19210702</v>
      </c>
      <c r="D72" s="7">
        <f t="shared" si="195"/>
        <v>14508542</v>
      </c>
      <c r="E72" s="12">
        <f t="shared" si="196"/>
        <v>33719244</v>
      </c>
      <c r="F72" s="7">
        <f>'1'!F72+'2'!F72+'3'!F72+'4'!F72+'5'!F72+'6'!F72+'7'!F72+'8'!F72+'9'!F72+'10'!F72+'11'!F72+'12'!F72</f>
        <v>19210702</v>
      </c>
      <c r="G72" s="7">
        <f>'1'!G72+'2'!G72+'3'!G72+'4'!G72+'5'!G72+'6'!G72+'7'!G72+'8'!G72+'9'!G72+'10'!G72+'11'!G72+'12'!G72</f>
        <v>14508542</v>
      </c>
      <c r="H72" s="13">
        <f t="shared" si="197"/>
        <v>33719244</v>
      </c>
      <c r="I72" s="7">
        <f>'1'!I72+'2'!I72+'3'!I72+'4'!I72+'5'!I72+'6'!I72+'7'!I72+'8'!I72+'9'!I72+'10'!I72+'11'!I72+'12'!I72</f>
        <v>0</v>
      </c>
      <c r="J72" s="7">
        <f>'1'!J72+'2'!J72+'3'!J72+'4'!J72+'5'!J72+'6'!J72+'7'!J72+'8'!J72+'9'!J72+'10'!J72+'11'!J72+'12'!J72</f>
        <v>0</v>
      </c>
      <c r="K72" s="13">
        <f t="shared" si="198"/>
        <v>0</v>
      </c>
      <c r="L72" s="7">
        <f>'1'!L72+'2'!L72+'3'!L72+'4'!L72+'5'!L72+'6'!L72+'7'!L72+'8'!L72+'9'!L72+'10'!L72+'11'!L72+'12'!L72</f>
        <v>0</v>
      </c>
      <c r="M72" s="7">
        <f>'1'!M72+'2'!M72+'3'!M72+'4'!M72+'5'!M72+'6'!M72+'7'!M72+'8'!M72+'9'!M72+'10'!M72+'11'!M72+'12'!M72</f>
        <v>0</v>
      </c>
      <c r="N72" s="13">
        <f t="shared" si="199"/>
        <v>0</v>
      </c>
      <c r="O72" s="7">
        <f>'1'!O72+'2'!O72+'3'!O72+'4'!O72+'5'!O72+'6'!O72+'7'!O72+'8'!O72+'9'!O72+'10'!O72+'11'!O72+'12'!O72</f>
        <v>0</v>
      </c>
      <c r="P72" s="7">
        <f>'1'!P72+'2'!P72+'3'!P72+'4'!P72+'5'!P72+'6'!P72+'7'!P72+'8'!P72+'9'!P72+'10'!P72+'11'!P72+'12'!P72</f>
        <v>0</v>
      </c>
      <c r="Q72" s="13">
        <f t="shared" si="200"/>
        <v>0</v>
      </c>
      <c r="R72" s="7">
        <f>'1'!R72+'2'!R72+'3'!R72+'4'!R72+'5'!R72+'6'!R72+'7'!R72+'8'!R72+'9'!R72+'10'!R72+'11'!R72+'12'!R72</f>
        <v>0</v>
      </c>
      <c r="S72" s="7">
        <f>'1'!S72+'2'!S72+'3'!S72+'4'!S72+'5'!S72+'6'!S72+'7'!S72+'8'!S72+'9'!S72+'10'!S72+'11'!S72+'12'!S72</f>
        <v>0</v>
      </c>
      <c r="T72" s="13">
        <f t="shared" si="201"/>
        <v>0</v>
      </c>
      <c r="U72" s="7">
        <f>'1'!U72+'2'!U72+'3'!U72+'4'!U72+'5'!U72+'6'!U72+'7'!U72+'8'!U72+'9'!U72+'10'!U72+'11'!U72+'12'!U72</f>
        <v>0</v>
      </c>
      <c r="V72" s="7">
        <f>'1'!V72+'2'!V72+'3'!V72+'4'!V72+'5'!V72+'6'!V72+'7'!V72+'8'!V72+'9'!V72+'10'!V72+'11'!V72+'12'!V72</f>
        <v>0</v>
      </c>
      <c r="W72" s="13">
        <f t="shared" si="202"/>
        <v>0</v>
      </c>
      <c r="X72" s="7">
        <f>'1'!X72+'2'!X72+'3'!X72+'4'!X72+'5'!X72+'6'!X72+'7'!X72+'8'!X72+'9'!X72+'10'!X72+'11'!X72+'12'!X72</f>
        <v>0</v>
      </c>
      <c r="Y72" s="7">
        <f>'1'!Y72+'2'!Y72+'3'!Y72+'4'!Y72+'5'!Y72+'6'!Y72+'7'!Y72+'8'!Y72+'9'!Y72+'10'!Y72+'11'!Y72+'12'!Y72</f>
        <v>0</v>
      </c>
      <c r="Z72" s="13">
        <f t="shared" si="203"/>
        <v>0</v>
      </c>
      <c r="AA72" s="7">
        <f>'1'!AA72+'2'!AA72+'3'!AA72+'4'!AA72+'5'!AA72+'6'!AA72+'7'!AA72+'8'!AA72+'9'!AA72+'10'!AA72+'11'!AA72+'12'!AA72</f>
        <v>0</v>
      </c>
      <c r="AB72" s="7">
        <f>'1'!AB72+'2'!AB72+'3'!AB72+'4'!AB72+'5'!AB72+'6'!AB72+'7'!AB72+'8'!AB72+'9'!AB72+'10'!AB72+'11'!AB72+'12'!AB72</f>
        <v>0</v>
      </c>
      <c r="AC72" s="13">
        <f t="shared" si="204"/>
        <v>0</v>
      </c>
    </row>
    <row r="73" spans="1:29" ht="19.5" customHeight="1" thickBot="1">
      <c r="A73" s="15" t="s">
        <v>5</v>
      </c>
      <c r="B73" s="16"/>
      <c r="C73" s="17">
        <f>SUM(C70:C72)</f>
        <v>19210702</v>
      </c>
      <c r="D73" s="17">
        <f t="shared" ref="D73:AC73" si="205">SUM(D70:D72)</f>
        <v>14508542</v>
      </c>
      <c r="E73" s="17">
        <f t="shared" si="205"/>
        <v>33719244</v>
      </c>
      <c r="F73" s="17">
        <f t="shared" si="205"/>
        <v>19210702</v>
      </c>
      <c r="G73" s="17">
        <f t="shared" si="205"/>
        <v>14508542</v>
      </c>
      <c r="H73" s="17">
        <f t="shared" si="205"/>
        <v>33719244</v>
      </c>
      <c r="I73" s="17">
        <f t="shared" si="205"/>
        <v>0</v>
      </c>
      <c r="J73" s="17">
        <f t="shared" si="205"/>
        <v>0</v>
      </c>
      <c r="K73" s="17">
        <f t="shared" si="205"/>
        <v>0</v>
      </c>
      <c r="L73" s="17">
        <f t="shared" si="205"/>
        <v>0</v>
      </c>
      <c r="M73" s="17">
        <f t="shared" si="205"/>
        <v>0</v>
      </c>
      <c r="N73" s="17">
        <f t="shared" si="205"/>
        <v>0</v>
      </c>
      <c r="O73" s="17">
        <f t="shared" si="205"/>
        <v>0</v>
      </c>
      <c r="P73" s="17">
        <f t="shared" si="205"/>
        <v>0</v>
      </c>
      <c r="Q73" s="17">
        <f t="shared" si="205"/>
        <v>0</v>
      </c>
      <c r="R73" s="17">
        <f t="shared" si="205"/>
        <v>0</v>
      </c>
      <c r="S73" s="17">
        <f t="shared" si="205"/>
        <v>0</v>
      </c>
      <c r="T73" s="17">
        <f t="shared" si="205"/>
        <v>0</v>
      </c>
      <c r="U73" s="17">
        <f t="shared" si="205"/>
        <v>0</v>
      </c>
      <c r="V73" s="17">
        <f t="shared" si="205"/>
        <v>0</v>
      </c>
      <c r="W73" s="17">
        <f t="shared" si="205"/>
        <v>0</v>
      </c>
      <c r="X73" s="17">
        <f t="shared" si="205"/>
        <v>0</v>
      </c>
      <c r="Y73" s="17">
        <f t="shared" si="205"/>
        <v>0</v>
      </c>
      <c r="Z73" s="17">
        <f t="shared" si="205"/>
        <v>0</v>
      </c>
      <c r="AA73" s="17">
        <f t="shared" si="205"/>
        <v>0</v>
      </c>
      <c r="AB73" s="17">
        <f t="shared" si="205"/>
        <v>0</v>
      </c>
      <c r="AC73" s="17">
        <f t="shared" si="205"/>
        <v>0</v>
      </c>
    </row>
    <row r="74" spans="1:29" ht="19.5" customHeight="1">
      <c r="A74" s="25" t="s">
        <v>41</v>
      </c>
      <c r="B74" s="18" t="s">
        <v>2</v>
      </c>
      <c r="C74" s="7">
        <f t="shared" ref="C74:C76" si="206">F74+I74+L74+O74+R74+U74+X74+AA74</f>
        <v>49721000011</v>
      </c>
      <c r="D74" s="7">
        <f>G74+J74+M74+P74+S74+V74+Y74+AB74</f>
        <v>45056568707</v>
      </c>
      <c r="E74" s="12">
        <f>C74+D74</f>
        <v>94777568718</v>
      </c>
      <c r="F74" s="7">
        <f>'1'!F74+'2'!F74+'3'!F74+'4'!F74+'5'!F74+'6'!F74+'7'!F74+'8'!F74+'9'!F74+'10'!F74+'11'!F74+'12'!F74</f>
        <v>43677638891</v>
      </c>
      <c r="G74" s="7">
        <f>'1'!G74+'2'!G74+'3'!G74+'4'!G74+'5'!G74+'6'!G74+'7'!G74+'8'!G74+'9'!G74+'10'!G74+'11'!G74+'12'!G74</f>
        <v>41083978822</v>
      </c>
      <c r="H74" s="13">
        <f>F74+G74</f>
        <v>84761617713</v>
      </c>
      <c r="I74" s="7">
        <f>'1'!I74+'2'!I74+'3'!I74+'4'!I74+'5'!I74+'6'!I74+'7'!I74+'8'!I74+'9'!I74+'10'!I74+'11'!I74+'12'!I74</f>
        <v>2129984825</v>
      </c>
      <c r="J74" s="7">
        <f>'1'!J74+'2'!J74+'3'!J74+'4'!J74+'5'!J74+'6'!J74+'7'!J74+'8'!J74+'9'!J74+'10'!J74+'11'!J74+'12'!J74</f>
        <v>2144587286</v>
      </c>
      <c r="K74" s="13">
        <f>I74+J74</f>
        <v>4274572111</v>
      </c>
      <c r="L74" s="7">
        <f>'1'!L74+'2'!L74+'3'!L74+'4'!L74+'5'!L74+'6'!L74+'7'!L74+'8'!L74+'9'!L74+'10'!L74+'11'!L74+'12'!L74</f>
        <v>976427338</v>
      </c>
      <c r="M74" s="7">
        <f>'1'!M74+'2'!M74+'3'!M74+'4'!M74+'5'!M74+'6'!M74+'7'!M74+'8'!M74+'9'!M74+'10'!M74+'11'!M74+'12'!M74</f>
        <v>870743919</v>
      </c>
      <c r="N74" s="13">
        <f>L74+M74</f>
        <v>1847171257</v>
      </c>
      <c r="O74" s="7">
        <f>'1'!O74+'2'!O74+'3'!O74+'4'!O74+'5'!O74+'6'!O74+'7'!O74+'8'!O74+'9'!O74+'10'!O74+'11'!O74+'12'!O74</f>
        <v>120246</v>
      </c>
      <c r="P74" s="7">
        <f>'1'!P74+'2'!P74+'3'!P74+'4'!P74+'5'!P74+'6'!P74+'7'!P74+'8'!P74+'9'!P74+'10'!P74+'11'!P74+'12'!P74</f>
        <v>2287409</v>
      </c>
      <c r="Q74" s="13">
        <f>O74+P74</f>
        <v>2407655</v>
      </c>
      <c r="R74" s="7">
        <f>'1'!R74+'2'!R74+'3'!R74+'4'!R74+'5'!R74+'6'!R74+'7'!R74+'8'!R74+'9'!R74+'10'!R74+'11'!R74+'12'!R74</f>
        <v>22327221</v>
      </c>
      <c r="S74" s="7">
        <f>'1'!S74+'2'!S74+'3'!S74+'4'!S74+'5'!S74+'6'!S74+'7'!S74+'8'!S74+'9'!S74+'10'!S74+'11'!S74+'12'!S74</f>
        <v>25106445</v>
      </c>
      <c r="T74" s="13">
        <f>R74+S74</f>
        <v>47433666</v>
      </c>
      <c r="U74" s="7">
        <f>'1'!U74+'2'!U74+'3'!U74+'4'!U74+'5'!U74+'6'!U74+'7'!U74+'8'!U74+'9'!U74+'10'!U74+'11'!U74+'12'!U74</f>
        <v>2575688837</v>
      </c>
      <c r="V74" s="7">
        <f>'1'!V74+'2'!V74+'3'!V74+'4'!V74+'5'!V74+'6'!V74+'7'!V74+'8'!V74+'9'!V74+'10'!V74+'11'!V74+'12'!V74</f>
        <v>743576723</v>
      </c>
      <c r="W74" s="13">
        <f>U74+V74</f>
        <v>3319265560</v>
      </c>
      <c r="X74" s="7">
        <f>'1'!X74+'2'!X74+'3'!X74+'4'!X74+'5'!X74+'6'!X74+'7'!X74+'8'!X74+'9'!X74+'10'!X74+'11'!X74+'12'!X74</f>
        <v>0</v>
      </c>
      <c r="Y74" s="7">
        <f>'1'!Y74+'2'!Y74+'3'!Y74+'4'!Y74+'5'!Y74+'6'!Y74+'7'!Y74+'8'!Y74+'9'!Y74+'10'!Y74+'11'!Y74+'12'!Y74</f>
        <v>0</v>
      </c>
      <c r="Z74" s="13">
        <f>X74+Y74</f>
        <v>0</v>
      </c>
      <c r="AA74" s="7">
        <f>'1'!AA74+'2'!AA74+'3'!AA74+'4'!AA74+'5'!AA74+'6'!AA74+'7'!AA74+'8'!AA74+'9'!AA74+'10'!AA74+'11'!AA74+'12'!AA74</f>
        <v>338812653</v>
      </c>
      <c r="AB74" s="7">
        <f>'1'!AB74+'2'!AB74+'3'!AB74+'4'!AB74+'5'!AB74+'6'!AB74+'7'!AB74+'8'!AB74+'9'!AB74+'10'!AB74+'11'!AB74+'12'!AB74</f>
        <v>186288103</v>
      </c>
      <c r="AC74" s="13">
        <f>AA74+AB74</f>
        <v>525100756</v>
      </c>
    </row>
    <row r="75" spans="1:29" ht="19.5" customHeight="1">
      <c r="A75" s="26"/>
      <c r="B75" s="19" t="s">
        <v>3</v>
      </c>
      <c r="C75" s="7">
        <f t="shared" si="206"/>
        <v>39268463255</v>
      </c>
      <c r="D75" s="7">
        <f t="shared" ref="D75:D76" si="207">G75+J75+M75+P75+S75+V75+Y75+AB75</f>
        <v>24532486980</v>
      </c>
      <c r="E75" s="12">
        <f t="shared" ref="E75:E76" si="208">C75+D75</f>
        <v>63800950235</v>
      </c>
      <c r="F75" s="7">
        <f>'1'!F75+'2'!F75+'3'!F75+'4'!F75+'5'!F75+'6'!F75+'7'!F75+'8'!F75+'9'!F75+'10'!F75+'11'!F75+'12'!F75</f>
        <v>18562250973</v>
      </c>
      <c r="G75" s="7">
        <f>'1'!G75+'2'!G75+'3'!G75+'4'!G75+'5'!G75+'6'!G75+'7'!G75+'8'!G75+'9'!G75+'10'!G75+'11'!G75+'12'!G75</f>
        <v>14376152927</v>
      </c>
      <c r="H75" s="13">
        <f t="shared" ref="H75:H76" si="209">F75+G75</f>
        <v>32938403900</v>
      </c>
      <c r="I75" s="7">
        <f>'1'!I75+'2'!I75+'3'!I75+'4'!I75+'5'!I75+'6'!I75+'7'!I75+'8'!I75+'9'!I75+'10'!I75+'11'!I75+'12'!I75</f>
        <v>4946217228</v>
      </c>
      <c r="J75" s="7">
        <f>'1'!J75+'2'!J75+'3'!J75+'4'!J75+'5'!J75+'6'!J75+'7'!J75+'8'!J75+'9'!J75+'10'!J75+'11'!J75+'12'!J75</f>
        <v>4679922021</v>
      </c>
      <c r="K75" s="13">
        <f t="shared" ref="K75:K76" si="210">I75+J75</f>
        <v>9626139249</v>
      </c>
      <c r="L75" s="7">
        <f>'1'!L75+'2'!L75+'3'!L75+'4'!L75+'5'!L75+'6'!L75+'7'!L75+'8'!L75+'9'!L75+'10'!L75+'11'!L75+'12'!L75</f>
        <v>80295519</v>
      </c>
      <c r="M75" s="7">
        <f>'1'!M75+'2'!M75+'3'!M75+'4'!M75+'5'!M75+'6'!M75+'7'!M75+'8'!M75+'9'!M75+'10'!M75+'11'!M75+'12'!M75</f>
        <v>66077398</v>
      </c>
      <c r="N75" s="13">
        <f t="shared" ref="N75:N76" si="211">L75+M75</f>
        <v>146372917</v>
      </c>
      <c r="O75" s="7">
        <f>'1'!O75+'2'!O75+'3'!O75+'4'!O75+'5'!O75+'6'!O75+'7'!O75+'8'!O75+'9'!O75+'10'!O75+'11'!O75+'12'!O75</f>
        <v>0</v>
      </c>
      <c r="P75" s="7">
        <f>'1'!P75+'2'!P75+'3'!P75+'4'!P75+'5'!P75+'6'!P75+'7'!P75+'8'!P75+'9'!P75+'10'!P75+'11'!P75+'12'!P75</f>
        <v>0</v>
      </c>
      <c r="Q75" s="13">
        <f t="shared" ref="Q75:Q76" si="212">O75+P75</f>
        <v>0</v>
      </c>
      <c r="R75" s="7">
        <f>'1'!R75+'2'!R75+'3'!R75+'4'!R75+'5'!R75+'6'!R75+'7'!R75+'8'!R75+'9'!R75+'10'!R75+'11'!R75+'12'!R75</f>
        <v>88804240</v>
      </c>
      <c r="S75" s="7">
        <f>'1'!S75+'2'!S75+'3'!S75+'4'!S75+'5'!S75+'6'!S75+'7'!S75+'8'!S75+'9'!S75+'10'!S75+'11'!S75+'12'!S75</f>
        <v>100652436</v>
      </c>
      <c r="T75" s="13">
        <f t="shared" ref="T75:T76" si="213">R75+S75</f>
        <v>189456676</v>
      </c>
      <c r="U75" s="7">
        <f>'1'!U75+'2'!U75+'3'!U75+'4'!U75+'5'!U75+'6'!U75+'7'!U75+'8'!U75+'9'!U75+'10'!U75+'11'!U75+'12'!U75</f>
        <v>14204153508</v>
      </c>
      <c r="V75" s="7">
        <f>'1'!V75+'2'!V75+'3'!V75+'4'!V75+'5'!V75+'6'!V75+'7'!V75+'8'!V75+'9'!V75+'10'!V75+'11'!V75+'12'!V75</f>
        <v>5255518302</v>
      </c>
      <c r="W75" s="13">
        <f t="shared" ref="W75:W76" si="214">U75+V75</f>
        <v>19459671810</v>
      </c>
      <c r="X75" s="7">
        <f>'1'!X75+'2'!X75+'3'!X75+'4'!X75+'5'!X75+'6'!X75+'7'!X75+'8'!X75+'9'!X75+'10'!X75+'11'!X75+'12'!X75</f>
        <v>1343273386</v>
      </c>
      <c r="Y75" s="7">
        <f>'1'!Y75+'2'!Y75+'3'!Y75+'4'!Y75+'5'!Y75+'6'!Y75+'7'!Y75+'8'!Y75+'9'!Y75+'10'!Y75+'11'!Y75+'12'!Y75</f>
        <v>53757533</v>
      </c>
      <c r="Z75" s="13">
        <f t="shared" ref="Z75:Z76" si="215">X75+Y75</f>
        <v>1397030919</v>
      </c>
      <c r="AA75" s="7">
        <f>'1'!AA75+'2'!AA75+'3'!AA75+'4'!AA75+'5'!AA75+'6'!AA75+'7'!AA75+'8'!AA75+'9'!AA75+'10'!AA75+'11'!AA75+'12'!AA75</f>
        <v>43468401</v>
      </c>
      <c r="AB75" s="7">
        <f>'1'!AB75+'2'!AB75+'3'!AB75+'4'!AB75+'5'!AB75+'6'!AB75+'7'!AB75+'8'!AB75+'9'!AB75+'10'!AB75+'11'!AB75+'12'!AB75</f>
        <v>406363</v>
      </c>
      <c r="AC75" s="13">
        <f t="shared" ref="AC75:AC76" si="216">AA75+AB75</f>
        <v>43874764</v>
      </c>
    </row>
    <row r="76" spans="1:29" ht="19.5" customHeight="1">
      <c r="A76" s="27"/>
      <c r="B76" s="19" t="s">
        <v>4</v>
      </c>
      <c r="C76" s="7">
        <f t="shared" si="206"/>
        <v>172869557274</v>
      </c>
      <c r="D76" s="7">
        <f t="shared" si="207"/>
        <v>91354026211</v>
      </c>
      <c r="E76" s="12">
        <f t="shared" si="208"/>
        <v>264223583485</v>
      </c>
      <c r="F76" s="7">
        <f>'1'!F76+'2'!F76+'3'!F76+'4'!F76+'5'!F76+'6'!F76+'7'!F76+'8'!F76+'9'!F76+'10'!F76+'11'!F76+'12'!F76</f>
        <v>61504170033</v>
      </c>
      <c r="G76" s="7">
        <f>'1'!G76+'2'!G76+'3'!G76+'4'!G76+'5'!G76+'6'!G76+'7'!G76+'8'!G76+'9'!G76+'10'!G76+'11'!G76+'12'!G76</f>
        <v>53302309964</v>
      </c>
      <c r="H76" s="13">
        <f t="shared" si="209"/>
        <v>114806479997</v>
      </c>
      <c r="I76" s="7">
        <f>'1'!I76+'2'!I76+'3'!I76+'4'!I76+'5'!I76+'6'!I76+'7'!I76+'8'!I76+'9'!I76+'10'!I76+'11'!I76+'12'!I76</f>
        <v>24282034024</v>
      </c>
      <c r="J76" s="7">
        <f>'1'!J76+'2'!J76+'3'!J76+'4'!J76+'5'!J76+'6'!J76+'7'!J76+'8'!J76+'9'!J76+'10'!J76+'11'!J76+'12'!J76</f>
        <v>19514672783</v>
      </c>
      <c r="K76" s="13">
        <f t="shared" si="210"/>
        <v>43796706807</v>
      </c>
      <c r="L76" s="7">
        <f>'1'!L76+'2'!L76+'3'!L76+'4'!L76+'5'!L76+'6'!L76+'7'!L76+'8'!L76+'9'!L76+'10'!L76+'11'!L76+'12'!L76</f>
        <v>106086367</v>
      </c>
      <c r="M76" s="7">
        <f>'1'!M76+'2'!M76+'3'!M76+'4'!M76+'5'!M76+'6'!M76+'7'!M76+'8'!M76+'9'!M76+'10'!M76+'11'!M76+'12'!M76</f>
        <v>95667172</v>
      </c>
      <c r="N76" s="13">
        <f t="shared" si="211"/>
        <v>201753539</v>
      </c>
      <c r="O76" s="7">
        <f>'1'!O76+'2'!O76+'3'!O76+'4'!O76+'5'!O76+'6'!O76+'7'!O76+'8'!O76+'9'!O76+'10'!O76+'11'!O76+'12'!O76</f>
        <v>0</v>
      </c>
      <c r="P76" s="7">
        <f>'1'!P76+'2'!P76+'3'!P76+'4'!P76+'5'!P76+'6'!P76+'7'!P76+'8'!P76+'9'!P76+'10'!P76+'11'!P76+'12'!P76</f>
        <v>0</v>
      </c>
      <c r="Q76" s="13">
        <f t="shared" si="212"/>
        <v>0</v>
      </c>
      <c r="R76" s="7">
        <f>'1'!R76+'2'!R76+'3'!R76+'4'!R76+'5'!R76+'6'!R76+'7'!R76+'8'!R76+'9'!R76+'10'!R76+'11'!R76+'12'!R76</f>
        <v>54705039</v>
      </c>
      <c r="S76" s="7">
        <f>'1'!S76+'2'!S76+'3'!S76+'4'!S76+'5'!S76+'6'!S76+'7'!S76+'8'!S76+'9'!S76+'10'!S76+'11'!S76+'12'!S76</f>
        <v>78376019</v>
      </c>
      <c r="T76" s="13">
        <f t="shared" si="213"/>
        <v>133081058</v>
      </c>
      <c r="U76" s="7">
        <f>'1'!U76+'2'!U76+'3'!U76+'4'!U76+'5'!U76+'6'!U76+'7'!U76+'8'!U76+'9'!U76+'10'!U76+'11'!U76+'12'!U76</f>
        <v>86922561811</v>
      </c>
      <c r="V76" s="7">
        <f>'1'!V76+'2'!V76+'3'!V76+'4'!V76+'5'!V76+'6'!V76+'7'!V76+'8'!V76+'9'!V76+'10'!V76+'11'!V76+'12'!V76</f>
        <v>18362706611</v>
      </c>
      <c r="W76" s="13">
        <f t="shared" si="214"/>
        <v>105285268422</v>
      </c>
      <c r="X76" s="7">
        <f>'1'!X76+'2'!X76+'3'!X76+'4'!X76+'5'!X76+'6'!X76+'7'!X76+'8'!X76+'9'!X76+'10'!X76+'11'!X76+'12'!X76</f>
        <v>0</v>
      </c>
      <c r="Y76" s="7">
        <f>'1'!Y76+'2'!Y76+'3'!Y76+'4'!Y76+'5'!Y76+'6'!Y76+'7'!Y76+'8'!Y76+'9'!Y76+'10'!Y76+'11'!Y76+'12'!Y76</f>
        <v>0</v>
      </c>
      <c r="Z76" s="13">
        <f t="shared" si="215"/>
        <v>0</v>
      </c>
      <c r="AA76" s="7">
        <f>'1'!AA76+'2'!AA76+'3'!AA76+'4'!AA76+'5'!AA76+'6'!AA76+'7'!AA76+'8'!AA76+'9'!AA76+'10'!AA76+'11'!AA76+'12'!AA76</f>
        <v>0</v>
      </c>
      <c r="AB76" s="7">
        <f>'1'!AB76+'2'!AB76+'3'!AB76+'4'!AB76+'5'!AB76+'6'!AB76+'7'!AB76+'8'!AB76+'9'!AB76+'10'!AB76+'11'!AB76+'12'!AB76</f>
        <v>293662</v>
      </c>
      <c r="AC76" s="13">
        <f t="shared" si="216"/>
        <v>293662</v>
      </c>
    </row>
    <row r="77" spans="1:29" ht="19.5" customHeight="1" thickBot="1">
      <c r="A77" s="15" t="s">
        <v>5</v>
      </c>
      <c r="B77" s="16"/>
      <c r="C77" s="17">
        <f>SUM(C74:C76)</f>
        <v>261859020540</v>
      </c>
      <c r="D77" s="17">
        <f t="shared" ref="D77:AC77" si="217">SUM(D74:D76)</f>
        <v>160943081898</v>
      </c>
      <c r="E77" s="17">
        <f t="shared" si="217"/>
        <v>422802102438</v>
      </c>
      <c r="F77" s="17">
        <f t="shared" si="217"/>
        <v>123744059897</v>
      </c>
      <c r="G77" s="17">
        <f t="shared" si="217"/>
        <v>108762441713</v>
      </c>
      <c r="H77" s="17">
        <f t="shared" si="217"/>
        <v>232506501610</v>
      </c>
      <c r="I77" s="17">
        <f t="shared" si="217"/>
        <v>31358236077</v>
      </c>
      <c r="J77" s="17">
        <f t="shared" si="217"/>
        <v>26339182090</v>
      </c>
      <c r="K77" s="17">
        <f t="shared" si="217"/>
        <v>57697418167</v>
      </c>
      <c r="L77" s="17">
        <f t="shared" si="217"/>
        <v>1162809224</v>
      </c>
      <c r="M77" s="17">
        <f t="shared" si="217"/>
        <v>1032488489</v>
      </c>
      <c r="N77" s="17">
        <f t="shared" si="217"/>
        <v>2195297713</v>
      </c>
      <c r="O77" s="17">
        <f t="shared" si="217"/>
        <v>120246</v>
      </c>
      <c r="P77" s="17">
        <f t="shared" si="217"/>
        <v>2287409</v>
      </c>
      <c r="Q77" s="17">
        <f t="shared" si="217"/>
        <v>2407655</v>
      </c>
      <c r="R77" s="17">
        <f t="shared" si="217"/>
        <v>165836500</v>
      </c>
      <c r="S77" s="17">
        <f t="shared" si="217"/>
        <v>204134900</v>
      </c>
      <c r="T77" s="17">
        <f t="shared" si="217"/>
        <v>369971400</v>
      </c>
      <c r="U77" s="17">
        <f t="shared" si="217"/>
        <v>103702404156</v>
      </c>
      <c r="V77" s="17">
        <f t="shared" si="217"/>
        <v>24361801636</v>
      </c>
      <c r="W77" s="17">
        <f t="shared" si="217"/>
        <v>128064205792</v>
      </c>
      <c r="X77" s="17">
        <f t="shared" si="217"/>
        <v>1343273386</v>
      </c>
      <c r="Y77" s="17">
        <f t="shared" si="217"/>
        <v>53757533</v>
      </c>
      <c r="Z77" s="17">
        <f t="shared" si="217"/>
        <v>1397030919</v>
      </c>
      <c r="AA77" s="17">
        <f t="shared" si="217"/>
        <v>382281054</v>
      </c>
      <c r="AB77" s="17">
        <f t="shared" si="217"/>
        <v>186988128</v>
      </c>
      <c r="AC77" s="17">
        <f t="shared" si="217"/>
        <v>569269182</v>
      </c>
    </row>
    <row r="78" spans="1:29" ht="19.5" customHeight="1">
      <c r="A78" s="25" t="s">
        <v>42</v>
      </c>
      <c r="B78" s="18" t="s">
        <v>2</v>
      </c>
      <c r="C78" s="7">
        <f t="shared" ref="C78:C80" si="218">F78+I78+L78+O78+R78+U78+X78+AA78</f>
        <v>46651443</v>
      </c>
      <c r="D78" s="7">
        <f>G78+J78+M78+P78+S78+V78+Y78+AB78</f>
        <v>201766678</v>
      </c>
      <c r="E78" s="12">
        <f>C78+D78</f>
        <v>248418121</v>
      </c>
      <c r="F78" s="7">
        <f>'1'!F78+'2'!F78+'3'!F78+'4'!F78+'5'!F78+'6'!F78+'7'!F78+'8'!F78+'9'!F78+'10'!F78+'11'!F78+'12'!F78</f>
        <v>46651443</v>
      </c>
      <c r="G78" s="7">
        <f>'1'!G78+'2'!G78+'3'!G78+'4'!G78+'5'!G78+'6'!G78+'7'!G78+'8'!G78+'9'!G78+'10'!G78+'11'!G78+'12'!G78</f>
        <v>201766678</v>
      </c>
      <c r="H78" s="13">
        <f>F78+G78</f>
        <v>248418121</v>
      </c>
      <c r="I78" s="7">
        <f>'1'!I78+'2'!I78+'3'!I78+'4'!I78+'5'!I78+'6'!I78+'7'!I78+'8'!I78+'9'!I78+'10'!I78+'11'!I78+'12'!I78</f>
        <v>0</v>
      </c>
      <c r="J78" s="7">
        <f>'1'!J78+'2'!J78+'3'!J78+'4'!J78+'5'!J78+'6'!J78+'7'!J78+'8'!J78+'9'!J78+'10'!J78+'11'!J78+'12'!J78</f>
        <v>0</v>
      </c>
      <c r="K78" s="13">
        <f>I78+J78</f>
        <v>0</v>
      </c>
      <c r="L78" s="7">
        <f>'1'!L78+'2'!L78+'3'!L78+'4'!L78+'5'!L78+'6'!L78+'7'!L78+'8'!L78+'9'!L78+'10'!L78+'11'!L78+'12'!L78</f>
        <v>0</v>
      </c>
      <c r="M78" s="7">
        <f>'1'!M78+'2'!M78+'3'!M78+'4'!M78+'5'!M78+'6'!M78+'7'!M78+'8'!M78+'9'!M78+'10'!M78+'11'!M78+'12'!M78</f>
        <v>0</v>
      </c>
      <c r="N78" s="13">
        <f>L78+M78</f>
        <v>0</v>
      </c>
      <c r="O78" s="7">
        <f>'1'!O78+'2'!O78+'3'!O78+'4'!O78+'5'!O78+'6'!O78+'7'!O78+'8'!O78+'9'!O78+'10'!O78+'11'!O78+'12'!O78</f>
        <v>0</v>
      </c>
      <c r="P78" s="7">
        <f>'1'!P78+'2'!P78+'3'!P78+'4'!P78+'5'!P78+'6'!P78+'7'!P78+'8'!P78+'9'!P78+'10'!P78+'11'!P78+'12'!P78</f>
        <v>0</v>
      </c>
      <c r="Q78" s="13">
        <f>O78+P78</f>
        <v>0</v>
      </c>
      <c r="R78" s="7">
        <f>'1'!R78+'2'!R78+'3'!R78+'4'!R78+'5'!R78+'6'!R78+'7'!R78+'8'!R78+'9'!R78+'10'!R78+'11'!R78+'12'!R78</f>
        <v>0</v>
      </c>
      <c r="S78" s="7">
        <f>'1'!S78+'2'!S78+'3'!S78+'4'!S78+'5'!S78+'6'!S78+'7'!S78+'8'!S78+'9'!S78+'10'!S78+'11'!S78+'12'!S78</f>
        <v>0</v>
      </c>
      <c r="T78" s="13">
        <f>R78+S78</f>
        <v>0</v>
      </c>
      <c r="U78" s="7">
        <f>'1'!U78+'2'!U78+'3'!U78+'4'!U78+'5'!U78+'6'!U78+'7'!U78+'8'!U78+'9'!U78+'10'!U78+'11'!U78+'12'!U78</f>
        <v>0</v>
      </c>
      <c r="V78" s="7">
        <f>'1'!V78+'2'!V78+'3'!V78+'4'!V78+'5'!V78+'6'!V78+'7'!V78+'8'!V78+'9'!V78+'10'!V78+'11'!V78+'12'!V78</f>
        <v>0</v>
      </c>
      <c r="W78" s="13">
        <f>U78+V78</f>
        <v>0</v>
      </c>
      <c r="X78" s="7">
        <f>'1'!X78+'2'!X78+'3'!X78+'4'!X78+'5'!X78+'6'!X78+'7'!X78+'8'!X78+'9'!X78+'10'!X78+'11'!X78+'12'!X78</f>
        <v>0</v>
      </c>
      <c r="Y78" s="7">
        <f>'1'!Y78+'2'!Y78+'3'!Y78+'4'!Y78+'5'!Y78+'6'!Y78+'7'!Y78+'8'!Y78+'9'!Y78+'10'!Y78+'11'!Y78+'12'!Y78</f>
        <v>0</v>
      </c>
      <c r="Z78" s="13">
        <f>X78+Y78</f>
        <v>0</v>
      </c>
      <c r="AA78" s="7">
        <f>'1'!AA78+'2'!AA78+'3'!AA78+'4'!AA78+'5'!AA78+'6'!AA78+'7'!AA78+'8'!AA78+'9'!AA78+'10'!AA78+'11'!AA78+'12'!AA78</f>
        <v>0</v>
      </c>
      <c r="AB78" s="7">
        <f>'1'!AB78+'2'!AB78+'3'!AB78+'4'!AB78+'5'!AB78+'6'!AB78+'7'!AB78+'8'!AB78+'9'!AB78+'10'!AB78+'11'!AB78+'12'!AB78</f>
        <v>0</v>
      </c>
      <c r="AC78" s="13">
        <f>AA78+AB78</f>
        <v>0</v>
      </c>
    </row>
    <row r="79" spans="1:29" ht="19.5" customHeight="1">
      <c r="A79" s="26"/>
      <c r="B79" s="19" t="s">
        <v>3</v>
      </c>
      <c r="C79" s="7">
        <f t="shared" si="218"/>
        <v>8641329654</v>
      </c>
      <c r="D79" s="7">
        <f t="shared" ref="D79:D80" si="219">G79+J79+M79+P79+S79+V79+Y79+AB79</f>
        <v>7194564425</v>
      </c>
      <c r="E79" s="12">
        <f t="shared" ref="E79:E80" si="220">C79+D79</f>
        <v>15835894079</v>
      </c>
      <c r="F79" s="7">
        <f>'1'!F79+'2'!F79+'3'!F79+'4'!F79+'5'!F79+'6'!F79+'7'!F79+'8'!F79+'9'!F79+'10'!F79+'11'!F79+'12'!F79</f>
        <v>8631885562</v>
      </c>
      <c r="G79" s="7">
        <f>'1'!G79+'2'!G79+'3'!G79+'4'!G79+'5'!G79+'6'!G79+'7'!G79+'8'!G79+'9'!G79+'10'!G79+'11'!G79+'12'!G79</f>
        <v>7187412249</v>
      </c>
      <c r="H79" s="13">
        <f t="shared" ref="H79:H80" si="221">F79+G79</f>
        <v>15819297811</v>
      </c>
      <c r="I79" s="7">
        <f>'1'!I79+'2'!I79+'3'!I79+'4'!I79+'5'!I79+'6'!I79+'7'!I79+'8'!I79+'9'!I79+'10'!I79+'11'!I79+'12'!I79</f>
        <v>0</v>
      </c>
      <c r="J79" s="7">
        <f>'1'!J79+'2'!J79+'3'!J79+'4'!J79+'5'!J79+'6'!J79+'7'!J79+'8'!J79+'9'!J79+'10'!J79+'11'!J79+'12'!J79</f>
        <v>0</v>
      </c>
      <c r="K79" s="13">
        <f t="shared" ref="K79:K80" si="222">I79+J79</f>
        <v>0</v>
      </c>
      <c r="L79" s="7">
        <f>'1'!L79+'2'!L79+'3'!L79+'4'!L79+'5'!L79+'6'!L79+'7'!L79+'8'!L79+'9'!L79+'10'!L79+'11'!L79+'12'!L79</f>
        <v>0</v>
      </c>
      <c r="M79" s="7">
        <f>'1'!M79+'2'!M79+'3'!M79+'4'!M79+'5'!M79+'6'!M79+'7'!M79+'8'!M79+'9'!M79+'10'!M79+'11'!M79+'12'!M79</f>
        <v>0</v>
      </c>
      <c r="N79" s="13">
        <f t="shared" ref="N79:N80" si="223">L79+M79</f>
        <v>0</v>
      </c>
      <c r="O79" s="7">
        <f>'1'!O79+'2'!O79+'3'!O79+'4'!O79+'5'!O79+'6'!O79+'7'!O79+'8'!O79+'9'!O79+'10'!O79+'11'!O79+'12'!O79</f>
        <v>0</v>
      </c>
      <c r="P79" s="7">
        <f>'1'!P79+'2'!P79+'3'!P79+'4'!P79+'5'!P79+'6'!P79+'7'!P79+'8'!P79+'9'!P79+'10'!P79+'11'!P79+'12'!P79</f>
        <v>0</v>
      </c>
      <c r="Q79" s="13">
        <f t="shared" ref="Q79:Q80" si="224">O79+P79</f>
        <v>0</v>
      </c>
      <c r="R79" s="7">
        <f>'1'!R79+'2'!R79+'3'!R79+'4'!R79+'5'!R79+'6'!R79+'7'!R79+'8'!R79+'9'!R79+'10'!R79+'11'!R79+'12'!R79</f>
        <v>0</v>
      </c>
      <c r="S79" s="7">
        <f>'1'!S79+'2'!S79+'3'!S79+'4'!S79+'5'!S79+'6'!S79+'7'!S79+'8'!S79+'9'!S79+'10'!S79+'11'!S79+'12'!S79</f>
        <v>0</v>
      </c>
      <c r="T79" s="13">
        <f t="shared" ref="T79:T80" si="225">R79+S79</f>
        <v>0</v>
      </c>
      <c r="U79" s="7">
        <f>'1'!U79+'2'!U79+'3'!U79+'4'!U79+'5'!U79+'6'!U79+'7'!U79+'8'!U79+'9'!U79+'10'!U79+'11'!U79+'12'!U79</f>
        <v>9444092</v>
      </c>
      <c r="V79" s="7">
        <f>'1'!V79+'2'!V79+'3'!V79+'4'!V79+'5'!V79+'6'!V79+'7'!V79+'8'!V79+'9'!V79+'10'!V79+'11'!V79+'12'!V79</f>
        <v>7152176</v>
      </c>
      <c r="W79" s="13">
        <f t="shared" ref="W79:W80" si="226">U79+V79</f>
        <v>16596268</v>
      </c>
      <c r="X79" s="7">
        <f>'1'!X79+'2'!X79+'3'!X79+'4'!X79+'5'!X79+'6'!X79+'7'!X79+'8'!X79+'9'!X79+'10'!X79+'11'!X79+'12'!X79</f>
        <v>0</v>
      </c>
      <c r="Y79" s="7">
        <f>'1'!Y79+'2'!Y79+'3'!Y79+'4'!Y79+'5'!Y79+'6'!Y79+'7'!Y79+'8'!Y79+'9'!Y79+'10'!Y79+'11'!Y79+'12'!Y79</f>
        <v>0</v>
      </c>
      <c r="Z79" s="13">
        <f t="shared" ref="Z79:Z80" si="227">X79+Y79</f>
        <v>0</v>
      </c>
      <c r="AA79" s="7">
        <f>'1'!AA79+'2'!AA79+'3'!AA79+'4'!AA79+'5'!AA79+'6'!AA79+'7'!AA79+'8'!AA79+'9'!AA79+'10'!AA79+'11'!AA79+'12'!AA79</f>
        <v>0</v>
      </c>
      <c r="AB79" s="7">
        <f>'1'!AB79+'2'!AB79+'3'!AB79+'4'!AB79+'5'!AB79+'6'!AB79+'7'!AB79+'8'!AB79+'9'!AB79+'10'!AB79+'11'!AB79+'12'!AB79</f>
        <v>0</v>
      </c>
      <c r="AC79" s="13">
        <f t="shared" ref="AC79:AC80" si="228">AA79+AB79</f>
        <v>0</v>
      </c>
    </row>
    <row r="80" spans="1:29" ht="19.5" customHeight="1">
      <c r="A80" s="27"/>
      <c r="B80" s="19" t="s">
        <v>4</v>
      </c>
      <c r="C80" s="7">
        <f t="shared" si="218"/>
        <v>38294632591</v>
      </c>
      <c r="D80" s="7">
        <f t="shared" si="219"/>
        <v>31462117732</v>
      </c>
      <c r="E80" s="12">
        <f t="shared" si="220"/>
        <v>69756750323</v>
      </c>
      <c r="F80" s="7">
        <f>'1'!F80+'2'!F80+'3'!F80+'4'!F80+'5'!F80+'6'!F80+'7'!F80+'8'!F80+'9'!F80+'10'!F80+'11'!F80+'12'!F80</f>
        <v>38285821734</v>
      </c>
      <c r="G80" s="7">
        <f>'1'!G80+'2'!G80+'3'!G80+'4'!G80+'5'!G80+'6'!G80+'7'!G80+'8'!G80+'9'!G80+'10'!G80+'11'!G80+'12'!G80</f>
        <v>31462117732</v>
      </c>
      <c r="H80" s="13">
        <f t="shared" si="221"/>
        <v>69747939466</v>
      </c>
      <c r="I80" s="7">
        <f>'1'!I80+'2'!I80+'3'!I80+'4'!I80+'5'!I80+'6'!I80+'7'!I80+'8'!I80+'9'!I80+'10'!I80+'11'!I80+'12'!I80</f>
        <v>0</v>
      </c>
      <c r="J80" s="7">
        <f>'1'!J80+'2'!J80+'3'!J80+'4'!J80+'5'!J80+'6'!J80+'7'!J80+'8'!J80+'9'!J80+'10'!J80+'11'!J80+'12'!J80</f>
        <v>0</v>
      </c>
      <c r="K80" s="13">
        <f t="shared" si="222"/>
        <v>0</v>
      </c>
      <c r="L80" s="7">
        <f>'1'!L80+'2'!L80+'3'!L80+'4'!L80+'5'!L80+'6'!L80+'7'!L80+'8'!L80+'9'!L80+'10'!L80+'11'!L80+'12'!L80</f>
        <v>0</v>
      </c>
      <c r="M80" s="7">
        <f>'1'!M80+'2'!M80+'3'!M80+'4'!M80+'5'!M80+'6'!M80+'7'!M80+'8'!M80+'9'!M80+'10'!M80+'11'!M80+'12'!M80</f>
        <v>0</v>
      </c>
      <c r="N80" s="13">
        <f t="shared" si="223"/>
        <v>0</v>
      </c>
      <c r="O80" s="7">
        <f>'1'!O80+'2'!O80+'3'!O80+'4'!O80+'5'!O80+'6'!O80+'7'!O80+'8'!O80+'9'!O80+'10'!O80+'11'!O80+'12'!O80</f>
        <v>0</v>
      </c>
      <c r="P80" s="7">
        <f>'1'!P80+'2'!P80+'3'!P80+'4'!P80+'5'!P80+'6'!P80+'7'!P80+'8'!P80+'9'!P80+'10'!P80+'11'!P80+'12'!P80</f>
        <v>0</v>
      </c>
      <c r="Q80" s="13">
        <f t="shared" si="224"/>
        <v>0</v>
      </c>
      <c r="R80" s="7">
        <f>'1'!R80+'2'!R80+'3'!R80+'4'!R80+'5'!R80+'6'!R80+'7'!R80+'8'!R80+'9'!R80+'10'!R80+'11'!R80+'12'!R80</f>
        <v>0</v>
      </c>
      <c r="S80" s="7">
        <f>'1'!S80+'2'!S80+'3'!S80+'4'!S80+'5'!S80+'6'!S80+'7'!S80+'8'!S80+'9'!S80+'10'!S80+'11'!S80+'12'!S80</f>
        <v>0</v>
      </c>
      <c r="T80" s="13">
        <f t="shared" si="225"/>
        <v>0</v>
      </c>
      <c r="U80" s="7">
        <f>'1'!U80+'2'!U80+'3'!U80+'4'!U80+'5'!U80+'6'!U80+'7'!U80+'8'!U80+'9'!U80+'10'!U80+'11'!U80+'12'!U80</f>
        <v>8810857</v>
      </c>
      <c r="V80" s="7">
        <f>'1'!V80+'2'!V80+'3'!V80+'4'!V80+'5'!V80+'6'!V80+'7'!V80+'8'!V80+'9'!V80+'10'!V80+'11'!V80+'12'!V80</f>
        <v>0</v>
      </c>
      <c r="W80" s="13">
        <f t="shared" si="226"/>
        <v>8810857</v>
      </c>
      <c r="X80" s="7">
        <f>'1'!X80+'2'!X80+'3'!X80+'4'!X80+'5'!X80+'6'!X80+'7'!X80+'8'!X80+'9'!X80+'10'!X80+'11'!X80+'12'!X80</f>
        <v>0</v>
      </c>
      <c r="Y80" s="7">
        <f>'1'!Y80+'2'!Y80+'3'!Y80+'4'!Y80+'5'!Y80+'6'!Y80+'7'!Y80+'8'!Y80+'9'!Y80+'10'!Y80+'11'!Y80+'12'!Y80</f>
        <v>0</v>
      </c>
      <c r="Z80" s="13">
        <f t="shared" si="227"/>
        <v>0</v>
      </c>
      <c r="AA80" s="7">
        <f>'1'!AA80+'2'!AA80+'3'!AA80+'4'!AA80+'5'!AA80+'6'!AA80+'7'!AA80+'8'!AA80+'9'!AA80+'10'!AA80+'11'!AA80+'12'!AA80</f>
        <v>0</v>
      </c>
      <c r="AB80" s="7">
        <f>'1'!AB80+'2'!AB80+'3'!AB80+'4'!AB80+'5'!AB80+'6'!AB80+'7'!AB80+'8'!AB80+'9'!AB80+'10'!AB80+'11'!AB80+'12'!AB80</f>
        <v>0</v>
      </c>
      <c r="AC80" s="13">
        <f t="shared" si="228"/>
        <v>0</v>
      </c>
    </row>
    <row r="81" spans="1:29" ht="19.5" customHeight="1" thickBot="1">
      <c r="A81" s="15" t="s">
        <v>5</v>
      </c>
      <c r="B81" s="16"/>
      <c r="C81" s="17">
        <f>SUM(C78:C80)</f>
        <v>46982613688</v>
      </c>
      <c r="D81" s="17">
        <f t="shared" ref="D81:AC81" si="229">SUM(D78:D80)</f>
        <v>38858448835</v>
      </c>
      <c r="E81" s="17">
        <f t="shared" si="229"/>
        <v>85841062523</v>
      </c>
      <c r="F81" s="17">
        <f t="shared" si="229"/>
        <v>46964358739</v>
      </c>
      <c r="G81" s="17">
        <f t="shared" si="229"/>
        <v>38851296659</v>
      </c>
      <c r="H81" s="17">
        <f t="shared" si="229"/>
        <v>85815655398</v>
      </c>
      <c r="I81" s="17">
        <f t="shared" si="229"/>
        <v>0</v>
      </c>
      <c r="J81" s="17">
        <f t="shared" si="229"/>
        <v>0</v>
      </c>
      <c r="K81" s="17">
        <f t="shared" si="229"/>
        <v>0</v>
      </c>
      <c r="L81" s="17">
        <f t="shared" si="229"/>
        <v>0</v>
      </c>
      <c r="M81" s="17">
        <f t="shared" si="229"/>
        <v>0</v>
      </c>
      <c r="N81" s="17">
        <f t="shared" si="229"/>
        <v>0</v>
      </c>
      <c r="O81" s="17">
        <f t="shared" si="229"/>
        <v>0</v>
      </c>
      <c r="P81" s="17">
        <f t="shared" si="229"/>
        <v>0</v>
      </c>
      <c r="Q81" s="17">
        <f t="shared" si="229"/>
        <v>0</v>
      </c>
      <c r="R81" s="17">
        <f t="shared" si="229"/>
        <v>0</v>
      </c>
      <c r="S81" s="17">
        <f t="shared" si="229"/>
        <v>0</v>
      </c>
      <c r="T81" s="17">
        <f t="shared" si="229"/>
        <v>0</v>
      </c>
      <c r="U81" s="17">
        <f t="shared" si="229"/>
        <v>18254949</v>
      </c>
      <c r="V81" s="17">
        <f t="shared" si="229"/>
        <v>7152176</v>
      </c>
      <c r="W81" s="17">
        <f t="shared" si="229"/>
        <v>25407125</v>
      </c>
      <c r="X81" s="17">
        <f t="shared" si="229"/>
        <v>0</v>
      </c>
      <c r="Y81" s="17">
        <f t="shared" si="229"/>
        <v>0</v>
      </c>
      <c r="Z81" s="17">
        <f t="shared" si="229"/>
        <v>0</v>
      </c>
      <c r="AA81" s="17">
        <f t="shared" si="229"/>
        <v>0</v>
      </c>
      <c r="AB81" s="17">
        <f t="shared" si="229"/>
        <v>0</v>
      </c>
      <c r="AC81" s="17">
        <f t="shared" si="229"/>
        <v>0</v>
      </c>
    </row>
    <row r="82" spans="1:29" ht="19.5" customHeight="1">
      <c r="A82" s="25" t="s">
        <v>7</v>
      </c>
      <c r="B82" s="18" t="s">
        <v>2</v>
      </c>
      <c r="C82" s="7">
        <f t="shared" ref="C82:C84" si="230">F82+I82+L82+O82+R82+U82+X82+AA82</f>
        <v>3164811869</v>
      </c>
      <c r="D82" s="7">
        <f>G82+J82+M82+P82+S82+V82+Y82+AB82</f>
        <v>3672142115</v>
      </c>
      <c r="E82" s="12">
        <f>C82+D82</f>
        <v>6836953984</v>
      </c>
      <c r="F82" s="7">
        <f>'1'!F82+'2'!F82+'3'!F82+'4'!F82+'5'!F82+'6'!F82+'7'!F82+'8'!F82+'9'!F82+'10'!F82+'11'!F82+'12'!F82</f>
        <v>3133258216</v>
      </c>
      <c r="G82" s="7">
        <f>'1'!G82+'2'!G82+'3'!G82+'4'!G82+'5'!G82+'6'!G82+'7'!G82+'8'!G82+'9'!G82+'10'!G82+'11'!G82+'12'!G82</f>
        <v>3650330030</v>
      </c>
      <c r="H82" s="13">
        <f>F82+G82</f>
        <v>6783588246</v>
      </c>
      <c r="I82" s="7">
        <f>'1'!I82+'2'!I82+'3'!I82+'4'!I82+'5'!I82+'6'!I82+'7'!I82+'8'!I82+'9'!I82+'10'!I82+'11'!I82+'12'!I82</f>
        <v>18486204</v>
      </c>
      <c r="J82" s="7">
        <f>'1'!J82+'2'!J82+'3'!J82+'4'!J82+'5'!J82+'6'!J82+'7'!J82+'8'!J82+'9'!J82+'10'!J82+'11'!J82+'12'!J82</f>
        <v>21812085</v>
      </c>
      <c r="K82" s="13">
        <f>I82+J82</f>
        <v>40298289</v>
      </c>
      <c r="L82" s="7">
        <f>'1'!L82+'2'!L82+'3'!L82+'4'!L82+'5'!L82+'6'!L82+'7'!L82+'8'!L82+'9'!L82+'10'!L82+'11'!L82+'12'!L82</f>
        <v>0</v>
      </c>
      <c r="M82" s="7">
        <f>'1'!M82+'2'!M82+'3'!M82+'4'!M82+'5'!M82+'6'!M82+'7'!M82+'8'!M82+'9'!M82+'10'!M82+'11'!M82+'12'!M82</f>
        <v>0</v>
      </c>
      <c r="N82" s="13">
        <f>L82+M82</f>
        <v>0</v>
      </c>
      <c r="O82" s="7">
        <f>'1'!O82+'2'!O82+'3'!O82+'4'!O82+'5'!O82+'6'!O82+'7'!O82+'8'!O82+'9'!O82+'10'!O82+'11'!O82+'12'!O82</f>
        <v>0</v>
      </c>
      <c r="P82" s="7">
        <f>'1'!P82+'2'!P82+'3'!P82+'4'!P82+'5'!P82+'6'!P82+'7'!P82+'8'!P82+'9'!P82+'10'!P82+'11'!P82+'12'!P82</f>
        <v>0</v>
      </c>
      <c r="Q82" s="13">
        <f>O82+P82</f>
        <v>0</v>
      </c>
      <c r="R82" s="7">
        <f>'1'!R82+'2'!R82+'3'!R82+'4'!R82+'5'!R82+'6'!R82+'7'!R82+'8'!R82+'9'!R82+'10'!R82+'11'!R82+'12'!R82</f>
        <v>0</v>
      </c>
      <c r="S82" s="7">
        <f>'1'!S82+'2'!S82+'3'!S82+'4'!S82+'5'!S82+'6'!S82+'7'!S82+'8'!S82+'9'!S82+'10'!S82+'11'!S82+'12'!S82</f>
        <v>0</v>
      </c>
      <c r="T82" s="13">
        <f>R82+S82</f>
        <v>0</v>
      </c>
      <c r="U82" s="7">
        <f>'1'!U82+'2'!U82+'3'!U82+'4'!U82+'5'!U82+'6'!U82+'7'!U82+'8'!U82+'9'!U82+'10'!U82+'11'!U82+'12'!U82</f>
        <v>13067449</v>
      </c>
      <c r="V82" s="7">
        <f>'1'!V82+'2'!V82+'3'!V82+'4'!V82+'5'!V82+'6'!V82+'7'!V82+'8'!V82+'9'!V82+'10'!V82+'11'!V82+'12'!V82</f>
        <v>0</v>
      </c>
      <c r="W82" s="13">
        <f>U82+V82</f>
        <v>13067449</v>
      </c>
      <c r="X82" s="7">
        <f>'1'!X82+'2'!X82+'3'!X82+'4'!X82+'5'!X82+'6'!X82+'7'!X82+'8'!X82+'9'!X82+'10'!X82+'11'!X82+'12'!X82</f>
        <v>0</v>
      </c>
      <c r="Y82" s="7">
        <f>'1'!Y82+'2'!Y82+'3'!Y82+'4'!Y82+'5'!Y82+'6'!Y82+'7'!Y82+'8'!Y82+'9'!Y82+'10'!Y82+'11'!Y82+'12'!Y82</f>
        <v>0</v>
      </c>
      <c r="Z82" s="13">
        <f>X82+Y82</f>
        <v>0</v>
      </c>
      <c r="AA82" s="7">
        <f>'1'!AA82+'2'!AA82+'3'!AA82+'4'!AA82+'5'!AA82+'6'!AA82+'7'!AA82+'8'!AA82+'9'!AA82+'10'!AA82+'11'!AA82+'12'!AA82</f>
        <v>0</v>
      </c>
      <c r="AB82" s="7">
        <f>'1'!AB82+'2'!AB82+'3'!AB82+'4'!AB82+'5'!AB82+'6'!AB82+'7'!AB82+'8'!AB82+'9'!AB82+'10'!AB82+'11'!AB82+'12'!AB82</f>
        <v>0</v>
      </c>
      <c r="AC82" s="13">
        <f>AA82+AB82</f>
        <v>0</v>
      </c>
    </row>
    <row r="83" spans="1:29" ht="19.5" customHeight="1">
      <c r="A83" s="26"/>
      <c r="B83" s="19" t="s">
        <v>3</v>
      </c>
      <c r="C83" s="7">
        <f t="shared" si="230"/>
        <v>3008057565</v>
      </c>
      <c r="D83" s="7">
        <f t="shared" ref="D83:D84" si="231">G83+J83+M83+P83+S83+V83+Y83+AB83</f>
        <v>3376892772</v>
      </c>
      <c r="E83" s="12">
        <f t="shared" ref="E83:E84" si="232">C83+D83</f>
        <v>6384950337</v>
      </c>
      <c r="F83" s="7">
        <f>'1'!F83+'2'!F83+'3'!F83+'4'!F83+'5'!F83+'6'!F83+'7'!F83+'8'!F83+'9'!F83+'10'!F83+'11'!F83+'12'!F83</f>
        <v>2786365064</v>
      </c>
      <c r="G83" s="7">
        <f>'1'!G83+'2'!G83+'3'!G83+'4'!G83+'5'!G83+'6'!G83+'7'!G83+'8'!G83+'9'!G83+'10'!G83+'11'!G83+'12'!G83</f>
        <v>3276101502</v>
      </c>
      <c r="H83" s="13">
        <f t="shared" ref="H83:H84" si="233">F83+G83</f>
        <v>6062466566</v>
      </c>
      <c r="I83" s="7">
        <f>'1'!I83+'2'!I83+'3'!I83+'4'!I83+'5'!I83+'6'!I83+'7'!I83+'8'!I83+'9'!I83+'10'!I83+'11'!I83+'12'!I83</f>
        <v>78791500</v>
      </c>
      <c r="J83" s="7">
        <f>'1'!J83+'2'!J83+'3'!J83+'4'!J83+'5'!J83+'6'!J83+'7'!J83+'8'!J83+'9'!J83+'10'!J83+'11'!J83+'12'!J83</f>
        <v>90380599</v>
      </c>
      <c r="K83" s="13">
        <f t="shared" ref="K83:K84" si="234">I83+J83</f>
        <v>169172099</v>
      </c>
      <c r="L83" s="7">
        <f>'1'!L83+'2'!L83+'3'!L83+'4'!L83+'5'!L83+'6'!L83+'7'!L83+'8'!L83+'9'!L83+'10'!L83+'11'!L83+'12'!L83</f>
        <v>0</v>
      </c>
      <c r="M83" s="7">
        <f>'1'!M83+'2'!M83+'3'!M83+'4'!M83+'5'!M83+'6'!M83+'7'!M83+'8'!M83+'9'!M83+'10'!M83+'11'!M83+'12'!M83</f>
        <v>0</v>
      </c>
      <c r="N83" s="13">
        <f t="shared" ref="N83:N84" si="235">L83+M83</f>
        <v>0</v>
      </c>
      <c r="O83" s="7">
        <f>'1'!O83+'2'!O83+'3'!O83+'4'!O83+'5'!O83+'6'!O83+'7'!O83+'8'!O83+'9'!O83+'10'!O83+'11'!O83+'12'!O83</f>
        <v>0</v>
      </c>
      <c r="P83" s="7">
        <f>'1'!P83+'2'!P83+'3'!P83+'4'!P83+'5'!P83+'6'!P83+'7'!P83+'8'!P83+'9'!P83+'10'!P83+'11'!P83+'12'!P83</f>
        <v>0</v>
      </c>
      <c r="Q83" s="13">
        <f t="shared" ref="Q83:Q84" si="236">O83+P83</f>
        <v>0</v>
      </c>
      <c r="R83" s="7">
        <f>'1'!R83+'2'!R83+'3'!R83+'4'!R83+'5'!R83+'6'!R83+'7'!R83+'8'!R83+'9'!R83+'10'!R83+'11'!R83+'12'!R83</f>
        <v>14815924</v>
      </c>
      <c r="S83" s="7">
        <f>'1'!S83+'2'!S83+'3'!S83+'4'!S83+'5'!S83+'6'!S83+'7'!S83+'8'!S83+'9'!S83+'10'!S83+'11'!S83+'12'!S83</f>
        <v>0</v>
      </c>
      <c r="T83" s="13">
        <f t="shared" ref="T83:T84" si="237">R83+S83</f>
        <v>14815924</v>
      </c>
      <c r="U83" s="7">
        <f>'1'!U83+'2'!U83+'3'!U83+'4'!U83+'5'!U83+'6'!U83+'7'!U83+'8'!U83+'9'!U83+'10'!U83+'11'!U83+'12'!U83</f>
        <v>128085077</v>
      </c>
      <c r="V83" s="7">
        <f>'1'!V83+'2'!V83+'3'!V83+'4'!V83+'5'!V83+'6'!V83+'7'!V83+'8'!V83+'9'!V83+'10'!V83+'11'!V83+'12'!V83</f>
        <v>10410671</v>
      </c>
      <c r="W83" s="13">
        <f t="shared" ref="W83:W84" si="238">U83+V83</f>
        <v>138495748</v>
      </c>
      <c r="X83" s="7">
        <f>'1'!X83+'2'!X83+'3'!X83+'4'!X83+'5'!X83+'6'!X83+'7'!X83+'8'!X83+'9'!X83+'10'!X83+'11'!X83+'12'!X83</f>
        <v>0</v>
      </c>
      <c r="Y83" s="7">
        <f>'1'!Y83+'2'!Y83+'3'!Y83+'4'!Y83+'5'!Y83+'6'!Y83+'7'!Y83+'8'!Y83+'9'!Y83+'10'!Y83+'11'!Y83+'12'!Y83</f>
        <v>0</v>
      </c>
      <c r="Z83" s="13">
        <f t="shared" ref="Z83:Z84" si="239">X83+Y83</f>
        <v>0</v>
      </c>
      <c r="AA83" s="7">
        <f>'1'!AA83+'2'!AA83+'3'!AA83+'4'!AA83+'5'!AA83+'6'!AA83+'7'!AA83+'8'!AA83+'9'!AA83+'10'!AA83+'11'!AA83+'12'!AA83</f>
        <v>0</v>
      </c>
      <c r="AB83" s="7">
        <f>'1'!AB83+'2'!AB83+'3'!AB83+'4'!AB83+'5'!AB83+'6'!AB83+'7'!AB83+'8'!AB83+'9'!AB83+'10'!AB83+'11'!AB83+'12'!AB83</f>
        <v>0</v>
      </c>
      <c r="AC83" s="13">
        <f t="shared" ref="AC83:AC84" si="240">AA83+AB83</f>
        <v>0</v>
      </c>
    </row>
    <row r="84" spans="1:29" ht="19.5" customHeight="1">
      <c r="A84" s="27"/>
      <c r="B84" s="19" t="s">
        <v>4</v>
      </c>
      <c r="C84" s="7">
        <f t="shared" si="230"/>
        <v>14798658127</v>
      </c>
      <c r="D84" s="7">
        <f t="shared" si="231"/>
        <v>10381433132</v>
      </c>
      <c r="E84" s="12">
        <f t="shared" si="232"/>
        <v>25180091259</v>
      </c>
      <c r="F84" s="7">
        <f>'1'!F84+'2'!F84+'3'!F84+'4'!F84+'5'!F84+'6'!F84+'7'!F84+'8'!F84+'9'!F84+'10'!F84+'11'!F84+'12'!F84</f>
        <v>13857549461</v>
      </c>
      <c r="G84" s="7">
        <f>'1'!G84+'2'!G84+'3'!G84+'4'!G84+'5'!G84+'6'!G84+'7'!G84+'8'!G84+'9'!G84+'10'!G84+'11'!G84+'12'!G84</f>
        <v>9963899990</v>
      </c>
      <c r="H84" s="13">
        <f t="shared" si="233"/>
        <v>23821449451</v>
      </c>
      <c r="I84" s="7">
        <f>'1'!I84+'2'!I84+'3'!I84+'4'!I84+'5'!I84+'6'!I84+'7'!I84+'8'!I84+'9'!I84+'10'!I84+'11'!I84+'12'!I84</f>
        <v>499814889</v>
      </c>
      <c r="J84" s="7">
        <f>'1'!J84+'2'!J84+'3'!J84+'4'!J84+'5'!J84+'6'!J84+'7'!J84+'8'!J84+'9'!J84+'10'!J84+'11'!J84+'12'!J84</f>
        <v>360999258</v>
      </c>
      <c r="K84" s="13">
        <f t="shared" si="234"/>
        <v>860814147</v>
      </c>
      <c r="L84" s="7">
        <f>'1'!L84+'2'!L84+'3'!L84+'4'!L84+'5'!L84+'6'!L84+'7'!L84+'8'!L84+'9'!L84+'10'!L84+'11'!L84+'12'!L84</f>
        <v>0</v>
      </c>
      <c r="M84" s="7">
        <f>'1'!M84+'2'!M84+'3'!M84+'4'!M84+'5'!M84+'6'!M84+'7'!M84+'8'!M84+'9'!M84+'10'!M84+'11'!M84+'12'!M84</f>
        <v>0</v>
      </c>
      <c r="N84" s="13">
        <f t="shared" si="235"/>
        <v>0</v>
      </c>
      <c r="O84" s="7">
        <f>'1'!O84+'2'!O84+'3'!O84+'4'!O84+'5'!O84+'6'!O84+'7'!O84+'8'!O84+'9'!O84+'10'!O84+'11'!O84+'12'!O84</f>
        <v>0</v>
      </c>
      <c r="P84" s="7">
        <f>'1'!P84+'2'!P84+'3'!P84+'4'!P84+'5'!P84+'6'!P84+'7'!P84+'8'!P84+'9'!P84+'10'!P84+'11'!P84+'12'!P84</f>
        <v>0</v>
      </c>
      <c r="Q84" s="13">
        <f t="shared" si="236"/>
        <v>0</v>
      </c>
      <c r="R84" s="7">
        <f>'1'!R84+'2'!R84+'3'!R84+'4'!R84+'5'!R84+'6'!R84+'7'!R84+'8'!R84+'9'!R84+'10'!R84+'11'!R84+'12'!R84</f>
        <v>55882026</v>
      </c>
      <c r="S84" s="7">
        <f>'1'!S84+'2'!S84+'3'!S84+'4'!S84+'5'!S84+'6'!S84+'7'!S84+'8'!S84+'9'!S84+'10'!S84+'11'!S84+'12'!S84</f>
        <v>19319151</v>
      </c>
      <c r="T84" s="13">
        <f t="shared" si="237"/>
        <v>75201177</v>
      </c>
      <c r="U84" s="7">
        <f>'1'!U84+'2'!U84+'3'!U84+'4'!U84+'5'!U84+'6'!U84+'7'!U84+'8'!U84+'9'!U84+'10'!U84+'11'!U84+'12'!U84</f>
        <v>385411751</v>
      </c>
      <c r="V84" s="7">
        <f>'1'!V84+'2'!V84+'3'!V84+'4'!V84+'5'!V84+'6'!V84+'7'!V84+'8'!V84+'9'!V84+'10'!V84+'11'!V84+'12'!V84</f>
        <v>37214733</v>
      </c>
      <c r="W84" s="13">
        <f t="shared" si="238"/>
        <v>422626484</v>
      </c>
      <c r="X84" s="7">
        <f>'1'!X84+'2'!X84+'3'!X84+'4'!X84+'5'!X84+'6'!X84+'7'!X84+'8'!X84+'9'!X84+'10'!X84+'11'!X84+'12'!X84</f>
        <v>0</v>
      </c>
      <c r="Y84" s="7">
        <f>'1'!Y84+'2'!Y84+'3'!Y84+'4'!Y84+'5'!Y84+'6'!Y84+'7'!Y84+'8'!Y84+'9'!Y84+'10'!Y84+'11'!Y84+'12'!Y84</f>
        <v>0</v>
      </c>
      <c r="Z84" s="13">
        <f t="shared" si="239"/>
        <v>0</v>
      </c>
      <c r="AA84" s="7">
        <f>'1'!AA84+'2'!AA84+'3'!AA84+'4'!AA84+'5'!AA84+'6'!AA84+'7'!AA84+'8'!AA84+'9'!AA84+'10'!AA84+'11'!AA84+'12'!AA84</f>
        <v>0</v>
      </c>
      <c r="AB84" s="7">
        <f>'1'!AB84+'2'!AB84+'3'!AB84+'4'!AB84+'5'!AB84+'6'!AB84+'7'!AB84+'8'!AB84+'9'!AB84+'10'!AB84+'11'!AB84+'12'!AB84</f>
        <v>0</v>
      </c>
      <c r="AC84" s="13">
        <f t="shared" si="240"/>
        <v>0</v>
      </c>
    </row>
    <row r="85" spans="1:29" ht="19.5" customHeight="1" thickBot="1">
      <c r="A85" s="15" t="s">
        <v>5</v>
      </c>
      <c r="B85" s="16"/>
      <c r="C85" s="17">
        <f>SUM(C82:C84)</f>
        <v>20971527561</v>
      </c>
      <c r="D85" s="17">
        <f t="shared" ref="D85:AC85" si="241">SUM(D82:D84)</f>
        <v>17430468019</v>
      </c>
      <c r="E85" s="17">
        <f t="shared" si="241"/>
        <v>38401995580</v>
      </c>
      <c r="F85" s="17">
        <f t="shared" si="241"/>
        <v>19777172741</v>
      </c>
      <c r="G85" s="17">
        <f t="shared" si="241"/>
        <v>16890331522</v>
      </c>
      <c r="H85" s="17">
        <f t="shared" si="241"/>
        <v>36667504263</v>
      </c>
      <c r="I85" s="17">
        <f t="shared" si="241"/>
        <v>597092593</v>
      </c>
      <c r="J85" s="17">
        <f t="shared" si="241"/>
        <v>473191942</v>
      </c>
      <c r="K85" s="17">
        <f t="shared" si="241"/>
        <v>1070284535</v>
      </c>
      <c r="L85" s="17">
        <f t="shared" si="241"/>
        <v>0</v>
      </c>
      <c r="M85" s="17">
        <f t="shared" si="241"/>
        <v>0</v>
      </c>
      <c r="N85" s="17">
        <f t="shared" si="241"/>
        <v>0</v>
      </c>
      <c r="O85" s="17">
        <f t="shared" si="241"/>
        <v>0</v>
      </c>
      <c r="P85" s="17">
        <f t="shared" si="241"/>
        <v>0</v>
      </c>
      <c r="Q85" s="17">
        <f t="shared" si="241"/>
        <v>0</v>
      </c>
      <c r="R85" s="17">
        <f t="shared" si="241"/>
        <v>70697950</v>
      </c>
      <c r="S85" s="17">
        <f t="shared" si="241"/>
        <v>19319151</v>
      </c>
      <c r="T85" s="17">
        <f t="shared" si="241"/>
        <v>90017101</v>
      </c>
      <c r="U85" s="17">
        <f t="shared" si="241"/>
        <v>526564277</v>
      </c>
      <c r="V85" s="17">
        <f t="shared" si="241"/>
        <v>47625404</v>
      </c>
      <c r="W85" s="17">
        <f t="shared" si="241"/>
        <v>574189681</v>
      </c>
      <c r="X85" s="17">
        <f t="shared" si="241"/>
        <v>0</v>
      </c>
      <c r="Y85" s="17">
        <f t="shared" si="241"/>
        <v>0</v>
      </c>
      <c r="Z85" s="17">
        <f t="shared" si="241"/>
        <v>0</v>
      </c>
      <c r="AA85" s="17">
        <f t="shared" si="241"/>
        <v>0</v>
      </c>
      <c r="AB85" s="17">
        <f t="shared" si="241"/>
        <v>0</v>
      </c>
      <c r="AC85" s="17">
        <f t="shared" si="241"/>
        <v>0</v>
      </c>
    </row>
    <row r="86" spans="1:29" ht="19.5" customHeight="1">
      <c r="A86" s="25" t="s">
        <v>43</v>
      </c>
      <c r="B86" s="18" t="s">
        <v>2</v>
      </c>
      <c r="C86" s="7">
        <f t="shared" ref="C86:C88" si="242">F86+I86+L86+O86+R86+U86+X86+AA86</f>
        <v>87858784</v>
      </c>
      <c r="D86" s="7">
        <f>G86+J86+M86+P86+S86+V86+Y86+AB86</f>
        <v>94690347</v>
      </c>
      <c r="E86" s="12">
        <f>C86+D86</f>
        <v>182549131</v>
      </c>
      <c r="F86" s="7">
        <f>'1'!F86+'2'!F86+'3'!F86+'4'!F86+'5'!F86+'6'!F86+'7'!F86+'8'!F86+'9'!F86+'10'!F86+'11'!F86+'12'!F86</f>
        <v>87858784</v>
      </c>
      <c r="G86" s="7">
        <f>'1'!G86+'2'!G86+'3'!G86+'4'!G86+'5'!G86+'6'!G86+'7'!G86+'8'!G86+'9'!G86+'10'!G86+'11'!G86+'12'!G86</f>
        <v>94690347</v>
      </c>
      <c r="H86" s="13">
        <f>F86+G86</f>
        <v>182549131</v>
      </c>
      <c r="I86" s="7">
        <f>'1'!I86+'2'!I86+'3'!I86+'4'!I86+'5'!I86+'6'!I86+'7'!I86+'8'!I86+'9'!I86+'10'!I86+'11'!I86+'12'!I86</f>
        <v>0</v>
      </c>
      <c r="J86" s="7">
        <f>'1'!J86+'2'!J86+'3'!J86+'4'!J86+'5'!J86+'6'!J86+'7'!J86+'8'!J86+'9'!J86+'10'!J86+'11'!J86+'12'!J86</f>
        <v>0</v>
      </c>
      <c r="K86" s="13">
        <f>I86+J86</f>
        <v>0</v>
      </c>
      <c r="L86" s="7">
        <f>'1'!L86+'2'!L86+'3'!L86+'4'!L86+'5'!L86+'6'!L86+'7'!L86+'8'!L86+'9'!L86+'10'!L86+'11'!L86+'12'!L86</f>
        <v>0</v>
      </c>
      <c r="M86" s="7">
        <f>'1'!M86+'2'!M86+'3'!M86+'4'!M86+'5'!M86+'6'!M86+'7'!M86+'8'!M86+'9'!M86+'10'!M86+'11'!M86+'12'!M86</f>
        <v>0</v>
      </c>
      <c r="N86" s="13">
        <f>L86+M86</f>
        <v>0</v>
      </c>
      <c r="O86" s="7">
        <f>'1'!O86+'2'!O86+'3'!O86+'4'!O86+'5'!O86+'6'!O86+'7'!O86+'8'!O86+'9'!O86+'10'!O86+'11'!O86+'12'!O86</f>
        <v>0</v>
      </c>
      <c r="P86" s="7">
        <f>'1'!P86+'2'!P86+'3'!P86+'4'!P86+'5'!P86+'6'!P86+'7'!P86+'8'!P86+'9'!P86+'10'!P86+'11'!P86+'12'!P86</f>
        <v>0</v>
      </c>
      <c r="Q86" s="13">
        <f>O86+P86</f>
        <v>0</v>
      </c>
      <c r="R86" s="7">
        <f>'1'!R86+'2'!R86+'3'!R86+'4'!R86+'5'!R86+'6'!R86+'7'!R86+'8'!R86+'9'!R86+'10'!R86+'11'!R86+'12'!R86</f>
        <v>0</v>
      </c>
      <c r="S86" s="7">
        <f>'1'!S86+'2'!S86+'3'!S86+'4'!S86+'5'!S86+'6'!S86+'7'!S86+'8'!S86+'9'!S86+'10'!S86+'11'!S86+'12'!S86</f>
        <v>0</v>
      </c>
      <c r="T86" s="13">
        <f>R86+S86</f>
        <v>0</v>
      </c>
      <c r="U86" s="7">
        <f>'1'!U86+'2'!U86+'3'!U86+'4'!U86+'5'!U86+'6'!U86+'7'!U86+'8'!U86+'9'!U86+'10'!U86+'11'!U86+'12'!U86</f>
        <v>0</v>
      </c>
      <c r="V86" s="7">
        <f>'1'!V86+'2'!V86+'3'!V86+'4'!V86+'5'!V86+'6'!V86+'7'!V86+'8'!V86+'9'!V86+'10'!V86+'11'!V86+'12'!V86</f>
        <v>0</v>
      </c>
      <c r="W86" s="13">
        <f>U86+V86</f>
        <v>0</v>
      </c>
      <c r="X86" s="7">
        <f>'1'!X86+'2'!X86+'3'!X86+'4'!X86+'5'!X86+'6'!X86+'7'!X86+'8'!X86+'9'!X86+'10'!X86+'11'!X86+'12'!X86</f>
        <v>0</v>
      </c>
      <c r="Y86" s="7">
        <f>'1'!Y86+'2'!Y86+'3'!Y86+'4'!Y86+'5'!Y86+'6'!Y86+'7'!Y86+'8'!Y86+'9'!Y86+'10'!Y86+'11'!Y86+'12'!Y86</f>
        <v>0</v>
      </c>
      <c r="Z86" s="13">
        <f>X86+Y86</f>
        <v>0</v>
      </c>
      <c r="AA86" s="7">
        <f>'1'!AA86+'2'!AA86+'3'!AA86+'4'!AA86+'5'!AA86+'6'!AA86+'7'!AA86+'8'!AA86+'9'!AA86+'10'!AA86+'11'!AA86+'12'!AA86</f>
        <v>0</v>
      </c>
      <c r="AB86" s="7">
        <f>'1'!AB86+'2'!AB86+'3'!AB86+'4'!AB86+'5'!AB86+'6'!AB86+'7'!AB86+'8'!AB86+'9'!AB86+'10'!AB86+'11'!AB86+'12'!AB86</f>
        <v>0</v>
      </c>
      <c r="AC86" s="13">
        <f>AA86+AB86</f>
        <v>0</v>
      </c>
    </row>
    <row r="87" spans="1:29" ht="19.5" customHeight="1">
      <c r="A87" s="26"/>
      <c r="B87" s="19" t="s">
        <v>3</v>
      </c>
      <c r="C87" s="7">
        <f t="shared" si="242"/>
        <v>681523845</v>
      </c>
      <c r="D87" s="7">
        <f t="shared" ref="D87:D88" si="243">G87+J87+M87+P87+S87+V87+Y87+AB87</f>
        <v>661269401</v>
      </c>
      <c r="E87" s="12">
        <f t="shared" ref="E87:E88" si="244">C87+D87</f>
        <v>1342793246</v>
      </c>
      <c r="F87" s="7">
        <f>'1'!F87+'2'!F87+'3'!F87+'4'!F87+'5'!F87+'6'!F87+'7'!F87+'8'!F87+'9'!F87+'10'!F87+'11'!F87+'12'!F87</f>
        <v>681523845</v>
      </c>
      <c r="G87" s="7">
        <f>'1'!G87+'2'!G87+'3'!G87+'4'!G87+'5'!G87+'6'!G87+'7'!G87+'8'!G87+'9'!G87+'10'!G87+'11'!G87+'12'!G87</f>
        <v>661269401</v>
      </c>
      <c r="H87" s="13">
        <f t="shared" ref="H87:H88" si="245">F87+G87</f>
        <v>1342793246</v>
      </c>
      <c r="I87" s="7">
        <f>'1'!I87+'2'!I87+'3'!I87+'4'!I87+'5'!I87+'6'!I87+'7'!I87+'8'!I87+'9'!I87+'10'!I87+'11'!I87+'12'!I87</f>
        <v>0</v>
      </c>
      <c r="J87" s="7">
        <f>'1'!J87+'2'!J87+'3'!J87+'4'!J87+'5'!J87+'6'!J87+'7'!J87+'8'!J87+'9'!J87+'10'!J87+'11'!J87+'12'!J87</f>
        <v>0</v>
      </c>
      <c r="K87" s="13">
        <f t="shared" ref="K87:K88" si="246">I87+J87</f>
        <v>0</v>
      </c>
      <c r="L87" s="7">
        <f>'1'!L87+'2'!L87+'3'!L87+'4'!L87+'5'!L87+'6'!L87+'7'!L87+'8'!L87+'9'!L87+'10'!L87+'11'!L87+'12'!L87</f>
        <v>0</v>
      </c>
      <c r="M87" s="7">
        <f>'1'!M87+'2'!M87+'3'!M87+'4'!M87+'5'!M87+'6'!M87+'7'!M87+'8'!M87+'9'!M87+'10'!M87+'11'!M87+'12'!M87</f>
        <v>0</v>
      </c>
      <c r="N87" s="13">
        <f t="shared" ref="N87:N88" si="247">L87+M87</f>
        <v>0</v>
      </c>
      <c r="O87" s="7">
        <f>'1'!O87+'2'!O87+'3'!O87+'4'!O87+'5'!O87+'6'!O87+'7'!O87+'8'!O87+'9'!O87+'10'!O87+'11'!O87+'12'!O87</f>
        <v>0</v>
      </c>
      <c r="P87" s="7">
        <f>'1'!P87+'2'!P87+'3'!P87+'4'!P87+'5'!P87+'6'!P87+'7'!P87+'8'!P87+'9'!P87+'10'!P87+'11'!P87+'12'!P87</f>
        <v>0</v>
      </c>
      <c r="Q87" s="13">
        <f t="shared" ref="Q87:Q88" si="248">O87+P87</f>
        <v>0</v>
      </c>
      <c r="R87" s="7">
        <f>'1'!R87+'2'!R87+'3'!R87+'4'!R87+'5'!R87+'6'!R87+'7'!R87+'8'!R87+'9'!R87+'10'!R87+'11'!R87+'12'!R87</f>
        <v>0</v>
      </c>
      <c r="S87" s="7">
        <f>'1'!S87+'2'!S87+'3'!S87+'4'!S87+'5'!S87+'6'!S87+'7'!S87+'8'!S87+'9'!S87+'10'!S87+'11'!S87+'12'!S87</f>
        <v>0</v>
      </c>
      <c r="T87" s="13">
        <f t="shared" ref="T87:T88" si="249">R87+S87</f>
        <v>0</v>
      </c>
      <c r="U87" s="7">
        <f>'1'!U87+'2'!U87+'3'!U87+'4'!U87+'5'!U87+'6'!U87+'7'!U87+'8'!U87+'9'!U87+'10'!U87+'11'!U87+'12'!U87</f>
        <v>0</v>
      </c>
      <c r="V87" s="7">
        <f>'1'!V87+'2'!V87+'3'!V87+'4'!V87+'5'!V87+'6'!V87+'7'!V87+'8'!V87+'9'!V87+'10'!V87+'11'!V87+'12'!V87</f>
        <v>0</v>
      </c>
      <c r="W87" s="13">
        <f t="shared" ref="W87:W88" si="250">U87+V87</f>
        <v>0</v>
      </c>
      <c r="X87" s="7">
        <f>'1'!X87+'2'!X87+'3'!X87+'4'!X87+'5'!X87+'6'!X87+'7'!X87+'8'!X87+'9'!X87+'10'!X87+'11'!X87+'12'!X87</f>
        <v>0</v>
      </c>
      <c r="Y87" s="7">
        <f>'1'!Y87+'2'!Y87+'3'!Y87+'4'!Y87+'5'!Y87+'6'!Y87+'7'!Y87+'8'!Y87+'9'!Y87+'10'!Y87+'11'!Y87+'12'!Y87</f>
        <v>0</v>
      </c>
      <c r="Z87" s="13">
        <f t="shared" ref="Z87:Z88" si="251">X87+Y87</f>
        <v>0</v>
      </c>
      <c r="AA87" s="7">
        <f>'1'!AA87+'2'!AA87+'3'!AA87+'4'!AA87+'5'!AA87+'6'!AA87+'7'!AA87+'8'!AA87+'9'!AA87+'10'!AA87+'11'!AA87+'12'!AA87</f>
        <v>0</v>
      </c>
      <c r="AB87" s="7">
        <f>'1'!AB87+'2'!AB87+'3'!AB87+'4'!AB87+'5'!AB87+'6'!AB87+'7'!AB87+'8'!AB87+'9'!AB87+'10'!AB87+'11'!AB87+'12'!AB87</f>
        <v>0</v>
      </c>
      <c r="AC87" s="13">
        <f t="shared" ref="AC87:AC88" si="252">AA87+AB87</f>
        <v>0</v>
      </c>
    </row>
    <row r="88" spans="1:29" ht="19.5" customHeight="1">
      <c r="A88" s="27"/>
      <c r="B88" s="19" t="s">
        <v>4</v>
      </c>
      <c r="C88" s="7">
        <f t="shared" si="242"/>
        <v>2686532206</v>
      </c>
      <c r="D88" s="7">
        <f t="shared" si="243"/>
        <v>3075688925</v>
      </c>
      <c r="E88" s="12">
        <f t="shared" si="244"/>
        <v>5762221131</v>
      </c>
      <c r="F88" s="7">
        <f>'1'!F88+'2'!F88+'3'!F88+'4'!F88+'5'!F88+'6'!F88+'7'!F88+'8'!F88+'9'!F88+'10'!F88+'11'!F88+'12'!F88</f>
        <v>2618470076</v>
      </c>
      <c r="G88" s="7">
        <f>'1'!G88+'2'!G88+'3'!G88+'4'!G88+'5'!G88+'6'!G88+'7'!G88+'8'!G88+'9'!G88+'10'!G88+'11'!G88+'12'!G88</f>
        <v>3005024751</v>
      </c>
      <c r="H88" s="13">
        <f t="shared" si="245"/>
        <v>5623494827</v>
      </c>
      <c r="I88" s="7">
        <f>'1'!I88+'2'!I88+'3'!I88+'4'!I88+'5'!I88+'6'!I88+'7'!I88+'8'!I88+'9'!I88+'10'!I88+'11'!I88+'12'!I88</f>
        <v>56524236</v>
      </c>
      <c r="J88" s="7">
        <f>'1'!J88+'2'!J88+'3'!J88+'4'!J88+'5'!J88+'6'!J88+'7'!J88+'8'!J88+'9'!J88+'10'!J88+'11'!J88+'12'!J88</f>
        <v>70664174</v>
      </c>
      <c r="K88" s="13">
        <f t="shared" si="246"/>
        <v>127188410</v>
      </c>
      <c r="L88" s="7">
        <f>'1'!L88+'2'!L88+'3'!L88+'4'!L88+'5'!L88+'6'!L88+'7'!L88+'8'!L88+'9'!L88+'10'!L88+'11'!L88+'12'!L88</f>
        <v>0</v>
      </c>
      <c r="M88" s="7">
        <f>'1'!M88+'2'!M88+'3'!M88+'4'!M88+'5'!M88+'6'!M88+'7'!M88+'8'!M88+'9'!M88+'10'!M88+'11'!M88+'12'!M88</f>
        <v>0</v>
      </c>
      <c r="N88" s="13">
        <f t="shared" si="247"/>
        <v>0</v>
      </c>
      <c r="O88" s="7">
        <f>'1'!O88+'2'!O88+'3'!O88+'4'!O88+'5'!O88+'6'!O88+'7'!O88+'8'!O88+'9'!O88+'10'!O88+'11'!O88+'12'!O88</f>
        <v>0</v>
      </c>
      <c r="P88" s="7">
        <f>'1'!P88+'2'!P88+'3'!P88+'4'!P88+'5'!P88+'6'!P88+'7'!P88+'8'!P88+'9'!P88+'10'!P88+'11'!P88+'12'!P88</f>
        <v>0</v>
      </c>
      <c r="Q88" s="13">
        <f t="shared" si="248"/>
        <v>0</v>
      </c>
      <c r="R88" s="7">
        <f>'1'!R88+'2'!R88+'3'!R88+'4'!R88+'5'!R88+'6'!R88+'7'!R88+'8'!R88+'9'!R88+'10'!R88+'11'!R88+'12'!R88</f>
        <v>0</v>
      </c>
      <c r="S88" s="7">
        <f>'1'!S88+'2'!S88+'3'!S88+'4'!S88+'5'!S88+'6'!S88+'7'!S88+'8'!S88+'9'!S88+'10'!S88+'11'!S88+'12'!S88</f>
        <v>0</v>
      </c>
      <c r="T88" s="13">
        <f t="shared" si="249"/>
        <v>0</v>
      </c>
      <c r="U88" s="7">
        <f>'1'!U88+'2'!U88+'3'!U88+'4'!U88+'5'!U88+'6'!U88+'7'!U88+'8'!U88+'9'!U88+'10'!U88+'11'!U88+'12'!U88</f>
        <v>11537894</v>
      </c>
      <c r="V88" s="7">
        <f>'1'!V88+'2'!V88+'3'!V88+'4'!V88+'5'!V88+'6'!V88+'7'!V88+'8'!V88+'9'!V88+'10'!V88+'11'!V88+'12'!V88</f>
        <v>0</v>
      </c>
      <c r="W88" s="13">
        <f t="shared" si="250"/>
        <v>11537894</v>
      </c>
      <c r="X88" s="7">
        <f>'1'!X88+'2'!X88+'3'!X88+'4'!X88+'5'!X88+'6'!X88+'7'!X88+'8'!X88+'9'!X88+'10'!X88+'11'!X88+'12'!X88</f>
        <v>0</v>
      </c>
      <c r="Y88" s="7">
        <f>'1'!Y88+'2'!Y88+'3'!Y88+'4'!Y88+'5'!Y88+'6'!Y88+'7'!Y88+'8'!Y88+'9'!Y88+'10'!Y88+'11'!Y88+'12'!Y88</f>
        <v>0</v>
      </c>
      <c r="Z88" s="13">
        <f t="shared" si="251"/>
        <v>0</v>
      </c>
      <c r="AA88" s="7">
        <f>'1'!AA88+'2'!AA88+'3'!AA88+'4'!AA88+'5'!AA88+'6'!AA88+'7'!AA88+'8'!AA88+'9'!AA88+'10'!AA88+'11'!AA88+'12'!AA88</f>
        <v>0</v>
      </c>
      <c r="AB88" s="7">
        <f>'1'!AB88+'2'!AB88+'3'!AB88+'4'!AB88+'5'!AB88+'6'!AB88+'7'!AB88+'8'!AB88+'9'!AB88+'10'!AB88+'11'!AB88+'12'!AB88</f>
        <v>0</v>
      </c>
      <c r="AC88" s="13">
        <f t="shared" si="252"/>
        <v>0</v>
      </c>
    </row>
    <row r="89" spans="1:29" ht="19.5" customHeight="1" thickBot="1">
      <c r="A89" s="15" t="s">
        <v>5</v>
      </c>
      <c r="B89" s="16"/>
      <c r="C89" s="17">
        <f>SUM(C86:C88)</f>
        <v>3455914835</v>
      </c>
      <c r="D89" s="17">
        <f t="shared" ref="D89:AC89" si="253">SUM(D86:D88)</f>
        <v>3831648673</v>
      </c>
      <c r="E89" s="17">
        <f t="shared" si="253"/>
        <v>7287563508</v>
      </c>
      <c r="F89" s="17">
        <f t="shared" si="253"/>
        <v>3387852705</v>
      </c>
      <c r="G89" s="17">
        <f t="shared" si="253"/>
        <v>3760984499</v>
      </c>
      <c r="H89" s="17">
        <f t="shared" si="253"/>
        <v>7148837204</v>
      </c>
      <c r="I89" s="17">
        <f t="shared" si="253"/>
        <v>56524236</v>
      </c>
      <c r="J89" s="17">
        <f t="shared" si="253"/>
        <v>70664174</v>
      </c>
      <c r="K89" s="17">
        <f t="shared" si="253"/>
        <v>127188410</v>
      </c>
      <c r="L89" s="17">
        <f t="shared" si="253"/>
        <v>0</v>
      </c>
      <c r="M89" s="17">
        <f t="shared" si="253"/>
        <v>0</v>
      </c>
      <c r="N89" s="17">
        <f t="shared" si="253"/>
        <v>0</v>
      </c>
      <c r="O89" s="17">
        <f t="shared" si="253"/>
        <v>0</v>
      </c>
      <c r="P89" s="17">
        <f t="shared" si="253"/>
        <v>0</v>
      </c>
      <c r="Q89" s="17">
        <f t="shared" si="253"/>
        <v>0</v>
      </c>
      <c r="R89" s="17">
        <f t="shared" si="253"/>
        <v>0</v>
      </c>
      <c r="S89" s="17">
        <f t="shared" si="253"/>
        <v>0</v>
      </c>
      <c r="T89" s="17">
        <f t="shared" si="253"/>
        <v>0</v>
      </c>
      <c r="U89" s="17">
        <f t="shared" si="253"/>
        <v>11537894</v>
      </c>
      <c r="V89" s="17">
        <f t="shared" si="253"/>
        <v>0</v>
      </c>
      <c r="W89" s="17">
        <f t="shared" si="253"/>
        <v>11537894</v>
      </c>
      <c r="X89" s="17">
        <f t="shared" si="253"/>
        <v>0</v>
      </c>
      <c r="Y89" s="17">
        <f t="shared" si="253"/>
        <v>0</v>
      </c>
      <c r="Z89" s="17">
        <f t="shared" si="253"/>
        <v>0</v>
      </c>
      <c r="AA89" s="17">
        <f t="shared" si="253"/>
        <v>0</v>
      </c>
      <c r="AB89" s="17">
        <f t="shared" si="253"/>
        <v>0</v>
      </c>
      <c r="AC89" s="17">
        <f t="shared" si="253"/>
        <v>0</v>
      </c>
    </row>
    <row r="90" spans="1:29" ht="19.5" customHeight="1">
      <c r="A90" s="25" t="s">
        <v>44</v>
      </c>
      <c r="B90" s="18" t="s">
        <v>2</v>
      </c>
      <c r="C90" s="7">
        <f t="shared" ref="C90:C92" si="254">F90+I90+L90+O90+R90+U90+X90+AA90</f>
        <v>827817866</v>
      </c>
      <c r="D90" s="7">
        <f>G90+J90+M90+P90+S90+V90+Y90+AB90</f>
        <v>937971400</v>
      </c>
      <c r="E90" s="12">
        <f>C90+D90</f>
        <v>1765789266</v>
      </c>
      <c r="F90" s="7">
        <f>'1'!F90+'2'!F90+'3'!F90+'4'!F90+'5'!F90+'6'!F90+'7'!F90+'8'!F90+'9'!F90+'10'!F90+'11'!F90+'12'!F90</f>
        <v>631375548</v>
      </c>
      <c r="G90" s="7">
        <f>'1'!G90+'2'!G90+'3'!G90+'4'!G90+'5'!G90+'6'!G90+'7'!G90+'8'!G90+'9'!G90+'10'!G90+'11'!G90+'12'!G90</f>
        <v>704018573</v>
      </c>
      <c r="H90" s="13">
        <f>F90+G90</f>
        <v>1335394121</v>
      </c>
      <c r="I90" s="7">
        <f>'1'!I90+'2'!I90+'3'!I90+'4'!I90+'5'!I90+'6'!I90+'7'!I90+'8'!I90+'9'!I90+'10'!I90+'11'!I90+'12'!I90</f>
        <v>1467135</v>
      </c>
      <c r="J90" s="7">
        <f>'1'!J90+'2'!J90+'3'!J90+'4'!J90+'5'!J90+'6'!J90+'7'!J90+'8'!J90+'9'!J90+'10'!J90+'11'!J90+'12'!J90</f>
        <v>5609</v>
      </c>
      <c r="K90" s="13">
        <f>I90+J90</f>
        <v>1472744</v>
      </c>
      <c r="L90" s="7">
        <f>'1'!L90+'2'!L90+'3'!L90+'4'!L90+'5'!L90+'6'!L90+'7'!L90+'8'!L90+'9'!L90+'10'!L90+'11'!L90+'12'!L90</f>
        <v>545232</v>
      </c>
      <c r="M90" s="7">
        <f>'1'!M90+'2'!M90+'3'!M90+'4'!M90+'5'!M90+'6'!M90+'7'!M90+'8'!M90+'9'!M90+'10'!M90+'11'!M90+'12'!M90</f>
        <v>3240</v>
      </c>
      <c r="N90" s="13">
        <f>L90+M90</f>
        <v>548472</v>
      </c>
      <c r="O90" s="7">
        <f>'1'!O90+'2'!O90+'3'!O90+'4'!O90+'5'!O90+'6'!O90+'7'!O90+'8'!O90+'9'!O90+'10'!O90+'11'!O90+'12'!O90</f>
        <v>0</v>
      </c>
      <c r="P90" s="7">
        <f>'1'!P90+'2'!P90+'3'!P90+'4'!P90+'5'!P90+'6'!P90+'7'!P90+'8'!P90+'9'!P90+'10'!P90+'11'!P90+'12'!P90</f>
        <v>0</v>
      </c>
      <c r="Q90" s="13">
        <f>O90+P90</f>
        <v>0</v>
      </c>
      <c r="R90" s="7">
        <f>'1'!R90+'2'!R90+'3'!R90+'4'!R90+'5'!R90+'6'!R90+'7'!R90+'8'!R90+'9'!R90+'10'!R90+'11'!R90+'12'!R90</f>
        <v>289041</v>
      </c>
      <c r="S90" s="7">
        <f>'1'!S90+'2'!S90+'3'!S90+'4'!S90+'5'!S90+'6'!S90+'7'!S90+'8'!S90+'9'!S90+'10'!S90+'11'!S90+'12'!S90</f>
        <v>352374</v>
      </c>
      <c r="T90" s="13">
        <f>R90+S90</f>
        <v>641415</v>
      </c>
      <c r="U90" s="7">
        <f>'1'!U90+'2'!U90+'3'!U90+'4'!U90+'5'!U90+'6'!U90+'7'!U90+'8'!U90+'9'!U90+'10'!U90+'11'!U90+'12'!U90</f>
        <v>194140910</v>
      </c>
      <c r="V90" s="7">
        <f>'1'!V90+'2'!V90+'3'!V90+'4'!V90+'5'!V90+'6'!V90+'7'!V90+'8'!V90+'9'!V90+'10'!V90+'11'!V90+'12'!V90</f>
        <v>233591604</v>
      </c>
      <c r="W90" s="13">
        <f>U90+V90</f>
        <v>427732514</v>
      </c>
      <c r="X90" s="7">
        <f>'1'!X90+'2'!X90+'3'!X90+'4'!X90+'5'!X90+'6'!X90+'7'!X90+'8'!X90+'9'!X90+'10'!X90+'11'!X90+'12'!X90</f>
        <v>0</v>
      </c>
      <c r="Y90" s="7">
        <f>'1'!Y90+'2'!Y90+'3'!Y90+'4'!Y90+'5'!Y90+'6'!Y90+'7'!Y90+'8'!Y90+'9'!Y90+'10'!Y90+'11'!Y90+'12'!Y90</f>
        <v>0</v>
      </c>
      <c r="Z90" s="13">
        <f>X90+Y90</f>
        <v>0</v>
      </c>
      <c r="AA90" s="7">
        <f>'1'!AA90+'2'!AA90+'3'!AA90+'4'!AA90+'5'!AA90+'6'!AA90+'7'!AA90+'8'!AA90+'9'!AA90+'10'!AA90+'11'!AA90+'12'!AA90</f>
        <v>0</v>
      </c>
      <c r="AB90" s="7">
        <f>'1'!AB90+'2'!AB90+'3'!AB90+'4'!AB90+'5'!AB90+'6'!AB90+'7'!AB90+'8'!AB90+'9'!AB90+'10'!AB90+'11'!AB90+'12'!AB90</f>
        <v>0</v>
      </c>
      <c r="AC90" s="13">
        <f>AA90+AB90</f>
        <v>0</v>
      </c>
    </row>
    <row r="91" spans="1:29" ht="19.5" customHeight="1">
      <c r="A91" s="26"/>
      <c r="B91" s="19" t="s">
        <v>3</v>
      </c>
      <c r="C91" s="7">
        <f t="shared" si="254"/>
        <v>4273100256</v>
      </c>
      <c r="D91" s="7">
        <f t="shared" ref="D91:D92" si="255">G91+J91+M91+P91+S91+V91+Y91+AB91</f>
        <v>503966352</v>
      </c>
      <c r="E91" s="12">
        <f t="shared" ref="E91:E92" si="256">C91+D91</f>
        <v>4777066608</v>
      </c>
      <c r="F91" s="7">
        <f>'1'!F91+'2'!F91+'3'!F91+'4'!F91+'5'!F91+'6'!F91+'7'!F91+'8'!F91+'9'!F91+'10'!F91+'11'!F91+'12'!F91</f>
        <v>666011634</v>
      </c>
      <c r="G91" s="7">
        <f>'1'!G91+'2'!G91+'3'!G91+'4'!G91+'5'!G91+'6'!G91+'7'!G91+'8'!G91+'9'!G91+'10'!G91+'11'!G91+'12'!G91</f>
        <v>236348493</v>
      </c>
      <c r="H91" s="13">
        <f t="shared" ref="H91:H92" si="257">F91+G91</f>
        <v>902360127</v>
      </c>
      <c r="I91" s="7">
        <f>'1'!I91+'2'!I91+'3'!I91+'4'!I91+'5'!I91+'6'!I91+'7'!I91+'8'!I91+'9'!I91+'10'!I91+'11'!I91+'12'!I91</f>
        <v>0</v>
      </c>
      <c r="J91" s="7">
        <f>'1'!J91+'2'!J91+'3'!J91+'4'!J91+'5'!J91+'6'!J91+'7'!J91+'8'!J91+'9'!J91+'10'!J91+'11'!J91+'12'!J91</f>
        <v>1604450</v>
      </c>
      <c r="K91" s="13">
        <f t="shared" ref="K91:K92" si="258">I91+J91</f>
        <v>1604450</v>
      </c>
      <c r="L91" s="7">
        <f>'1'!L91+'2'!L91+'3'!L91+'4'!L91+'5'!L91+'6'!L91+'7'!L91+'8'!L91+'9'!L91+'10'!L91+'11'!L91+'12'!L91</f>
        <v>0</v>
      </c>
      <c r="M91" s="7">
        <f>'1'!M91+'2'!M91+'3'!M91+'4'!M91+'5'!M91+'6'!M91+'7'!M91+'8'!M91+'9'!M91+'10'!M91+'11'!M91+'12'!M91</f>
        <v>0</v>
      </c>
      <c r="N91" s="13">
        <f t="shared" ref="N91:N92" si="259">L91+M91</f>
        <v>0</v>
      </c>
      <c r="O91" s="7">
        <f>'1'!O91+'2'!O91+'3'!O91+'4'!O91+'5'!O91+'6'!O91+'7'!O91+'8'!O91+'9'!O91+'10'!O91+'11'!O91+'12'!O91</f>
        <v>0</v>
      </c>
      <c r="P91" s="7">
        <f>'1'!P91+'2'!P91+'3'!P91+'4'!P91+'5'!P91+'6'!P91+'7'!P91+'8'!P91+'9'!P91+'10'!P91+'11'!P91+'12'!P91</f>
        <v>0</v>
      </c>
      <c r="Q91" s="13">
        <f t="shared" ref="Q91:Q92" si="260">O91+P91</f>
        <v>0</v>
      </c>
      <c r="R91" s="7">
        <f>'1'!R91+'2'!R91+'3'!R91+'4'!R91+'5'!R91+'6'!R91+'7'!R91+'8'!R91+'9'!R91+'10'!R91+'11'!R91+'12'!R91</f>
        <v>17222142</v>
      </c>
      <c r="S91" s="7">
        <f>'1'!S91+'2'!S91+'3'!S91+'4'!S91+'5'!S91+'6'!S91+'7'!S91+'8'!S91+'9'!S91+'10'!S91+'11'!S91+'12'!S91</f>
        <v>9269332</v>
      </c>
      <c r="T91" s="13">
        <f t="shared" ref="T91:T92" si="261">R91+S91</f>
        <v>26491474</v>
      </c>
      <c r="U91" s="7">
        <f>'1'!U91+'2'!U91+'3'!U91+'4'!U91+'5'!U91+'6'!U91+'7'!U91+'8'!U91+'9'!U91+'10'!U91+'11'!U91+'12'!U91</f>
        <v>3589866480</v>
      </c>
      <c r="V91" s="7">
        <f>'1'!V91+'2'!V91+'3'!V91+'4'!V91+'5'!V91+'6'!V91+'7'!V91+'8'!V91+'9'!V91+'10'!V91+'11'!V91+'12'!V91</f>
        <v>256744077</v>
      </c>
      <c r="W91" s="13">
        <f t="shared" ref="W91:W92" si="262">U91+V91</f>
        <v>3846610557</v>
      </c>
      <c r="X91" s="7">
        <f>'1'!X91+'2'!X91+'3'!X91+'4'!X91+'5'!X91+'6'!X91+'7'!X91+'8'!X91+'9'!X91+'10'!X91+'11'!X91+'12'!X91</f>
        <v>0</v>
      </c>
      <c r="Y91" s="7">
        <f>'1'!Y91+'2'!Y91+'3'!Y91+'4'!Y91+'5'!Y91+'6'!Y91+'7'!Y91+'8'!Y91+'9'!Y91+'10'!Y91+'11'!Y91+'12'!Y91</f>
        <v>0</v>
      </c>
      <c r="Z91" s="13">
        <f t="shared" ref="Z91:Z92" si="263">X91+Y91</f>
        <v>0</v>
      </c>
      <c r="AA91" s="7">
        <f>'1'!AA91+'2'!AA91+'3'!AA91+'4'!AA91+'5'!AA91+'6'!AA91+'7'!AA91+'8'!AA91+'9'!AA91+'10'!AA91+'11'!AA91+'12'!AA91</f>
        <v>0</v>
      </c>
      <c r="AB91" s="7">
        <f>'1'!AB91+'2'!AB91+'3'!AB91+'4'!AB91+'5'!AB91+'6'!AB91+'7'!AB91+'8'!AB91+'9'!AB91+'10'!AB91+'11'!AB91+'12'!AB91</f>
        <v>0</v>
      </c>
      <c r="AC91" s="13">
        <f t="shared" ref="AC91:AC92" si="264">AA91+AB91</f>
        <v>0</v>
      </c>
    </row>
    <row r="92" spans="1:29" ht="19.5" customHeight="1">
      <c r="A92" s="27"/>
      <c r="B92" s="19" t="s">
        <v>4</v>
      </c>
      <c r="C92" s="7">
        <f t="shared" si="254"/>
        <v>2541740970</v>
      </c>
      <c r="D92" s="7">
        <f t="shared" si="255"/>
        <v>3266856920</v>
      </c>
      <c r="E92" s="12">
        <f t="shared" si="256"/>
        <v>5808597890</v>
      </c>
      <c r="F92" s="7">
        <f>'1'!F92+'2'!F92+'3'!F92+'4'!F92+'5'!F92+'6'!F92+'7'!F92+'8'!F92+'9'!F92+'10'!F92+'11'!F92+'12'!F92</f>
        <v>2402068353</v>
      </c>
      <c r="G92" s="7">
        <f>'1'!G92+'2'!G92+'3'!G92+'4'!G92+'5'!G92+'6'!G92+'7'!G92+'8'!G92+'9'!G92+'10'!G92+'11'!G92+'12'!G92</f>
        <v>3189076811</v>
      </c>
      <c r="H92" s="13">
        <f t="shared" si="257"/>
        <v>5591145164</v>
      </c>
      <c r="I92" s="7">
        <f>'1'!I92+'2'!I92+'3'!I92+'4'!I92+'5'!I92+'6'!I92+'7'!I92+'8'!I92+'9'!I92+'10'!I92+'11'!I92+'12'!I92</f>
        <v>35158523</v>
      </c>
      <c r="J92" s="7">
        <f>'1'!J92+'2'!J92+'3'!J92+'4'!J92+'5'!J92+'6'!J92+'7'!J92+'8'!J92+'9'!J92+'10'!J92+'11'!J92+'12'!J92</f>
        <v>28229926</v>
      </c>
      <c r="K92" s="13">
        <f t="shared" si="258"/>
        <v>63388449</v>
      </c>
      <c r="L92" s="7">
        <f>'1'!L92+'2'!L92+'3'!L92+'4'!L92+'5'!L92+'6'!L92+'7'!L92+'8'!L92+'9'!L92+'10'!L92+'11'!L92+'12'!L92</f>
        <v>0</v>
      </c>
      <c r="M92" s="7">
        <f>'1'!M92+'2'!M92+'3'!M92+'4'!M92+'5'!M92+'6'!M92+'7'!M92+'8'!M92+'9'!M92+'10'!M92+'11'!M92+'12'!M92</f>
        <v>0</v>
      </c>
      <c r="N92" s="13">
        <f t="shared" si="259"/>
        <v>0</v>
      </c>
      <c r="O92" s="7">
        <f>'1'!O92+'2'!O92+'3'!O92+'4'!O92+'5'!O92+'6'!O92+'7'!O92+'8'!O92+'9'!O92+'10'!O92+'11'!O92+'12'!O92</f>
        <v>0</v>
      </c>
      <c r="P92" s="7">
        <f>'1'!P92+'2'!P92+'3'!P92+'4'!P92+'5'!P92+'6'!P92+'7'!P92+'8'!P92+'9'!P92+'10'!P92+'11'!P92+'12'!P92</f>
        <v>0</v>
      </c>
      <c r="Q92" s="13">
        <f t="shared" si="260"/>
        <v>0</v>
      </c>
      <c r="R92" s="7">
        <f>'1'!R92+'2'!R92+'3'!R92+'4'!R92+'5'!R92+'6'!R92+'7'!R92+'8'!R92+'9'!R92+'10'!R92+'11'!R92+'12'!R92</f>
        <v>32917357</v>
      </c>
      <c r="S92" s="7">
        <f>'1'!S92+'2'!S92+'3'!S92+'4'!S92+'5'!S92+'6'!S92+'7'!S92+'8'!S92+'9'!S92+'10'!S92+'11'!S92+'12'!S92</f>
        <v>43905216</v>
      </c>
      <c r="T92" s="13">
        <f t="shared" si="261"/>
        <v>76822573</v>
      </c>
      <c r="U92" s="7">
        <f>'1'!U92+'2'!U92+'3'!U92+'4'!U92+'5'!U92+'6'!U92+'7'!U92+'8'!U92+'9'!U92+'10'!U92+'11'!U92+'12'!U92</f>
        <v>71596737</v>
      </c>
      <c r="V92" s="7">
        <f>'1'!V92+'2'!V92+'3'!V92+'4'!V92+'5'!V92+'6'!V92+'7'!V92+'8'!V92+'9'!V92+'10'!V92+'11'!V92+'12'!V92</f>
        <v>5644967</v>
      </c>
      <c r="W92" s="13">
        <f t="shared" si="262"/>
        <v>77241704</v>
      </c>
      <c r="X92" s="7">
        <f>'1'!X92+'2'!X92+'3'!X92+'4'!X92+'5'!X92+'6'!X92+'7'!X92+'8'!X92+'9'!X92+'10'!X92+'11'!X92+'12'!X92</f>
        <v>0</v>
      </c>
      <c r="Y92" s="7">
        <f>'1'!Y92+'2'!Y92+'3'!Y92+'4'!Y92+'5'!Y92+'6'!Y92+'7'!Y92+'8'!Y92+'9'!Y92+'10'!Y92+'11'!Y92+'12'!Y92</f>
        <v>0</v>
      </c>
      <c r="Z92" s="13">
        <f t="shared" si="263"/>
        <v>0</v>
      </c>
      <c r="AA92" s="7">
        <f>'1'!AA92+'2'!AA92+'3'!AA92+'4'!AA92+'5'!AA92+'6'!AA92+'7'!AA92+'8'!AA92+'9'!AA92+'10'!AA92+'11'!AA92+'12'!AA92</f>
        <v>0</v>
      </c>
      <c r="AB92" s="7">
        <f>'1'!AB92+'2'!AB92+'3'!AB92+'4'!AB92+'5'!AB92+'6'!AB92+'7'!AB92+'8'!AB92+'9'!AB92+'10'!AB92+'11'!AB92+'12'!AB92</f>
        <v>0</v>
      </c>
      <c r="AC92" s="13">
        <f t="shared" si="264"/>
        <v>0</v>
      </c>
    </row>
    <row r="93" spans="1:29" ht="19.5" customHeight="1" thickBot="1">
      <c r="A93" s="15" t="s">
        <v>5</v>
      </c>
      <c r="B93" s="16"/>
      <c r="C93" s="17">
        <f>SUM(C90:C92)</f>
        <v>7642659092</v>
      </c>
      <c r="D93" s="17">
        <f t="shared" ref="D93:AC93" si="265">SUM(D90:D92)</f>
        <v>4708794672</v>
      </c>
      <c r="E93" s="17">
        <f t="shared" si="265"/>
        <v>12351453764</v>
      </c>
      <c r="F93" s="17">
        <f t="shared" si="265"/>
        <v>3699455535</v>
      </c>
      <c r="G93" s="17">
        <f t="shared" si="265"/>
        <v>4129443877</v>
      </c>
      <c r="H93" s="17">
        <f t="shared" si="265"/>
        <v>7828899412</v>
      </c>
      <c r="I93" s="17">
        <f t="shared" si="265"/>
        <v>36625658</v>
      </c>
      <c r="J93" s="17">
        <f t="shared" si="265"/>
        <v>29839985</v>
      </c>
      <c r="K93" s="17">
        <f t="shared" si="265"/>
        <v>66465643</v>
      </c>
      <c r="L93" s="17">
        <f t="shared" si="265"/>
        <v>545232</v>
      </c>
      <c r="M93" s="17">
        <f t="shared" si="265"/>
        <v>3240</v>
      </c>
      <c r="N93" s="17">
        <f t="shared" si="265"/>
        <v>548472</v>
      </c>
      <c r="O93" s="17">
        <f t="shared" si="265"/>
        <v>0</v>
      </c>
      <c r="P93" s="17">
        <f t="shared" si="265"/>
        <v>0</v>
      </c>
      <c r="Q93" s="17">
        <f t="shared" si="265"/>
        <v>0</v>
      </c>
      <c r="R93" s="17">
        <f t="shared" si="265"/>
        <v>50428540</v>
      </c>
      <c r="S93" s="17">
        <f t="shared" si="265"/>
        <v>53526922</v>
      </c>
      <c r="T93" s="17">
        <f t="shared" si="265"/>
        <v>103955462</v>
      </c>
      <c r="U93" s="17">
        <f t="shared" si="265"/>
        <v>3855604127</v>
      </c>
      <c r="V93" s="17">
        <f t="shared" si="265"/>
        <v>495980648</v>
      </c>
      <c r="W93" s="17">
        <f t="shared" si="265"/>
        <v>4351584775</v>
      </c>
      <c r="X93" s="17">
        <f t="shared" si="265"/>
        <v>0</v>
      </c>
      <c r="Y93" s="17">
        <f t="shared" si="265"/>
        <v>0</v>
      </c>
      <c r="Z93" s="17">
        <f t="shared" si="265"/>
        <v>0</v>
      </c>
      <c r="AA93" s="17">
        <f t="shared" si="265"/>
        <v>0</v>
      </c>
      <c r="AB93" s="17">
        <f t="shared" si="265"/>
        <v>0</v>
      </c>
      <c r="AC93" s="17">
        <f t="shared" si="265"/>
        <v>0</v>
      </c>
    </row>
    <row r="94" spans="1:29" ht="19.5" customHeight="1">
      <c r="A94" s="25" t="s">
        <v>45</v>
      </c>
      <c r="B94" s="18" t="s">
        <v>2</v>
      </c>
      <c r="C94" s="7">
        <f t="shared" ref="C94:C96" si="266">F94+I94+L94+O94+R94+U94+X94+AA94</f>
        <v>2955831</v>
      </c>
      <c r="D94" s="7">
        <f>G94+J94+M94+P94+S94+V94+Y94+AB94</f>
        <v>15334124</v>
      </c>
      <c r="E94" s="12">
        <f>C94+D94</f>
        <v>18289955</v>
      </c>
      <c r="F94" s="7">
        <f>'1'!F94+'2'!F94+'3'!F94+'4'!F94+'5'!F94+'6'!F94+'7'!F94+'8'!F94+'9'!F94+'10'!F94+'11'!F94+'12'!F94</f>
        <v>2955831</v>
      </c>
      <c r="G94" s="7">
        <f>'1'!G94+'2'!G94+'3'!G94+'4'!G94+'5'!G94+'6'!G94+'7'!G94+'8'!G94+'9'!G94+'10'!G94+'11'!G94+'12'!G94</f>
        <v>15334124</v>
      </c>
      <c r="H94" s="13">
        <f>F94+G94</f>
        <v>18289955</v>
      </c>
      <c r="I94" s="7">
        <f>'1'!I94+'2'!I94+'3'!I94+'4'!I94+'5'!I94+'6'!I94+'7'!I94+'8'!I94+'9'!I94+'10'!I94+'11'!I94+'12'!I94</f>
        <v>0</v>
      </c>
      <c r="J94" s="7">
        <f>'1'!J94+'2'!J94+'3'!J94+'4'!J94+'5'!J94+'6'!J94+'7'!J94+'8'!J94+'9'!J94+'10'!J94+'11'!J94+'12'!J94</f>
        <v>0</v>
      </c>
      <c r="K94" s="13">
        <f>I94+J94</f>
        <v>0</v>
      </c>
      <c r="L94" s="7">
        <f>'1'!L94+'2'!L94+'3'!L94+'4'!L94+'5'!L94+'6'!L94+'7'!L94+'8'!L94+'9'!L94+'10'!L94+'11'!L94+'12'!L94</f>
        <v>0</v>
      </c>
      <c r="M94" s="7">
        <f>'1'!M94+'2'!M94+'3'!M94+'4'!M94+'5'!M94+'6'!M94+'7'!M94+'8'!M94+'9'!M94+'10'!M94+'11'!M94+'12'!M94</f>
        <v>0</v>
      </c>
      <c r="N94" s="13">
        <f>L94+M94</f>
        <v>0</v>
      </c>
      <c r="O94" s="7">
        <f>'1'!O94+'2'!O94+'3'!O94+'4'!O94+'5'!O94+'6'!O94+'7'!O94+'8'!O94+'9'!O94+'10'!O94+'11'!O94+'12'!O94</f>
        <v>0</v>
      </c>
      <c r="P94" s="7">
        <f>'1'!P94+'2'!P94+'3'!P94+'4'!P94+'5'!P94+'6'!P94+'7'!P94+'8'!P94+'9'!P94+'10'!P94+'11'!P94+'12'!P94</f>
        <v>0</v>
      </c>
      <c r="Q94" s="13">
        <f>O94+P94</f>
        <v>0</v>
      </c>
      <c r="R94" s="7">
        <f>'1'!R94+'2'!R94+'3'!R94+'4'!R94+'5'!R94+'6'!R94+'7'!R94+'8'!R94+'9'!R94+'10'!R94+'11'!R94+'12'!R94</f>
        <v>0</v>
      </c>
      <c r="S94" s="7">
        <f>'1'!S94+'2'!S94+'3'!S94+'4'!S94+'5'!S94+'6'!S94+'7'!S94+'8'!S94+'9'!S94+'10'!S94+'11'!S94+'12'!S94</f>
        <v>0</v>
      </c>
      <c r="T94" s="13">
        <f>R94+S94</f>
        <v>0</v>
      </c>
      <c r="U94" s="7">
        <f>'1'!U94+'2'!U94+'3'!U94+'4'!U94+'5'!U94+'6'!U94+'7'!U94+'8'!U94+'9'!U94+'10'!U94+'11'!U94+'12'!U94</f>
        <v>0</v>
      </c>
      <c r="V94" s="7">
        <f>'1'!V94+'2'!V94+'3'!V94+'4'!V94+'5'!V94+'6'!V94+'7'!V94+'8'!V94+'9'!V94+'10'!V94+'11'!V94+'12'!V94</f>
        <v>0</v>
      </c>
      <c r="W94" s="13">
        <f>U94+V94</f>
        <v>0</v>
      </c>
      <c r="X94" s="7">
        <f>'1'!X94+'2'!X94+'3'!X94+'4'!X94+'5'!X94+'6'!X94+'7'!X94+'8'!X94+'9'!X94+'10'!X94+'11'!X94+'12'!X94</f>
        <v>0</v>
      </c>
      <c r="Y94" s="7">
        <f>'1'!Y94+'2'!Y94+'3'!Y94+'4'!Y94+'5'!Y94+'6'!Y94+'7'!Y94+'8'!Y94+'9'!Y94+'10'!Y94+'11'!Y94+'12'!Y94</f>
        <v>0</v>
      </c>
      <c r="Z94" s="13">
        <f>X94+Y94</f>
        <v>0</v>
      </c>
      <c r="AA94" s="7">
        <f>'1'!AA94+'2'!AA94+'3'!AA94+'4'!AA94+'5'!AA94+'6'!AA94+'7'!AA94+'8'!AA94+'9'!AA94+'10'!AA94+'11'!AA94+'12'!AA94</f>
        <v>0</v>
      </c>
      <c r="AB94" s="7">
        <f>'1'!AB94+'2'!AB94+'3'!AB94+'4'!AB94+'5'!AB94+'6'!AB94+'7'!AB94+'8'!AB94+'9'!AB94+'10'!AB94+'11'!AB94+'12'!AB94</f>
        <v>0</v>
      </c>
      <c r="AC94" s="13">
        <f>AA94+AB94</f>
        <v>0</v>
      </c>
    </row>
    <row r="95" spans="1:29" ht="19.5" customHeight="1">
      <c r="A95" s="26"/>
      <c r="B95" s="19" t="s">
        <v>3</v>
      </c>
      <c r="C95" s="7">
        <f t="shared" si="266"/>
        <v>184043153</v>
      </c>
      <c r="D95" s="7">
        <f t="shared" ref="D95:D96" si="267">G95+J95+M95+P95+S95+V95+Y95+AB95</f>
        <v>19052124</v>
      </c>
      <c r="E95" s="12">
        <f t="shared" ref="E95:E96" si="268">C95+D95</f>
        <v>203095277</v>
      </c>
      <c r="F95" s="7">
        <f>'1'!F95+'2'!F95+'3'!F95+'4'!F95+'5'!F95+'6'!F95+'7'!F95+'8'!F95+'9'!F95+'10'!F95+'11'!F95+'12'!F95</f>
        <v>184043153</v>
      </c>
      <c r="G95" s="7">
        <f>'1'!G95+'2'!G95+'3'!G95+'4'!G95+'5'!G95+'6'!G95+'7'!G95+'8'!G95+'9'!G95+'10'!G95+'11'!G95+'12'!G95</f>
        <v>19052124</v>
      </c>
      <c r="H95" s="13">
        <f t="shared" ref="H95:H96" si="269">F95+G95</f>
        <v>203095277</v>
      </c>
      <c r="I95" s="7">
        <f>'1'!I95+'2'!I95+'3'!I95+'4'!I95+'5'!I95+'6'!I95+'7'!I95+'8'!I95+'9'!I95+'10'!I95+'11'!I95+'12'!I95</f>
        <v>0</v>
      </c>
      <c r="J95" s="7">
        <f>'1'!J95+'2'!J95+'3'!J95+'4'!J95+'5'!J95+'6'!J95+'7'!J95+'8'!J95+'9'!J95+'10'!J95+'11'!J95+'12'!J95</f>
        <v>0</v>
      </c>
      <c r="K95" s="13">
        <f t="shared" ref="K95:K96" si="270">I95+J95</f>
        <v>0</v>
      </c>
      <c r="L95" s="7">
        <f>'1'!L95+'2'!L95+'3'!L95+'4'!L95+'5'!L95+'6'!L95+'7'!L95+'8'!L95+'9'!L95+'10'!L95+'11'!L95+'12'!L95</f>
        <v>0</v>
      </c>
      <c r="M95" s="7">
        <f>'1'!M95+'2'!M95+'3'!M95+'4'!M95+'5'!M95+'6'!M95+'7'!M95+'8'!M95+'9'!M95+'10'!M95+'11'!M95+'12'!M95</f>
        <v>0</v>
      </c>
      <c r="N95" s="13">
        <f t="shared" ref="N95:N96" si="271">L95+M95</f>
        <v>0</v>
      </c>
      <c r="O95" s="7">
        <f>'1'!O95+'2'!O95+'3'!O95+'4'!O95+'5'!O95+'6'!O95+'7'!O95+'8'!O95+'9'!O95+'10'!O95+'11'!O95+'12'!O95</f>
        <v>0</v>
      </c>
      <c r="P95" s="7">
        <f>'1'!P95+'2'!P95+'3'!P95+'4'!P95+'5'!P95+'6'!P95+'7'!P95+'8'!P95+'9'!P95+'10'!P95+'11'!P95+'12'!P95</f>
        <v>0</v>
      </c>
      <c r="Q95" s="13">
        <f t="shared" ref="Q95:Q96" si="272">O95+P95</f>
        <v>0</v>
      </c>
      <c r="R95" s="7">
        <f>'1'!R95+'2'!R95+'3'!R95+'4'!R95+'5'!R95+'6'!R95+'7'!R95+'8'!R95+'9'!R95+'10'!R95+'11'!R95+'12'!R95</f>
        <v>0</v>
      </c>
      <c r="S95" s="7">
        <f>'1'!S95+'2'!S95+'3'!S95+'4'!S95+'5'!S95+'6'!S95+'7'!S95+'8'!S95+'9'!S95+'10'!S95+'11'!S95+'12'!S95</f>
        <v>0</v>
      </c>
      <c r="T95" s="13">
        <f t="shared" ref="T95:T96" si="273">R95+S95</f>
        <v>0</v>
      </c>
      <c r="U95" s="7">
        <f>'1'!U95+'2'!U95+'3'!U95+'4'!U95+'5'!U95+'6'!U95+'7'!U95+'8'!U95+'9'!U95+'10'!U95+'11'!U95+'12'!U95</f>
        <v>0</v>
      </c>
      <c r="V95" s="7">
        <f>'1'!V95+'2'!V95+'3'!V95+'4'!V95+'5'!V95+'6'!V95+'7'!V95+'8'!V95+'9'!V95+'10'!V95+'11'!V95+'12'!V95</f>
        <v>0</v>
      </c>
      <c r="W95" s="13">
        <f t="shared" ref="W95:W96" si="274">U95+V95</f>
        <v>0</v>
      </c>
      <c r="X95" s="7">
        <f>'1'!X95+'2'!X95+'3'!X95+'4'!X95+'5'!X95+'6'!X95+'7'!X95+'8'!X95+'9'!X95+'10'!X95+'11'!X95+'12'!X95</f>
        <v>0</v>
      </c>
      <c r="Y95" s="7">
        <f>'1'!Y95+'2'!Y95+'3'!Y95+'4'!Y95+'5'!Y95+'6'!Y95+'7'!Y95+'8'!Y95+'9'!Y95+'10'!Y95+'11'!Y95+'12'!Y95</f>
        <v>0</v>
      </c>
      <c r="Z95" s="13">
        <f t="shared" ref="Z95:Z96" si="275">X95+Y95</f>
        <v>0</v>
      </c>
      <c r="AA95" s="7">
        <f>'1'!AA95+'2'!AA95+'3'!AA95+'4'!AA95+'5'!AA95+'6'!AA95+'7'!AA95+'8'!AA95+'9'!AA95+'10'!AA95+'11'!AA95+'12'!AA95</f>
        <v>0</v>
      </c>
      <c r="AB95" s="7">
        <f>'1'!AB95+'2'!AB95+'3'!AB95+'4'!AB95+'5'!AB95+'6'!AB95+'7'!AB95+'8'!AB95+'9'!AB95+'10'!AB95+'11'!AB95+'12'!AB95</f>
        <v>0</v>
      </c>
      <c r="AC95" s="13">
        <f t="shared" ref="AC95:AC96" si="276">AA95+AB95</f>
        <v>0</v>
      </c>
    </row>
    <row r="96" spans="1:29" ht="19.5" customHeight="1">
      <c r="A96" s="27"/>
      <c r="B96" s="19" t="s">
        <v>4</v>
      </c>
      <c r="C96" s="7">
        <f t="shared" si="266"/>
        <v>368647048</v>
      </c>
      <c r="D96" s="7">
        <f t="shared" si="267"/>
        <v>484874262</v>
      </c>
      <c r="E96" s="12">
        <f t="shared" si="268"/>
        <v>853521310</v>
      </c>
      <c r="F96" s="7">
        <f>'1'!F96+'2'!F96+'3'!F96+'4'!F96+'5'!F96+'6'!F96+'7'!F96+'8'!F96+'9'!F96+'10'!F96+'11'!F96+'12'!F96</f>
        <v>368647048</v>
      </c>
      <c r="G96" s="7">
        <f>'1'!G96+'2'!G96+'3'!G96+'4'!G96+'5'!G96+'6'!G96+'7'!G96+'8'!G96+'9'!G96+'10'!G96+'11'!G96+'12'!G96</f>
        <v>484874262</v>
      </c>
      <c r="H96" s="13">
        <f t="shared" si="269"/>
        <v>853521310</v>
      </c>
      <c r="I96" s="7">
        <f>'1'!I96+'2'!I96+'3'!I96+'4'!I96+'5'!I96+'6'!I96+'7'!I96+'8'!I96+'9'!I96+'10'!I96+'11'!I96+'12'!I96</f>
        <v>0</v>
      </c>
      <c r="J96" s="7">
        <f>'1'!J96+'2'!J96+'3'!J96+'4'!J96+'5'!J96+'6'!J96+'7'!J96+'8'!J96+'9'!J96+'10'!J96+'11'!J96+'12'!J96</f>
        <v>0</v>
      </c>
      <c r="K96" s="13">
        <f t="shared" si="270"/>
        <v>0</v>
      </c>
      <c r="L96" s="7">
        <f>'1'!L96+'2'!L96+'3'!L96+'4'!L96+'5'!L96+'6'!L96+'7'!L96+'8'!L96+'9'!L96+'10'!L96+'11'!L96+'12'!L96</f>
        <v>0</v>
      </c>
      <c r="M96" s="7">
        <f>'1'!M96+'2'!M96+'3'!M96+'4'!M96+'5'!M96+'6'!M96+'7'!M96+'8'!M96+'9'!M96+'10'!M96+'11'!M96+'12'!M96</f>
        <v>0</v>
      </c>
      <c r="N96" s="13">
        <f t="shared" si="271"/>
        <v>0</v>
      </c>
      <c r="O96" s="7">
        <f>'1'!O96+'2'!O96+'3'!O96+'4'!O96+'5'!O96+'6'!O96+'7'!O96+'8'!O96+'9'!O96+'10'!O96+'11'!O96+'12'!O96</f>
        <v>0</v>
      </c>
      <c r="P96" s="7">
        <f>'1'!P96+'2'!P96+'3'!P96+'4'!P96+'5'!P96+'6'!P96+'7'!P96+'8'!P96+'9'!P96+'10'!P96+'11'!P96+'12'!P96</f>
        <v>0</v>
      </c>
      <c r="Q96" s="13">
        <f t="shared" si="272"/>
        <v>0</v>
      </c>
      <c r="R96" s="7">
        <f>'1'!R96+'2'!R96+'3'!R96+'4'!R96+'5'!R96+'6'!R96+'7'!R96+'8'!R96+'9'!R96+'10'!R96+'11'!R96+'12'!R96</f>
        <v>0</v>
      </c>
      <c r="S96" s="7">
        <f>'1'!S96+'2'!S96+'3'!S96+'4'!S96+'5'!S96+'6'!S96+'7'!S96+'8'!S96+'9'!S96+'10'!S96+'11'!S96+'12'!S96</f>
        <v>0</v>
      </c>
      <c r="T96" s="13">
        <f t="shared" si="273"/>
        <v>0</v>
      </c>
      <c r="U96" s="7">
        <f>'1'!U96+'2'!U96+'3'!U96+'4'!U96+'5'!U96+'6'!U96+'7'!U96+'8'!U96+'9'!U96+'10'!U96+'11'!U96+'12'!U96</f>
        <v>0</v>
      </c>
      <c r="V96" s="7">
        <f>'1'!V96+'2'!V96+'3'!V96+'4'!V96+'5'!V96+'6'!V96+'7'!V96+'8'!V96+'9'!V96+'10'!V96+'11'!V96+'12'!V96</f>
        <v>0</v>
      </c>
      <c r="W96" s="13">
        <f t="shared" si="274"/>
        <v>0</v>
      </c>
      <c r="X96" s="7">
        <f>'1'!X96+'2'!X96+'3'!X96+'4'!X96+'5'!X96+'6'!X96+'7'!X96+'8'!X96+'9'!X96+'10'!X96+'11'!X96+'12'!X96</f>
        <v>0</v>
      </c>
      <c r="Y96" s="7">
        <f>'1'!Y96+'2'!Y96+'3'!Y96+'4'!Y96+'5'!Y96+'6'!Y96+'7'!Y96+'8'!Y96+'9'!Y96+'10'!Y96+'11'!Y96+'12'!Y96</f>
        <v>0</v>
      </c>
      <c r="Z96" s="13">
        <f t="shared" si="275"/>
        <v>0</v>
      </c>
      <c r="AA96" s="7">
        <f>'1'!AA96+'2'!AA96+'3'!AA96+'4'!AA96+'5'!AA96+'6'!AA96+'7'!AA96+'8'!AA96+'9'!AA96+'10'!AA96+'11'!AA96+'12'!AA96</f>
        <v>0</v>
      </c>
      <c r="AB96" s="7">
        <f>'1'!AB96+'2'!AB96+'3'!AB96+'4'!AB96+'5'!AB96+'6'!AB96+'7'!AB96+'8'!AB96+'9'!AB96+'10'!AB96+'11'!AB96+'12'!AB96</f>
        <v>0</v>
      </c>
      <c r="AC96" s="13">
        <f t="shared" si="276"/>
        <v>0</v>
      </c>
    </row>
    <row r="97" spans="1:29" ht="19.5" customHeight="1" thickBot="1">
      <c r="A97" s="15" t="s">
        <v>5</v>
      </c>
      <c r="B97" s="16"/>
      <c r="C97" s="17">
        <f>SUM(C94:C96)</f>
        <v>555646032</v>
      </c>
      <c r="D97" s="17">
        <f t="shared" ref="D97:AC97" si="277">SUM(D94:D96)</f>
        <v>519260510</v>
      </c>
      <c r="E97" s="17">
        <f t="shared" si="277"/>
        <v>1074906542</v>
      </c>
      <c r="F97" s="17">
        <f t="shared" si="277"/>
        <v>555646032</v>
      </c>
      <c r="G97" s="17">
        <f t="shared" si="277"/>
        <v>519260510</v>
      </c>
      <c r="H97" s="17">
        <f t="shared" si="277"/>
        <v>1074906542</v>
      </c>
      <c r="I97" s="17">
        <f t="shared" si="277"/>
        <v>0</v>
      </c>
      <c r="J97" s="17">
        <f t="shared" si="277"/>
        <v>0</v>
      </c>
      <c r="K97" s="17">
        <f t="shared" si="277"/>
        <v>0</v>
      </c>
      <c r="L97" s="17">
        <f t="shared" si="277"/>
        <v>0</v>
      </c>
      <c r="M97" s="17">
        <f t="shared" si="277"/>
        <v>0</v>
      </c>
      <c r="N97" s="17">
        <f t="shared" si="277"/>
        <v>0</v>
      </c>
      <c r="O97" s="17">
        <f t="shared" si="277"/>
        <v>0</v>
      </c>
      <c r="P97" s="17">
        <f t="shared" si="277"/>
        <v>0</v>
      </c>
      <c r="Q97" s="17">
        <f t="shared" si="277"/>
        <v>0</v>
      </c>
      <c r="R97" s="17">
        <f t="shared" si="277"/>
        <v>0</v>
      </c>
      <c r="S97" s="17">
        <f t="shared" si="277"/>
        <v>0</v>
      </c>
      <c r="T97" s="17">
        <f t="shared" si="277"/>
        <v>0</v>
      </c>
      <c r="U97" s="17">
        <f t="shared" si="277"/>
        <v>0</v>
      </c>
      <c r="V97" s="17">
        <f t="shared" si="277"/>
        <v>0</v>
      </c>
      <c r="W97" s="17">
        <f t="shared" si="277"/>
        <v>0</v>
      </c>
      <c r="X97" s="17">
        <f t="shared" si="277"/>
        <v>0</v>
      </c>
      <c r="Y97" s="17">
        <f t="shared" si="277"/>
        <v>0</v>
      </c>
      <c r="Z97" s="17">
        <f t="shared" si="277"/>
        <v>0</v>
      </c>
      <c r="AA97" s="17">
        <f t="shared" si="277"/>
        <v>0</v>
      </c>
      <c r="AB97" s="17">
        <f t="shared" si="277"/>
        <v>0</v>
      </c>
      <c r="AC97" s="17">
        <f t="shared" si="277"/>
        <v>0</v>
      </c>
    </row>
    <row r="98" spans="1:29" ht="19.5" customHeight="1">
      <c r="A98" s="25" t="s">
        <v>46</v>
      </c>
      <c r="B98" s="18" t="s">
        <v>2</v>
      </c>
      <c r="C98" s="7">
        <f t="shared" ref="C98:C100" si="278">F98+I98+L98+O98+R98+U98+X98+AA98</f>
        <v>0</v>
      </c>
      <c r="D98" s="7">
        <f>G98+J98+M98+P98+S98+V98+Y98+AB98</f>
        <v>428621</v>
      </c>
      <c r="E98" s="12">
        <f>C98+D98</f>
        <v>428621</v>
      </c>
      <c r="F98" s="7">
        <f>'1'!F98+'2'!F98+'3'!F98+'4'!F98+'5'!F98+'6'!F98+'7'!F98+'8'!F98+'9'!F98+'10'!F98+'11'!F98+'12'!F98</f>
        <v>0</v>
      </c>
      <c r="G98" s="7">
        <f>'1'!G98+'2'!G98+'3'!G98+'4'!G98+'5'!G98+'6'!G98+'7'!G98+'8'!G98+'9'!G98+'10'!G98+'11'!G98+'12'!G98</f>
        <v>428621</v>
      </c>
      <c r="H98" s="13">
        <f>F98+G98</f>
        <v>428621</v>
      </c>
      <c r="I98" s="7">
        <f>'1'!I98+'2'!I98+'3'!I98+'4'!I98+'5'!I98+'6'!I98+'7'!I98+'8'!I98+'9'!I98+'10'!I98+'11'!I98+'12'!I98</f>
        <v>0</v>
      </c>
      <c r="J98" s="7">
        <f>'1'!J98+'2'!J98+'3'!J98+'4'!J98+'5'!J98+'6'!J98+'7'!J98+'8'!J98+'9'!J98+'10'!J98+'11'!J98+'12'!J98</f>
        <v>0</v>
      </c>
      <c r="K98" s="13">
        <f>I98+J98</f>
        <v>0</v>
      </c>
      <c r="L98" s="7">
        <f>'1'!L98+'2'!L98+'3'!L98+'4'!L98+'5'!L98+'6'!L98+'7'!L98+'8'!L98+'9'!L98+'10'!L98+'11'!L98+'12'!L98</f>
        <v>0</v>
      </c>
      <c r="M98" s="7">
        <f>'1'!M98+'2'!M98+'3'!M98+'4'!M98+'5'!M98+'6'!M98+'7'!M98+'8'!M98+'9'!M98+'10'!M98+'11'!M98+'12'!M98</f>
        <v>0</v>
      </c>
      <c r="N98" s="13">
        <f>L98+M98</f>
        <v>0</v>
      </c>
      <c r="O98" s="7">
        <f>'1'!O98+'2'!O98+'3'!O98+'4'!O98+'5'!O98+'6'!O98+'7'!O98+'8'!O98+'9'!O98+'10'!O98+'11'!O98+'12'!O98</f>
        <v>0</v>
      </c>
      <c r="P98" s="7">
        <f>'1'!P98+'2'!P98+'3'!P98+'4'!P98+'5'!P98+'6'!P98+'7'!P98+'8'!P98+'9'!P98+'10'!P98+'11'!P98+'12'!P98</f>
        <v>0</v>
      </c>
      <c r="Q98" s="13">
        <f>O98+P98</f>
        <v>0</v>
      </c>
      <c r="R98" s="7">
        <f>'1'!R98+'2'!R98+'3'!R98+'4'!R98+'5'!R98+'6'!R98+'7'!R98+'8'!R98+'9'!R98+'10'!R98+'11'!R98+'12'!R98</f>
        <v>0</v>
      </c>
      <c r="S98" s="7">
        <f>'1'!S98+'2'!S98+'3'!S98+'4'!S98+'5'!S98+'6'!S98+'7'!S98+'8'!S98+'9'!S98+'10'!S98+'11'!S98+'12'!S98</f>
        <v>0</v>
      </c>
      <c r="T98" s="13">
        <f>R98+S98</f>
        <v>0</v>
      </c>
      <c r="U98" s="7">
        <f>'1'!U98+'2'!U98+'3'!U98+'4'!U98+'5'!U98+'6'!U98+'7'!U98+'8'!U98+'9'!U98+'10'!U98+'11'!U98+'12'!U98</f>
        <v>0</v>
      </c>
      <c r="V98" s="7">
        <f>'1'!V98+'2'!V98+'3'!V98+'4'!V98+'5'!V98+'6'!V98+'7'!V98+'8'!V98+'9'!V98+'10'!V98+'11'!V98+'12'!V98</f>
        <v>0</v>
      </c>
      <c r="W98" s="13">
        <f>U98+V98</f>
        <v>0</v>
      </c>
      <c r="X98" s="7">
        <f>'1'!X98+'2'!X98+'3'!X98+'4'!X98+'5'!X98+'6'!X98+'7'!X98+'8'!X98+'9'!X98+'10'!X98+'11'!X98+'12'!X98</f>
        <v>0</v>
      </c>
      <c r="Y98" s="7">
        <f>'1'!Y98+'2'!Y98+'3'!Y98+'4'!Y98+'5'!Y98+'6'!Y98+'7'!Y98+'8'!Y98+'9'!Y98+'10'!Y98+'11'!Y98+'12'!Y98</f>
        <v>0</v>
      </c>
      <c r="Z98" s="13">
        <f>X98+Y98</f>
        <v>0</v>
      </c>
      <c r="AA98" s="7">
        <f>'1'!AA98+'2'!AA98+'3'!AA98+'4'!AA98+'5'!AA98+'6'!AA98+'7'!AA98+'8'!AA98+'9'!AA98+'10'!AA98+'11'!AA98+'12'!AA98</f>
        <v>0</v>
      </c>
      <c r="AB98" s="7">
        <f>'1'!AB98+'2'!AB98+'3'!AB98+'4'!AB98+'5'!AB98+'6'!AB98+'7'!AB98+'8'!AB98+'9'!AB98+'10'!AB98+'11'!AB98+'12'!AB98</f>
        <v>0</v>
      </c>
      <c r="AC98" s="13">
        <f>AA98+AB98</f>
        <v>0</v>
      </c>
    </row>
    <row r="99" spans="1:29" ht="19.5" customHeight="1">
      <c r="A99" s="26"/>
      <c r="B99" s="19" t="s">
        <v>3</v>
      </c>
      <c r="C99" s="7">
        <f t="shared" si="278"/>
        <v>177457272</v>
      </c>
      <c r="D99" s="7">
        <f t="shared" ref="D99:D100" si="279">G99+J99+M99+P99+S99+V99+Y99+AB99</f>
        <v>20535347</v>
      </c>
      <c r="E99" s="12">
        <f t="shared" ref="E99:E100" si="280">C99+D99</f>
        <v>197992619</v>
      </c>
      <c r="F99" s="7">
        <f>'1'!F99+'2'!F99+'3'!F99+'4'!F99+'5'!F99+'6'!F99+'7'!F99+'8'!F99+'9'!F99+'10'!F99+'11'!F99+'12'!F99</f>
        <v>145813545</v>
      </c>
      <c r="G99" s="7">
        <f>'1'!G99+'2'!G99+'3'!G99+'4'!G99+'5'!G99+'6'!G99+'7'!G99+'8'!G99+'9'!G99+'10'!G99+'11'!G99+'12'!G99</f>
        <v>19529547</v>
      </c>
      <c r="H99" s="13">
        <f t="shared" ref="H99:H100" si="281">F99+G99</f>
        <v>165343092</v>
      </c>
      <c r="I99" s="7">
        <f>'1'!I99+'2'!I99+'3'!I99+'4'!I99+'5'!I99+'6'!I99+'7'!I99+'8'!I99+'9'!I99+'10'!I99+'11'!I99+'12'!I99</f>
        <v>0</v>
      </c>
      <c r="J99" s="7">
        <f>'1'!J99+'2'!J99+'3'!J99+'4'!J99+'5'!J99+'6'!J99+'7'!J99+'8'!J99+'9'!J99+'10'!J99+'11'!J99+'12'!J99</f>
        <v>0</v>
      </c>
      <c r="K99" s="13">
        <f t="shared" ref="K99:K100" si="282">I99+J99</f>
        <v>0</v>
      </c>
      <c r="L99" s="7">
        <f>'1'!L99+'2'!L99+'3'!L99+'4'!L99+'5'!L99+'6'!L99+'7'!L99+'8'!L99+'9'!L99+'10'!L99+'11'!L99+'12'!L99</f>
        <v>0</v>
      </c>
      <c r="M99" s="7">
        <f>'1'!M99+'2'!M99+'3'!M99+'4'!M99+'5'!M99+'6'!M99+'7'!M99+'8'!M99+'9'!M99+'10'!M99+'11'!M99+'12'!M99</f>
        <v>0</v>
      </c>
      <c r="N99" s="13">
        <f t="shared" ref="N99:N100" si="283">L99+M99</f>
        <v>0</v>
      </c>
      <c r="O99" s="7">
        <f>'1'!O99+'2'!O99+'3'!O99+'4'!O99+'5'!O99+'6'!O99+'7'!O99+'8'!O99+'9'!O99+'10'!O99+'11'!O99+'12'!O99</f>
        <v>31643727</v>
      </c>
      <c r="P99" s="7">
        <f>'1'!P99+'2'!P99+'3'!P99+'4'!P99+'5'!P99+'6'!P99+'7'!P99+'8'!P99+'9'!P99+'10'!P99+'11'!P99+'12'!P99</f>
        <v>1005800</v>
      </c>
      <c r="Q99" s="13">
        <f t="shared" ref="Q99:Q100" si="284">O99+P99</f>
        <v>32649527</v>
      </c>
      <c r="R99" s="7">
        <f>'1'!R99+'2'!R99+'3'!R99+'4'!R99+'5'!R99+'6'!R99+'7'!R99+'8'!R99+'9'!R99+'10'!R99+'11'!R99+'12'!R99</f>
        <v>0</v>
      </c>
      <c r="S99" s="7">
        <f>'1'!S99+'2'!S99+'3'!S99+'4'!S99+'5'!S99+'6'!S99+'7'!S99+'8'!S99+'9'!S99+'10'!S99+'11'!S99+'12'!S99</f>
        <v>0</v>
      </c>
      <c r="T99" s="13">
        <f t="shared" ref="T99:T100" si="285">R99+S99</f>
        <v>0</v>
      </c>
      <c r="U99" s="7">
        <f>'1'!U99+'2'!U99+'3'!U99+'4'!U99+'5'!U99+'6'!U99+'7'!U99+'8'!U99+'9'!U99+'10'!U99+'11'!U99+'12'!U99</f>
        <v>0</v>
      </c>
      <c r="V99" s="7">
        <f>'1'!V99+'2'!V99+'3'!V99+'4'!V99+'5'!V99+'6'!V99+'7'!V99+'8'!V99+'9'!V99+'10'!V99+'11'!V99+'12'!V99</f>
        <v>0</v>
      </c>
      <c r="W99" s="13">
        <f t="shared" ref="W99:W100" si="286">U99+V99</f>
        <v>0</v>
      </c>
      <c r="X99" s="7">
        <f>'1'!X99+'2'!X99+'3'!X99+'4'!X99+'5'!X99+'6'!X99+'7'!X99+'8'!X99+'9'!X99+'10'!X99+'11'!X99+'12'!X99</f>
        <v>0</v>
      </c>
      <c r="Y99" s="7">
        <f>'1'!Y99+'2'!Y99+'3'!Y99+'4'!Y99+'5'!Y99+'6'!Y99+'7'!Y99+'8'!Y99+'9'!Y99+'10'!Y99+'11'!Y99+'12'!Y99</f>
        <v>0</v>
      </c>
      <c r="Z99" s="13">
        <f t="shared" ref="Z99:Z100" si="287">X99+Y99</f>
        <v>0</v>
      </c>
      <c r="AA99" s="7">
        <f>'1'!AA99+'2'!AA99+'3'!AA99+'4'!AA99+'5'!AA99+'6'!AA99+'7'!AA99+'8'!AA99+'9'!AA99+'10'!AA99+'11'!AA99+'12'!AA99</f>
        <v>0</v>
      </c>
      <c r="AB99" s="7">
        <f>'1'!AB99+'2'!AB99+'3'!AB99+'4'!AB99+'5'!AB99+'6'!AB99+'7'!AB99+'8'!AB99+'9'!AB99+'10'!AB99+'11'!AB99+'12'!AB99</f>
        <v>0</v>
      </c>
      <c r="AC99" s="13">
        <f t="shared" ref="AC99:AC100" si="288">AA99+AB99</f>
        <v>0</v>
      </c>
    </row>
    <row r="100" spans="1:29" ht="19.5" customHeight="1">
      <c r="A100" s="27"/>
      <c r="B100" s="19" t="s">
        <v>4</v>
      </c>
      <c r="C100" s="7">
        <f t="shared" si="278"/>
        <v>3819944924</v>
      </c>
      <c r="D100" s="7">
        <f t="shared" si="279"/>
        <v>1449119719</v>
      </c>
      <c r="E100" s="12">
        <f t="shared" si="280"/>
        <v>5269064643</v>
      </c>
      <c r="F100" s="7">
        <f>'1'!F100+'2'!F100+'3'!F100+'4'!F100+'5'!F100+'6'!F100+'7'!F100+'8'!F100+'9'!F100+'10'!F100+'11'!F100+'12'!F100</f>
        <v>3758317836</v>
      </c>
      <c r="G100" s="7">
        <f>'1'!G100+'2'!G100+'3'!G100+'4'!G100+'5'!G100+'6'!G100+'7'!G100+'8'!G100+'9'!G100+'10'!G100+'11'!G100+'12'!G100</f>
        <v>1355233861</v>
      </c>
      <c r="H100" s="13">
        <f t="shared" si="281"/>
        <v>5113551697</v>
      </c>
      <c r="I100" s="7">
        <f>'1'!I100+'2'!I100+'3'!I100+'4'!I100+'5'!I100+'6'!I100+'7'!I100+'8'!I100+'9'!I100+'10'!I100+'11'!I100+'12'!I100</f>
        <v>0</v>
      </c>
      <c r="J100" s="7">
        <f>'1'!J100+'2'!J100+'3'!J100+'4'!J100+'5'!J100+'6'!J100+'7'!J100+'8'!J100+'9'!J100+'10'!J100+'11'!J100+'12'!J100</f>
        <v>0</v>
      </c>
      <c r="K100" s="13">
        <f t="shared" si="282"/>
        <v>0</v>
      </c>
      <c r="L100" s="7">
        <f>'1'!L100+'2'!L100+'3'!L100+'4'!L100+'5'!L100+'6'!L100+'7'!L100+'8'!L100+'9'!L100+'10'!L100+'11'!L100+'12'!L100</f>
        <v>0</v>
      </c>
      <c r="M100" s="7">
        <f>'1'!M100+'2'!M100+'3'!M100+'4'!M100+'5'!M100+'6'!M100+'7'!M100+'8'!M100+'9'!M100+'10'!M100+'11'!M100+'12'!M100</f>
        <v>0</v>
      </c>
      <c r="N100" s="13">
        <f t="shared" si="283"/>
        <v>0</v>
      </c>
      <c r="O100" s="7">
        <f>'1'!O100+'2'!O100+'3'!O100+'4'!O100+'5'!O100+'6'!O100+'7'!O100+'8'!O100+'9'!O100+'10'!O100+'11'!O100+'12'!O100</f>
        <v>61627088</v>
      </c>
      <c r="P100" s="7">
        <f>'1'!P100+'2'!P100+'3'!P100+'4'!P100+'5'!P100+'6'!P100+'7'!P100+'8'!P100+'9'!P100+'10'!P100+'11'!P100+'12'!P100</f>
        <v>93885858</v>
      </c>
      <c r="Q100" s="13">
        <f t="shared" si="284"/>
        <v>155512946</v>
      </c>
      <c r="R100" s="7">
        <f>'1'!R100+'2'!R100+'3'!R100+'4'!R100+'5'!R100+'6'!R100+'7'!R100+'8'!R100+'9'!R100+'10'!R100+'11'!R100+'12'!R100</f>
        <v>0</v>
      </c>
      <c r="S100" s="7">
        <f>'1'!S100+'2'!S100+'3'!S100+'4'!S100+'5'!S100+'6'!S100+'7'!S100+'8'!S100+'9'!S100+'10'!S100+'11'!S100+'12'!S100</f>
        <v>0</v>
      </c>
      <c r="T100" s="13">
        <f t="shared" si="285"/>
        <v>0</v>
      </c>
      <c r="U100" s="7">
        <f>'1'!U100+'2'!U100+'3'!U100+'4'!U100+'5'!U100+'6'!U100+'7'!U100+'8'!U100+'9'!U100+'10'!U100+'11'!U100+'12'!U100</f>
        <v>0</v>
      </c>
      <c r="V100" s="7">
        <f>'1'!V100+'2'!V100+'3'!V100+'4'!V100+'5'!V100+'6'!V100+'7'!V100+'8'!V100+'9'!V100+'10'!V100+'11'!V100+'12'!V100</f>
        <v>0</v>
      </c>
      <c r="W100" s="13">
        <f t="shared" si="286"/>
        <v>0</v>
      </c>
      <c r="X100" s="7">
        <f>'1'!X100+'2'!X100+'3'!X100+'4'!X100+'5'!X100+'6'!X100+'7'!X100+'8'!X100+'9'!X100+'10'!X100+'11'!X100+'12'!X100</f>
        <v>0</v>
      </c>
      <c r="Y100" s="7">
        <f>'1'!Y100+'2'!Y100+'3'!Y100+'4'!Y100+'5'!Y100+'6'!Y100+'7'!Y100+'8'!Y100+'9'!Y100+'10'!Y100+'11'!Y100+'12'!Y100</f>
        <v>0</v>
      </c>
      <c r="Z100" s="13">
        <f t="shared" si="287"/>
        <v>0</v>
      </c>
      <c r="AA100" s="7">
        <f>'1'!AA100+'2'!AA100+'3'!AA100+'4'!AA100+'5'!AA100+'6'!AA100+'7'!AA100+'8'!AA100+'9'!AA100+'10'!AA100+'11'!AA100+'12'!AA100</f>
        <v>0</v>
      </c>
      <c r="AB100" s="7">
        <f>'1'!AB100+'2'!AB100+'3'!AB100+'4'!AB100+'5'!AB100+'6'!AB100+'7'!AB100+'8'!AB100+'9'!AB100+'10'!AB100+'11'!AB100+'12'!AB100</f>
        <v>0</v>
      </c>
      <c r="AC100" s="13">
        <f t="shared" si="288"/>
        <v>0</v>
      </c>
    </row>
    <row r="101" spans="1:29" ht="19.5" customHeight="1" thickBot="1">
      <c r="A101" s="15" t="s">
        <v>5</v>
      </c>
      <c r="B101" s="16"/>
      <c r="C101" s="17">
        <f>SUM(C98:C100)</f>
        <v>3997402196</v>
      </c>
      <c r="D101" s="17">
        <f t="shared" ref="D101:AC101" si="289">SUM(D98:D100)</f>
        <v>1470083687</v>
      </c>
      <c r="E101" s="17">
        <f t="shared" si="289"/>
        <v>5467485883</v>
      </c>
      <c r="F101" s="17">
        <f t="shared" si="289"/>
        <v>3904131381</v>
      </c>
      <c r="G101" s="17">
        <f t="shared" si="289"/>
        <v>1375192029</v>
      </c>
      <c r="H101" s="17">
        <f t="shared" si="289"/>
        <v>5279323410</v>
      </c>
      <c r="I101" s="17">
        <f t="shared" si="289"/>
        <v>0</v>
      </c>
      <c r="J101" s="17">
        <f t="shared" si="289"/>
        <v>0</v>
      </c>
      <c r="K101" s="17">
        <f t="shared" si="289"/>
        <v>0</v>
      </c>
      <c r="L101" s="17">
        <f t="shared" si="289"/>
        <v>0</v>
      </c>
      <c r="M101" s="17">
        <f t="shared" si="289"/>
        <v>0</v>
      </c>
      <c r="N101" s="17">
        <f t="shared" si="289"/>
        <v>0</v>
      </c>
      <c r="O101" s="17">
        <f t="shared" si="289"/>
        <v>93270815</v>
      </c>
      <c r="P101" s="17">
        <f t="shared" si="289"/>
        <v>94891658</v>
      </c>
      <c r="Q101" s="17">
        <f t="shared" si="289"/>
        <v>188162473</v>
      </c>
      <c r="R101" s="17">
        <f t="shared" si="289"/>
        <v>0</v>
      </c>
      <c r="S101" s="17">
        <f t="shared" si="289"/>
        <v>0</v>
      </c>
      <c r="T101" s="17">
        <f t="shared" si="289"/>
        <v>0</v>
      </c>
      <c r="U101" s="17">
        <f t="shared" si="289"/>
        <v>0</v>
      </c>
      <c r="V101" s="17">
        <f t="shared" si="289"/>
        <v>0</v>
      </c>
      <c r="W101" s="17">
        <f t="shared" si="289"/>
        <v>0</v>
      </c>
      <c r="X101" s="17">
        <f t="shared" si="289"/>
        <v>0</v>
      </c>
      <c r="Y101" s="17">
        <f t="shared" si="289"/>
        <v>0</v>
      </c>
      <c r="Z101" s="17">
        <f t="shared" si="289"/>
        <v>0</v>
      </c>
      <c r="AA101" s="17">
        <f t="shared" si="289"/>
        <v>0</v>
      </c>
      <c r="AB101" s="17">
        <f t="shared" si="289"/>
        <v>0</v>
      </c>
      <c r="AC101" s="17">
        <f t="shared" si="289"/>
        <v>0</v>
      </c>
    </row>
    <row r="102" spans="1:29" ht="19.5" customHeight="1">
      <c r="A102" s="25" t="s">
        <v>47</v>
      </c>
      <c r="B102" s="18" t="s">
        <v>2</v>
      </c>
      <c r="C102" s="7">
        <f t="shared" ref="C102:C104" si="290">F102+I102+L102+O102+R102+U102+X102+AA102</f>
        <v>0</v>
      </c>
      <c r="D102" s="7">
        <f>G102+J102+M102+P102+S102+V102+Y102+AB102</f>
        <v>3916115</v>
      </c>
      <c r="E102" s="12">
        <f>C102+D102</f>
        <v>3916115</v>
      </c>
      <c r="F102" s="7">
        <f>'1'!F102+'2'!F102+'3'!F102+'4'!F102+'5'!F102+'6'!F102+'7'!F102+'8'!F102+'9'!F102+'10'!F102+'11'!F102+'12'!F102</f>
        <v>0</v>
      </c>
      <c r="G102" s="7">
        <f>'1'!G102+'2'!G102+'3'!G102+'4'!G102+'5'!G102+'6'!G102+'7'!G102+'8'!G102+'9'!G102+'10'!G102+'11'!G102+'12'!G102</f>
        <v>3916115</v>
      </c>
      <c r="H102" s="13">
        <f>F102+G102</f>
        <v>3916115</v>
      </c>
      <c r="I102" s="7">
        <f>'1'!I102+'2'!I102+'3'!I102+'4'!I102+'5'!I102+'6'!I102+'7'!I102+'8'!I102+'9'!I102+'10'!I102+'11'!I102+'12'!I102</f>
        <v>0</v>
      </c>
      <c r="J102" s="7">
        <f>'1'!J102+'2'!J102+'3'!J102+'4'!J102+'5'!J102+'6'!J102+'7'!J102+'8'!J102+'9'!J102+'10'!J102+'11'!J102+'12'!J102</f>
        <v>0</v>
      </c>
      <c r="K102" s="13">
        <f>I102+J102</f>
        <v>0</v>
      </c>
      <c r="L102" s="7">
        <f>'1'!L102+'2'!L102+'3'!L102+'4'!L102+'5'!L102+'6'!L102+'7'!L102+'8'!L102+'9'!L102+'10'!L102+'11'!L102+'12'!L102</f>
        <v>0</v>
      </c>
      <c r="M102" s="7">
        <f>'1'!M102+'2'!M102+'3'!M102+'4'!M102+'5'!M102+'6'!M102+'7'!M102+'8'!M102+'9'!M102+'10'!M102+'11'!M102+'12'!M102</f>
        <v>0</v>
      </c>
      <c r="N102" s="13">
        <f>L102+M102</f>
        <v>0</v>
      </c>
      <c r="O102" s="7">
        <f>'1'!O102+'2'!O102+'3'!O102+'4'!O102+'5'!O102+'6'!O102+'7'!O102+'8'!O102+'9'!O102+'10'!O102+'11'!O102+'12'!O102</f>
        <v>0</v>
      </c>
      <c r="P102" s="7">
        <f>'1'!P102+'2'!P102+'3'!P102+'4'!P102+'5'!P102+'6'!P102+'7'!P102+'8'!P102+'9'!P102+'10'!P102+'11'!P102+'12'!P102</f>
        <v>0</v>
      </c>
      <c r="Q102" s="13">
        <f>O102+P102</f>
        <v>0</v>
      </c>
      <c r="R102" s="7">
        <f>'1'!R102+'2'!R102+'3'!R102+'4'!R102+'5'!R102+'6'!R102+'7'!R102+'8'!R102+'9'!R102+'10'!R102+'11'!R102+'12'!R102</f>
        <v>0</v>
      </c>
      <c r="S102" s="7">
        <f>'1'!S102+'2'!S102+'3'!S102+'4'!S102+'5'!S102+'6'!S102+'7'!S102+'8'!S102+'9'!S102+'10'!S102+'11'!S102+'12'!S102</f>
        <v>0</v>
      </c>
      <c r="T102" s="13">
        <f>R102+S102</f>
        <v>0</v>
      </c>
      <c r="U102" s="7">
        <f>'1'!U102+'2'!U102+'3'!U102+'4'!U102+'5'!U102+'6'!U102+'7'!U102+'8'!U102+'9'!U102+'10'!U102+'11'!U102+'12'!U102</f>
        <v>0</v>
      </c>
      <c r="V102" s="7">
        <f>'1'!V102+'2'!V102+'3'!V102+'4'!V102+'5'!V102+'6'!V102+'7'!V102+'8'!V102+'9'!V102+'10'!V102+'11'!V102+'12'!V102</f>
        <v>0</v>
      </c>
      <c r="W102" s="13">
        <f>U102+V102</f>
        <v>0</v>
      </c>
      <c r="X102" s="7">
        <f>'1'!X102+'2'!X102+'3'!X102+'4'!X102+'5'!X102+'6'!X102+'7'!X102+'8'!X102+'9'!X102+'10'!X102+'11'!X102+'12'!X102</f>
        <v>0</v>
      </c>
      <c r="Y102" s="7">
        <f>'1'!Y102+'2'!Y102+'3'!Y102+'4'!Y102+'5'!Y102+'6'!Y102+'7'!Y102+'8'!Y102+'9'!Y102+'10'!Y102+'11'!Y102+'12'!Y102</f>
        <v>0</v>
      </c>
      <c r="Z102" s="13">
        <f>X102+Y102</f>
        <v>0</v>
      </c>
      <c r="AA102" s="7">
        <f>'1'!AA102+'2'!AA102+'3'!AA102+'4'!AA102+'5'!AA102+'6'!AA102+'7'!AA102+'8'!AA102+'9'!AA102+'10'!AA102+'11'!AA102+'12'!AA102</f>
        <v>0</v>
      </c>
      <c r="AB102" s="7">
        <f>'1'!AB102+'2'!AB102+'3'!AB102+'4'!AB102+'5'!AB102+'6'!AB102+'7'!AB102+'8'!AB102+'9'!AB102+'10'!AB102+'11'!AB102+'12'!AB102</f>
        <v>0</v>
      </c>
      <c r="AC102" s="13">
        <f>AA102+AB102</f>
        <v>0</v>
      </c>
    </row>
    <row r="103" spans="1:29" ht="19.5" customHeight="1">
      <c r="A103" s="26"/>
      <c r="B103" s="19" t="s">
        <v>3</v>
      </c>
      <c r="C103" s="7">
        <f t="shared" si="290"/>
        <v>77645614</v>
      </c>
      <c r="D103" s="7">
        <f t="shared" ref="D103:D104" si="291">G103+J103+M103+P103+S103+V103+Y103+AB103</f>
        <v>66589243</v>
      </c>
      <c r="E103" s="12">
        <f t="shared" ref="E103:E104" si="292">C103+D103</f>
        <v>144234857</v>
      </c>
      <c r="F103" s="7">
        <f>'1'!F103+'2'!F103+'3'!F103+'4'!F103+'5'!F103+'6'!F103+'7'!F103+'8'!F103+'9'!F103+'10'!F103+'11'!F103+'12'!F103</f>
        <v>31737879</v>
      </c>
      <c r="G103" s="7">
        <f>'1'!G103+'2'!G103+'3'!G103+'4'!G103+'5'!G103+'6'!G103+'7'!G103+'8'!G103+'9'!G103+'10'!G103+'11'!G103+'12'!G103</f>
        <v>9019356</v>
      </c>
      <c r="H103" s="13">
        <f t="shared" ref="H103:H104" si="293">F103+G103</f>
        <v>40757235</v>
      </c>
      <c r="I103" s="7">
        <f>'1'!I103+'2'!I103+'3'!I103+'4'!I103+'5'!I103+'6'!I103+'7'!I103+'8'!I103+'9'!I103+'10'!I103+'11'!I103+'12'!I103</f>
        <v>0</v>
      </c>
      <c r="J103" s="7">
        <f>'1'!J103+'2'!J103+'3'!J103+'4'!J103+'5'!J103+'6'!J103+'7'!J103+'8'!J103+'9'!J103+'10'!J103+'11'!J103+'12'!J103</f>
        <v>0</v>
      </c>
      <c r="K103" s="13">
        <f t="shared" ref="K103:K104" si="294">I103+J103</f>
        <v>0</v>
      </c>
      <c r="L103" s="7">
        <f>'1'!L103+'2'!L103+'3'!L103+'4'!L103+'5'!L103+'6'!L103+'7'!L103+'8'!L103+'9'!L103+'10'!L103+'11'!L103+'12'!L103</f>
        <v>0</v>
      </c>
      <c r="M103" s="7">
        <f>'1'!M103+'2'!M103+'3'!M103+'4'!M103+'5'!M103+'6'!M103+'7'!M103+'8'!M103+'9'!M103+'10'!M103+'11'!M103+'12'!M103</f>
        <v>0</v>
      </c>
      <c r="N103" s="13">
        <f t="shared" ref="N103:N104" si="295">L103+M103</f>
        <v>0</v>
      </c>
      <c r="O103" s="7">
        <f>'1'!O103+'2'!O103+'3'!O103+'4'!O103+'5'!O103+'6'!O103+'7'!O103+'8'!O103+'9'!O103+'10'!O103+'11'!O103+'12'!O103</f>
        <v>0</v>
      </c>
      <c r="P103" s="7">
        <f>'1'!P103+'2'!P103+'3'!P103+'4'!P103+'5'!P103+'6'!P103+'7'!P103+'8'!P103+'9'!P103+'10'!P103+'11'!P103+'12'!P103</f>
        <v>0</v>
      </c>
      <c r="Q103" s="13">
        <f t="shared" ref="Q103:Q104" si="296">O103+P103</f>
        <v>0</v>
      </c>
      <c r="R103" s="7">
        <f>'1'!R103+'2'!R103+'3'!R103+'4'!R103+'5'!R103+'6'!R103+'7'!R103+'8'!R103+'9'!R103+'10'!R103+'11'!R103+'12'!R103</f>
        <v>0</v>
      </c>
      <c r="S103" s="7">
        <f>'1'!S103+'2'!S103+'3'!S103+'4'!S103+'5'!S103+'6'!S103+'7'!S103+'8'!S103+'9'!S103+'10'!S103+'11'!S103+'12'!S103</f>
        <v>0</v>
      </c>
      <c r="T103" s="13">
        <f t="shared" ref="T103:T104" si="297">R103+S103</f>
        <v>0</v>
      </c>
      <c r="U103" s="7">
        <f>'1'!U103+'2'!U103+'3'!U103+'4'!U103+'5'!U103+'6'!U103+'7'!U103+'8'!U103+'9'!U103+'10'!U103+'11'!U103+'12'!U103</f>
        <v>45907735</v>
      </c>
      <c r="V103" s="7">
        <f>'1'!V103+'2'!V103+'3'!V103+'4'!V103+'5'!V103+'6'!V103+'7'!V103+'8'!V103+'9'!V103+'10'!V103+'11'!V103+'12'!V103</f>
        <v>57569887</v>
      </c>
      <c r="W103" s="13">
        <f t="shared" ref="W103:W104" si="298">U103+V103</f>
        <v>103477622</v>
      </c>
      <c r="X103" s="7">
        <f>'1'!X103+'2'!X103+'3'!X103+'4'!X103+'5'!X103+'6'!X103+'7'!X103+'8'!X103+'9'!X103+'10'!X103+'11'!X103+'12'!X103</f>
        <v>0</v>
      </c>
      <c r="Y103" s="7">
        <f>'1'!Y103+'2'!Y103+'3'!Y103+'4'!Y103+'5'!Y103+'6'!Y103+'7'!Y103+'8'!Y103+'9'!Y103+'10'!Y103+'11'!Y103+'12'!Y103</f>
        <v>0</v>
      </c>
      <c r="Z103" s="13">
        <f t="shared" ref="Z103:Z104" si="299">X103+Y103</f>
        <v>0</v>
      </c>
      <c r="AA103" s="7">
        <f>'1'!AA103+'2'!AA103+'3'!AA103+'4'!AA103+'5'!AA103+'6'!AA103+'7'!AA103+'8'!AA103+'9'!AA103+'10'!AA103+'11'!AA103+'12'!AA103</f>
        <v>0</v>
      </c>
      <c r="AB103" s="7">
        <f>'1'!AB103+'2'!AB103+'3'!AB103+'4'!AB103+'5'!AB103+'6'!AB103+'7'!AB103+'8'!AB103+'9'!AB103+'10'!AB103+'11'!AB103+'12'!AB103</f>
        <v>0</v>
      </c>
      <c r="AC103" s="13">
        <f t="shared" ref="AC103:AC104" si="300">AA103+AB103</f>
        <v>0</v>
      </c>
    </row>
    <row r="104" spans="1:29" ht="19.5" customHeight="1">
      <c r="A104" s="27"/>
      <c r="B104" s="19" t="s">
        <v>4</v>
      </c>
      <c r="C104" s="7">
        <f t="shared" si="290"/>
        <v>657334467</v>
      </c>
      <c r="D104" s="7">
        <f t="shared" si="291"/>
        <v>499574269</v>
      </c>
      <c r="E104" s="12">
        <f t="shared" si="292"/>
        <v>1156908736</v>
      </c>
      <c r="F104" s="7">
        <f>'1'!F104+'2'!F104+'3'!F104+'4'!F104+'5'!F104+'6'!F104+'7'!F104+'8'!F104+'9'!F104+'10'!F104+'11'!F104+'12'!F104</f>
        <v>642249064</v>
      </c>
      <c r="G104" s="7">
        <f>'1'!G104+'2'!G104+'3'!G104+'4'!G104+'5'!G104+'6'!G104+'7'!G104+'8'!G104+'9'!G104+'10'!G104+'11'!G104+'12'!G104</f>
        <v>499574269</v>
      </c>
      <c r="H104" s="13">
        <f t="shared" si="293"/>
        <v>1141823333</v>
      </c>
      <c r="I104" s="7">
        <f>'1'!I104+'2'!I104+'3'!I104+'4'!I104+'5'!I104+'6'!I104+'7'!I104+'8'!I104+'9'!I104+'10'!I104+'11'!I104+'12'!I104</f>
        <v>0</v>
      </c>
      <c r="J104" s="7">
        <f>'1'!J104+'2'!J104+'3'!J104+'4'!J104+'5'!J104+'6'!J104+'7'!J104+'8'!J104+'9'!J104+'10'!J104+'11'!J104+'12'!J104</f>
        <v>0</v>
      </c>
      <c r="K104" s="13">
        <f t="shared" si="294"/>
        <v>0</v>
      </c>
      <c r="L104" s="7">
        <f>'1'!L104+'2'!L104+'3'!L104+'4'!L104+'5'!L104+'6'!L104+'7'!L104+'8'!L104+'9'!L104+'10'!L104+'11'!L104+'12'!L104</f>
        <v>0</v>
      </c>
      <c r="M104" s="7">
        <f>'1'!M104+'2'!M104+'3'!M104+'4'!M104+'5'!M104+'6'!M104+'7'!M104+'8'!M104+'9'!M104+'10'!M104+'11'!M104+'12'!M104</f>
        <v>0</v>
      </c>
      <c r="N104" s="13">
        <f t="shared" si="295"/>
        <v>0</v>
      </c>
      <c r="O104" s="7">
        <f>'1'!O104+'2'!O104+'3'!O104+'4'!O104+'5'!O104+'6'!O104+'7'!O104+'8'!O104+'9'!O104+'10'!O104+'11'!O104+'12'!O104</f>
        <v>0</v>
      </c>
      <c r="P104" s="7">
        <f>'1'!P104+'2'!P104+'3'!P104+'4'!P104+'5'!P104+'6'!P104+'7'!P104+'8'!P104+'9'!P104+'10'!P104+'11'!P104+'12'!P104</f>
        <v>0</v>
      </c>
      <c r="Q104" s="13">
        <f t="shared" si="296"/>
        <v>0</v>
      </c>
      <c r="R104" s="7">
        <f>'1'!R104+'2'!R104+'3'!R104+'4'!R104+'5'!R104+'6'!R104+'7'!R104+'8'!R104+'9'!R104+'10'!R104+'11'!R104+'12'!R104</f>
        <v>0</v>
      </c>
      <c r="S104" s="7">
        <f>'1'!S104+'2'!S104+'3'!S104+'4'!S104+'5'!S104+'6'!S104+'7'!S104+'8'!S104+'9'!S104+'10'!S104+'11'!S104+'12'!S104</f>
        <v>0</v>
      </c>
      <c r="T104" s="13">
        <f t="shared" si="297"/>
        <v>0</v>
      </c>
      <c r="U104" s="7">
        <f>'1'!U104+'2'!U104+'3'!U104+'4'!U104+'5'!U104+'6'!U104+'7'!U104+'8'!U104+'9'!U104+'10'!U104+'11'!U104+'12'!U104</f>
        <v>15085403</v>
      </c>
      <c r="V104" s="7">
        <f>'1'!V104+'2'!V104+'3'!V104+'4'!V104+'5'!V104+'6'!V104+'7'!V104+'8'!V104+'9'!V104+'10'!V104+'11'!V104+'12'!V104</f>
        <v>0</v>
      </c>
      <c r="W104" s="13">
        <f t="shared" si="298"/>
        <v>15085403</v>
      </c>
      <c r="X104" s="7">
        <f>'1'!X104+'2'!X104+'3'!X104+'4'!X104+'5'!X104+'6'!X104+'7'!X104+'8'!X104+'9'!X104+'10'!X104+'11'!X104+'12'!X104</f>
        <v>0</v>
      </c>
      <c r="Y104" s="7">
        <f>'1'!Y104+'2'!Y104+'3'!Y104+'4'!Y104+'5'!Y104+'6'!Y104+'7'!Y104+'8'!Y104+'9'!Y104+'10'!Y104+'11'!Y104+'12'!Y104</f>
        <v>0</v>
      </c>
      <c r="Z104" s="13">
        <f t="shared" si="299"/>
        <v>0</v>
      </c>
      <c r="AA104" s="7">
        <f>'1'!AA104+'2'!AA104+'3'!AA104+'4'!AA104+'5'!AA104+'6'!AA104+'7'!AA104+'8'!AA104+'9'!AA104+'10'!AA104+'11'!AA104+'12'!AA104</f>
        <v>0</v>
      </c>
      <c r="AB104" s="7">
        <f>'1'!AB104+'2'!AB104+'3'!AB104+'4'!AB104+'5'!AB104+'6'!AB104+'7'!AB104+'8'!AB104+'9'!AB104+'10'!AB104+'11'!AB104+'12'!AB104</f>
        <v>0</v>
      </c>
      <c r="AC104" s="13">
        <f t="shared" si="300"/>
        <v>0</v>
      </c>
    </row>
    <row r="105" spans="1:29" ht="19.5" customHeight="1" thickBot="1">
      <c r="A105" s="15" t="s">
        <v>5</v>
      </c>
      <c r="B105" s="16"/>
      <c r="C105" s="17">
        <f>SUM(C102:C104)</f>
        <v>734980081</v>
      </c>
      <c r="D105" s="17">
        <f t="shared" ref="D105:AC105" si="301">SUM(D102:D104)</f>
        <v>570079627</v>
      </c>
      <c r="E105" s="17">
        <f t="shared" si="301"/>
        <v>1305059708</v>
      </c>
      <c r="F105" s="17">
        <f t="shared" si="301"/>
        <v>673986943</v>
      </c>
      <c r="G105" s="17">
        <f t="shared" si="301"/>
        <v>512509740</v>
      </c>
      <c r="H105" s="17">
        <f t="shared" si="301"/>
        <v>1186496683</v>
      </c>
      <c r="I105" s="17">
        <f t="shared" si="301"/>
        <v>0</v>
      </c>
      <c r="J105" s="17">
        <f t="shared" si="301"/>
        <v>0</v>
      </c>
      <c r="K105" s="17">
        <f t="shared" si="301"/>
        <v>0</v>
      </c>
      <c r="L105" s="17">
        <f t="shared" si="301"/>
        <v>0</v>
      </c>
      <c r="M105" s="17">
        <f t="shared" si="301"/>
        <v>0</v>
      </c>
      <c r="N105" s="17">
        <f t="shared" si="301"/>
        <v>0</v>
      </c>
      <c r="O105" s="17">
        <f t="shared" si="301"/>
        <v>0</v>
      </c>
      <c r="P105" s="17">
        <f t="shared" si="301"/>
        <v>0</v>
      </c>
      <c r="Q105" s="17">
        <f t="shared" si="301"/>
        <v>0</v>
      </c>
      <c r="R105" s="17">
        <f t="shared" si="301"/>
        <v>0</v>
      </c>
      <c r="S105" s="17">
        <f t="shared" si="301"/>
        <v>0</v>
      </c>
      <c r="T105" s="17">
        <f t="shared" si="301"/>
        <v>0</v>
      </c>
      <c r="U105" s="17">
        <f t="shared" si="301"/>
        <v>60993138</v>
      </c>
      <c r="V105" s="17">
        <f t="shared" si="301"/>
        <v>57569887</v>
      </c>
      <c r="W105" s="17">
        <f t="shared" si="301"/>
        <v>118563025</v>
      </c>
      <c r="X105" s="17">
        <f t="shared" si="301"/>
        <v>0</v>
      </c>
      <c r="Y105" s="17">
        <f t="shared" si="301"/>
        <v>0</v>
      </c>
      <c r="Z105" s="17">
        <f t="shared" si="301"/>
        <v>0</v>
      </c>
      <c r="AA105" s="17">
        <f t="shared" si="301"/>
        <v>0</v>
      </c>
      <c r="AB105" s="17">
        <f t="shared" si="301"/>
        <v>0</v>
      </c>
      <c r="AC105" s="17">
        <f t="shared" si="301"/>
        <v>0</v>
      </c>
    </row>
    <row r="106" spans="1:29" ht="19.5" customHeight="1">
      <c r="A106" s="25" t="s">
        <v>48</v>
      </c>
      <c r="B106" s="18" t="s">
        <v>2</v>
      </c>
      <c r="C106" s="7">
        <f t="shared" ref="C106:C108" si="302">F106+I106+L106+O106+R106+U106+X106+AA106</f>
        <v>0</v>
      </c>
      <c r="D106" s="7">
        <f>G106+J106+M106+P106+S106+V106+Y106+AB106</f>
        <v>5590970</v>
      </c>
      <c r="E106" s="12">
        <f>C106+D106</f>
        <v>5590970</v>
      </c>
      <c r="F106" s="7">
        <f>'1'!F106+'2'!F106+'3'!F106+'4'!F106+'5'!F106+'6'!F106+'7'!F106+'8'!F106+'9'!F106+'10'!F106+'11'!F106+'12'!F106</f>
        <v>0</v>
      </c>
      <c r="G106" s="7">
        <f>'1'!G106+'2'!G106+'3'!G106+'4'!G106+'5'!G106+'6'!G106+'7'!G106+'8'!G106+'9'!G106+'10'!G106+'11'!G106+'12'!G106</f>
        <v>0</v>
      </c>
      <c r="H106" s="13">
        <f>F106+G106</f>
        <v>0</v>
      </c>
      <c r="I106" s="7">
        <f>'1'!I106+'2'!I106+'3'!I106+'4'!I106+'5'!I106+'6'!I106+'7'!I106+'8'!I106+'9'!I106+'10'!I106+'11'!I106+'12'!I106</f>
        <v>0</v>
      </c>
      <c r="J106" s="7">
        <f>'1'!J106+'2'!J106+'3'!J106+'4'!J106+'5'!J106+'6'!J106+'7'!J106+'8'!J106+'9'!J106+'10'!J106+'11'!J106+'12'!J106</f>
        <v>0</v>
      </c>
      <c r="K106" s="13">
        <f>I106+J106</f>
        <v>0</v>
      </c>
      <c r="L106" s="7">
        <f>'1'!L106+'2'!L106+'3'!L106+'4'!L106+'5'!L106+'6'!L106+'7'!L106+'8'!L106+'9'!L106+'10'!L106+'11'!L106+'12'!L106</f>
        <v>0</v>
      </c>
      <c r="M106" s="7">
        <f>'1'!M106+'2'!M106+'3'!M106+'4'!M106+'5'!M106+'6'!M106+'7'!M106+'8'!M106+'9'!M106+'10'!M106+'11'!M106+'12'!M106</f>
        <v>0</v>
      </c>
      <c r="N106" s="13">
        <f>L106+M106</f>
        <v>0</v>
      </c>
      <c r="O106" s="7">
        <f>'1'!O106+'2'!O106+'3'!O106+'4'!O106+'5'!O106+'6'!O106+'7'!O106+'8'!O106+'9'!O106+'10'!O106+'11'!O106+'12'!O106</f>
        <v>0</v>
      </c>
      <c r="P106" s="7">
        <f>'1'!P106+'2'!P106+'3'!P106+'4'!P106+'5'!P106+'6'!P106+'7'!P106+'8'!P106+'9'!P106+'10'!P106+'11'!P106+'12'!P106</f>
        <v>0</v>
      </c>
      <c r="Q106" s="13">
        <f>O106+P106</f>
        <v>0</v>
      </c>
      <c r="R106" s="7">
        <f>'1'!R106+'2'!R106+'3'!R106+'4'!R106+'5'!R106+'6'!R106+'7'!R106+'8'!R106+'9'!R106+'10'!R106+'11'!R106+'12'!R106</f>
        <v>0</v>
      </c>
      <c r="S106" s="7">
        <f>'1'!S106+'2'!S106+'3'!S106+'4'!S106+'5'!S106+'6'!S106+'7'!S106+'8'!S106+'9'!S106+'10'!S106+'11'!S106+'12'!S106</f>
        <v>0</v>
      </c>
      <c r="T106" s="13">
        <f>R106+S106</f>
        <v>0</v>
      </c>
      <c r="U106" s="7">
        <f>'1'!U106+'2'!U106+'3'!U106+'4'!U106+'5'!U106+'6'!U106+'7'!U106+'8'!U106+'9'!U106+'10'!U106+'11'!U106+'12'!U106</f>
        <v>0</v>
      </c>
      <c r="V106" s="7">
        <f>'1'!V106+'2'!V106+'3'!V106+'4'!V106+'5'!V106+'6'!V106+'7'!V106+'8'!V106+'9'!V106+'10'!V106+'11'!V106+'12'!V106</f>
        <v>5590970</v>
      </c>
      <c r="W106" s="13">
        <f>U106+V106</f>
        <v>5590970</v>
      </c>
      <c r="X106" s="7">
        <f>'1'!X106+'2'!X106+'3'!X106+'4'!X106+'5'!X106+'6'!X106+'7'!X106+'8'!X106+'9'!X106+'10'!X106+'11'!X106+'12'!X106</f>
        <v>0</v>
      </c>
      <c r="Y106" s="7">
        <f>'1'!Y106+'2'!Y106+'3'!Y106+'4'!Y106+'5'!Y106+'6'!Y106+'7'!Y106+'8'!Y106+'9'!Y106+'10'!Y106+'11'!Y106+'12'!Y106</f>
        <v>0</v>
      </c>
      <c r="Z106" s="13">
        <f>X106+Y106</f>
        <v>0</v>
      </c>
      <c r="AA106" s="7">
        <f>'1'!AA106+'2'!AA106+'3'!AA106+'4'!AA106+'5'!AA106+'6'!AA106+'7'!AA106+'8'!AA106+'9'!AA106+'10'!AA106+'11'!AA106+'12'!AA106</f>
        <v>0</v>
      </c>
      <c r="AB106" s="7">
        <f>'1'!AB106+'2'!AB106+'3'!AB106+'4'!AB106+'5'!AB106+'6'!AB106+'7'!AB106+'8'!AB106+'9'!AB106+'10'!AB106+'11'!AB106+'12'!AB106</f>
        <v>0</v>
      </c>
      <c r="AC106" s="13">
        <f>AA106+AB106</f>
        <v>0</v>
      </c>
    </row>
    <row r="107" spans="1:29" ht="19.5" customHeight="1">
      <c r="A107" s="26"/>
      <c r="B107" s="19" t="s">
        <v>3</v>
      </c>
      <c r="C107" s="7">
        <f t="shared" si="302"/>
        <v>33958826</v>
      </c>
      <c r="D107" s="7">
        <f t="shared" ref="D107:D108" si="303">G107+J107+M107+P107+S107+V107+Y107+AB107</f>
        <v>16649067</v>
      </c>
      <c r="E107" s="12">
        <f t="shared" ref="E107:E108" si="304">C107+D107</f>
        <v>50607893</v>
      </c>
      <c r="F107" s="7">
        <f>'1'!F107+'2'!F107+'3'!F107+'4'!F107+'5'!F107+'6'!F107+'7'!F107+'8'!F107+'9'!F107+'10'!F107+'11'!F107+'12'!F107</f>
        <v>0</v>
      </c>
      <c r="G107" s="7">
        <f>'1'!G107+'2'!G107+'3'!G107+'4'!G107+'5'!G107+'6'!G107+'7'!G107+'8'!G107+'9'!G107+'10'!G107+'11'!G107+'12'!G107</f>
        <v>0</v>
      </c>
      <c r="H107" s="13">
        <f t="shared" ref="H107:H108" si="305">F107+G107</f>
        <v>0</v>
      </c>
      <c r="I107" s="7">
        <f>'1'!I107+'2'!I107+'3'!I107+'4'!I107+'5'!I107+'6'!I107+'7'!I107+'8'!I107+'9'!I107+'10'!I107+'11'!I107+'12'!I107</f>
        <v>0</v>
      </c>
      <c r="J107" s="7">
        <f>'1'!J107+'2'!J107+'3'!J107+'4'!J107+'5'!J107+'6'!J107+'7'!J107+'8'!J107+'9'!J107+'10'!J107+'11'!J107+'12'!J107</f>
        <v>0</v>
      </c>
      <c r="K107" s="13">
        <f t="shared" ref="K107:K108" si="306">I107+J107</f>
        <v>0</v>
      </c>
      <c r="L107" s="7">
        <f>'1'!L107+'2'!L107+'3'!L107+'4'!L107+'5'!L107+'6'!L107+'7'!L107+'8'!L107+'9'!L107+'10'!L107+'11'!L107+'12'!L107</f>
        <v>0</v>
      </c>
      <c r="M107" s="7">
        <f>'1'!M107+'2'!M107+'3'!M107+'4'!M107+'5'!M107+'6'!M107+'7'!M107+'8'!M107+'9'!M107+'10'!M107+'11'!M107+'12'!M107</f>
        <v>0</v>
      </c>
      <c r="N107" s="13">
        <f t="shared" ref="N107:N108" si="307">L107+M107</f>
        <v>0</v>
      </c>
      <c r="O107" s="7">
        <f>'1'!O107+'2'!O107+'3'!O107+'4'!O107+'5'!O107+'6'!O107+'7'!O107+'8'!O107+'9'!O107+'10'!O107+'11'!O107+'12'!O107</f>
        <v>0</v>
      </c>
      <c r="P107" s="7">
        <f>'1'!P107+'2'!P107+'3'!P107+'4'!P107+'5'!P107+'6'!P107+'7'!P107+'8'!P107+'9'!P107+'10'!P107+'11'!P107+'12'!P107</f>
        <v>0</v>
      </c>
      <c r="Q107" s="13">
        <f t="shared" ref="Q107:Q108" si="308">O107+P107</f>
        <v>0</v>
      </c>
      <c r="R107" s="7">
        <f>'1'!R107+'2'!R107+'3'!R107+'4'!R107+'5'!R107+'6'!R107+'7'!R107+'8'!R107+'9'!R107+'10'!R107+'11'!R107+'12'!R107</f>
        <v>0</v>
      </c>
      <c r="S107" s="7">
        <f>'1'!S107+'2'!S107+'3'!S107+'4'!S107+'5'!S107+'6'!S107+'7'!S107+'8'!S107+'9'!S107+'10'!S107+'11'!S107+'12'!S107</f>
        <v>0</v>
      </c>
      <c r="T107" s="13">
        <f t="shared" ref="T107:T108" si="309">R107+S107</f>
        <v>0</v>
      </c>
      <c r="U107" s="7">
        <f>'1'!U107+'2'!U107+'3'!U107+'4'!U107+'5'!U107+'6'!U107+'7'!U107+'8'!U107+'9'!U107+'10'!U107+'11'!U107+'12'!U107</f>
        <v>33958826</v>
      </c>
      <c r="V107" s="7">
        <f>'1'!V107+'2'!V107+'3'!V107+'4'!V107+'5'!V107+'6'!V107+'7'!V107+'8'!V107+'9'!V107+'10'!V107+'11'!V107+'12'!V107</f>
        <v>16649067</v>
      </c>
      <c r="W107" s="13">
        <f t="shared" ref="W107:W108" si="310">U107+V107</f>
        <v>50607893</v>
      </c>
      <c r="X107" s="7">
        <f>'1'!X107+'2'!X107+'3'!X107+'4'!X107+'5'!X107+'6'!X107+'7'!X107+'8'!X107+'9'!X107+'10'!X107+'11'!X107+'12'!X107</f>
        <v>0</v>
      </c>
      <c r="Y107" s="7">
        <f>'1'!Y107+'2'!Y107+'3'!Y107+'4'!Y107+'5'!Y107+'6'!Y107+'7'!Y107+'8'!Y107+'9'!Y107+'10'!Y107+'11'!Y107+'12'!Y107</f>
        <v>0</v>
      </c>
      <c r="Z107" s="13">
        <f t="shared" ref="Z107:Z108" si="311">X107+Y107</f>
        <v>0</v>
      </c>
      <c r="AA107" s="7">
        <f>'1'!AA107+'2'!AA107+'3'!AA107+'4'!AA107+'5'!AA107+'6'!AA107+'7'!AA107+'8'!AA107+'9'!AA107+'10'!AA107+'11'!AA107+'12'!AA107</f>
        <v>0</v>
      </c>
      <c r="AB107" s="7">
        <f>'1'!AB107+'2'!AB107+'3'!AB107+'4'!AB107+'5'!AB107+'6'!AB107+'7'!AB107+'8'!AB107+'9'!AB107+'10'!AB107+'11'!AB107+'12'!AB107</f>
        <v>0</v>
      </c>
      <c r="AC107" s="13">
        <f t="shared" ref="AC107:AC108" si="312">AA107+AB107</f>
        <v>0</v>
      </c>
    </row>
    <row r="108" spans="1:29" ht="19.5" customHeight="1">
      <c r="A108" s="27"/>
      <c r="B108" s="19" t="s">
        <v>4</v>
      </c>
      <c r="C108" s="7">
        <f t="shared" si="302"/>
        <v>1501005703</v>
      </c>
      <c r="D108" s="7">
        <f t="shared" si="303"/>
        <v>1109369748</v>
      </c>
      <c r="E108" s="12">
        <f t="shared" si="304"/>
        <v>2610375451</v>
      </c>
      <c r="F108" s="7">
        <f>'1'!F108+'2'!F108+'3'!F108+'4'!F108+'5'!F108+'6'!F108+'7'!F108+'8'!F108+'9'!F108+'10'!F108+'11'!F108+'12'!F108</f>
        <v>1392591205</v>
      </c>
      <c r="G108" s="7">
        <f>'1'!G108+'2'!G108+'3'!G108+'4'!G108+'5'!G108+'6'!G108+'7'!G108+'8'!G108+'9'!G108+'10'!G108+'11'!G108+'12'!G108</f>
        <v>1079336752</v>
      </c>
      <c r="H108" s="13">
        <f t="shared" si="305"/>
        <v>2471927957</v>
      </c>
      <c r="I108" s="7">
        <f>'1'!I108+'2'!I108+'3'!I108+'4'!I108+'5'!I108+'6'!I108+'7'!I108+'8'!I108+'9'!I108+'10'!I108+'11'!I108+'12'!I108</f>
        <v>0</v>
      </c>
      <c r="J108" s="7">
        <f>'1'!J108+'2'!J108+'3'!J108+'4'!J108+'5'!J108+'6'!J108+'7'!J108+'8'!J108+'9'!J108+'10'!J108+'11'!J108+'12'!J108</f>
        <v>23821188</v>
      </c>
      <c r="K108" s="13">
        <f t="shared" si="306"/>
        <v>23821188</v>
      </c>
      <c r="L108" s="7">
        <f>'1'!L108+'2'!L108+'3'!L108+'4'!L108+'5'!L108+'6'!L108+'7'!L108+'8'!L108+'9'!L108+'10'!L108+'11'!L108+'12'!L108</f>
        <v>0</v>
      </c>
      <c r="M108" s="7">
        <f>'1'!M108+'2'!M108+'3'!M108+'4'!M108+'5'!M108+'6'!M108+'7'!M108+'8'!M108+'9'!M108+'10'!M108+'11'!M108+'12'!M108</f>
        <v>0</v>
      </c>
      <c r="N108" s="13">
        <f t="shared" si="307"/>
        <v>0</v>
      </c>
      <c r="O108" s="7">
        <f>'1'!O108+'2'!O108+'3'!O108+'4'!O108+'5'!O108+'6'!O108+'7'!O108+'8'!O108+'9'!O108+'10'!O108+'11'!O108+'12'!O108</f>
        <v>0</v>
      </c>
      <c r="P108" s="7">
        <f>'1'!P108+'2'!P108+'3'!P108+'4'!P108+'5'!P108+'6'!P108+'7'!P108+'8'!P108+'9'!P108+'10'!P108+'11'!P108+'12'!P108</f>
        <v>0</v>
      </c>
      <c r="Q108" s="13">
        <f t="shared" si="308"/>
        <v>0</v>
      </c>
      <c r="R108" s="7">
        <f>'1'!R108+'2'!R108+'3'!R108+'4'!R108+'5'!R108+'6'!R108+'7'!R108+'8'!R108+'9'!R108+'10'!R108+'11'!R108+'12'!R108</f>
        <v>0</v>
      </c>
      <c r="S108" s="7">
        <f>'1'!S108+'2'!S108+'3'!S108+'4'!S108+'5'!S108+'6'!S108+'7'!S108+'8'!S108+'9'!S108+'10'!S108+'11'!S108+'12'!S108</f>
        <v>0</v>
      </c>
      <c r="T108" s="13">
        <f t="shared" si="309"/>
        <v>0</v>
      </c>
      <c r="U108" s="7">
        <f>'1'!U108+'2'!U108+'3'!U108+'4'!U108+'5'!U108+'6'!U108+'7'!U108+'8'!U108+'9'!U108+'10'!U108+'11'!U108+'12'!U108</f>
        <v>108414498</v>
      </c>
      <c r="V108" s="7">
        <f>'1'!V108+'2'!V108+'3'!V108+'4'!V108+'5'!V108+'6'!V108+'7'!V108+'8'!V108+'9'!V108+'10'!V108+'11'!V108+'12'!V108</f>
        <v>6211808</v>
      </c>
      <c r="W108" s="13">
        <f t="shared" si="310"/>
        <v>114626306</v>
      </c>
      <c r="X108" s="7">
        <f>'1'!X108+'2'!X108+'3'!X108+'4'!X108+'5'!X108+'6'!X108+'7'!X108+'8'!X108+'9'!X108+'10'!X108+'11'!X108+'12'!X108</f>
        <v>0</v>
      </c>
      <c r="Y108" s="7">
        <f>'1'!Y108+'2'!Y108+'3'!Y108+'4'!Y108+'5'!Y108+'6'!Y108+'7'!Y108+'8'!Y108+'9'!Y108+'10'!Y108+'11'!Y108+'12'!Y108</f>
        <v>0</v>
      </c>
      <c r="Z108" s="13">
        <f t="shared" si="311"/>
        <v>0</v>
      </c>
      <c r="AA108" s="7">
        <f>'1'!AA108+'2'!AA108+'3'!AA108+'4'!AA108+'5'!AA108+'6'!AA108+'7'!AA108+'8'!AA108+'9'!AA108+'10'!AA108+'11'!AA108+'12'!AA108</f>
        <v>0</v>
      </c>
      <c r="AB108" s="7">
        <f>'1'!AB108+'2'!AB108+'3'!AB108+'4'!AB108+'5'!AB108+'6'!AB108+'7'!AB108+'8'!AB108+'9'!AB108+'10'!AB108+'11'!AB108+'12'!AB108</f>
        <v>0</v>
      </c>
      <c r="AC108" s="13">
        <f t="shared" si="312"/>
        <v>0</v>
      </c>
    </row>
    <row r="109" spans="1:29" ht="19.5" customHeight="1" thickBot="1">
      <c r="A109" s="15" t="s">
        <v>5</v>
      </c>
      <c r="B109" s="16"/>
      <c r="C109" s="17">
        <f>SUM(C106:C108)</f>
        <v>1534964529</v>
      </c>
      <c r="D109" s="17">
        <f t="shared" ref="D109:AC109" si="313">SUM(D106:D108)</f>
        <v>1131609785</v>
      </c>
      <c r="E109" s="17">
        <f t="shared" si="313"/>
        <v>2666574314</v>
      </c>
      <c r="F109" s="17">
        <f t="shared" si="313"/>
        <v>1392591205</v>
      </c>
      <c r="G109" s="17">
        <f t="shared" si="313"/>
        <v>1079336752</v>
      </c>
      <c r="H109" s="17">
        <f t="shared" si="313"/>
        <v>2471927957</v>
      </c>
      <c r="I109" s="17">
        <f t="shared" si="313"/>
        <v>0</v>
      </c>
      <c r="J109" s="17">
        <f t="shared" si="313"/>
        <v>23821188</v>
      </c>
      <c r="K109" s="17">
        <f t="shared" si="313"/>
        <v>23821188</v>
      </c>
      <c r="L109" s="17">
        <f t="shared" si="313"/>
        <v>0</v>
      </c>
      <c r="M109" s="17">
        <f t="shared" si="313"/>
        <v>0</v>
      </c>
      <c r="N109" s="17">
        <f t="shared" si="313"/>
        <v>0</v>
      </c>
      <c r="O109" s="17">
        <f t="shared" si="313"/>
        <v>0</v>
      </c>
      <c r="P109" s="17">
        <f t="shared" si="313"/>
        <v>0</v>
      </c>
      <c r="Q109" s="17">
        <f t="shared" si="313"/>
        <v>0</v>
      </c>
      <c r="R109" s="17">
        <f t="shared" si="313"/>
        <v>0</v>
      </c>
      <c r="S109" s="17">
        <f t="shared" si="313"/>
        <v>0</v>
      </c>
      <c r="T109" s="17">
        <f t="shared" si="313"/>
        <v>0</v>
      </c>
      <c r="U109" s="17">
        <f t="shared" si="313"/>
        <v>142373324</v>
      </c>
      <c r="V109" s="17">
        <f t="shared" si="313"/>
        <v>28451845</v>
      </c>
      <c r="W109" s="17">
        <f t="shared" si="313"/>
        <v>170825169</v>
      </c>
      <c r="X109" s="17">
        <f t="shared" si="313"/>
        <v>0</v>
      </c>
      <c r="Y109" s="17">
        <f t="shared" si="313"/>
        <v>0</v>
      </c>
      <c r="Z109" s="17">
        <f t="shared" si="313"/>
        <v>0</v>
      </c>
      <c r="AA109" s="17">
        <f t="shared" si="313"/>
        <v>0</v>
      </c>
      <c r="AB109" s="17">
        <f t="shared" si="313"/>
        <v>0</v>
      </c>
      <c r="AC109" s="17">
        <f t="shared" si="313"/>
        <v>0</v>
      </c>
    </row>
    <row r="110" spans="1:29" ht="19.5" customHeight="1">
      <c r="A110" s="25" t="s">
        <v>49</v>
      </c>
      <c r="B110" s="18" t="s">
        <v>2</v>
      </c>
      <c r="C110" s="7">
        <f t="shared" ref="C110:C112" si="314">F110+I110+L110+O110+R110+U110+X110+AA110</f>
        <v>0</v>
      </c>
      <c r="D110" s="7">
        <f>G110+J110+M110+P110+S110+V110+Y110+AB110</f>
        <v>0</v>
      </c>
      <c r="E110" s="12">
        <f>C110+D110</f>
        <v>0</v>
      </c>
      <c r="F110" s="7">
        <f>'1'!F110+'2'!F110+'3'!F110+'4'!F110+'5'!F110+'6'!F110+'7'!F110+'8'!F110+'9'!F110+'10'!F110+'11'!F110+'12'!F110</f>
        <v>0</v>
      </c>
      <c r="G110" s="7">
        <f>'1'!G110+'2'!G110+'3'!G110+'4'!G110+'5'!G110+'6'!G110+'7'!G110+'8'!G110+'9'!G110+'10'!G110+'11'!G110+'12'!G110</f>
        <v>0</v>
      </c>
      <c r="H110" s="13">
        <f>F110+G110</f>
        <v>0</v>
      </c>
      <c r="I110" s="7">
        <f>'1'!I110+'2'!I110+'3'!I110+'4'!I110+'5'!I110+'6'!I110+'7'!I110+'8'!I110+'9'!I110+'10'!I110+'11'!I110+'12'!I110</f>
        <v>0</v>
      </c>
      <c r="J110" s="7">
        <f>'1'!J110+'2'!J110+'3'!J110+'4'!J110+'5'!J110+'6'!J110+'7'!J110+'8'!J110+'9'!J110+'10'!J110+'11'!J110+'12'!J110</f>
        <v>0</v>
      </c>
      <c r="K110" s="13">
        <f>I110+J110</f>
        <v>0</v>
      </c>
      <c r="L110" s="7">
        <f>'1'!L110+'2'!L110+'3'!L110+'4'!L110+'5'!L110+'6'!L110+'7'!L110+'8'!L110+'9'!L110+'10'!L110+'11'!L110+'12'!L110</f>
        <v>0</v>
      </c>
      <c r="M110" s="7">
        <f>'1'!M110+'2'!M110+'3'!M110+'4'!M110+'5'!M110+'6'!M110+'7'!M110+'8'!M110+'9'!M110+'10'!M110+'11'!M110+'12'!M110</f>
        <v>0</v>
      </c>
      <c r="N110" s="13">
        <f>L110+M110</f>
        <v>0</v>
      </c>
      <c r="O110" s="7">
        <f>'1'!O110+'2'!O110+'3'!O110+'4'!O110+'5'!O110+'6'!O110+'7'!O110+'8'!O110+'9'!O110+'10'!O110+'11'!O110+'12'!O110</f>
        <v>0</v>
      </c>
      <c r="P110" s="7">
        <f>'1'!P110+'2'!P110+'3'!P110+'4'!P110+'5'!P110+'6'!P110+'7'!P110+'8'!P110+'9'!P110+'10'!P110+'11'!P110+'12'!P110</f>
        <v>0</v>
      </c>
      <c r="Q110" s="13">
        <f>O110+P110</f>
        <v>0</v>
      </c>
      <c r="R110" s="7">
        <f>'1'!R110+'2'!R110+'3'!R110+'4'!R110+'5'!R110+'6'!R110+'7'!R110+'8'!R110+'9'!R110+'10'!R110+'11'!R110+'12'!R110</f>
        <v>0</v>
      </c>
      <c r="S110" s="7">
        <f>'1'!S110+'2'!S110+'3'!S110+'4'!S110+'5'!S110+'6'!S110+'7'!S110+'8'!S110+'9'!S110+'10'!S110+'11'!S110+'12'!S110</f>
        <v>0</v>
      </c>
      <c r="T110" s="13">
        <f>R110+S110</f>
        <v>0</v>
      </c>
      <c r="U110" s="7">
        <f>'1'!U110+'2'!U110+'3'!U110+'4'!U110+'5'!U110+'6'!U110+'7'!U110+'8'!U110+'9'!U110+'10'!U110+'11'!U110+'12'!U110</f>
        <v>0</v>
      </c>
      <c r="V110" s="7">
        <f>'1'!V110+'2'!V110+'3'!V110+'4'!V110+'5'!V110+'6'!V110+'7'!V110+'8'!V110+'9'!V110+'10'!V110+'11'!V110+'12'!V110</f>
        <v>0</v>
      </c>
      <c r="W110" s="13">
        <f>U110+V110</f>
        <v>0</v>
      </c>
      <c r="X110" s="7">
        <f>'1'!X110+'2'!X110+'3'!X110+'4'!X110+'5'!X110+'6'!X110+'7'!X110+'8'!X110+'9'!X110+'10'!X110+'11'!X110+'12'!X110</f>
        <v>0</v>
      </c>
      <c r="Y110" s="7">
        <f>'1'!Y110+'2'!Y110+'3'!Y110+'4'!Y110+'5'!Y110+'6'!Y110+'7'!Y110+'8'!Y110+'9'!Y110+'10'!Y110+'11'!Y110+'12'!Y110</f>
        <v>0</v>
      </c>
      <c r="Z110" s="13">
        <f>X110+Y110</f>
        <v>0</v>
      </c>
      <c r="AA110" s="7">
        <f>'1'!AA110+'2'!AA110+'3'!AA110+'4'!AA110+'5'!AA110+'6'!AA110+'7'!AA110+'8'!AA110+'9'!AA110+'10'!AA110+'11'!AA110+'12'!AA110</f>
        <v>0</v>
      </c>
      <c r="AB110" s="7">
        <f>'1'!AB110+'2'!AB110+'3'!AB110+'4'!AB110+'5'!AB110+'6'!AB110+'7'!AB110+'8'!AB110+'9'!AB110+'10'!AB110+'11'!AB110+'12'!AB110</f>
        <v>0</v>
      </c>
      <c r="AC110" s="13">
        <f>AA110+AB110</f>
        <v>0</v>
      </c>
    </row>
    <row r="111" spans="1:29" ht="19.5" customHeight="1">
      <c r="A111" s="26"/>
      <c r="B111" s="19" t="s">
        <v>3</v>
      </c>
      <c r="C111" s="7">
        <f t="shared" si="314"/>
        <v>0</v>
      </c>
      <c r="D111" s="7">
        <f t="shared" ref="D111:D112" si="315">G111+J111+M111+P111+S111+V111+Y111+AB111</f>
        <v>0</v>
      </c>
      <c r="E111" s="12">
        <f t="shared" ref="E111:E112" si="316">C111+D111</f>
        <v>0</v>
      </c>
      <c r="F111" s="7">
        <f>'1'!F111+'2'!F111+'3'!F111+'4'!F111+'5'!F111+'6'!F111+'7'!F111+'8'!F111+'9'!F111+'10'!F111+'11'!F111+'12'!F111</f>
        <v>0</v>
      </c>
      <c r="G111" s="7">
        <f>'1'!G111+'2'!G111+'3'!G111+'4'!G111+'5'!G111+'6'!G111+'7'!G111+'8'!G111+'9'!G111+'10'!G111+'11'!G111+'12'!G111</f>
        <v>0</v>
      </c>
      <c r="H111" s="13">
        <f t="shared" ref="H111:H112" si="317">F111+G111</f>
        <v>0</v>
      </c>
      <c r="I111" s="7">
        <f>'1'!I111+'2'!I111+'3'!I111+'4'!I111+'5'!I111+'6'!I111+'7'!I111+'8'!I111+'9'!I111+'10'!I111+'11'!I111+'12'!I111</f>
        <v>0</v>
      </c>
      <c r="J111" s="7">
        <f>'1'!J111+'2'!J111+'3'!J111+'4'!J111+'5'!J111+'6'!J111+'7'!J111+'8'!J111+'9'!J111+'10'!J111+'11'!J111+'12'!J111</f>
        <v>0</v>
      </c>
      <c r="K111" s="13">
        <f t="shared" ref="K111:K112" si="318">I111+J111</f>
        <v>0</v>
      </c>
      <c r="L111" s="7">
        <f>'1'!L111+'2'!L111+'3'!L111+'4'!L111+'5'!L111+'6'!L111+'7'!L111+'8'!L111+'9'!L111+'10'!L111+'11'!L111+'12'!L111</f>
        <v>0</v>
      </c>
      <c r="M111" s="7">
        <f>'1'!M111+'2'!M111+'3'!M111+'4'!M111+'5'!M111+'6'!M111+'7'!M111+'8'!M111+'9'!M111+'10'!M111+'11'!M111+'12'!M111</f>
        <v>0</v>
      </c>
      <c r="N111" s="13">
        <f t="shared" ref="N111:N112" si="319">L111+M111</f>
        <v>0</v>
      </c>
      <c r="O111" s="7">
        <f>'1'!O111+'2'!O111+'3'!O111+'4'!O111+'5'!O111+'6'!O111+'7'!O111+'8'!O111+'9'!O111+'10'!O111+'11'!O111+'12'!O111</f>
        <v>0</v>
      </c>
      <c r="P111" s="7">
        <f>'1'!P111+'2'!P111+'3'!P111+'4'!P111+'5'!P111+'6'!P111+'7'!P111+'8'!P111+'9'!P111+'10'!P111+'11'!P111+'12'!P111</f>
        <v>0</v>
      </c>
      <c r="Q111" s="13">
        <f t="shared" ref="Q111:Q112" si="320">O111+P111</f>
        <v>0</v>
      </c>
      <c r="R111" s="7">
        <f>'1'!R111+'2'!R111+'3'!R111+'4'!R111+'5'!R111+'6'!R111+'7'!R111+'8'!R111+'9'!R111+'10'!R111+'11'!R111+'12'!R111</f>
        <v>0</v>
      </c>
      <c r="S111" s="7">
        <f>'1'!S111+'2'!S111+'3'!S111+'4'!S111+'5'!S111+'6'!S111+'7'!S111+'8'!S111+'9'!S111+'10'!S111+'11'!S111+'12'!S111</f>
        <v>0</v>
      </c>
      <c r="T111" s="13">
        <f t="shared" ref="T111:T112" si="321">R111+S111</f>
        <v>0</v>
      </c>
      <c r="U111" s="7">
        <f>'1'!U111+'2'!U111+'3'!U111+'4'!U111+'5'!U111+'6'!U111+'7'!U111+'8'!U111+'9'!U111+'10'!U111+'11'!U111+'12'!U111</f>
        <v>0</v>
      </c>
      <c r="V111" s="7">
        <f>'1'!V111+'2'!V111+'3'!V111+'4'!V111+'5'!V111+'6'!V111+'7'!V111+'8'!V111+'9'!V111+'10'!V111+'11'!V111+'12'!V111</f>
        <v>0</v>
      </c>
      <c r="W111" s="13">
        <f t="shared" ref="W111:W112" si="322">U111+V111</f>
        <v>0</v>
      </c>
      <c r="X111" s="7">
        <f>'1'!X111+'2'!X111+'3'!X111+'4'!X111+'5'!X111+'6'!X111+'7'!X111+'8'!X111+'9'!X111+'10'!X111+'11'!X111+'12'!X111</f>
        <v>0</v>
      </c>
      <c r="Y111" s="7">
        <f>'1'!Y111+'2'!Y111+'3'!Y111+'4'!Y111+'5'!Y111+'6'!Y111+'7'!Y111+'8'!Y111+'9'!Y111+'10'!Y111+'11'!Y111+'12'!Y111</f>
        <v>0</v>
      </c>
      <c r="Z111" s="13">
        <f t="shared" ref="Z111:Z112" si="323">X111+Y111</f>
        <v>0</v>
      </c>
      <c r="AA111" s="7">
        <f>'1'!AA111+'2'!AA111+'3'!AA111+'4'!AA111+'5'!AA111+'6'!AA111+'7'!AA111+'8'!AA111+'9'!AA111+'10'!AA111+'11'!AA111+'12'!AA111</f>
        <v>0</v>
      </c>
      <c r="AB111" s="7">
        <f>'1'!AB111+'2'!AB111+'3'!AB111+'4'!AB111+'5'!AB111+'6'!AB111+'7'!AB111+'8'!AB111+'9'!AB111+'10'!AB111+'11'!AB111+'12'!AB111</f>
        <v>0</v>
      </c>
      <c r="AC111" s="13">
        <f t="shared" ref="AC111:AC112" si="324">AA111+AB111</f>
        <v>0</v>
      </c>
    </row>
    <row r="112" spans="1:29" ht="19.5" customHeight="1">
      <c r="A112" s="27"/>
      <c r="B112" s="19" t="s">
        <v>4</v>
      </c>
      <c r="C112" s="7">
        <f t="shared" si="314"/>
        <v>232399532</v>
      </c>
      <c r="D112" s="7">
        <f t="shared" si="315"/>
        <v>70720348</v>
      </c>
      <c r="E112" s="12">
        <f t="shared" si="316"/>
        <v>303119880</v>
      </c>
      <c r="F112" s="7">
        <f>'1'!F112+'2'!F112+'3'!F112+'4'!F112+'5'!F112+'6'!F112+'7'!F112+'8'!F112+'9'!F112+'10'!F112+'11'!F112+'12'!F112</f>
        <v>232399532</v>
      </c>
      <c r="G112" s="7">
        <f>'1'!G112+'2'!G112+'3'!G112+'4'!G112+'5'!G112+'6'!G112+'7'!G112+'8'!G112+'9'!G112+'10'!G112+'11'!G112+'12'!G112</f>
        <v>70720348</v>
      </c>
      <c r="H112" s="13">
        <f t="shared" si="317"/>
        <v>303119880</v>
      </c>
      <c r="I112" s="7">
        <f>'1'!I112+'2'!I112+'3'!I112+'4'!I112+'5'!I112+'6'!I112+'7'!I112+'8'!I112+'9'!I112+'10'!I112+'11'!I112+'12'!I112</f>
        <v>0</v>
      </c>
      <c r="J112" s="7">
        <f>'1'!J112+'2'!J112+'3'!J112+'4'!J112+'5'!J112+'6'!J112+'7'!J112+'8'!J112+'9'!J112+'10'!J112+'11'!J112+'12'!J112</f>
        <v>0</v>
      </c>
      <c r="K112" s="13">
        <f t="shared" si="318"/>
        <v>0</v>
      </c>
      <c r="L112" s="7">
        <f>'1'!L112+'2'!L112+'3'!L112+'4'!L112+'5'!L112+'6'!L112+'7'!L112+'8'!L112+'9'!L112+'10'!L112+'11'!L112+'12'!L112</f>
        <v>0</v>
      </c>
      <c r="M112" s="7">
        <f>'1'!M112+'2'!M112+'3'!M112+'4'!M112+'5'!M112+'6'!M112+'7'!M112+'8'!M112+'9'!M112+'10'!M112+'11'!M112+'12'!M112</f>
        <v>0</v>
      </c>
      <c r="N112" s="13">
        <f t="shared" si="319"/>
        <v>0</v>
      </c>
      <c r="O112" s="7">
        <f>'1'!O112+'2'!O112+'3'!O112+'4'!O112+'5'!O112+'6'!O112+'7'!O112+'8'!O112+'9'!O112+'10'!O112+'11'!O112+'12'!O112</f>
        <v>0</v>
      </c>
      <c r="P112" s="7">
        <f>'1'!P112+'2'!P112+'3'!P112+'4'!P112+'5'!P112+'6'!P112+'7'!P112+'8'!P112+'9'!P112+'10'!P112+'11'!P112+'12'!P112</f>
        <v>0</v>
      </c>
      <c r="Q112" s="13">
        <f t="shared" si="320"/>
        <v>0</v>
      </c>
      <c r="R112" s="7">
        <f>'1'!R112+'2'!R112+'3'!R112+'4'!R112+'5'!R112+'6'!R112+'7'!R112+'8'!R112+'9'!R112+'10'!R112+'11'!R112+'12'!R112</f>
        <v>0</v>
      </c>
      <c r="S112" s="7">
        <f>'1'!S112+'2'!S112+'3'!S112+'4'!S112+'5'!S112+'6'!S112+'7'!S112+'8'!S112+'9'!S112+'10'!S112+'11'!S112+'12'!S112</f>
        <v>0</v>
      </c>
      <c r="T112" s="13">
        <f t="shared" si="321"/>
        <v>0</v>
      </c>
      <c r="U112" s="7">
        <f>'1'!U112+'2'!U112+'3'!U112+'4'!U112+'5'!U112+'6'!U112+'7'!U112+'8'!U112+'9'!U112+'10'!U112+'11'!U112+'12'!U112</f>
        <v>0</v>
      </c>
      <c r="V112" s="7">
        <f>'1'!V112+'2'!V112+'3'!V112+'4'!V112+'5'!V112+'6'!V112+'7'!V112+'8'!V112+'9'!V112+'10'!V112+'11'!V112+'12'!V112</f>
        <v>0</v>
      </c>
      <c r="W112" s="13">
        <f t="shared" si="322"/>
        <v>0</v>
      </c>
      <c r="X112" s="7">
        <f>'1'!X112+'2'!X112+'3'!X112+'4'!X112+'5'!X112+'6'!X112+'7'!X112+'8'!X112+'9'!X112+'10'!X112+'11'!X112+'12'!X112</f>
        <v>0</v>
      </c>
      <c r="Y112" s="7">
        <f>'1'!Y112+'2'!Y112+'3'!Y112+'4'!Y112+'5'!Y112+'6'!Y112+'7'!Y112+'8'!Y112+'9'!Y112+'10'!Y112+'11'!Y112+'12'!Y112</f>
        <v>0</v>
      </c>
      <c r="Z112" s="13">
        <f t="shared" si="323"/>
        <v>0</v>
      </c>
      <c r="AA112" s="7">
        <f>'1'!AA112+'2'!AA112+'3'!AA112+'4'!AA112+'5'!AA112+'6'!AA112+'7'!AA112+'8'!AA112+'9'!AA112+'10'!AA112+'11'!AA112+'12'!AA112</f>
        <v>0</v>
      </c>
      <c r="AB112" s="7">
        <f>'1'!AB112+'2'!AB112+'3'!AB112+'4'!AB112+'5'!AB112+'6'!AB112+'7'!AB112+'8'!AB112+'9'!AB112+'10'!AB112+'11'!AB112+'12'!AB112</f>
        <v>0</v>
      </c>
      <c r="AC112" s="13">
        <f t="shared" si="324"/>
        <v>0</v>
      </c>
    </row>
    <row r="113" spans="1:29" ht="19.5" customHeight="1" thickBot="1">
      <c r="A113" s="15" t="s">
        <v>5</v>
      </c>
      <c r="B113" s="16"/>
      <c r="C113" s="17">
        <f>SUM(C110:C112)</f>
        <v>232399532</v>
      </c>
      <c r="D113" s="17">
        <f t="shared" ref="D113:AC113" si="325">SUM(D110:D112)</f>
        <v>70720348</v>
      </c>
      <c r="E113" s="17">
        <f t="shared" si="325"/>
        <v>303119880</v>
      </c>
      <c r="F113" s="17">
        <f t="shared" si="325"/>
        <v>232399532</v>
      </c>
      <c r="G113" s="17">
        <f t="shared" si="325"/>
        <v>70720348</v>
      </c>
      <c r="H113" s="17">
        <f t="shared" si="325"/>
        <v>303119880</v>
      </c>
      <c r="I113" s="17">
        <f t="shared" si="325"/>
        <v>0</v>
      </c>
      <c r="J113" s="17">
        <f t="shared" si="325"/>
        <v>0</v>
      </c>
      <c r="K113" s="17">
        <f t="shared" si="325"/>
        <v>0</v>
      </c>
      <c r="L113" s="17">
        <f t="shared" si="325"/>
        <v>0</v>
      </c>
      <c r="M113" s="17">
        <f t="shared" si="325"/>
        <v>0</v>
      </c>
      <c r="N113" s="17">
        <f t="shared" si="325"/>
        <v>0</v>
      </c>
      <c r="O113" s="17">
        <f t="shared" si="325"/>
        <v>0</v>
      </c>
      <c r="P113" s="17">
        <f t="shared" si="325"/>
        <v>0</v>
      </c>
      <c r="Q113" s="17">
        <f t="shared" si="325"/>
        <v>0</v>
      </c>
      <c r="R113" s="17">
        <f t="shared" si="325"/>
        <v>0</v>
      </c>
      <c r="S113" s="17">
        <f t="shared" si="325"/>
        <v>0</v>
      </c>
      <c r="T113" s="17">
        <f t="shared" si="325"/>
        <v>0</v>
      </c>
      <c r="U113" s="17">
        <f t="shared" si="325"/>
        <v>0</v>
      </c>
      <c r="V113" s="17">
        <f t="shared" si="325"/>
        <v>0</v>
      </c>
      <c r="W113" s="17">
        <f t="shared" si="325"/>
        <v>0</v>
      </c>
      <c r="X113" s="17">
        <f t="shared" si="325"/>
        <v>0</v>
      </c>
      <c r="Y113" s="17">
        <f t="shared" si="325"/>
        <v>0</v>
      </c>
      <c r="Z113" s="17">
        <f t="shared" si="325"/>
        <v>0</v>
      </c>
      <c r="AA113" s="17">
        <f t="shared" si="325"/>
        <v>0</v>
      </c>
      <c r="AB113" s="17">
        <f t="shared" si="325"/>
        <v>0</v>
      </c>
      <c r="AC113" s="17">
        <f t="shared" si="325"/>
        <v>0</v>
      </c>
    </row>
    <row r="114" spans="1:29" ht="19.5" customHeight="1">
      <c r="A114" s="25" t="s">
        <v>50</v>
      </c>
      <c r="B114" s="18" t="s">
        <v>2</v>
      </c>
      <c r="C114" s="7">
        <f t="shared" ref="C114:C116" si="326">F114+I114+L114+O114+R114+U114+X114+AA114</f>
        <v>0</v>
      </c>
      <c r="D114" s="7">
        <f>G114+J114+M114+P114+S114+V114+Y114+AB114</f>
        <v>0</v>
      </c>
      <c r="E114" s="12">
        <f>C114+D114</f>
        <v>0</v>
      </c>
      <c r="F114" s="7">
        <f>'1'!F114+'2'!F114+'3'!F114+'4'!F114+'5'!F114+'6'!F114+'7'!F114+'8'!F114+'9'!F114+'10'!F114+'11'!F114+'12'!F114</f>
        <v>0</v>
      </c>
      <c r="G114" s="7">
        <f>'1'!G114+'2'!G114+'3'!G114+'4'!G114+'5'!G114+'6'!G114+'7'!G114+'8'!G114+'9'!G114+'10'!G114+'11'!G114+'12'!G114</f>
        <v>0</v>
      </c>
      <c r="H114" s="13">
        <f>F114+G114</f>
        <v>0</v>
      </c>
      <c r="I114" s="7">
        <f>'1'!I114+'2'!I114+'3'!I114+'4'!I114+'5'!I114+'6'!I114+'7'!I114+'8'!I114+'9'!I114+'10'!I114+'11'!I114+'12'!I114</f>
        <v>0</v>
      </c>
      <c r="J114" s="7">
        <f>'1'!J114+'2'!J114+'3'!J114+'4'!J114+'5'!J114+'6'!J114+'7'!J114+'8'!J114+'9'!J114+'10'!J114+'11'!J114+'12'!J114</f>
        <v>0</v>
      </c>
      <c r="K114" s="13">
        <f>I114+J114</f>
        <v>0</v>
      </c>
      <c r="L114" s="7">
        <f>'1'!L114+'2'!L114+'3'!L114+'4'!L114+'5'!L114+'6'!L114+'7'!L114+'8'!L114+'9'!L114+'10'!L114+'11'!L114+'12'!L114</f>
        <v>0</v>
      </c>
      <c r="M114" s="7">
        <f>'1'!M114+'2'!M114+'3'!M114+'4'!M114+'5'!M114+'6'!M114+'7'!M114+'8'!M114+'9'!M114+'10'!M114+'11'!M114+'12'!M114</f>
        <v>0</v>
      </c>
      <c r="N114" s="13">
        <f>L114+M114</f>
        <v>0</v>
      </c>
      <c r="O114" s="7">
        <f>'1'!O114+'2'!O114+'3'!O114+'4'!O114+'5'!O114+'6'!O114+'7'!O114+'8'!O114+'9'!O114+'10'!O114+'11'!O114+'12'!O114</f>
        <v>0</v>
      </c>
      <c r="P114" s="7">
        <f>'1'!P114+'2'!P114+'3'!P114+'4'!P114+'5'!P114+'6'!P114+'7'!P114+'8'!P114+'9'!P114+'10'!P114+'11'!P114+'12'!P114</f>
        <v>0</v>
      </c>
      <c r="Q114" s="13">
        <f>O114+P114</f>
        <v>0</v>
      </c>
      <c r="R114" s="7">
        <f>'1'!R114+'2'!R114+'3'!R114+'4'!R114+'5'!R114+'6'!R114+'7'!R114+'8'!R114+'9'!R114+'10'!R114+'11'!R114+'12'!R114</f>
        <v>0</v>
      </c>
      <c r="S114" s="7">
        <f>'1'!S114+'2'!S114+'3'!S114+'4'!S114+'5'!S114+'6'!S114+'7'!S114+'8'!S114+'9'!S114+'10'!S114+'11'!S114+'12'!S114</f>
        <v>0</v>
      </c>
      <c r="T114" s="13">
        <f>R114+S114</f>
        <v>0</v>
      </c>
      <c r="U114" s="7">
        <f>'1'!U114+'2'!U114+'3'!U114+'4'!U114+'5'!U114+'6'!U114+'7'!U114+'8'!U114+'9'!U114+'10'!U114+'11'!U114+'12'!U114</f>
        <v>0</v>
      </c>
      <c r="V114" s="7">
        <f>'1'!V114+'2'!V114+'3'!V114+'4'!V114+'5'!V114+'6'!V114+'7'!V114+'8'!V114+'9'!V114+'10'!V114+'11'!V114+'12'!V114</f>
        <v>0</v>
      </c>
      <c r="W114" s="13">
        <f>U114+V114</f>
        <v>0</v>
      </c>
      <c r="X114" s="7">
        <f>'1'!X114+'2'!X114+'3'!X114+'4'!X114+'5'!X114+'6'!X114+'7'!X114+'8'!X114+'9'!X114+'10'!X114+'11'!X114+'12'!X114</f>
        <v>0</v>
      </c>
      <c r="Y114" s="7">
        <f>'1'!Y114+'2'!Y114+'3'!Y114+'4'!Y114+'5'!Y114+'6'!Y114+'7'!Y114+'8'!Y114+'9'!Y114+'10'!Y114+'11'!Y114+'12'!Y114</f>
        <v>0</v>
      </c>
      <c r="Z114" s="13">
        <f>X114+Y114</f>
        <v>0</v>
      </c>
      <c r="AA114" s="7">
        <f>'1'!AA114+'2'!AA114+'3'!AA114+'4'!AA114+'5'!AA114+'6'!AA114+'7'!AA114+'8'!AA114+'9'!AA114+'10'!AA114+'11'!AA114+'12'!AA114</f>
        <v>0</v>
      </c>
      <c r="AB114" s="7">
        <f>'1'!AB114+'2'!AB114+'3'!AB114+'4'!AB114+'5'!AB114+'6'!AB114+'7'!AB114+'8'!AB114+'9'!AB114+'10'!AB114+'11'!AB114+'12'!AB114</f>
        <v>0</v>
      </c>
      <c r="AC114" s="13">
        <f>AA114+AB114</f>
        <v>0</v>
      </c>
    </row>
    <row r="115" spans="1:29" ht="19.5" customHeight="1">
      <c r="A115" s="26"/>
      <c r="B115" s="19" t="s">
        <v>3</v>
      </c>
      <c r="C115" s="7">
        <f t="shared" si="326"/>
        <v>0</v>
      </c>
      <c r="D115" s="7">
        <f t="shared" ref="D115:D116" si="327">G115+J115+M115+P115+S115+V115+Y115+AB115</f>
        <v>0</v>
      </c>
      <c r="E115" s="12">
        <f t="shared" ref="E115:E116" si="328">C115+D115</f>
        <v>0</v>
      </c>
      <c r="F115" s="7">
        <f>'1'!F115+'2'!F115+'3'!F115+'4'!F115+'5'!F115+'6'!F115+'7'!F115+'8'!F115+'9'!F115+'10'!F115+'11'!F115+'12'!F115</f>
        <v>0</v>
      </c>
      <c r="G115" s="7">
        <f>'1'!G115+'2'!G115+'3'!G115+'4'!G115+'5'!G115+'6'!G115+'7'!G115+'8'!G115+'9'!G115+'10'!G115+'11'!G115+'12'!G115</f>
        <v>0</v>
      </c>
      <c r="H115" s="13">
        <f t="shared" ref="H115:H116" si="329">F115+G115</f>
        <v>0</v>
      </c>
      <c r="I115" s="7">
        <f>'1'!I115+'2'!I115+'3'!I115+'4'!I115+'5'!I115+'6'!I115+'7'!I115+'8'!I115+'9'!I115+'10'!I115+'11'!I115+'12'!I115</f>
        <v>0</v>
      </c>
      <c r="J115" s="7">
        <f>'1'!J115+'2'!J115+'3'!J115+'4'!J115+'5'!J115+'6'!J115+'7'!J115+'8'!J115+'9'!J115+'10'!J115+'11'!J115+'12'!J115</f>
        <v>0</v>
      </c>
      <c r="K115" s="13">
        <f t="shared" ref="K115:K116" si="330">I115+J115</f>
        <v>0</v>
      </c>
      <c r="L115" s="7">
        <f>'1'!L115+'2'!L115+'3'!L115+'4'!L115+'5'!L115+'6'!L115+'7'!L115+'8'!L115+'9'!L115+'10'!L115+'11'!L115+'12'!L115</f>
        <v>0</v>
      </c>
      <c r="M115" s="7">
        <f>'1'!M115+'2'!M115+'3'!M115+'4'!M115+'5'!M115+'6'!M115+'7'!M115+'8'!M115+'9'!M115+'10'!M115+'11'!M115+'12'!M115</f>
        <v>0</v>
      </c>
      <c r="N115" s="13">
        <f t="shared" ref="N115:N116" si="331">L115+M115</f>
        <v>0</v>
      </c>
      <c r="O115" s="7">
        <f>'1'!O115+'2'!O115+'3'!O115+'4'!O115+'5'!O115+'6'!O115+'7'!O115+'8'!O115+'9'!O115+'10'!O115+'11'!O115+'12'!O115</f>
        <v>0</v>
      </c>
      <c r="P115" s="7">
        <f>'1'!P115+'2'!P115+'3'!P115+'4'!P115+'5'!P115+'6'!P115+'7'!P115+'8'!P115+'9'!P115+'10'!P115+'11'!P115+'12'!P115</f>
        <v>0</v>
      </c>
      <c r="Q115" s="13">
        <f t="shared" ref="Q115:Q116" si="332">O115+P115</f>
        <v>0</v>
      </c>
      <c r="R115" s="7">
        <f>'1'!R115+'2'!R115+'3'!R115+'4'!R115+'5'!R115+'6'!R115+'7'!R115+'8'!R115+'9'!R115+'10'!R115+'11'!R115+'12'!R115</f>
        <v>0</v>
      </c>
      <c r="S115" s="7">
        <f>'1'!S115+'2'!S115+'3'!S115+'4'!S115+'5'!S115+'6'!S115+'7'!S115+'8'!S115+'9'!S115+'10'!S115+'11'!S115+'12'!S115</f>
        <v>0</v>
      </c>
      <c r="T115" s="13">
        <f t="shared" ref="T115:T116" si="333">R115+S115</f>
        <v>0</v>
      </c>
      <c r="U115" s="7">
        <f>'1'!U115+'2'!U115+'3'!U115+'4'!U115+'5'!U115+'6'!U115+'7'!U115+'8'!U115+'9'!U115+'10'!U115+'11'!U115+'12'!U115</f>
        <v>0</v>
      </c>
      <c r="V115" s="7">
        <f>'1'!V115+'2'!V115+'3'!V115+'4'!V115+'5'!V115+'6'!V115+'7'!V115+'8'!V115+'9'!V115+'10'!V115+'11'!V115+'12'!V115</f>
        <v>0</v>
      </c>
      <c r="W115" s="13">
        <f t="shared" ref="W115:W116" si="334">U115+V115</f>
        <v>0</v>
      </c>
      <c r="X115" s="7">
        <f>'1'!X115+'2'!X115+'3'!X115+'4'!X115+'5'!X115+'6'!X115+'7'!X115+'8'!X115+'9'!X115+'10'!X115+'11'!X115+'12'!X115</f>
        <v>0</v>
      </c>
      <c r="Y115" s="7">
        <f>'1'!Y115+'2'!Y115+'3'!Y115+'4'!Y115+'5'!Y115+'6'!Y115+'7'!Y115+'8'!Y115+'9'!Y115+'10'!Y115+'11'!Y115+'12'!Y115</f>
        <v>0</v>
      </c>
      <c r="Z115" s="13">
        <f t="shared" ref="Z115:Z116" si="335">X115+Y115</f>
        <v>0</v>
      </c>
      <c r="AA115" s="7">
        <f>'1'!AA115+'2'!AA115+'3'!AA115+'4'!AA115+'5'!AA115+'6'!AA115+'7'!AA115+'8'!AA115+'9'!AA115+'10'!AA115+'11'!AA115+'12'!AA115</f>
        <v>0</v>
      </c>
      <c r="AB115" s="7">
        <f>'1'!AB115+'2'!AB115+'3'!AB115+'4'!AB115+'5'!AB115+'6'!AB115+'7'!AB115+'8'!AB115+'9'!AB115+'10'!AB115+'11'!AB115+'12'!AB115</f>
        <v>0</v>
      </c>
      <c r="AC115" s="13">
        <f t="shared" ref="AC115:AC116" si="336">AA115+AB115</f>
        <v>0</v>
      </c>
    </row>
    <row r="116" spans="1:29" ht="19.5" customHeight="1">
      <c r="A116" s="27"/>
      <c r="B116" s="19" t="s">
        <v>4</v>
      </c>
      <c r="C116" s="7">
        <f t="shared" si="326"/>
        <v>0</v>
      </c>
      <c r="D116" s="7">
        <f t="shared" si="327"/>
        <v>0</v>
      </c>
      <c r="E116" s="12">
        <f t="shared" si="328"/>
        <v>0</v>
      </c>
      <c r="F116" s="7">
        <f>'1'!F116+'2'!F116+'3'!F116+'4'!F116+'5'!F116+'6'!F116+'7'!F116+'8'!F116+'9'!F116+'10'!F116+'11'!F116+'12'!F116</f>
        <v>0</v>
      </c>
      <c r="G116" s="7">
        <f>'1'!G116+'2'!G116+'3'!G116+'4'!G116+'5'!G116+'6'!G116+'7'!G116+'8'!G116+'9'!G116+'10'!G116+'11'!G116+'12'!G116</f>
        <v>0</v>
      </c>
      <c r="H116" s="13">
        <f t="shared" si="329"/>
        <v>0</v>
      </c>
      <c r="I116" s="7">
        <f>'1'!I116+'2'!I116+'3'!I116+'4'!I116+'5'!I116+'6'!I116+'7'!I116+'8'!I116+'9'!I116+'10'!I116+'11'!I116+'12'!I116</f>
        <v>0</v>
      </c>
      <c r="J116" s="7">
        <f>'1'!J116+'2'!J116+'3'!J116+'4'!J116+'5'!J116+'6'!J116+'7'!J116+'8'!J116+'9'!J116+'10'!J116+'11'!J116+'12'!J116</f>
        <v>0</v>
      </c>
      <c r="K116" s="13">
        <f t="shared" si="330"/>
        <v>0</v>
      </c>
      <c r="L116" s="7">
        <f>'1'!L116+'2'!L116+'3'!L116+'4'!L116+'5'!L116+'6'!L116+'7'!L116+'8'!L116+'9'!L116+'10'!L116+'11'!L116+'12'!L116</f>
        <v>0</v>
      </c>
      <c r="M116" s="7">
        <f>'1'!M116+'2'!M116+'3'!M116+'4'!M116+'5'!M116+'6'!M116+'7'!M116+'8'!M116+'9'!M116+'10'!M116+'11'!M116+'12'!M116</f>
        <v>0</v>
      </c>
      <c r="N116" s="13">
        <f t="shared" si="331"/>
        <v>0</v>
      </c>
      <c r="O116" s="7">
        <f>'1'!O116+'2'!O116+'3'!O116+'4'!O116+'5'!O116+'6'!O116+'7'!O116+'8'!O116+'9'!O116+'10'!O116+'11'!O116+'12'!O116</f>
        <v>0</v>
      </c>
      <c r="P116" s="7">
        <f>'1'!P116+'2'!P116+'3'!P116+'4'!P116+'5'!P116+'6'!P116+'7'!P116+'8'!P116+'9'!P116+'10'!P116+'11'!P116+'12'!P116</f>
        <v>0</v>
      </c>
      <c r="Q116" s="13">
        <f t="shared" si="332"/>
        <v>0</v>
      </c>
      <c r="R116" s="7">
        <f>'1'!R116+'2'!R116+'3'!R116+'4'!R116+'5'!R116+'6'!R116+'7'!R116+'8'!R116+'9'!R116+'10'!R116+'11'!R116+'12'!R116</f>
        <v>0</v>
      </c>
      <c r="S116" s="7">
        <f>'1'!S116+'2'!S116+'3'!S116+'4'!S116+'5'!S116+'6'!S116+'7'!S116+'8'!S116+'9'!S116+'10'!S116+'11'!S116+'12'!S116</f>
        <v>0</v>
      </c>
      <c r="T116" s="13">
        <f t="shared" si="333"/>
        <v>0</v>
      </c>
      <c r="U116" s="7">
        <f>'1'!U116+'2'!U116+'3'!U116+'4'!U116+'5'!U116+'6'!U116+'7'!U116+'8'!U116+'9'!U116+'10'!U116+'11'!U116+'12'!U116</f>
        <v>0</v>
      </c>
      <c r="V116" s="7">
        <f>'1'!V116+'2'!V116+'3'!V116+'4'!V116+'5'!V116+'6'!V116+'7'!V116+'8'!V116+'9'!V116+'10'!V116+'11'!V116+'12'!V116</f>
        <v>0</v>
      </c>
      <c r="W116" s="13">
        <f t="shared" si="334"/>
        <v>0</v>
      </c>
      <c r="X116" s="7">
        <f>'1'!X116+'2'!X116+'3'!X116+'4'!X116+'5'!X116+'6'!X116+'7'!X116+'8'!X116+'9'!X116+'10'!X116+'11'!X116+'12'!X116</f>
        <v>0</v>
      </c>
      <c r="Y116" s="7">
        <f>'1'!Y116+'2'!Y116+'3'!Y116+'4'!Y116+'5'!Y116+'6'!Y116+'7'!Y116+'8'!Y116+'9'!Y116+'10'!Y116+'11'!Y116+'12'!Y116</f>
        <v>0</v>
      </c>
      <c r="Z116" s="13">
        <f t="shared" si="335"/>
        <v>0</v>
      </c>
      <c r="AA116" s="7">
        <f>'1'!AA116+'2'!AA116+'3'!AA116+'4'!AA116+'5'!AA116+'6'!AA116+'7'!AA116+'8'!AA116+'9'!AA116+'10'!AA116+'11'!AA116+'12'!AA116</f>
        <v>0</v>
      </c>
      <c r="AB116" s="7">
        <f>'1'!AB116+'2'!AB116+'3'!AB116+'4'!AB116+'5'!AB116+'6'!AB116+'7'!AB116+'8'!AB116+'9'!AB116+'10'!AB116+'11'!AB116+'12'!AB116</f>
        <v>0</v>
      </c>
      <c r="AC116" s="13">
        <f t="shared" si="336"/>
        <v>0</v>
      </c>
    </row>
    <row r="117" spans="1:29" ht="19.5" customHeight="1" thickBot="1">
      <c r="A117" s="15" t="s">
        <v>5</v>
      </c>
      <c r="B117" s="16"/>
      <c r="C117" s="17">
        <f>SUM(C114:C116)</f>
        <v>0</v>
      </c>
      <c r="D117" s="17">
        <f t="shared" ref="D117:AC117" si="337">SUM(D114:D116)</f>
        <v>0</v>
      </c>
      <c r="E117" s="17">
        <f t="shared" si="337"/>
        <v>0</v>
      </c>
      <c r="F117" s="17">
        <f t="shared" si="337"/>
        <v>0</v>
      </c>
      <c r="G117" s="17">
        <f t="shared" si="337"/>
        <v>0</v>
      </c>
      <c r="H117" s="17">
        <f t="shared" si="337"/>
        <v>0</v>
      </c>
      <c r="I117" s="17">
        <f t="shared" si="337"/>
        <v>0</v>
      </c>
      <c r="J117" s="17">
        <f t="shared" si="337"/>
        <v>0</v>
      </c>
      <c r="K117" s="17">
        <f t="shared" si="337"/>
        <v>0</v>
      </c>
      <c r="L117" s="17">
        <f t="shared" si="337"/>
        <v>0</v>
      </c>
      <c r="M117" s="17">
        <f t="shared" si="337"/>
        <v>0</v>
      </c>
      <c r="N117" s="17">
        <f t="shared" si="337"/>
        <v>0</v>
      </c>
      <c r="O117" s="17">
        <f t="shared" si="337"/>
        <v>0</v>
      </c>
      <c r="P117" s="17">
        <f t="shared" si="337"/>
        <v>0</v>
      </c>
      <c r="Q117" s="17">
        <f t="shared" si="337"/>
        <v>0</v>
      </c>
      <c r="R117" s="17">
        <f t="shared" si="337"/>
        <v>0</v>
      </c>
      <c r="S117" s="17">
        <f t="shared" si="337"/>
        <v>0</v>
      </c>
      <c r="T117" s="17">
        <f t="shared" si="337"/>
        <v>0</v>
      </c>
      <c r="U117" s="17">
        <f t="shared" si="337"/>
        <v>0</v>
      </c>
      <c r="V117" s="17">
        <f t="shared" si="337"/>
        <v>0</v>
      </c>
      <c r="W117" s="17">
        <f t="shared" si="337"/>
        <v>0</v>
      </c>
      <c r="X117" s="17">
        <f t="shared" si="337"/>
        <v>0</v>
      </c>
      <c r="Y117" s="17">
        <f t="shared" si="337"/>
        <v>0</v>
      </c>
      <c r="Z117" s="17">
        <f t="shared" si="337"/>
        <v>0</v>
      </c>
      <c r="AA117" s="17">
        <f t="shared" si="337"/>
        <v>0</v>
      </c>
      <c r="AB117" s="17">
        <f t="shared" si="337"/>
        <v>0</v>
      </c>
      <c r="AC117" s="17">
        <f t="shared" si="337"/>
        <v>0</v>
      </c>
    </row>
    <row r="118" spans="1:29" ht="19.5" customHeight="1">
      <c r="A118" s="25" t="s">
        <v>51</v>
      </c>
      <c r="B118" s="18" t="s">
        <v>2</v>
      </c>
      <c r="C118" s="7">
        <f t="shared" ref="C118:C120" si="338">F118+I118+L118+O118+R118+U118+X118+AA118</f>
        <v>49323266</v>
      </c>
      <c r="D118" s="7">
        <f>G118+J118+M118+P118+S118+V118+Y118+AB118</f>
        <v>25687065</v>
      </c>
      <c r="E118" s="12">
        <f>C118+D118</f>
        <v>75010331</v>
      </c>
      <c r="F118" s="7">
        <f>'1'!F118+'2'!F118+'3'!F118+'4'!F118+'5'!F118+'6'!F118+'7'!F118+'8'!F118+'9'!F118+'10'!F118+'11'!F118+'12'!F118</f>
        <v>18671250</v>
      </c>
      <c r="G118" s="7">
        <f>'1'!G118+'2'!G118+'3'!G118+'4'!G118+'5'!G118+'6'!G118+'7'!G118+'8'!G118+'9'!G118+'10'!G118+'11'!G118+'12'!G118</f>
        <v>23982540</v>
      </c>
      <c r="H118" s="13">
        <f>F118+G118</f>
        <v>42653790</v>
      </c>
      <c r="I118" s="7">
        <f>'1'!I118+'2'!I118+'3'!I118+'4'!I118+'5'!I118+'6'!I118+'7'!I118+'8'!I118+'9'!I118+'10'!I118+'11'!I118+'12'!I118</f>
        <v>0</v>
      </c>
      <c r="J118" s="7">
        <f>'1'!J118+'2'!J118+'3'!J118+'4'!J118+'5'!J118+'6'!J118+'7'!J118+'8'!J118+'9'!J118+'10'!J118+'11'!J118+'12'!J118</f>
        <v>702545</v>
      </c>
      <c r="K118" s="13">
        <f>I118+J118</f>
        <v>702545</v>
      </c>
      <c r="L118" s="7">
        <f>'1'!L118+'2'!L118+'3'!L118+'4'!L118+'5'!L118+'6'!L118+'7'!L118+'8'!L118+'9'!L118+'10'!L118+'11'!L118+'12'!L118</f>
        <v>0</v>
      </c>
      <c r="M118" s="7">
        <f>'1'!M118+'2'!M118+'3'!M118+'4'!M118+'5'!M118+'6'!M118+'7'!M118+'8'!M118+'9'!M118+'10'!M118+'11'!M118+'12'!M118</f>
        <v>0</v>
      </c>
      <c r="N118" s="13">
        <f>L118+M118</f>
        <v>0</v>
      </c>
      <c r="O118" s="7">
        <f>'1'!O118+'2'!O118+'3'!O118+'4'!O118+'5'!O118+'6'!O118+'7'!O118+'8'!O118+'9'!O118+'10'!O118+'11'!O118+'12'!O118</f>
        <v>0</v>
      </c>
      <c r="P118" s="7">
        <f>'1'!P118+'2'!P118+'3'!P118+'4'!P118+'5'!P118+'6'!P118+'7'!P118+'8'!P118+'9'!P118+'10'!P118+'11'!P118+'12'!P118</f>
        <v>1001980</v>
      </c>
      <c r="Q118" s="13">
        <f>O118+P118</f>
        <v>1001980</v>
      </c>
      <c r="R118" s="7">
        <f>'1'!R118+'2'!R118+'3'!R118+'4'!R118+'5'!R118+'6'!R118+'7'!R118+'8'!R118+'9'!R118+'10'!R118+'11'!R118+'12'!R118</f>
        <v>0</v>
      </c>
      <c r="S118" s="7">
        <f>'1'!S118+'2'!S118+'3'!S118+'4'!S118+'5'!S118+'6'!S118+'7'!S118+'8'!S118+'9'!S118+'10'!S118+'11'!S118+'12'!S118</f>
        <v>0</v>
      </c>
      <c r="T118" s="13">
        <f>R118+S118</f>
        <v>0</v>
      </c>
      <c r="U118" s="7">
        <f>'1'!U118+'2'!U118+'3'!U118+'4'!U118+'5'!U118+'6'!U118+'7'!U118+'8'!U118+'9'!U118+'10'!U118+'11'!U118+'12'!U118</f>
        <v>30652016</v>
      </c>
      <c r="V118" s="7">
        <f>'1'!V118+'2'!V118+'3'!V118+'4'!V118+'5'!V118+'6'!V118+'7'!V118+'8'!V118+'9'!V118+'10'!V118+'11'!V118+'12'!V118</f>
        <v>0</v>
      </c>
      <c r="W118" s="13">
        <f>U118+V118</f>
        <v>30652016</v>
      </c>
      <c r="X118" s="7">
        <f>'1'!X118+'2'!X118+'3'!X118+'4'!X118+'5'!X118+'6'!X118+'7'!X118+'8'!X118+'9'!X118+'10'!X118+'11'!X118+'12'!X118</f>
        <v>0</v>
      </c>
      <c r="Y118" s="7">
        <f>'1'!Y118+'2'!Y118+'3'!Y118+'4'!Y118+'5'!Y118+'6'!Y118+'7'!Y118+'8'!Y118+'9'!Y118+'10'!Y118+'11'!Y118+'12'!Y118</f>
        <v>0</v>
      </c>
      <c r="Z118" s="13">
        <f>X118+Y118</f>
        <v>0</v>
      </c>
      <c r="AA118" s="7">
        <f>'1'!AA118+'2'!AA118+'3'!AA118+'4'!AA118+'5'!AA118+'6'!AA118+'7'!AA118+'8'!AA118+'9'!AA118+'10'!AA118+'11'!AA118+'12'!AA118</f>
        <v>0</v>
      </c>
      <c r="AB118" s="7">
        <f>'1'!AB118+'2'!AB118+'3'!AB118+'4'!AB118+'5'!AB118+'6'!AB118+'7'!AB118+'8'!AB118+'9'!AB118+'10'!AB118+'11'!AB118+'12'!AB118</f>
        <v>0</v>
      </c>
      <c r="AC118" s="13">
        <f>AA118+AB118</f>
        <v>0</v>
      </c>
    </row>
    <row r="119" spans="1:29" ht="19.5" customHeight="1">
      <c r="A119" s="26"/>
      <c r="B119" s="19" t="s">
        <v>3</v>
      </c>
      <c r="C119" s="7">
        <f t="shared" si="338"/>
        <v>194477741</v>
      </c>
      <c r="D119" s="7">
        <f t="shared" ref="D119:D120" si="339">G119+J119+M119+P119+S119+V119+Y119+AB119</f>
        <v>192832371</v>
      </c>
      <c r="E119" s="12">
        <f t="shared" ref="E119:E120" si="340">C119+D119</f>
        <v>387310112</v>
      </c>
      <c r="F119" s="7">
        <f>'1'!F119+'2'!F119+'3'!F119+'4'!F119+'5'!F119+'6'!F119+'7'!F119+'8'!F119+'9'!F119+'10'!F119+'11'!F119+'12'!F119</f>
        <v>173340160</v>
      </c>
      <c r="G119" s="7">
        <f>'1'!G119+'2'!G119+'3'!G119+'4'!G119+'5'!G119+'6'!G119+'7'!G119+'8'!G119+'9'!G119+'10'!G119+'11'!G119+'12'!G119</f>
        <v>192832371</v>
      </c>
      <c r="H119" s="13">
        <f t="shared" ref="H119:H120" si="341">F119+G119</f>
        <v>366172531</v>
      </c>
      <c r="I119" s="7">
        <f>'1'!I119+'2'!I119+'3'!I119+'4'!I119+'5'!I119+'6'!I119+'7'!I119+'8'!I119+'9'!I119+'10'!I119+'11'!I119+'12'!I119</f>
        <v>0</v>
      </c>
      <c r="J119" s="7">
        <f>'1'!J119+'2'!J119+'3'!J119+'4'!J119+'5'!J119+'6'!J119+'7'!J119+'8'!J119+'9'!J119+'10'!J119+'11'!J119+'12'!J119</f>
        <v>0</v>
      </c>
      <c r="K119" s="13">
        <f t="shared" ref="K119:K120" si="342">I119+J119</f>
        <v>0</v>
      </c>
      <c r="L119" s="7">
        <f>'1'!L119+'2'!L119+'3'!L119+'4'!L119+'5'!L119+'6'!L119+'7'!L119+'8'!L119+'9'!L119+'10'!L119+'11'!L119+'12'!L119</f>
        <v>0</v>
      </c>
      <c r="M119" s="7">
        <f>'1'!M119+'2'!M119+'3'!M119+'4'!M119+'5'!M119+'6'!M119+'7'!M119+'8'!M119+'9'!M119+'10'!M119+'11'!M119+'12'!M119</f>
        <v>0</v>
      </c>
      <c r="N119" s="13">
        <f t="shared" ref="N119:N120" si="343">L119+M119</f>
        <v>0</v>
      </c>
      <c r="O119" s="7">
        <f>'1'!O119+'2'!O119+'3'!O119+'4'!O119+'5'!O119+'6'!O119+'7'!O119+'8'!O119+'9'!O119+'10'!O119+'11'!O119+'12'!O119</f>
        <v>0</v>
      </c>
      <c r="P119" s="7">
        <f>'1'!P119+'2'!P119+'3'!P119+'4'!P119+'5'!P119+'6'!P119+'7'!P119+'8'!P119+'9'!P119+'10'!P119+'11'!P119+'12'!P119</f>
        <v>0</v>
      </c>
      <c r="Q119" s="13">
        <f t="shared" ref="Q119:Q120" si="344">O119+P119</f>
        <v>0</v>
      </c>
      <c r="R119" s="7">
        <f>'1'!R119+'2'!R119+'3'!R119+'4'!R119+'5'!R119+'6'!R119+'7'!R119+'8'!R119+'9'!R119+'10'!R119+'11'!R119+'12'!R119</f>
        <v>0</v>
      </c>
      <c r="S119" s="7">
        <f>'1'!S119+'2'!S119+'3'!S119+'4'!S119+'5'!S119+'6'!S119+'7'!S119+'8'!S119+'9'!S119+'10'!S119+'11'!S119+'12'!S119</f>
        <v>0</v>
      </c>
      <c r="T119" s="13">
        <f t="shared" ref="T119:T120" si="345">R119+S119</f>
        <v>0</v>
      </c>
      <c r="U119" s="7">
        <f>'1'!U119+'2'!U119+'3'!U119+'4'!U119+'5'!U119+'6'!U119+'7'!U119+'8'!U119+'9'!U119+'10'!U119+'11'!U119+'12'!U119</f>
        <v>21137581</v>
      </c>
      <c r="V119" s="7">
        <f>'1'!V119+'2'!V119+'3'!V119+'4'!V119+'5'!V119+'6'!V119+'7'!V119+'8'!V119+'9'!V119+'10'!V119+'11'!V119+'12'!V119</f>
        <v>0</v>
      </c>
      <c r="W119" s="13">
        <f t="shared" ref="W119:W120" si="346">U119+V119</f>
        <v>21137581</v>
      </c>
      <c r="X119" s="7">
        <f>'1'!X119+'2'!X119+'3'!X119+'4'!X119+'5'!X119+'6'!X119+'7'!X119+'8'!X119+'9'!X119+'10'!X119+'11'!X119+'12'!X119</f>
        <v>0</v>
      </c>
      <c r="Y119" s="7">
        <f>'1'!Y119+'2'!Y119+'3'!Y119+'4'!Y119+'5'!Y119+'6'!Y119+'7'!Y119+'8'!Y119+'9'!Y119+'10'!Y119+'11'!Y119+'12'!Y119</f>
        <v>0</v>
      </c>
      <c r="Z119" s="13">
        <f t="shared" ref="Z119:Z120" si="347">X119+Y119</f>
        <v>0</v>
      </c>
      <c r="AA119" s="7">
        <f>'1'!AA119+'2'!AA119+'3'!AA119+'4'!AA119+'5'!AA119+'6'!AA119+'7'!AA119+'8'!AA119+'9'!AA119+'10'!AA119+'11'!AA119+'12'!AA119</f>
        <v>0</v>
      </c>
      <c r="AB119" s="7">
        <f>'1'!AB119+'2'!AB119+'3'!AB119+'4'!AB119+'5'!AB119+'6'!AB119+'7'!AB119+'8'!AB119+'9'!AB119+'10'!AB119+'11'!AB119+'12'!AB119</f>
        <v>0</v>
      </c>
      <c r="AC119" s="13">
        <f t="shared" ref="AC119:AC120" si="348">AA119+AB119</f>
        <v>0</v>
      </c>
    </row>
    <row r="120" spans="1:29" ht="19.5" customHeight="1">
      <c r="A120" s="27"/>
      <c r="B120" s="19" t="s">
        <v>4</v>
      </c>
      <c r="C120" s="7">
        <f t="shared" si="338"/>
        <v>2008015900</v>
      </c>
      <c r="D120" s="7">
        <f t="shared" si="339"/>
        <v>1110662897</v>
      </c>
      <c r="E120" s="12">
        <f t="shared" si="340"/>
        <v>3118678797</v>
      </c>
      <c r="F120" s="7">
        <f>'1'!F120+'2'!F120+'3'!F120+'4'!F120+'5'!F120+'6'!F120+'7'!F120+'8'!F120+'9'!F120+'10'!F120+'11'!F120+'12'!F120</f>
        <v>1791830207</v>
      </c>
      <c r="G120" s="7">
        <f>'1'!G120+'2'!G120+'3'!G120+'4'!G120+'5'!G120+'6'!G120+'7'!G120+'8'!G120+'9'!G120+'10'!G120+'11'!G120+'12'!G120</f>
        <v>1024420124</v>
      </c>
      <c r="H120" s="13">
        <f t="shared" si="341"/>
        <v>2816250331</v>
      </c>
      <c r="I120" s="7">
        <f>'1'!I120+'2'!I120+'3'!I120+'4'!I120+'5'!I120+'6'!I120+'7'!I120+'8'!I120+'9'!I120+'10'!I120+'11'!I120+'12'!I120</f>
        <v>19727821</v>
      </c>
      <c r="J120" s="7">
        <f>'1'!J120+'2'!J120+'3'!J120+'4'!J120+'5'!J120+'6'!J120+'7'!J120+'8'!J120+'9'!J120+'10'!J120+'11'!J120+'12'!J120</f>
        <v>57649778</v>
      </c>
      <c r="K120" s="13">
        <f t="shared" si="342"/>
        <v>77377599</v>
      </c>
      <c r="L120" s="7">
        <f>'1'!L120+'2'!L120+'3'!L120+'4'!L120+'5'!L120+'6'!L120+'7'!L120+'8'!L120+'9'!L120+'10'!L120+'11'!L120+'12'!L120</f>
        <v>0</v>
      </c>
      <c r="M120" s="7">
        <f>'1'!M120+'2'!M120+'3'!M120+'4'!M120+'5'!M120+'6'!M120+'7'!M120+'8'!M120+'9'!M120+'10'!M120+'11'!M120+'12'!M120</f>
        <v>273425</v>
      </c>
      <c r="N120" s="13">
        <f t="shared" si="343"/>
        <v>273425</v>
      </c>
      <c r="O120" s="7">
        <f>'1'!O120+'2'!O120+'3'!O120+'4'!O120+'5'!O120+'6'!O120+'7'!O120+'8'!O120+'9'!O120+'10'!O120+'11'!O120+'12'!O120</f>
        <v>0</v>
      </c>
      <c r="P120" s="7">
        <f>'1'!P120+'2'!P120+'3'!P120+'4'!P120+'5'!P120+'6'!P120+'7'!P120+'8'!P120+'9'!P120+'10'!P120+'11'!P120+'12'!P120</f>
        <v>0</v>
      </c>
      <c r="Q120" s="13">
        <f t="shared" si="344"/>
        <v>0</v>
      </c>
      <c r="R120" s="7">
        <f>'1'!R120+'2'!R120+'3'!R120+'4'!R120+'5'!R120+'6'!R120+'7'!R120+'8'!R120+'9'!R120+'10'!R120+'11'!R120+'12'!R120</f>
        <v>0</v>
      </c>
      <c r="S120" s="7">
        <f>'1'!S120+'2'!S120+'3'!S120+'4'!S120+'5'!S120+'6'!S120+'7'!S120+'8'!S120+'9'!S120+'10'!S120+'11'!S120+'12'!S120</f>
        <v>0</v>
      </c>
      <c r="T120" s="13">
        <f t="shared" si="345"/>
        <v>0</v>
      </c>
      <c r="U120" s="7">
        <f>'1'!U120+'2'!U120+'3'!U120+'4'!U120+'5'!U120+'6'!U120+'7'!U120+'8'!U120+'9'!U120+'10'!U120+'11'!U120+'12'!U120</f>
        <v>196457872</v>
      </c>
      <c r="V120" s="7">
        <f>'1'!V120+'2'!V120+'3'!V120+'4'!V120+'5'!V120+'6'!V120+'7'!V120+'8'!V120+'9'!V120+'10'!V120+'11'!V120+'12'!V120</f>
        <v>28319570</v>
      </c>
      <c r="W120" s="13">
        <f t="shared" si="346"/>
        <v>224777442</v>
      </c>
      <c r="X120" s="7">
        <f>'1'!X120+'2'!X120+'3'!X120+'4'!X120+'5'!X120+'6'!X120+'7'!X120+'8'!X120+'9'!X120+'10'!X120+'11'!X120+'12'!X120</f>
        <v>0</v>
      </c>
      <c r="Y120" s="7">
        <f>'1'!Y120+'2'!Y120+'3'!Y120+'4'!Y120+'5'!Y120+'6'!Y120+'7'!Y120+'8'!Y120+'9'!Y120+'10'!Y120+'11'!Y120+'12'!Y120</f>
        <v>0</v>
      </c>
      <c r="Z120" s="13">
        <f t="shared" si="347"/>
        <v>0</v>
      </c>
      <c r="AA120" s="7">
        <f>'1'!AA120+'2'!AA120+'3'!AA120+'4'!AA120+'5'!AA120+'6'!AA120+'7'!AA120+'8'!AA120+'9'!AA120+'10'!AA120+'11'!AA120+'12'!AA120</f>
        <v>0</v>
      </c>
      <c r="AB120" s="7">
        <f>'1'!AB120+'2'!AB120+'3'!AB120+'4'!AB120+'5'!AB120+'6'!AB120+'7'!AB120+'8'!AB120+'9'!AB120+'10'!AB120+'11'!AB120+'12'!AB120</f>
        <v>0</v>
      </c>
      <c r="AC120" s="13">
        <f t="shared" si="348"/>
        <v>0</v>
      </c>
    </row>
    <row r="121" spans="1:29" ht="19.5" customHeight="1" thickBot="1">
      <c r="A121" s="15" t="s">
        <v>5</v>
      </c>
      <c r="B121" s="16"/>
      <c r="C121" s="17">
        <f>SUM(C118:C120)</f>
        <v>2251816907</v>
      </c>
      <c r="D121" s="17">
        <f t="shared" ref="D121:AC121" si="349">SUM(D118:D120)</f>
        <v>1329182333</v>
      </c>
      <c r="E121" s="17">
        <f t="shared" si="349"/>
        <v>3580999240</v>
      </c>
      <c r="F121" s="17">
        <f t="shared" si="349"/>
        <v>1983841617</v>
      </c>
      <c r="G121" s="17">
        <f t="shared" si="349"/>
        <v>1241235035</v>
      </c>
      <c r="H121" s="17">
        <f t="shared" si="349"/>
        <v>3225076652</v>
      </c>
      <c r="I121" s="17">
        <f t="shared" si="349"/>
        <v>19727821</v>
      </c>
      <c r="J121" s="17">
        <f t="shared" si="349"/>
        <v>58352323</v>
      </c>
      <c r="K121" s="17">
        <f t="shared" si="349"/>
        <v>78080144</v>
      </c>
      <c r="L121" s="17">
        <f t="shared" si="349"/>
        <v>0</v>
      </c>
      <c r="M121" s="17">
        <f t="shared" si="349"/>
        <v>273425</v>
      </c>
      <c r="N121" s="17">
        <f t="shared" si="349"/>
        <v>273425</v>
      </c>
      <c r="O121" s="17">
        <f t="shared" si="349"/>
        <v>0</v>
      </c>
      <c r="P121" s="17">
        <f t="shared" si="349"/>
        <v>1001980</v>
      </c>
      <c r="Q121" s="17">
        <f t="shared" si="349"/>
        <v>1001980</v>
      </c>
      <c r="R121" s="17">
        <f t="shared" si="349"/>
        <v>0</v>
      </c>
      <c r="S121" s="17">
        <f t="shared" si="349"/>
        <v>0</v>
      </c>
      <c r="T121" s="17">
        <f t="shared" si="349"/>
        <v>0</v>
      </c>
      <c r="U121" s="17">
        <f t="shared" si="349"/>
        <v>248247469</v>
      </c>
      <c r="V121" s="17">
        <f t="shared" si="349"/>
        <v>28319570</v>
      </c>
      <c r="W121" s="17">
        <f t="shared" si="349"/>
        <v>276567039</v>
      </c>
      <c r="X121" s="17">
        <f t="shared" si="349"/>
        <v>0</v>
      </c>
      <c r="Y121" s="17">
        <f t="shared" si="349"/>
        <v>0</v>
      </c>
      <c r="Z121" s="17">
        <f t="shared" si="349"/>
        <v>0</v>
      </c>
      <c r="AA121" s="17">
        <f t="shared" si="349"/>
        <v>0</v>
      </c>
      <c r="AB121" s="17">
        <f t="shared" si="349"/>
        <v>0</v>
      </c>
      <c r="AC121" s="17">
        <f t="shared" si="349"/>
        <v>0</v>
      </c>
    </row>
    <row r="122" spans="1:29" ht="19.5" customHeight="1">
      <c r="A122" s="25" t="s">
        <v>52</v>
      </c>
      <c r="B122" s="18" t="s">
        <v>2</v>
      </c>
      <c r="C122" s="7">
        <f t="shared" ref="C122:C124" si="350">F122+I122+L122+O122+R122+U122+X122+AA122</f>
        <v>2599416</v>
      </c>
      <c r="D122" s="7">
        <f>G122+J122+M122+P122+S122+V122+Y122+AB122</f>
        <v>0</v>
      </c>
      <c r="E122" s="12">
        <f>C122+D122</f>
        <v>2599416</v>
      </c>
      <c r="F122" s="7">
        <f>'1'!F122+'2'!F122+'3'!F122+'4'!F122+'5'!F122+'6'!F122+'7'!F122+'8'!F122+'9'!F122+'10'!F122+'11'!F122+'12'!F122</f>
        <v>0</v>
      </c>
      <c r="G122" s="7">
        <f>'1'!G122+'2'!G122+'3'!G122+'4'!G122+'5'!G122+'6'!G122+'7'!G122+'8'!G122+'9'!G122+'10'!G122+'11'!G122+'12'!G122</f>
        <v>0</v>
      </c>
      <c r="H122" s="13">
        <f>F122+G122</f>
        <v>0</v>
      </c>
      <c r="I122" s="7">
        <f>'1'!I122+'2'!I122+'3'!I122+'4'!I122+'5'!I122+'6'!I122+'7'!I122+'8'!I122+'9'!I122+'10'!I122+'11'!I122+'12'!I122</f>
        <v>0</v>
      </c>
      <c r="J122" s="7">
        <f>'1'!J122+'2'!J122+'3'!J122+'4'!J122+'5'!J122+'6'!J122+'7'!J122+'8'!J122+'9'!J122+'10'!J122+'11'!J122+'12'!J122</f>
        <v>0</v>
      </c>
      <c r="K122" s="13">
        <f>I122+J122</f>
        <v>0</v>
      </c>
      <c r="L122" s="7">
        <f>'1'!L122+'2'!L122+'3'!L122+'4'!L122+'5'!L122+'6'!L122+'7'!L122+'8'!L122+'9'!L122+'10'!L122+'11'!L122+'12'!L122</f>
        <v>0</v>
      </c>
      <c r="M122" s="7">
        <f>'1'!M122+'2'!M122+'3'!M122+'4'!M122+'5'!M122+'6'!M122+'7'!M122+'8'!M122+'9'!M122+'10'!M122+'11'!M122+'12'!M122</f>
        <v>0</v>
      </c>
      <c r="N122" s="13">
        <f>L122+M122</f>
        <v>0</v>
      </c>
      <c r="O122" s="7">
        <f>'1'!O122+'2'!O122+'3'!O122+'4'!O122+'5'!O122+'6'!O122+'7'!O122+'8'!O122+'9'!O122+'10'!O122+'11'!O122+'12'!O122</f>
        <v>0</v>
      </c>
      <c r="P122" s="7">
        <f>'1'!P122+'2'!P122+'3'!P122+'4'!P122+'5'!P122+'6'!P122+'7'!P122+'8'!P122+'9'!P122+'10'!P122+'11'!P122+'12'!P122</f>
        <v>0</v>
      </c>
      <c r="Q122" s="13">
        <f>O122+P122</f>
        <v>0</v>
      </c>
      <c r="R122" s="7">
        <f>'1'!R122+'2'!R122+'3'!R122+'4'!R122+'5'!R122+'6'!R122+'7'!R122+'8'!R122+'9'!R122+'10'!R122+'11'!R122+'12'!R122</f>
        <v>0</v>
      </c>
      <c r="S122" s="7">
        <f>'1'!S122+'2'!S122+'3'!S122+'4'!S122+'5'!S122+'6'!S122+'7'!S122+'8'!S122+'9'!S122+'10'!S122+'11'!S122+'12'!S122</f>
        <v>0</v>
      </c>
      <c r="T122" s="13">
        <f>R122+S122</f>
        <v>0</v>
      </c>
      <c r="U122" s="7">
        <f>'1'!U122+'2'!U122+'3'!U122+'4'!U122+'5'!U122+'6'!U122+'7'!U122+'8'!U122+'9'!U122+'10'!U122+'11'!U122+'12'!U122</f>
        <v>2599416</v>
      </c>
      <c r="V122" s="7">
        <f>'1'!V122+'2'!V122+'3'!V122+'4'!V122+'5'!V122+'6'!V122+'7'!V122+'8'!V122+'9'!V122+'10'!V122+'11'!V122+'12'!V122</f>
        <v>0</v>
      </c>
      <c r="W122" s="13">
        <f>U122+V122</f>
        <v>2599416</v>
      </c>
      <c r="X122" s="7">
        <f>'1'!X122+'2'!X122+'3'!X122+'4'!X122+'5'!X122+'6'!X122+'7'!X122+'8'!X122+'9'!X122+'10'!X122+'11'!X122+'12'!X122</f>
        <v>0</v>
      </c>
      <c r="Y122" s="7">
        <f>'1'!Y122+'2'!Y122+'3'!Y122+'4'!Y122+'5'!Y122+'6'!Y122+'7'!Y122+'8'!Y122+'9'!Y122+'10'!Y122+'11'!Y122+'12'!Y122</f>
        <v>0</v>
      </c>
      <c r="Z122" s="13">
        <f>X122+Y122</f>
        <v>0</v>
      </c>
      <c r="AA122" s="7">
        <f>'1'!AA122+'2'!AA122+'3'!AA122+'4'!AA122+'5'!AA122+'6'!AA122+'7'!AA122+'8'!AA122+'9'!AA122+'10'!AA122+'11'!AA122+'12'!AA122</f>
        <v>0</v>
      </c>
      <c r="AB122" s="7">
        <f>'1'!AB122+'2'!AB122+'3'!AB122+'4'!AB122+'5'!AB122+'6'!AB122+'7'!AB122+'8'!AB122+'9'!AB122+'10'!AB122+'11'!AB122+'12'!AB122</f>
        <v>0</v>
      </c>
      <c r="AC122" s="13">
        <f>AA122+AB122</f>
        <v>0</v>
      </c>
    </row>
    <row r="123" spans="1:29" ht="19.5" customHeight="1">
      <c r="A123" s="26" t="s">
        <v>52</v>
      </c>
      <c r="B123" s="19" t="s">
        <v>3</v>
      </c>
      <c r="C123" s="7">
        <f t="shared" si="350"/>
        <v>0</v>
      </c>
      <c r="D123" s="7">
        <f t="shared" ref="D123:D124" si="351">G123+J123+M123+P123+S123+V123+Y123+AB123</f>
        <v>0</v>
      </c>
      <c r="E123" s="12">
        <f t="shared" ref="E123:E124" si="352">C123+D123</f>
        <v>0</v>
      </c>
      <c r="F123" s="7">
        <f>'1'!F123+'2'!F123+'3'!F123+'4'!F123+'5'!F123+'6'!F123+'7'!F123+'8'!F123+'9'!F123+'10'!F123+'11'!F123+'12'!F123</f>
        <v>0</v>
      </c>
      <c r="G123" s="7">
        <f>'1'!G123+'2'!G123+'3'!G123+'4'!G123+'5'!G123+'6'!G123+'7'!G123+'8'!G123+'9'!G123+'10'!G123+'11'!G123+'12'!G123</f>
        <v>0</v>
      </c>
      <c r="H123" s="13">
        <f t="shared" ref="H123:H124" si="353">F123+G123</f>
        <v>0</v>
      </c>
      <c r="I123" s="7">
        <f>'1'!I123+'2'!I123+'3'!I123+'4'!I123+'5'!I123+'6'!I123+'7'!I123+'8'!I123+'9'!I123+'10'!I123+'11'!I123+'12'!I123</f>
        <v>0</v>
      </c>
      <c r="J123" s="7">
        <f>'1'!J123+'2'!J123+'3'!J123+'4'!J123+'5'!J123+'6'!J123+'7'!J123+'8'!J123+'9'!J123+'10'!J123+'11'!J123+'12'!J123</f>
        <v>0</v>
      </c>
      <c r="K123" s="13">
        <f t="shared" ref="K123:K124" si="354">I123+J123</f>
        <v>0</v>
      </c>
      <c r="L123" s="7">
        <f>'1'!L123+'2'!L123+'3'!L123+'4'!L123+'5'!L123+'6'!L123+'7'!L123+'8'!L123+'9'!L123+'10'!L123+'11'!L123+'12'!L123</f>
        <v>0</v>
      </c>
      <c r="M123" s="7">
        <f>'1'!M123+'2'!M123+'3'!M123+'4'!M123+'5'!M123+'6'!M123+'7'!M123+'8'!M123+'9'!M123+'10'!M123+'11'!M123+'12'!M123</f>
        <v>0</v>
      </c>
      <c r="N123" s="13">
        <f t="shared" ref="N123:N124" si="355">L123+M123</f>
        <v>0</v>
      </c>
      <c r="O123" s="7">
        <f>'1'!O123+'2'!O123+'3'!O123+'4'!O123+'5'!O123+'6'!O123+'7'!O123+'8'!O123+'9'!O123+'10'!O123+'11'!O123+'12'!O123</f>
        <v>0</v>
      </c>
      <c r="P123" s="7">
        <f>'1'!P123+'2'!P123+'3'!P123+'4'!P123+'5'!P123+'6'!P123+'7'!P123+'8'!P123+'9'!P123+'10'!P123+'11'!P123+'12'!P123</f>
        <v>0</v>
      </c>
      <c r="Q123" s="13">
        <f t="shared" ref="Q123:Q124" si="356">O123+P123</f>
        <v>0</v>
      </c>
      <c r="R123" s="7">
        <f>'1'!R123+'2'!R123+'3'!R123+'4'!R123+'5'!R123+'6'!R123+'7'!R123+'8'!R123+'9'!R123+'10'!R123+'11'!R123+'12'!R123</f>
        <v>0</v>
      </c>
      <c r="S123" s="7">
        <f>'1'!S123+'2'!S123+'3'!S123+'4'!S123+'5'!S123+'6'!S123+'7'!S123+'8'!S123+'9'!S123+'10'!S123+'11'!S123+'12'!S123</f>
        <v>0</v>
      </c>
      <c r="T123" s="13">
        <f t="shared" ref="T123:T124" si="357">R123+S123</f>
        <v>0</v>
      </c>
      <c r="U123" s="7">
        <f>'1'!U123+'2'!U123+'3'!U123+'4'!U123+'5'!U123+'6'!U123+'7'!U123+'8'!U123+'9'!U123+'10'!U123+'11'!U123+'12'!U123</f>
        <v>0</v>
      </c>
      <c r="V123" s="7">
        <f>'1'!V123+'2'!V123+'3'!V123+'4'!V123+'5'!V123+'6'!V123+'7'!V123+'8'!V123+'9'!V123+'10'!V123+'11'!V123+'12'!V123</f>
        <v>0</v>
      </c>
      <c r="W123" s="13">
        <f t="shared" ref="W123:W124" si="358">U123+V123</f>
        <v>0</v>
      </c>
      <c r="X123" s="7">
        <f>'1'!X123+'2'!X123+'3'!X123+'4'!X123+'5'!X123+'6'!X123+'7'!X123+'8'!X123+'9'!X123+'10'!X123+'11'!X123+'12'!X123</f>
        <v>0</v>
      </c>
      <c r="Y123" s="7">
        <f>'1'!Y123+'2'!Y123+'3'!Y123+'4'!Y123+'5'!Y123+'6'!Y123+'7'!Y123+'8'!Y123+'9'!Y123+'10'!Y123+'11'!Y123+'12'!Y123</f>
        <v>0</v>
      </c>
      <c r="Z123" s="13">
        <f t="shared" ref="Z123:Z124" si="359">X123+Y123</f>
        <v>0</v>
      </c>
      <c r="AA123" s="7">
        <f>'1'!AA123+'2'!AA123+'3'!AA123+'4'!AA123+'5'!AA123+'6'!AA123+'7'!AA123+'8'!AA123+'9'!AA123+'10'!AA123+'11'!AA123+'12'!AA123</f>
        <v>0</v>
      </c>
      <c r="AB123" s="7">
        <f>'1'!AB123+'2'!AB123+'3'!AB123+'4'!AB123+'5'!AB123+'6'!AB123+'7'!AB123+'8'!AB123+'9'!AB123+'10'!AB123+'11'!AB123+'12'!AB123</f>
        <v>0</v>
      </c>
      <c r="AC123" s="13">
        <f t="shared" ref="AC123:AC124" si="360">AA123+AB123</f>
        <v>0</v>
      </c>
    </row>
    <row r="124" spans="1:29" ht="19.5" customHeight="1">
      <c r="A124" s="27"/>
      <c r="B124" s="19" t="s">
        <v>4</v>
      </c>
      <c r="C124" s="7">
        <f t="shared" si="350"/>
        <v>17363693</v>
      </c>
      <c r="D124" s="7">
        <f t="shared" si="351"/>
        <v>16123736</v>
      </c>
      <c r="E124" s="12">
        <f t="shared" si="352"/>
        <v>33487429</v>
      </c>
      <c r="F124" s="7">
        <f>'1'!F124+'2'!F124+'3'!F124+'4'!F124+'5'!F124+'6'!F124+'7'!F124+'8'!F124+'9'!F124+'10'!F124+'11'!F124+'12'!F124</f>
        <v>16716691</v>
      </c>
      <c r="G124" s="7">
        <f>'1'!G124+'2'!G124+'3'!G124+'4'!G124+'5'!G124+'6'!G124+'7'!G124+'8'!G124+'9'!G124+'10'!G124+'11'!G124+'12'!G124</f>
        <v>16123736</v>
      </c>
      <c r="H124" s="13">
        <f t="shared" si="353"/>
        <v>32840427</v>
      </c>
      <c r="I124" s="7">
        <f>'1'!I124+'2'!I124+'3'!I124+'4'!I124+'5'!I124+'6'!I124+'7'!I124+'8'!I124+'9'!I124+'10'!I124+'11'!I124+'12'!I124</f>
        <v>0</v>
      </c>
      <c r="J124" s="7">
        <f>'1'!J124+'2'!J124+'3'!J124+'4'!J124+'5'!J124+'6'!J124+'7'!J124+'8'!J124+'9'!J124+'10'!J124+'11'!J124+'12'!J124</f>
        <v>0</v>
      </c>
      <c r="K124" s="13">
        <f t="shared" si="354"/>
        <v>0</v>
      </c>
      <c r="L124" s="7">
        <f>'1'!L124+'2'!L124+'3'!L124+'4'!L124+'5'!L124+'6'!L124+'7'!L124+'8'!L124+'9'!L124+'10'!L124+'11'!L124+'12'!L124</f>
        <v>0</v>
      </c>
      <c r="M124" s="7">
        <f>'1'!M124+'2'!M124+'3'!M124+'4'!M124+'5'!M124+'6'!M124+'7'!M124+'8'!M124+'9'!M124+'10'!M124+'11'!M124+'12'!M124</f>
        <v>0</v>
      </c>
      <c r="N124" s="13">
        <f t="shared" si="355"/>
        <v>0</v>
      </c>
      <c r="O124" s="7">
        <f>'1'!O124+'2'!O124+'3'!O124+'4'!O124+'5'!O124+'6'!O124+'7'!O124+'8'!O124+'9'!O124+'10'!O124+'11'!O124+'12'!O124</f>
        <v>0</v>
      </c>
      <c r="P124" s="7">
        <f>'1'!P124+'2'!P124+'3'!P124+'4'!P124+'5'!P124+'6'!P124+'7'!P124+'8'!P124+'9'!P124+'10'!P124+'11'!P124+'12'!P124</f>
        <v>0</v>
      </c>
      <c r="Q124" s="13">
        <f t="shared" si="356"/>
        <v>0</v>
      </c>
      <c r="R124" s="7">
        <f>'1'!R124+'2'!R124+'3'!R124+'4'!R124+'5'!R124+'6'!R124+'7'!R124+'8'!R124+'9'!R124+'10'!R124+'11'!R124+'12'!R124</f>
        <v>0</v>
      </c>
      <c r="S124" s="7">
        <f>'1'!S124+'2'!S124+'3'!S124+'4'!S124+'5'!S124+'6'!S124+'7'!S124+'8'!S124+'9'!S124+'10'!S124+'11'!S124+'12'!S124</f>
        <v>0</v>
      </c>
      <c r="T124" s="13">
        <f t="shared" si="357"/>
        <v>0</v>
      </c>
      <c r="U124" s="7">
        <f>'1'!U124+'2'!U124+'3'!U124+'4'!U124+'5'!U124+'6'!U124+'7'!U124+'8'!U124+'9'!U124+'10'!U124+'11'!U124+'12'!U124</f>
        <v>647002</v>
      </c>
      <c r="V124" s="7">
        <f>'1'!V124+'2'!V124+'3'!V124+'4'!V124+'5'!V124+'6'!V124+'7'!V124+'8'!V124+'9'!V124+'10'!V124+'11'!V124+'12'!V124</f>
        <v>0</v>
      </c>
      <c r="W124" s="13">
        <f t="shared" si="358"/>
        <v>647002</v>
      </c>
      <c r="X124" s="7">
        <f>'1'!X124+'2'!X124+'3'!X124+'4'!X124+'5'!X124+'6'!X124+'7'!X124+'8'!X124+'9'!X124+'10'!X124+'11'!X124+'12'!X124</f>
        <v>0</v>
      </c>
      <c r="Y124" s="7">
        <f>'1'!Y124+'2'!Y124+'3'!Y124+'4'!Y124+'5'!Y124+'6'!Y124+'7'!Y124+'8'!Y124+'9'!Y124+'10'!Y124+'11'!Y124+'12'!Y124</f>
        <v>0</v>
      </c>
      <c r="Z124" s="13">
        <f t="shared" si="359"/>
        <v>0</v>
      </c>
      <c r="AA124" s="7">
        <f>'1'!AA124+'2'!AA124+'3'!AA124+'4'!AA124+'5'!AA124+'6'!AA124+'7'!AA124+'8'!AA124+'9'!AA124+'10'!AA124+'11'!AA124+'12'!AA124</f>
        <v>0</v>
      </c>
      <c r="AB124" s="7">
        <f>'1'!AB124+'2'!AB124+'3'!AB124+'4'!AB124+'5'!AB124+'6'!AB124+'7'!AB124+'8'!AB124+'9'!AB124+'10'!AB124+'11'!AB124+'12'!AB124</f>
        <v>0</v>
      </c>
      <c r="AC124" s="13">
        <f t="shared" si="360"/>
        <v>0</v>
      </c>
    </row>
    <row r="125" spans="1:29" ht="19.5" customHeight="1" thickBot="1">
      <c r="A125" s="15" t="s">
        <v>5</v>
      </c>
      <c r="B125" s="16"/>
      <c r="C125" s="17">
        <f>SUM(C122:C124)</f>
        <v>19963109</v>
      </c>
      <c r="D125" s="17">
        <f t="shared" ref="D125:AC125" si="361">SUM(D122:D124)</f>
        <v>16123736</v>
      </c>
      <c r="E125" s="17">
        <f t="shared" si="361"/>
        <v>36086845</v>
      </c>
      <c r="F125" s="17">
        <f t="shared" si="361"/>
        <v>16716691</v>
      </c>
      <c r="G125" s="17">
        <f t="shared" si="361"/>
        <v>16123736</v>
      </c>
      <c r="H125" s="17">
        <f t="shared" si="361"/>
        <v>32840427</v>
      </c>
      <c r="I125" s="17">
        <f t="shared" si="361"/>
        <v>0</v>
      </c>
      <c r="J125" s="17">
        <f t="shared" si="361"/>
        <v>0</v>
      </c>
      <c r="K125" s="17">
        <f t="shared" si="361"/>
        <v>0</v>
      </c>
      <c r="L125" s="17">
        <f t="shared" si="361"/>
        <v>0</v>
      </c>
      <c r="M125" s="17">
        <f t="shared" si="361"/>
        <v>0</v>
      </c>
      <c r="N125" s="17">
        <f t="shared" si="361"/>
        <v>0</v>
      </c>
      <c r="O125" s="17">
        <f t="shared" si="361"/>
        <v>0</v>
      </c>
      <c r="P125" s="17">
        <f t="shared" si="361"/>
        <v>0</v>
      </c>
      <c r="Q125" s="17">
        <f t="shared" si="361"/>
        <v>0</v>
      </c>
      <c r="R125" s="17">
        <f t="shared" si="361"/>
        <v>0</v>
      </c>
      <c r="S125" s="17">
        <f t="shared" si="361"/>
        <v>0</v>
      </c>
      <c r="T125" s="17">
        <f t="shared" si="361"/>
        <v>0</v>
      </c>
      <c r="U125" s="17">
        <f t="shared" si="361"/>
        <v>3246418</v>
      </c>
      <c r="V125" s="17">
        <f t="shared" si="361"/>
        <v>0</v>
      </c>
      <c r="W125" s="17">
        <f t="shared" si="361"/>
        <v>3246418</v>
      </c>
      <c r="X125" s="17">
        <f t="shared" si="361"/>
        <v>0</v>
      </c>
      <c r="Y125" s="17">
        <f t="shared" si="361"/>
        <v>0</v>
      </c>
      <c r="Z125" s="17">
        <f t="shared" si="361"/>
        <v>0</v>
      </c>
      <c r="AA125" s="17">
        <f t="shared" si="361"/>
        <v>0</v>
      </c>
      <c r="AB125" s="17">
        <f t="shared" si="361"/>
        <v>0</v>
      </c>
      <c r="AC125" s="17">
        <f t="shared" si="361"/>
        <v>0</v>
      </c>
    </row>
    <row r="126" spans="1:29" ht="19.5" customHeight="1">
      <c r="A126" s="25" t="s">
        <v>53</v>
      </c>
      <c r="B126" s="18" t="s">
        <v>2</v>
      </c>
      <c r="C126" s="7">
        <f t="shared" ref="C126:C128" si="362">F126+I126+L126+O126+R126+U126+X126+AA126</f>
        <v>11783163</v>
      </c>
      <c r="D126" s="7">
        <f>G126+J126+M126+P126+S126+V126+Y126+AB126</f>
        <v>472274876</v>
      </c>
      <c r="E126" s="12">
        <f>C126+D126</f>
        <v>484058039</v>
      </c>
      <c r="F126" s="7">
        <f>'1'!F126+'2'!F126+'3'!F126+'4'!F126+'5'!F126+'6'!F126+'7'!F126+'8'!F126+'9'!F126+'10'!F126+'11'!F126+'12'!F126</f>
        <v>0</v>
      </c>
      <c r="G126" s="7">
        <f>'1'!G126+'2'!G126+'3'!G126+'4'!G126+'5'!G126+'6'!G126+'7'!G126+'8'!G126+'9'!G126+'10'!G126+'11'!G126+'12'!G126</f>
        <v>0</v>
      </c>
      <c r="H126" s="13">
        <f>F126+G126</f>
        <v>0</v>
      </c>
      <c r="I126" s="7">
        <f>'1'!I126+'2'!I126+'3'!I126+'4'!I126+'5'!I126+'6'!I126+'7'!I126+'8'!I126+'9'!I126+'10'!I126+'11'!I126+'12'!I126</f>
        <v>0</v>
      </c>
      <c r="J126" s="7">
        <f>'1'!J126+'2'!J126+'3'!J126+'4'!J126+'5'!J126+'6'!J126+'7'!J126+'8'!J126+'9'!J126+'10'!J126+'11'!J126+'12'!J126</f>
        <v>0</v>
      </c>
      <c r="K126" s="13">
        <f>I126+J126</f>
        <v>0</v>
      </c>
      <c r="L126" s="7">
        <f>'1'!L126+'2'!L126+'3'!L126+'4'!L126+'5'!L126+'6'!L126+'7'!L126+'8'!L126+'9'!L126+'10'!L126+'11'!L126+'12'!L126</f>
        <v>0</v>
      </c>
      <c r="M126" s="7">
        <f>'1'!M126+'2'!M126+'3'!M126+'4'!M126+'5'!M126+'6'!M126+'7'!M126+'8'!M126+'9'!M126+'10'!M126+'11'!M126+'12'!M126</f>
        <v>0</v>
      </c>
      <c r="N126" s="13">
        <f>L126+M126</f>
        <v>0</v>
      </c>
      <c r="O126" s="7">
        <f>'1'!O126+'2'!O126+'3'!O126+'4'!O126+'5'!O126+'6'!O126+'7'!O126+'8'!O126+'9'!O126+'10'!O126+'11'!O126+'12'!O126</f>
        <v>0</v>
      </c>
      <c r="P126" s="7">
        <f>'1'!P126+'2'!P126+'3'!P126+'4'!P126+'5'!P126+'6'!P126+'7'!P126+'8'!P126+'9'!P126+'10'!P126+'11'!P126+'12'!P126</f>
        <v>0</v>
      </c>
      <c r="Q126" s="13">
        <f>O126+P126</f>
        <v>0</v>
      </c>
      <c r="R126" s="7">
        <f>'1'!R126+'2'!R126+'3'!R126+'4'!R126+'5'!R126+'6'!R126+'7'!R126+'8'!R126+'9'!R126+'10'!R126+'11'!R126+'12'!R126</f>
        <v>0</v>
      </c>
      <c r="S126" s="7">
        <f>'1'!S126+'2'!S126+'3'!S126+'4'!S126+'5'!S126+'6'!S126+'7'!S126+'8'!S126+'9'!S126+'10'!S126+'11'!S126+'12'!S126</f>
        <v>0</v>
      </c>
      <c r="T126" s="13">
        <f>R126+S126</f>
        <v>0</v>
      </c>
      <c r="U126" s="7">
        <f>'1'!U126+'2'!U126+'3'!U126+'4'!U126+'5'!U126+'6'!U126+'7'!U126+'8'!U126+'9'!U126+'10'!U126+'11'!U126+'12'!U126</f>
        <v>11783163</v>
      </c>
      <c r="V126" s="7">
        <f>'1'!V126+'2'!V126+'3'!V126+'4'!V126+'5'!V126+'6'!V126+'7'!V126+'8'!V126+'9'!V126+'10'!V126+'11'!V126+'12'!V126</f>
        <v>472274876</v>
      </c>
      <c r="W126" s="13">
        <f>U126+V126</f>
        <v>484058039</v>
      </c>
      <c r="X126" s="7">
        <f>'1'!X126+'2'!X126+'3'!X126+'4'!X126+'5'!X126+'6'!X126+'7'!X126+'8'!X126+'9'!X126+'10'!X126+'11'!X126+'12'!X126</f>
        <v>0</v>
      </c>
      <c r="Y126" s="7">
        <f>'1'!Y126+'2'!Y126+'3'!Y126+'4'!Y126+'5'!Y126+'6'!Y126+'7'!Y126+'8'!Y126+'9'!Y126+'10'!Y126+'11'!Y126+'12'!Y126</f>
        <v>0</v>
      </c>
      <c r="Z126" s="13">
        <f>X126+Y126</f>
        <v>0</v>
      </c>
      <c r="AA126" s="7">
        <f>'1'!AA126+'2'!AA126+'3'!AA126+'4'!AA126+'5'!AA126+'6'!AA126+'7'!AA126+'8'!AA126+'9'!AA126+'10'!AA126+'11'!AA126+'12'!AA126</f>
        <v>0</v>
      </c>
      <c r="AB126" s="7">
        <f>'1'!AB126+'2'!AB126+'3'!AB126+'4'!AB126+'5'!AB126+'6'!AB126+'7'!AB126+'8'!AB126+'9'!AB126+'10'!AB126+'11'!AB126+'12'!AB126</f>
        <v>0</v>
      </c>
      <c r="AC126" s="13">
        <f>AA126+AB126</f>
        <v>0</v>
      </c>
    </row>
    <row r="127" spans="1:29" ht="19.5" customHeight="1">
      <c r="A127" s="26"/>
      <c r="B127" s="19" t="s">
        <v>3</v>
      </c>
      <c r="C127" s="7">
        <f t="shared" si="362"/>
        <v>6197189</v>
      </c>
      <c r="D127" s="7">
        <f t="shared" ref="D127:D128" si="363">G127+J127+M127+P127+S127+V127+Y127+AB127</f>
        <v>0</v>
      </c>
      <c r="E127" s="12">
        <f t="shared" ref="E127:E128" si="364">C127+D127</f>
        <v>6197189</v>
      </c>
      <c r="F127" s="7">
        <f>'1'!F127+'2'!F127+'3'!F127+'4'!F127+'5'!F127+'6'!F127+'7'!F127+'8'!F127+'9'!F127+'10'!F127+'11'!F127+'12'!F127</f>
        <v>0</v>
      </c>
      <c r="G127" s="7">
        <f>'1'!G127+'2'!G127+'3'!G127+'4'!G127+'5'!G127+'6'!G127+'7'!G127+'8'!G127+'9'!G127+'10'!G127+'11'!G127+'12'!G127</f>
        <v>0</v>
      </c>
      <c r="H127" s="13">
        <f t="shared" ref="H127:H128" si="365">F127+G127</f>
        <v>0</v>
      </c>
      <c r="I127" s="7">
        <f>'1'!I127+'2'!I127+'3'!I127+'4'!I127+'5'!I127+'6'!I127+'7'!I127+'8'!I127+'9'!I127+'10'!I127+'11'!I127+'12'!I127</f>
        <v>0</v>
      </c>
      <c r="J127" s="7">
        <f>'1'!J127+'2'!J127+'3'!J127+'4'!J127+'5'!J127+'6'!J127+'7'!J127+'8'!J127+'9'!J127+'10'!J127+'11'!J127+'12'!J127</f>
        <v>0</v>
      </c>
      <c r="K127" s="13">
        <f t="shared" ref="K127:K128" si="366">I127+J127</f>
        <v>0</v>
      </c>
      <c r="L127" s="7">
        <f>'1'!L127+'2'!L127+'3'!L127+'4'!L127+'5'!L127+'6'!L127+'7'!L127+'8'!L127+'9'!L127+'10'!L127+'11'!L127+'12'!L127</f>
        <v>0</v>
      </c>
      <c r="M127" s="7">
        <f>'1'!M127+'2'!M127+'3'!M127+'4'!M127+'5'!M127+'6'!M127+'7'!M127+'8'!M127+'9'!M127+'10'!M127+'11'!M127+'12'!M127</f>
        <v>0</v>
      </c>
      <c r="N127" s="13">
        <f t="shared" ref="N127:N128" si="367">L127+M127</f>
        <v>0</v>
      </c>
      <c r="O127" s="7">
        <f>'1'!O127+'2'!O127+'3'!O127+'4'!O127+'5'!O127+'6'!O127+'7'!O127+'8'!O127+'9'!O127+'10'!O127+'11'!O127+'12'!O127</f>
        <v>0</v>
      </c>
      <c r="P127" s="7">
        <f>'1'!P127+'2'!P127+'3'!P127+'4'!P127+'5'!P127+'6'!P127+'7'!P127+'8'!P127+'9'!P127+'10'!P127+'11'!P127+'12'!P127</f>
        <v>0</v>
      </c>
      <c r="Q127" s="13">
        <f t="shared" ref="Q127:Q128" si="368">O127+P127</f>
        <v>0</v>
      </c>
      <c r="R127" s="7">
        <f>'1'!R127+'2'!R127+'3'!R127+'4'!R127+'5'!R127+'6'!R127+'7'!R127+'8'!R127+'9'!R127+'10'!R127+'11'!R127+'12'!R127</f>
        <v>0</v>
      </c>
      <c r="S127" s="7">
        <f>'1'!S127+'2'!S127+'3'!S127+'4'!S127+'5'!S127+'6'!S127+'7'!S127+'8'!S127+'9'!S127+'10'!S127+'11'!S127+'12'!S127</f>
        <v>0</v>
      </c>
      <c r="T127" s="13">
        <f t="shared" ref="T127:T128" si="369">R127+S127</f>
        <v>0</v>
      </c>
      <c r="U127" s="7">
        <f>'1'!U127+'2'!U127+'3'!U127+'4'!U127+'5'!U127+'6'!U127+'7'!U127+'8'!U127+'9'!U127+'10'!U127+'11'!U127+'12'!U127</f>
        <v>6197189</v>
      </c>
      <c r="V127" s="7">
        <f>'1'!V127+'2'!V127+'3'!V127+'4'!V127+'5'!V127+'6'!V127+'7'!V127+'8'!V127+'9'!V127+'10'!V127+'11'!V127+'12'!V127</f>
        <v>0</v>
      </c>
      <c r="W127" s="13">
        <f t="shared" ref="W127:W128" si="370">U127+V127</f>
        <v>6197189</v>
      </c>
      <c r="X127" s="7">
        <f>'1'!X127+'2'!X127+'3'!X127+'4'!X127+'5'!X127+'6'!X127+'7'!X127+'8'!X127+'9'!X127+'10'!X127+'11'!X127+'12'!X127</f>
        <v>0</v>
      </c>
      <c r="Y127" s="7">
        <f>'1'!Y127+'2'!Y127+'3'!Y127+'4'!Y127+'5'!Y127+'6'!Y127+'7'!Y127+'8'!Y127+'9'!Y127+'10'!Y127+'11'!Y127+'12'!Y127</f>
        <v>0</v>
      </c>
      <c r="Z127" s="13">
        <f t="shared" ref="Z127:Z128" si="371">X127+Y127</f>
        <v>0</v>
      </c>
      <c r="AA127" s="7">
        <f>'1'!AA127+'2'!AA127+'3'!AA127+'4'!AA127+'5'!AA127+'6'!AA127+'7'!AA127+'8'!AA127+'9'!AA127+'10'!AA127+'11'!AA127+'12'!AA127</f>
        <v>0</v>
      </c>
      <c r="AB127" s="7">
        <f>'1'!AB127+'2'!AB127+'3'!AB127+'4'!AB127+'5'!AB127+'6'!AB127+'7'!AB127+'8'!AB127+'9'!AB127+'10'!AB127+'11'!AB127+'12'!AB127</f>
        <v>0</v>
      </c>
      <c r="AC127" s="13">
        <f t="shared" ref="AC127:AC128" si="372">AA127+AB127</f>
        <v>0</v>
      </c>
    </row>
    <row r="128" spans="1:29" ht="19.5" customHeight="1">
      <c r="A128" s="27"/>
      <c r="B128" s="19" t="s">
        <v>4</v>
      </c>
      <c r="C128" s="7">
        <f t="shared" si="362"/>
        <v>21125705</v>
      </c>
      <c r="D128" s="7">
        <f t="shared" si="363"/>
        <v>0</v>
      </c>
      <c r="E128" s="12">
        <f t="shared" si="364"/>
        <v>21125705</v>
      </c>
      <c r="F128" s="7">
        <f>'1'!F128+'2'!F128+'3'!F128+'4'!F128+'5'!F128+'6'!F128+'7'!F128+'8'!F128+'9'!F128+'10'!F128+'11'!F128+'12'!F128</f>
        <v>0</v>
      </c>
      <c r="G128" s="7">
        <f>'1'!G128+'2'!G128+'3'!G128+'4'!G128+'5'!G128+'6'!G128+'7'!G128+'8'!G128+'9'!G128+'10'!G128+'11'!G128+'12'!G128</f>
        <v>0</v>
      </c>
      <c r="H128" s="13">
        <f t="shared" si="365"/>
        <v>0</v>
      </c>
      <c r="I128" s="7">
        <f>'1'!I128+'2'!I128+'3'!I128+'4'!I128+'5'!I128+'6'!I128+'7'!I128+'8'!I128+'9'!I128+'10'!I128+'11'!I128+'12'!I128</f>
        <v>0</v>
      </c>
      <c r="J128" s="7">
        <f>'1'!J128+'2'!J128+'3'!J128+'4'!J128+'5'!J128+'6'!J128+'7'!J128+'8'!J128+'9'!J128+'10'!J128+'11'!J128+'12'!J128</f>
        <v>0</v>
      </c>
      <c r="K128" s="13">
        <f t="shared" si="366"/>
        <v>0</v>
      </c>
      <c r="L128" s="7">
        <f>'1'!L128+'2'!L128+'3'!L128+'4'!L128+'5'!L128+'6'!L128+'7'!L128+'8'!L128+'9'!L128+'10'!L128+'11'!L128+'12'!L128</f>
        <v>0</v>
      </c>
      <c r="M128" s="7">
        <f>'1'!M128+'2'!M128+'3'!M128+'4'!M128+'5'!M128+'6'!M128+'7'!M128+'8'!M128+'9'!M128+'10'!M128+'11'!M128+'12'!M128</f>
        <v>0</v>
      </c>
      <c r="N128" s="13">
        <f t="shared" si="367"/>
        <v>0</v>
      </c>
      <c r="O128" s="7">
        <f>'1'!O128+'2'!O128+'3'!O128+'4'!O128+'5'!O128+'6'!O128+'7'!O128+'8'!O128+'9'!O128+'10'!O128+'11'!O128+'12'!O128</f>
        <v>0</v>
      </c>
      <c r="P128" s="7">
        <f>'1'!P128+'2'!P128+'3'!P128+'4'!P128+'5'!P128+'6'!P128+'7'!P128+'8'!P128+'9'!P128+'10'!P128+'11'!P128+'12'!P128</f>
        <v>0</v>
      </c>
      <c r="Q128" s="13">
        <f t="shared" si="368"/>
        <v>0</v>
      </c>
      <c r="R128" s="7">
        <f>'1'!R128+'2'!R128+'3'!R128+'4'!R128+'5'!R128+'6'!R128+'7'!R128+'8'!R128+'9'!R128+'10'!R128+'11'!R128+'12'!R128</f>
        <v>0</v>
      </c>
      <c r="S128" s="7">
        <f>'1'!S128+'2'!S128+'3'!S128+'4'!S128+'5'!S128+'6'!S128+'7'!S128+'8'!S128+'9'!S128+'10'!S128+'11'!S128+'12'!S128</f>
        <v>0</v>
      </c>
      <c r="T128" s="13">
        <f t="shared" si="369"/>
        <v>0</v>
      </c>
      <c r="U128" s="7">
        <f>'1'!U128+'2'!U128+'3'!U128+'4'!U128+'5'!U128+'6'!U128+'7'!U128+'8'!U128+'9'!U128+'10'!U128+'11'!U128+'12'!U128</f>
        <v>21125705</v>
      </c>
      <c r="V128" s="7">
        <f>'1'!V128+'2'!V128+'3'!V128+'4'!V128+'5'!V128+'6'!V128+'7'!V128+'8'!V128+'9'!V128+'10'!V128+'11'!V128+'12'!V128</f>
        <v>0</v>
      </c>
      <c r="W128" s="13">
        <f t="shared" si="370"/>
        <v>21125705</v>
      </c>
      <c r="X128" s="7">
        <f>'1'!X128+'2'!X128+'3'!X128+'4'!X128+'5'!X128+'6'!X128+'7'!X128+'8'!X128+'9'!X128+'10'!X128+'11'!X128+'12'!X128</f>
        <v>0</v>
      </c>
      <c r="Y128" s="7">
        <f>'1'!Y128+'2'!Y128+'3'!Y128+'4'!Y128+'5'!Y128+'6'!Y128+'7'!Y128+'8'!Y128+'9'!Y128+'10'!Y128+'11'!Y128+'12'!Y128</f>
        <v>0</v>
      </c>
      <c r="Z128" s="13">
        <f t="shared" si="371"/>
        <v>0</v>
      </c>
      <c r="AA128" s="7">
        <f>'1'!AA128+'2'!AA128+'3'!AA128+'4'!AA128+'5'!AA128+'6'!AA128+'7'!AA128+'8'!AA128+'9'!AA128+'10'!AA128+'11'!AA128+'12'!AA128</f>
        <v>0</v>
      </c>
      <c r="AB128" s="7">
        <f>'1'!AB128+'2'!AB128+'3'!AB128+'4'!AB128+'5'!AB128+'6'!AB128+'7'!AB128+'8'!AB128+'9'!AB128+'10'!AB128+'11'!AB128+'12'!AB128</f>
        <v>0</v>
      </c>
      <c r="AC128" s="13">
        <f t="shared" si="372"/>
        <v>0</v>
      </c>
    </row>
    <row r="129" spans="1:29" ht="19.5" customHeight="1" thickBot="1">
      <c r="A129" s="15" t="s">
        <v>5</v>
      </c>
      <c r="B129" s="16"/>
      <c r="C129" s="17">
        <f>SUM(C126:C128)</f>
        <v>39106057</v>
      </c>
      <c r="D129" s="17">
        <f t="shared" ref="D129:AC129" si="373">SUM(D126:D128)</f>
        <v>472274876</v>
      </c>
      <c r="E129" s="17">
        <f t="shared" si="373"/>
        <v>511380933</v>
      </c>
      <c r="F129" s="17">
        <f t="shared" si="373"/>
        <v>0</v>
      </c>
      <c r="G129" s="17">
        <f t="shared" si="373"/>
        <v>0</v>
      </c>
      <c r="H129" s="17">
        <f t="shared" si="373"/>
        <v>0</v>
      </c>
      <c r="I129" s="17">
        <f t="shared" si="373"/>
        <v>0</v>
      </c>
      <c r="J129" s="17">
        <f t="shared" si="373"/>
        <v>0</v>
      </c>
      <c r="K129" s="17">
        <f t="shared" si="373"/>
        <v>0</v>
      </c>
      <c r="L129" s="17">
        <f t="shared" si="373"/>
        <v>0</v>
      </c>
      <c r="M129" s="17">
        <f t="shared" si="373"/>
        <v>0</v>
      </c>
      <c r="N129" s="17">
        <f t="shared" si="373"/>
        <v>0</v>
      </c>
      <c r="O129" s="17">
        <f t="shared" si="373"/>
        <v>0</v>
      </c>
      <c r="P129" s="17">
        <f t="shared" si="373"/>
        <v>0</v>
      </c>
      <c r="Q129" s="17">
        <f t="shared" si="373"/>
        <v>0</v>
      </c>
      <c r="R129" s="17">
        <f t="shared" si="373"/>
        <v>0</v>
      </c>
      <c r="S129" s="17">
        <f t="shared" si="373"/>
        <v>0</v>
      </c>
      <c r="T129" s="17">
        <f t="shared" si="373"/>
        <v>0</v>
      </c>
      <c r="U129" s="17">
        <f t="shared" si="373"/>
        <v>39106057</v>
      </c>
      <c r="V129" s="17">
        <f t="shared" si="373"/>
        <v>472274876</v>
      </c>
      <c r="W129" s="17">
        <f t="shared" si="373"/>
        <v>511380933</v>
      </c>
      <c r="X129" s="17">
        <f t="shared" si="373"/>
        <v>0</v>
      </c>
      <c r="Y129" s="17">
        <f t="shared" si="373"/>
        <v>0</v>
      </c>
      <c r="Z129" s="17">
        <f t="shared" si="373"/>
        <v>0</v>
      </c>
      <c r="AA129" s="17">
        <f t="shared" si="373"/>
        <v>0</v>
      </c>
      <c r="AB129" s="17">
        <f t="shared" si="373"/>
        <v>0</v>
      </c>
      <c r="AC129" s="17">
        <f t="shared" si="373"/>
        <v>0</v>
      </c>
    </row>
    <row r="130" spans="1:29" ht="19.5" customHeight="1">
      <c r="A130" s="25" t="s">
        <v>54</v>
      </c>
      <c r="B130" s="18" t="s">
        <v>2</v>
      </c>
      <c r="C130" s="7">
        <f t="shared" ref="C130:C132" si="374">F130+I130+L130+O130+R130+U130+X130+AA130</f>
        <v>2893804</v>
      </c>
      <c r="D130" s="7">
        <f>G130+J130+M130+P130+S130+V130+Y130+AB130</f>
        <v>0</v>
      </c>
      <c r="E130" s="12">
        <f>C130+D130</f>
        <v>2893804</v>
      </c>
      <c r="F130" s="7">
        <f>'1'!F130+'2'!F130+'3'!F130+'4'!F130+'5'!F130+'6'!F130+'7'!F130+'8'!F130+'9'!F130+'10'!F130+'11'!F130+'12'!F130</f>
        <v>0</v>
      </c>
      <c r="G130" s="7">
        <f>'1'!G130+'2'!G130+'3'!G130+'4'!G130+'5'!G130+'6'!G130+'7'!G130+'8'!G130+'9'!G130+'10'!G130+'11'!G130+'12'!G130</f>
        <v>0</v>
      </c>
      <c r="H130" s="13">
        <f>F130+G130</f>
        <v>0</v>
      </c>
      <c r="I130" s="7">
        <f>'1'!I130+'2'!I130+'3'!I130+'4'!I130+'5'!I130+'6'!I130+'7'!I130+'8'!I130+'9'!I130+'10'!I130+'11'!I130+'12'!I130</f>
        <v>0</v>
      </c>
      <c r="J130" s="7">
        <f>'1'!J130+'2'!J130+'3'!J130+'4'!J130+'5'!J130+'6'!J130+'7'!J130+'8'!J130+'9'!J130+'10'!J130+'11'!J130+'12'!J130</f>
        <v>0</v>
      </c>
      <c r="K130" s="13">
        <f>I130+J130</f>
        <v>0</v>
      </c>
      <c r="L130" s="7">
        <f>'1'!L130+'2'!L130+'3'!L130+'4'!L130+'5'!L130+'6'!L130+'7'!L130+'8'!L130+'9'!L130+'10'!L130+'11'!L130+'12'!L130</f>
        <v>0</v>
      </c>
      <c r="M130" s="7">
        <f>'1'!M130+'2'!M130+'3'!M130+'4'!M130+'5'!M130+'6'!M130+'7'!M130+'8'!M130+'9'!M130+'10'!M130+'11'!M130+'12'!M130</f>
        <v>0</v>
      </c>
      <c r="N130" s="13">
        <f>L130+M130</f>
        <v>0</v>
      </c>
      <c r="O130" s="7">
        <f>'1'!O130+'2'!O130+'3'!O130+'4'!O130+'5'!O130+'6'!O130+'7'!O130+'8'!O130+'9'!O130+'10'!O130+'11'!O130+'12'!O130</f>
        <v>0</v>
      </c>
      <c r="P130" s="7">
        <f>'1'!P130+'2'!P130+'3'!P130+'4'!P130+'5'!P130+'6'!P130+'7'!P130+'8'!P130+'9'!P130+'10'!P130+'11'!P130+'12'!P130</f>
        <v>0</v>
      </c>
      <c r="Q130" s="13">
        <f>O130+P130</f>
        <v>0</v>
      </c>
      <c r="R130" s="7">
        <f>'1'!R130+'2'!R130+'3'!R130+'4'!R130+'5'!R130+'6'!R130+'7'!R130+'8'!R130+'9'!R130+'10'!R130+'11'!R130+'12'!R130</f>
        <v>0</v>
      </c>
      <c r="S130" s="7">
        <f>'1'!S130+'2'!S130+'3'!S130+'4'!S130+'5'!S130+'6'!S130+'7'!S130+'8'!S130+'9'!S130+'10'!S130+'11'!S130+'12'!S130</f>
        <v>0</v>
      </c>
      <c r="T130" s="13">
        <f>R130+S130</f>
        <v>0</v>
      </c>
      <c r="U130" s="7">
        <f>'1'!U130+'2'!U130+'3'!U130+'4'!U130+'5'!U130+'6'!U130+'7'!U130+'8'!U130+'9'!U130+'10'!U130+'11'!U130+'12'!U130</f>
        <v>2893804</v>
      </c>
      <c r="V130" s="7">
        <f>'1'!V130+'2'!V130+'3'!V130+'4'!V130+'5'!V130+'6'!V130+'7'!V130+'8'!V130+'9'!V130+'10'!V130+'11'!V130+'12'!V130</f>
        <v>0</v>
      </c>
      <c r="W130" s="13">
        <f>U130+V130</f>
        <v>2893804</v>
      </c>
      <c r="X130" s="7">
        <f>'1'!X130+'2'!X130+'3'!X130+'4'!X130+'5'!X130+'6'!X130+'7'!X130+'8'!X130+'9'!X130+'10'!X130+'11'!X130+'12'!X130</f>
        <v>0</v>
      </c>
      <c r="Y130" s="7">
        <f>'1'!Y130+'2'!Y130+'3'!Y130+'4'!Y130+'5'!Y130+'6'!Y130+'7'!Y130+'8'!Y130+'9'!Y130+'10'!Y130+'11'!Y130+'12'!Y130</f>
        <v>0</v>
      </c>
      <c r="Z130" s="13">
        <f>X130+Y130</f>
        <v>0</v>
      </c>
      <c r="AA130" s="7">
        <f>'1'!AA130+'2'!AA130+'3'!AA130+'4'!AA130+'5'!AA130+'6'!AA130+'7'!AA130+'8'!AA130+'9'!AA130+'10'!AA130+'11'!AA130+'12'!AA130</f>
        <v>0</v>
      </c>
      <c r="AB130" s="7">
        <f>'1'!AB130+'2'!AB130+'3'!AB130+'4'!AB130+'5'!AB130+'6'!AB130+'7'!AB130+'8'!AB130+'9'!AB130+'10'!AB130+'11'!AB130+'12'!AB130</f>
        <v>0</v>
      </c>
      <c r="AC130" s="13">
        <f>AA130+AB130</f>
        <v>0</v>
      </c>
    </row>
    <row r="131" spans="1:29" ht="19.5" customHeight="1">
      <c r="A131" s="26"/>
      <c r="B131" s="19" t="s">
        <v>3</v>
      </c>
      <c r="C131" s="7">
        <f t="shared" si="374"/>
        <v>31246150</v>
      </c>
      <c r="D131" s="7">
        <f t="shared" ref="D131:D132" si="375">G131+J131+M131+P131+S131+V131+Y131+AB131</f>
        <v>10094574</v>
      </c>
      <c r="E131" s="12">
        <f t="shared" ref="E131:E132" si="376">C131+D131</f>
        <v>41340724</v>
      </c>
      <c r="F131" s="7">
        <f>'1'!F131+'2'!F131+'3'!F131+'4'!F131+'5'!F131+'6'!F131+'7'!F131+'8'!F131+'9'!F131+'10'!F131+'11'!F131+'12'!F131</f>
        <v>0</v>
      </c>
      <c r="G131" s="7">
        <f>'1'!G131+'2'!G131+'3'!G131+'4'!G131+'5'!G131+'6'!G131+'7'!G131+'8'!G131+'9'!G131+'10'!G131+'11'!G131+'12'!G131</f>
        <v>9509419</v>
      </c>
      <c r="H131" s="13">
        <f t="shared" ref="H131:H132" si="377">F131+G131</f>
        <v>9509419</v>
      </c>
      <c r="I131" s="7">
        <f>'1'!I131+'2'!I131+'3'!I131+'4'!I131+'5'!I131+'6'!I131+'7'!I131+'8'!I131+'9'!I131+'10'!I131+'11'!I131+'12'!I131</f>
        <v>0</v>
      </c>
      <c r="J131" s="7">
        <f>'1'!J131+'2'!J131+'3'!J131+'4'!J131+'5'!J131+'6'!J131+'7'!J131+'8'!J131+'9'!J131+'10'!J131+'11'!J131+'12'!J131</f>
        <v>0</v>
      </c>
      <c r="K131" s="13">
        <f t="shared" ref="K131:K132" si="378">I131+J131</f>
        <v>0</v>
      </c>
      <c r="L131" s="7">
        <f>'1'!L131+'2'!L131+'3'!L131+'4'!L131+'5'!L131+'6'!L131+'7'!L131+'8'!L131+'9'!L131+'10'!L131+'11'!L131+'12'!L131</f>
        <v>0</v>
      </c>
      <c r="M131" s="7">
        <f>'1'!M131+'2'!M131+'3'!M131+'4'!M131+'5'!M131+'6'!M131+'7'!M131+'8'!M131+'9'!M131+'10'!M131+'11'!M131+'12'!M131</f>
        <v>0</v>
      </c>
      <c r="N131" s="13">
        <f t="shared" ref="N131:N132" si="379">L131+M131</f>
        <v>0</v>
      </c>
      <c r="O131" s="7">
        <f>'1'!O131+'2'!O131+'3'!O131+'4'!O131+'5'!O131+'6'!O131+'7'!O131+'8'!O131+'9'!O131+'10'!O131+'11'!O131+'12'!O131</f>
        <v>0</v>
      </c>
      <c r="P131" s="7">
        <f>'1'!P131+'2'!P131+'3'!P131+'4'!P131+'5'!P131+'6'!P131+'7'!P131+'8'!P131+'9'!P131+'10'!P131+'11'!P131+'12'!P131</f>
        <v>0</v>
      </c>
      <c r="Q131" s="13">
        <f t="shared" ref="Q131:Q132" si="380">O131+P131</f>
        <v>0</v>
      </c>
      <c r="R131" s="7">
        <f>'1'!R131+'2'!R131+'3'!R131+'4'!R131+'5'!R131+'6'!R131+'7'!R131+'8'!R131+'9'!R131+'10'!R131+'11'!R131+'12'!R131</f>
        <v>0</v>
      </c>
      <c r="S131" s="7">
        <f>'1'!S131+'2'!S131+'3'!S131+'4'!S131+'5'!S131+'6'!S131+'7'!S131+'8'!S131+'9'!S131+'10'!S131+'11'!S131+'12'!S131</f>
        <v>0</v>
      </c>
      <c r="T131" s="13">
        <f t="shared" ref="T131:T132" si="381">R131+S131</f>
        <v>0</v>
      </c>
      <c r="U131" s="7">
        <f>'1'!U131+'2'!U131+'3'!U131+'4'!U131+'5'!U131+'6'!U131+'7'!U131+'8'!U131+'9'!U131+'10'!U131+'11'!U131+'12'!U131</f>
        <v>31246150</v>
      </c>
      <c r="V131" s="7">
        <f>'1'!V131+'2'!V131+'3'!V131+'4'!V131+'5'!V131+'6'!V131+'7'!V131+'8'!V131+'9'!V131+'10'!V131+'11'!V131+'12'!V131</f>
        <v>585155</v>
      </c>
      <c r="W131" s="13">
        <f t="shared" ref="W131:W132" si="382">U131+V131</f>
        <v>31831305</v>
      </c>
      <c r="X131" s="7">
        <f>'1'!X131+'2'!X131+'3'!X131+'4'!X131+'5'!X131+'6'!X131+'7'!X131+'8'!X131+'9'!X131+'10'!X131+'11'!X131+'12'!X131</f>
        <v>0</v>
      </c>
      <c r="Y131" s="7">
        <f>'1'!Y131+'2'!Y131+'3'!Y131+'4'!Y131+'5'!Y131+'6'!Y131+'7'!Y131+'8'!Y131+'9'!Y131+'10'!Y131+'11'!Y131+'12'!Y131</f>
        <v>0</v>
      </c>
      <c r="Z131" s="13">
        <f t="shared" ref="Z131:Z132" si="383">X131+Y131</f>
        <v>0</v>
      </c>
      <c r="AA131" s="7">
        <f>'1'!AA131+'2'!AA131+'3'!AA131+'4'!AA131+'5'!AA131+'6'!AA131+'7'!AA131+'8'!AA131+'9'!AA131+'10'!AA131+'11'!AA131+'12'!AA131</f>
        <v>0</v>
      </c>
      <c r="AB131" s="7">
        <f>'1'!AB131+'2'!AB131+'3'!AB131+'4'!AB131+'5'!AB131+'6'!AB131+'7'!AB131+'8'!AB131+'9'!AB131+'10'!AB131+'11'!AB131+'12'!AB131</f>
        <v>0</v>
      </c>
      <c r="AC131" s="13">
        <f t="shared" ref="AC131:AC132" si="384">AA131+AB131</f>
        <v>0</v>
      </c>
    </row>
    <row r="132" spans="1:29" ht="19.5" customHeight="1">
      <c r="A132" s="27"/>
      <c r="B132" s="19" t="s">
        <v>4</v>
      </c>
      <c r="C132" s="7">
        <f t="shared" si="374"/>
        <v>143254769</v>
      </c>
      <c r="D132" s="7">
        <f t="shared" si="375"/>
        <v>142249424</v>
      </c>
      <c r="E132" s="12">
        <f t="shared" si="376"/>
        <v>285504193</v>
      </c>
      <c r="F132" s="7">
        <f>'1'!F132+'2'!F132+'3'!F132+'4'!F132+'5'!F132+'6'!F132+'7'!F132+'8'!F132+'9'!F132+'10'!F132+'11'!F132+'12'!F132</f>
        <v>83328346</v>
      </c>
      <c r="G132" s="7">
        <f>'1'!G132+'2'!G132+'3'!G132+'4'!G132+'5'!G132+'6'!G132+'7'!G132+'8'!G132+'9'!G132+'10'!G132+'11'!G132+'12'!G132</f>
        <v>77158863</v>
      </c>
      <c r="H132" s="13">
        <f t="shared" si="377"/>
        <v>160487209</v>
      </c>
      <c r="I132" s="7">
        <f>'1'!I132+'2'!I132+'3'!I132+'4'!I132+'5'!I132+'6'!I132+'7'!I132+'8'!I132+'9'!I132+'10'!I132+'11'!I132+'12'!I132</f>
        <v>0</v>
      </c>
      <c r="J132" s="7">
        <f>'1'!J132+'2'!J132+'3'!J132+'4'!J132+'5'!J132+'6'!J132+'7'!J132+'8'!J132+'9'!J132+'10'!J132+'11'!J132+'12'!J132</f>
        <v>0</v>
      </c>
      <c r="K132" s="13">
        <f t="shared" si="378"/>
        <v>0</v>
      </c>
      <c r="L132" s="7">
        <f>'1'!L132+'2'!L132+'3'!L132+'4'!L132+'5'!L132+'6'!L132+'7'!L132+'8'!L132+'9'!L132+'10'!L132+'11'!L132+'12'!L132</f>
        <v>0</v>
      </c>
      <c r="M132" s="7">
        <f>'1'!M132+'2'!M132+'3'!M132+'4'!M132+'5'!M132+'6'!M132+'7'!M132+'8'!M132+'9'!M132+'10'!M132+'11'!M132+'12'!M132</f>
        <v>0</v>
      </c>
      <c r="N132" s="13">
        <f t="shared" si="379"/>
        <v>0</v>
      </c>
      <c r="O132" s="7">
        <f>'1'!O132+'2'!O132+'3'!O132+'4'!O132+'5'!O132+'6'!O132+'7'!O132+'8'!O132+'9'!O132+'10'!O132+'11'!O132+'12'!O132</f>
        <v>0</v>
      </c>
      <c r="P132" s="7">
        <f>'1'!P132+'2'!P132+'3'!P132+'4'!P132+'5'!P132+'6'!P132+'7'!P132+'8'!P132+'9'!P132+'10'!P132+'11'!P132+'12'!P132</f>
        <v>0</v>
      </c>
      <c r="Q132" s="13">
        <f t="shared" si="380"/>
        <v>0</v>
      </c>
      <c r="R132" s="7">
        <f>'1'!R132+'2'!R132+'3'!R132+'4'!R132+'5'!R132+'6'!R132+'7'!R132+'8'!R132+'9'!R132+'10'!R132+'11'!R132+'12'!R132</f>
        <v>0</v>
      </c>
      <c r="S132" s="7">
        <f>'1'!S132+'2'!S132+'3'!S132+'4'!S132+'5'!S132+'6'!S132+'7'!S132+'8'!S132+'9'!S132+'10'!S132+'11'!S132+'12'!S132</f>
        <v>0</v>
      </c>
      <c r="T132" s="13">
        <f t="shared" si="381"/>
        <v>0</v>
      </c>
      <c r="U132" s="7">
        <f>'1'!U132+'2'!U132+'3'!U132+'4'!U132+'5'!U132+'6'!U132+'7'!U132+'8'!U132+'9'!U132+'10'!U132+'11'!U132+'12'!U132</f>
        <v>59926423</v>
      </c>
      <c r="V132" s="7">
        <f>'1'!V132+'2'!V132+'3'!V132+'4'!V132+'5'!V132+'6'!V132+'7'!V132+'8'!V132+'9'!V132+'10'!V132+'11'!V132+'12'!V132</f>
        <v>65090561</v>
      </c>
      <c r="W132" s="13">
        <f t="shared" si="382"/>
        <v>125016984</v>
      </c>
      <c r="X132" s="7">
        <f>'1'!X132+'2'!X132+'3'!X132+'4'!X132+'5'!X132+'6'!X132+'7'!X132+'8'!X132+'9'!X132+'10'!X132+'11'!X132+'12'!X132</f>
        <v>0</v>
      </c>
      <c r="Y132" s="7">
        <f>'1'!Y132+'2'!Y132+'3'!Y132+'4'!Y132+'5'!Y132+'6'!Y132+'7'!Y132+'8'!Y132+'9'!Y132+'10'!Y132+'11'!Y132+'12'!Y132</f>
        <v>0</v>
      </c>
      <c r="Z132" s="13">
        <f t="shared" si="383"/>
        <v>0</v>
      </c>
      <c r="AA132" s="7">
        <f>'1'!AA132+'2'!AA132+'3'!AA132+'4'!AA132+'5'!AA132+'6'!AA132+'7'!AA132+'8'!AA132+'9'!AA132+'10'!AA132+'11'!AA132+'12'!AA132</f>
        <v>0</v>
      </c>
      <c r="AB132" s="7">
        <f>'1'!AB132+'2'!AB132+'3'!AB132+'4'!AB132+'5'!AB132+'6'!AB132+'7'!AB132+'8'!AB132+'9'!AB132+'10'!AB132+'11'!AB132+'12'!AB132</f>
        <v>0</v>
      </c>
      <c r="AC132" s="13">
        <f t="shared" si="384"/>
        <v>0</v>
      </c>
    </row>
    <row r="133" spans="1:29" ht="19.5" customHeight="1" thickBot="1">
      <c r="A133" s="15" t="s">
        <v>5</v>
      </c>
      <c r="B133" s="16"/>
      <c r="C133" s="17">
        <f>SUM(C130:C132)</f>
        <v>177394723</v>
      </c>
      <c r="D133" s="17">
        <f t="shared" ref="D133:AC133" si="385">SUM(D130:D132)</f>
        <v>152343998</v>
      </c>
      <c r="E133" s="17">
        <f t="shared" si="385"/>
        <v>329738721</v>
      </c>
      <c r="F133" s="17">
        <f t="shared" si="385"/>
        <v>83328346</v>
      </c>
      <c r="G133" s="17">
        <f t="shared" si="385"/>
        <v>86668282</v>
      </c>
      <c r="H133" s="17">
        <f t="shared" si="385"/>
        <v>169996628</v>
      </c>
      <c r="I133" s="17">
        <f t="shared" si="385"/>
        <v>0</v>
      </c>
      <c r="J133" s="17">
        <f t="shared" si="385"/>
        <v>0</v>
      </c>
      <c r="K133" s="17">
        <f t="shared" si="385"/>
        <v>0</v>
      </c>
      <c r="L133" s="17">
        <f t="shared" si="385"/>
        <v>0</v>
      </c>
      <c r="M133" s="17">
        <f t="shared" si="385"/>
        <v>0</v>
      </c>
      <c r="N133" s="17">
        <f t="shared" si="385"/>
        <v>0</v>
      </c>
      <c r="O133" s="17">
        <f t="shared" si="385"/>
        <v>0</v>
      </c>
      <c r="P133" s="17">
        <f t="shared" si="385"/>
        <v>0</v>
      </c>
      <c r="Q133" s="17">
        <f t="shared" si="385"/>
        <v>0</v>
      </c>
      <c r="R133" s="17">
        <f t="shared" si="385"/>
        <v>0</v>
      </c>
      <c r="S133" s="17">
        <f t="shared" si="385"/>
        <v>0</v>
      </c>
      <c r="T133" s="17">
        <f t="shared" si="385"/>
        <v>0</v>
      </c>
      <c r="U133" s="17">
        <f t="shared" si="385"/>
        <v>94066377</v>
      </c>
      <c r="V133" s="17">
        <f t="shared" si="385"/>
        <v>65675716</v>
      </c>
      <c r="W133" s="17">
        <f t="shared" si="385"/>
        <v>159742093</v>
      </c>
      <c r="X133" s="17">
        <f t="shared" si="385"/>
        <v>0</v>
      </c>
      <c r="Y133" s="17">
        <f t="shared" si="385"/>
        <v>0</v>
      </c>
      <c r="Z133" s="17">
        <f t="shared" si="385"/>
        <v>0</v>
      </c>
      <c r="AA133" s="17">
        <f t="shared" si="385"/>
        <v>0</v>
      </c>
      <c r="AB133" s="17">
        <f t="shared" si="385"/>
        <v>0</v>
      </c>
      <c r="AC133" s="17">
        <f t="shared" si="385"/>
        <v>0</v>
      </c>
    </row>
    <row r="134" spans="1:29" ht="19.5" customHeight="1">
      <c r="A134" s="25" t="s">
        <v>55</v>
      </c>
      <c r="B134" s="18" t="s">
        <v>2</v>
      </c>
      <c r="C134" s="7">
        <f t="shared" ref="C134:C136" si="386">F134+I134+L134+O134+R134+U134+X134+AA134</f>
        <v>0</v>
      </c>
      <c r="D134" s="7">
        <f>G134+J134+M134+P134+S134+V134+Y134+AB134</f>
        <v>0</v>
      </c>
      <c r="E134" s="12">
        <f>C134+D134</f>
        <v>0</v>
      </c>
      <c r="F134" s="7">
        <f>'1'!F134+'2'!F134+'3'!F134+'4'!F134+'5'!F134+'6'!F134+'7'!F134+'8'!F134+'9'!F134+'10'!F134+'11'!F134+'12'!F134</f>
        <v>0</v>
      </c>
      <c r="G134" s="7">
        <f>'1'!G134+'2'!G134+'3'!G134+'4'!G134+'5'!G134+'6'!G134+'7'!G134+'8'!G134+'9'!G134+'10'!G134+'11'!G134+'12'!G134</f>
        <v>0</v>
      </c>
      <c r="H134" s="13">
        <f>F134+G134</f>
        <v>0</v>
      </c>
      <c r="I134" s="7">
        <f>'1'!I134+'2'!I134+'3'!I134+'4'!I134+'5'!I134+'6'!I134+'7'!I134+'8'!I134+'9'!I134+'10'!I134+'11'!I134+'12'!I134</f>
        <v>0</v>
      </c>
      <c r="J134" s="7">
        <f>'1'!J134+'2'!J134+'3'!J134+'4'!J134+'5'!J134+'6'!J134+'7'!J134+'8'!J134+'9'!J134+'10'!J134+'11'!J134+'12'!J134</f>
        <v>0</v>
      </c>
      <c r="K134" s="13">
        <f>I134+J134</f>
        <v>0</v>
      </c>
      <c r="L134" s="7">
        <f>'1'!L134+'2'!L134+'3'!L134+'4'!L134+'5'!L134+'6'!L134+'7'!L134+'8'!L134+'9'!L134+'10'!L134+'11'!L134+'12'!L134</f>
        <v>0</v>
      </c>
      <c r="M134" s="7">
        <f>'1'!M134+'2'!M134+'3'!M134+'4'!M134+'5'!M134+'6'!M134+'7'!M134+'8'!M134+'9'!M134+'10'!M134+'11'!M134+'12'!M134</f>
        <v>0</v>
      </c>
      <c r="N134" s="13">
        <f>L134+M134</f>
        <v>0</v>
      </c>
      <c r="O134" s="7">
        <f>'1'!O134+'2'!O134+'3'!O134+'4'!O134+'5'!O134+'6'!O134+'7'!O134+'8'!O134+'9'!O134+'10'!O134+'11'!O134+'12'!O134</f>
        <v>0</v>
      </c>
      <c r="P134" s="7">
        <f>'1'!P134+'2'!P134+'3'!P134+'4'!P134+'5'!P134+'6'!P134+'7'!P134+'8'!P134+'9'!P134+'10'!P134+'11'!P134+'12'!P134</f>
        <v>0</v>
      </c>
      <c r="Q134" s="13">
        <f>O134+P134</f>
        <v>0</v>
      </c>
      <c r="R134" s="7">
        <f>'1'!R134+'2'!R134+'3'!R134+'4'!R134+'5'!R134+'6'!R134+'7'!R134+'8'!R134+'9'!R134+'10'!R134+'11'!R134+'12'!R134</f>
        <v>0</v>
      </c>
      <c r="S134" s="7">
        <f>'1'!S134+'2'!S134+'3'!S134+'4'!S134+'5'!S134+'6'!S134+'7'!S134+'8'!S134+'9'!S134+'10'!S134+'11'!S134+'12'!S134</f>
        <v>0</v>
      </c>
      <c r="T134" s="13">
        <f>R134+S134</f>
        <v>0</v>
      </c>
      <c r="U134" s="7">
        <f>'1'!U134+'2'!U134+'3'!U134+'4'!U134+'5'!U134+'6'!U134+'7'!U134+'8'!U134+'9'!U134+'10'!U134+'11'!U134+'12'!U134</f>
        <v>0</v>
      </c>
      <c r="V134" s="7">
        <f>'1'!V134+'2'!V134+'3'!V134+'4'!V134+'5'!V134+'6'!V134+'7'!V134+'8'!V134+'9'!V134+'10'!V134+'11'!V134+'12'!V134</f>
        <v>0</v>
      </c>
      <c r="W134" s="13">
        <f>U134+V134</f>
        <v>0</v>
      </c>
      <c r="X134" s="7">
        <f>'1'!X134+'2'!X134+'3'!X134+'4'!X134+'5'!X134+'6'!X134+'7'!X134+'8'!X134+'9'!X134+'10'!X134+'11'!X134+'12'!X134</f>
        <v>0</v>
      </c>
      <c r="Y134" s="7">
        <f>'1'!Y134+'2'!Y134+'3'!Y134+'4'!Y134+'5'!Y134+'6'!Y134+'7'!Y134+'8'!Y134+'9'!Y134+'10'!Y134+'11'!Y134+'12'!Y134</f>
        <v>0</v>
      </c>
      <c r="Z134" s="13">
        <f>X134+Y134</f>
        <v>0</v>
      </c>
      <c r="AA134" s="7">
        <f>'1'!AA134+'2'!AA134+'3'!AA134+'4'!AA134+'5'!AA134+'6'!AA134+'7'!AA134+'8'!AA134+'9'!AA134+'10'!AA134+'11'!AA134+'12'!AA134</f>
        <v>0</v>
      </c>
      <c r="AB134" s="7">
        <f>'1'!AB134+'2'!AB134+'3'!AB134+'4'!AB134+'5'!AB134+'6'!AB134+'7'!AB134+'8'!AB134+'9'!AB134+'10'!AB134+'11'!AB134+'12'!AB134</f>
        <v>0</v>
      </c>
      <c r="AC134" s="13">
        <f>AA134+AB134</f>
        <v>0</v>
      </c>
    </row>
    <row r="135" spans="1:29" ht="19.5" customHeight="1">
      <c r="A135" s="26"/>
      <c r="B135" s="19" t="s">
        <v>3</v>
      </c>
      <c r="C135" s="7">
        <f t="shared" si="386"/>
        <v>17943496</v>
      </c>
      <c r="D135" s="7">
        <f t="shared" ref="D135:D136" si="387">G135+J135+M135+P135+S135+V135+Y135+AB135</f>
        <v>6568645</v>
      </c>
      <c r="E135" s="12">
        <f t="shared" ref="E135:E136" si="388">C135+D135</f>
        <v>24512141</v>
      </c>
      <c r="F135" s="7">
        <f>'1'!F135+'2'!F135+'3'!F135+'4'!F135+'5'!F135+'6'!F135+'7'!F135+'8'!F135+'9'!F135+'10'!F135+'11'!F135+'12'!F135</f>
        <v>0</v>
      </c>
      <c r="G135" s="7">
        <f>'1'!G135+'2'!G135+'3'!G135+'4'!G135+'5'!G135+'6'!G135+'7'!G135+'8'!G135+'9'!G135+'10'!G135+'11'!G135+'12'!G135</f>
        <v>0</v>
      </c>
      <c r="H135" s="13">
        <f t="shared" ref="H135:H136" si="389">F135+G135</f>
        <v>0</v>
      </c>
      <c r="I135" s="7">
        <f>'1'!I135+'2'!I135+'3'!I135+'4'!I135+'5'!I135+'6'!I135+'7'!I135+'8'!I135+'9'!I135+'10'!I135+'11'!I135+'12'!I135</f>
        <v>0</v>
      </c>
      <c r="J135" s="7">
        <f>'1'!J135+'2'!J135+'3'!J135+'4'!J135+'5'!J135+'6'!J135+'7'!J135+'8'!J135+'9'!J135+'10'!J135+'11'!J135+'12'!J135</f>
        <v>0</v>
      </c>
      <c r="K135" s="13">
        <f t="shared" ref="K135:K136" si="390">I135+J135</f>
        <v>0</v>
      </c>
      <c r="L135" s="7">
        <f>'1'!L135+'2'!L135+'3'!L135+'4'!L135+'5'!L135+'6'!L135+'7'!L135+'8'!L135+'9'!L135+'10'!L135+'11'!L135+'12'!L135</f>
        <v>0</v>
      </c>
      <c r="M135" s="7">
        <f>'1'!M135+'2'!M135+'3'!M135+'4'!M135+'5'!M135+'6'!M135+'7'!M135+'8'!M135+'9'!M135+'10'!M135+'11'!M135+'12'!M135</f>
        <v>0</v>
      </c>
      <c r="N135" s="13">
        <f t="shared" ref="N135:N136" si="391">L135+M135</f>
        <v>0</v>
      </c>
      <c r="O135" s="7">
        <f>'1'!O135+'2'!O135+'3'!O135+'4'!O135+'5'!O135+'6'!O135+'7'!O135+'8'!O135+'9'!O135+'10'!O135+'11'!O135+'12'!O135</f>
        <v>0</v>
      </c>
      <c r="P135" s="7">
        <f>'1'!P135+'2'!P135+'3'!P135+'4'!P135+'5'!P135+'6'!P135+'7'!P135+'8'!P135+'9'!P135+'10'!P135+'11'!P135+'12'!P135</f>
        <v>0</v>
      </c>
      <c r="Q135" s="13">
        <f t="shared" ref="Q135:Q136" si="392">O135+P135</f>
        <v>0</v>
      </c>
      <c r="R135" s="7">
        <f>'1'!R135+'2'!R135+'3'!R135+'4'!R135+'5'!R135+'6'!R135+'7'!R135+'8'!R135+'9'!R135+'10'!R135+'11'!R135+'12'!R135</f>
        <v>0</v>
      </c>
      <c r="S135" s="7">
        <f>'1'!S135+'2'!S135+'3'!S135+'4'!S135+'5'!S135+'6'!S135+'7'!S135+'8'!S135+'9'!S135+'10'!S135+'11'!S135+'12'!S135</f>
        <v>0</v>
      </c>
      <c r="T135" s="13">
        <f t="shared" ref="T135:T136" si="393">R135+S135</f>
        <v>0</v>
      </c>
      <c r="U135" s="7">
        <f>'1'!U135+'2'!U135+'3'!U135+'4'!U135+'5'!U135+'6'!U135+'7'!U135+'8'!U135+'9'!U135+'10'!U135+'11'!U135+'12'!U135</f>
        <v>17943496</v>
      </c>
      <c r="V135" s="7">
        <f>'1'!V135+'2'!V135+'3'!V135+'4'!V135+'5'!V135+'6'!V135+'7'!V135+'8'!V135+'9'!V135+'10'!V135+'11'!V135+'12'!V135</f>
        <v>6568645</v>
      </c>
      <c r="W135" s="13">
        <f t="shared" ref="W135:W136" si="394">U135+V135</f>
        <v>24512141</v>
      </c>
      <c r="X135" s="7">
        <f>'1'!X135+'2'!X135+'3'!X135+'4'!X135+'5'!X135+'6'!X135+'7'!X135+'8'!X135+'9'!X135+'10'!X135+'11'!X135+'12'!X135</f>
        <v>0</v>
      </c>
      <c r="Y135" s="7">
        <f>'1'!Y135+'2'!Y135+'3'!Y135+'4'!Y135+'5'!Y135+'6'!Y135+'7'!Y135+'8'!Y135+'9'!Y135+'10'!Y135+'11'!Y135+'12'!Y135</f>
        <v>0</v>
      </c>
      <c r="Z135" s="13">
        <f t="shared" ref="Z135:Z136" si="395">X135+Y135</f>
        <v>0</v>
      </c>
      <c r="AA135" s="7">
        <f>'1'!AA135+'2'!AA135+'3'!AA135+'4'!AA135+'5'!AA135+'6'!AA135+'7'!AA135+'8'!AA135+'9'!AA135+'10'!AA135+'11'!AA135+'12'!AA135</f>
        <v>0</v>
      </c>
      <c r="AB135" s="7">
        <f>'1'!AB135+'2'!AB135+'3'!AB135+'4'!AB135+'5'!AB135+'6'!AB135+'7'!AB135+'8'!AB135+'9'!AB135+'10'!AB135+'11'!AB135+'12'!AB135</f>
        <v>0</v>
      </c>
      <c r="AC135" s="13">
        <f t="shared" ref="AC135:AC136" si="396">AA135+AB135</f>
        <v>0</v>
      </c>
    </row>
    <row r="136" spans="1:29" ht="19.5" customHeight="1">
      <c r="A136" s="27"/>
      <c r="B136" s="19" t="s">
        <v>4</v>
      </c>
      <c r="C136" s="7">
        <f t="shared" si="386"/>
        <v>163736465</v>
      </c>
      <c r="D136" s="7">
        <f t="shared" si="387"/>
        <v>2454135</v>
      </c>
      <c r="E136" s="12">
        <f t="shared" si="388"/>
        <v>166190600</v>
      </c>
      <c r="F136" s="7">
        <f>'1'!F136+'2'!F136+'3'!F136+'4'!F136+'5'!F136+'6'!F136+'7'!F136+'8'!F136+'9'!F136+'10'!F136+'11'!F136+'12'!F136</f>
        <v>0</v>
      </c>
      <c r="G136" s="7">
        <f>'1'!G136+'2'!G136+'3'!G136+'4'!G136+'5'!G136+'6'!G136+'7'!G136+'8'!G136+'9'!G136+'10'!G136+'11'!G136+'12'!G136</f>
        <v>2454135</v>
      </c>
      <c r="H136" s="13">
        <f t="shared" si="389"/>
        <v>2454135</v>
      </c>
      <c r="I136" s="7">
        <f>'1'!I136+'2'!I136+'3'!I136+'4'!I136+'5'!I136+'6'!I136+'7'!I136+'8'!I136+'9'!I136+'10'!I136+'11'!I136+'12'!I136</f>
        <v>0</v>
      </c>
      <c r="J136" s="7">
        <f>'1'!J136+'2'!J136+'3'!J136+'4'!J136+'5'!J136+'6'!J136+'7'!J136+'8'!J136+'9'!J136+'10'!J136+'11'!J136+'12'!J136</f>
        <v>0</v>
      </c>
      <c r="K136" s="13">
        <f t="shared" si="390"/>
        <v>0</v>
      </c>
      <c r="L136" s="7">
        <f>'1'!L136+'2'!L136+'3'!L136+'4'!L136+'5'!L136+'6'!L136+'7'!L136+'8'!L136+'9'!L136+'10'!L136+'11'!L136+'12'!L136</f>
        <v>0</v>
      </c>
      <c r="M136" s="7">
        <f>'1'!M136+'2'!M136+'3'!M136+'4'!M136+'5'!M136+'6'!M136+'7'!M136+'8'!M136+'9'!M136+'10'!M136+'11'!M136+'12'!M136</f>
        <v>0</v>
      </c>
      <c r="N136" s="13">
        <f t="shared" si="391"/>
        <v>0</v>
      </c>
      <c r="O136" s="7">
        <f>'1'!O136+'2'!O136+'3'!O136+'4'!O136+'5'!O136+'6'!O136+'7'!O136+'8'!O136+'9'!O136+'10'!O136+'11'!O136+'12'!O136</f>
        <v>0</v>
      </c>
      <c r="P136" s="7">
        <f>'1'!P136+'2'!P136+'3'!P136+'4'!P136+'5'!P136+'6'!P136+'7'!P136+'8'!P136+'9'!P136+'10'!P136+'11'!P136+'12'!P136</f>
        <v>0</v>
      </c>
      <c r="Q136" s="13">
        <f t="shared" si="392"/>
        <v>0</v>
      </c>
      <c r="R136" s="7">
        <f>'1'!R136+'2'!R136+'3'!R136+'4'!R136+'5'!R136+'6'!R136+'7'!R136+'8'!R136+'9'!R136+'10'!R136+'11'!R136+'12'!R136</f>
        <v>0</v>
      </c>
      <c r="S136" s="7">
        <f>'1'!S136+'2'!S136+'3'!S136+'4'!S136+'5'!S136+'6'!S136+'7'!S136+'8'!S136+'9'!S136+'10'!S136+'11'!S136+'12'!S136</f>
        <v>0</v>
      </c>
      <c r="T136" s="13">
        <f t="shared" si="393"/>
        <v>0</v>
      </c>
      <c r="U136" s="7">
        <f>'1'!U136+'2'!U136+'3'!U136+'4'!U136+'5'!U136+'6'!U136+'7'!U136+'8'!U136+'9'!U136+'10'!U136+'11'!U136+'12'!U136</f>
        <v>163736465</v>
      </c>
      <c r="V136" s="7">
        <f>'1'!V136+'2'!V136+'3'!V136+'4'!V136+'5'!V136+'6'!V136+'7'!V136+'8'!V136+'9'!V136+'10'!V136+'11'!V136+'12'!V136</f>
        <v>0</v>
      </c>
      <c r="W136" s="13">
        <f t="shared" si="394"/>
        <v>163736465</v>
      </c>
      <c r="X136" s="7">
        <f>'1'!X136+'2'!X136+'3'!X136+'4'!X136+'5'!X136+'6'!X136+'7'!X136+'8'!X136+'9'!X136+'10'!X136+'11'!X136+'12'!X136</f>
        <v>0</v>
      </c>
      <c r="Y136" s="7">
        <f>'1'!Y136+'2'!Y136+'3'!Y136+'4'!Y136+'5'!Y136+'6'!Y136+'7'!Y136+'8'!Y136+'9'!Y136+'10'!Y136+'11'!Y136+'12'!Y136</f>
        <v>0</v>
      </c>
      <c r="Z136" s="13">
        <f t="shared" si="395"/>
        <v>0</v>
      </c>
      <c r="AA136" s="7">
        <f>'1'!AA136+'2'!AA136+'3'!AA136+'4'!AA136+'5'!AA136+'6'!AA136+'7'!AA136+'8'!AA136+'9'!AA136+'10'!AA136+'11'!AA136+'12'!AA136</f>
        <v>0</v>
      </c>
      <c r="AB136" s="7">
        <f>'1'!AB136+'2'!AB136+'3'!AB136+'4'!AB136+'5'!AB136+'6'!AB136+'7'!AB136+'8'!AB136+'9'!AB136+'10'!AB136+'11'!AB136+'12'!AB136</f>
        <v>0</v>
      </c>
      <c r="AC136" s="13">
        <f t="shared" si="396"/>
        <v>0</v>
      </c>
    </row>
    <row r="137" spans="1:29" ht="19.5" customHeight="1" thickBot="1">
      <c r="A137" s="15" t="s">
        <v>5</v>
      </c>
      <c r="B137" s="16"/>
      <c r="C137" s="17">
        <f>SUM(C134:C136)</f>
        <v>181679961</v>
      </c>
      <c r="D137" s="17">
        <f t="shared" ref="D137:AC137" si="397">SUM(D134:D136)</f>
        <v>9022780</v>
      </c>
      <c r="E137" s="17">
        <f t="shared" si="397"/>
        <v>190702741</v>
      </c>
      <c r="F137" s="17">
        <f t="shared" si="397"/>
        <v>0</v>
      </c>
      <c r="G137" s="17">
        <f t="shared" si="397"/>
        <v>2454135</v>
      </c>
      <c r="H137" s="17">
        <f t="shared" si="397"/>
        <v>2454135</v>
      </c>
      <c r="I137" s="17">
        <f t="shared" si="397"/>
        <v>0</v>
      </c>
      <c r="J137" s="17">
        <f t="shared" si="397"/>
        <v>0</v>
      </c>
      <c r="K137" s="17">
        <f t="shared" si="397"/>
        <v>0</v>
      </c>
      <c r="L137" s="17">
        <f t="shared" si="397"/>
        <v>0</v>
      </c>
      <c r="M137" s="17">
        <f t="shared" si="397"/>
        <v>0</v>
      </c>
      <c r="N137" s="17">
        <f t="shared" si="397"/>
        <v>0</v>
      </c>
      <c r="O137" s="17">
        <f t="shared" si="397"/>
        <v>0</v>
      </c>
      <c r="P137" s="17">
        <f t="shared" si="397"/>
        <v>0</v>
      </c>
      <c r="Q137" s="17">
        <f t="shared" si="397"/>
        <v>0</v>
      </c>
      <c r="R137" s="17">
        <f t="shared" si="397"/>
        <v>0</v>
      </c>
      <c r="S137" s="17">
        <f t="shared" si="397"/>
        <v>0</v>
      </c>
      <c r="T137" s="17">
        <f t="shared" si="397"/>
        <v>0</v>
      </c>
      <c r="U137" s="17">
        <f t="shared" si="397"/>
        <v>181679961</v>
      </c>
      <c r="V137" s="17">
        <f t="shared" si="397"/>
        <v>6568645</v>
      </c>
      <c r="W137" s="17">
        <f t="shared" si="397"/>
        <v>188248606</v>
      </c>
      <c r="X137" s="17">
        <f t="shared" si="397"/>
        <v>0</v>
      </c>
      <c r="Y137" s="17">
        <f t="shared" si="397"/>
        <v>0</v>
      </c>
      <c r="Z137" s="17">
        <f t="shared" si="397"/>
        <v>0</v>
      </c>
      <c r="AA137" s="17">
        <f t="shared" si="397"/>
        <v>0</v>
      </c>
      <c r="AB137" s="17">
        <f t="shared" si="397"/>
        <v>0</v>
      </c>
      <c r="AC137" s="17">
        <f t="shared" si="397"/>
        <v>0</v>
      </c>
    </row>
    <row r="138" spans="1:29" ht="19.5" customHeight="1">
      <c r="A138" s="25" t="s">
        <v>56</v>
      </c>
      <c r="B138" s="18" t="s">
        <v>2</v>
      </c>
      <c r="C138" s="7">
        <f t="shared" ref="C138:C140" si="398">F138+I138+L138+O138+R138+U138+X138+AA138</f>
        <v>0</v>
      </c>
      <c r="D138" s="7">
        <f>G138+J138+M138+P138+S138+V138+Y138+AB138</f>
        <v>5828000</v>
      </c>
      <c r="E138" s="12">
        <f>C138+D138</f>
        <v>5828000</v>
      </c>
      <c r="F138" s="7">
        <f>'1'!F138+'2'!F138+'3'!F138+'4'!F138+'5'!F138+'6'!F138+'7'!F138+'8'!F138+'9'!F138+'10'!F138+'11'!F138+'12'!F138</f>
        <v>0</v>
      </c>
      <c r="G138" s="7">
        <f>'1'!G138+'2'!G138+'3'!G138+'4'!G138+'5'!G138+'6'!G138+'7'!G138+'8'!G138+'9'!G138+'10'!G138+'11'!G138+'12'!G138</f>
        <v>0</v>
      </c>
      <c r="H138" s="13">
        <f>F138+G138</f>
        <v>0</v>
      </c>
      <c r="I138" s="7">
        <f>'1'!I138+'2'!I138+'3'!I138+'4'!I138+'5'!I138+'6'!I138+'7'!I138+'8'!I138+'9'!I138+'10'!I138+'11'!I138+'12'!I138</f>
        <v>0</v>
      </c>
      <c r="J138" s="7">
        <f>'1'!J138+'2'!J138+'3'!J138+'4'!J138+'5'!J138+'6'!J138+'7'!J138+'8'!J138+'9'!J138+'10'!J138+'11'!J138+'12'!J138</f>
        <v>0</v>
      </c>
      <c r="K138" s="13">
        <f>I138+J138</f>
        <v>0</v>
      </c>
      <c r="L138" s="7">
        <f>'1'!L138+'2'!L138+'3'!L138+'4'!L138+'5'!L138+'6'!L138+'7'!L138+'8'!L138+'9'!L138+'10'!L138+'11'!L138+'12'!L138</f>
        <v>0</v>
      </c>
      <c r="M138" s="7">
        <f>'1'!M138+'2'!M138+'3'!M138+'4'!M138+'5'!M138+'6'!M138+'7'!M138+'8'!M138+'9'!M138+'10'!M138+'11'!M138+'12'!M138</f>
        <v>0</v>
      </c>
      <c r="N138" s="13">
        <f>L138+M138</f>
        <v>0</v>
      </c>
      <c r="O138" s="7">
        <f>'1'!O138+'2'!O138+'3'!O138+'4'!O138+'5'!O138+'6'!O138+'7'!O138+'8'!O138+'9'!O138+'10'!O138+'11'!O138+'12'!O138</f>
        <v>0</v>
      </c>
      <c r="P138" s="7">
        <f>'1'!P138+'2'!P138+'3'!P138+'4'!P138+'5'!P138+'6'!P138+'7'!P138+'8'!P138+'9'!P138+'10'!P138+'11'!P138+'12'!P138</f>
        <v>0</v>
      </c>
      <c r="Q138" s="13">
        <f>O138+P138</f>
        <v>0</v>
      </c>
      <c r="R138" s="7">
        <f>'1'!R138+'2'!R138+'3'!R138+'4'!R138+'5'!R138+'6'!R138+'7'!R138+'8'!R138+'9'!R138+'10'!R138+'11'!R138+'12'!R138</f>
        <v>0</v>
      </c>
      <c r="S138" s="7">
        <f>'1'!S138+'2'!S138+'3'!S138+'4'!S138+'5'!S138+'6'!S138+'7'!S138+'8'!S138+'9'!S138+'10'!S138+'11'!S138+'12'!S138</f>
        <v>0</v>
      </c>
      <c r="T138" s="13">
        <f>R138+S138</f>
        <v>0</v>
      </c>
      <c r="U138" s="7">
        <f>'1'!U138+'2'!U138+'3'!U138+'4'!U138+'5'!U138+'6'!U138+'7'!U138+'8'!U138+'9'!U138+'10'!U138+'11'!U138+'12'!U138</f>
        <v>0</v>
      </c>
      <c r="V138" s="7">
        <f>'1'!V138+'2'!V138+'3'!V138+'4'!V138+'5'!V138+'6'!V138+'7'!V138+'8'!V138+'9'!V138+'10'!V138+'11'!V138+'12'!V138</f>
        <v>5828000</v>
      </c>
      <c r="W138" s="13">
        <f>U138+V138</f>
        <v>5828000</v>
      </c>
      <c r="X138" s="7">
        <f>'1'!X138+'2'!X138+'3'!X138+'4'!X138+'5'!X138+'6'!X138+'7'!X138+'8'!X138+'9'!X138+'10'!X138+'11'!X138+'12'!X138</f>
        <v>0</v>
      </c>
      <c r="Y138" s="7">
        <f>'1'!Y138+'2'!Y138+'3'!Y138+'4'!Y138+'5'!Y138+'6'!Y138+'7'!Y138+'8'!Y138+'9'!Y138+'10'!Y138+'11'!Y138+'12'!Y138</f>
        <v>0</v>
      </c>
      <c r="Z138" s="13">
        <f>X138+Y138</f>
        <v>0</v>
      </c>
      <c r="AA138" s="7">
        <f>'1'!AA138+'2'!AA138+'3'!AA138+'4'!AA138+'5'!AA138+'6'!AA138+'7'!AA138+'8'!AA138+'9'!AA138+'10'!AA138+'11'!AA138+'12'!AA138</f>
        <v>0</v>
      </c>
      <c r="AB138" s="7">
        <f>'1'!AB138+'2'!AB138+'3'!AB138+'4'!AB138+'5'!AB138+'6'!AB138+'7'!AB138+'8'!AB138+'9'!AB138+'10'!AB138+'11'!AB138+'12'!AB138</f>
        <v>0</v>
      </c>
      <c r="AC138" s="13">
        <f>AA138+AB138</f>
        <v>0</v>
      </c>
    </row>
    <row r="139" spans="1:29" ht="19.5" customHeight="1">
      <c r="A139" s="26"/>
      <c r="B139" s="19" t="s">
        <v>3</v>
      </c>
      <c r="C139" s="7">
        <f t="shared" si="398"/>
        <v>25218195</v>
      </c>
      <c r="D139" s="7">
        <f t="shared" ref="D139:D140" si="399">G139+J139+M139+P139+S139+V139+Y139+AB139</f>
        <v>27680708</v>
      </c>
      <c r="E139" s="12">
        <f t="shared" ref="E139:E140" si="400">C139+D139</f>
        <v>52898903</v>
      </c>
      <c r="F139" s="7">
        <f>'1'!F139+'2'!F139+'3'!F139+'4'!F139+'5'!F139+'6'!F139+'7'!F139+'8'!F139+'9'!F139+'10'!F139+'11'!F139+'12'!F139</f>
        <v>0</v>
      </c>
      <c r="G139" s="7">
        <f>'1'!G139+'2'!G139+'3'!G139+'4'!G139+'5'!G139+'6'!G139+'7'!G139+'8'!G139+'9'!G139+'10'!G139+'11'!G139+'12'!G139</f>
        <v>18282548</v>
      </c>
      <c r="H139" s="13">
        <f t="shared" ref="H139:H140" si="401">F139+G139</f>
        <v>18282548</v>
      </c>
      <c r="I139" s="7">
        <f>'1'!I139+'2'!I139+'3'!I139+'4'!I139+'5'!I139+'6'!I139+'7'!I139+'8'!I139+'9'!I139+'10'!I139+'11'!I139+'12'!I139</f>
        <v>0</v>
      </c>
      <c r="J139" s="7">
        <f>'1'!J139+'2'!J139+'3'!J139+'4'!J139+'5'!J139+'6'!J139+'7'!J139+'8'!J139+'9'!J139+'10'!J139+'11'!J139+'12'!J139</f>
        <v>0</v>
      </c>
      <c r="K139" s="13">
        <f t="shared" ref="K139:K140" si="402">I139+J139</f>
        <v>0</v>
      </c>
      <c r="L139" s="7">
        <f>'1'!L139+'2'!L139+'3'!L139+'4'!L139+'5'!L139+'6'!L139+'7'!L139+'8'!L139+'9'!L139+'10'!L139+'11'!L139+'12'!L139</f>
        <v>0</v>
      </c>
      <c r="M139" s="7">
        <f>'1'!M139+'2'!M139+'3'!M139+'4'!M139+'5'!M139+'6'!M139+'7'!M139+'8'!M139+'9'!M139+'10'!M139+'11'!M139+'12'!M139</f>
        <v>0</v>
      </c>
      <c r="N139" s="13">
        <f t="shared" ref="N139:N140" si="403">L139+M139</f>
        <v>0</v>
      </c>
      <c r="O139" s="7">
        <f>'1'!O139+'2'!O139+'3'!O139+'4'!O139+'5'!O139+'6'!O139+'7'!O139+'8'!O139+'9'!O139+'10'!O139+'11'!O139+'12'!O139</f>
        <v>0</v>
      </c>
      <c r="P139" s="7">
        <f>'1'!P139+'2'!P139+'3'!P139+'4'!P139+'5'!P139+'6'!P139+'7'!P139+'8'!P139+'9'!P139+'10'!P139+'11'!P139+'12'!P139</f>
        <v>0</v>
      </c>
      <c r="Q139" s="13">
        <f t="shared" ref="Q139:Q140" si="404">O139+P139</f>
        <v>0</v>
      </c>
      <c r="R139" s="7">
        <f>'1'!R139+'2'!R139+'3'!R139+'4'!R139+'5'!R139+'6'!R139+'7'!R139+'8'!R139+'9'!R139+'10'!R139+'11'!R139+'12'!R139</f>
        <v>0</v>
      </c>
      <c r="S139" s="7">
        <f>'1'!S139+'2'!S139+'3'!S139+'4'!S139+'5'!S139+'6'!S139+'7'!S139+'8'!S139+'9'!S139+'10'!S139+'11'!S139+'12'!S139</f>
        <v>0</v>
      </c>
      <c r="T139" s="13">
        <f t="shared" ref="T139:T140" si="405">R139+S139</f>
        <v>0</v>
      </c>
      <c r="U139" s="7">
        <f>'1'!U139+'2'!U139+'3'!U139+'4'!U139+'5'!U139+'6'!U139+'7'!U139+'8'!U139+'9'!U139+'10'!U139+'11'!U139+'12'!U139</f>
        <v>25218195</v>
      </c>
      <c r="V139" s="7">
        <f>'1'!V139+'2'!V139+'3'!V139+'4'!V139+'5'!V139+'6'!V139+'7'!V139+'8'!V139+'9'!V139+'10'!V139+'11'!V139+'12'!V139</f>
        <v>9398160</v>
      </c>
      <c r="W139" s="13">
        <f t="shared" ref="W139:W140" si="406">U139+V139</f>
        <v>34616355</v>
      </c>
      <c r="X139" s="7">
        <f>'1'!X139+'2'!X139+'3'!X139+'4'!X139+'5'!X139+'6'!X139+'7'!X139+'8'!X139+'9'!X139+'10'!X139+'11'!X139+'12'!X139</f>
        <v>0</v>
      </c>
      <c r="Y139" s="7">
        <f>'1'!Y139+'2'!Y139+'3'!Y139+'4'!Y139+'5'!Y139+'6'!Y139+'7'!Y139+'8'!Y139+'9'!Y139+'10'!Y139+'11'!Y139+'12'!Y139</f>
        <v>0</v>
      </c>
      <c r="Z139" s="13">
        <f t="shared" ref="Z139:Z140" si="407">X139+Y139</f>
        <v>0</v>
      </c>
      <c r="AA139" s="7">
        <f>'1'!AA139+'2'!AA139+'3'!AA139+'4'!AA139+'5'!AA139+'6'!AA139+'7'!AA139+'8'!AA139+'9'!AA139+'10'!AA139+'11'!AA139+'12'!AA139</f>
        <v>0</v>
      </c>
      <c r="AB139" s="7">
        <f>'1'!AB139+'2'!AB139+'3'!AB139+'4'!AB139+'5'!AB139+'6'!AB139+'7'!AB139+'8'!AB139+'9'!AB139+'10'!AB139+'11'!AB139+'12'!AB139</f>
        <v>0</v>
      </c>
      <c r="AC139" s="13">
        <f t="shared" ref="AC139:AC140" si="408">AA139+AB139</f>
        <v>0</v>
      </c>
    </row>
    <row r="140" spans="1:29" ht="19.5" customHeight="1">
      <c r="A140" s="27"/>
      <c r="B140" s="19" t="s">
        <v>4</v>
      </c>
      <c r="C140" s="7">
        <f t="shared" si="398"/>
        <v>199633508</v>
      </c>
      <c r="D140" s="7">
        <f t="shared" si="399"/>
        <v>495744956</v>
      </c>
      <c r="E140" s="12">
        <f t="shared" si="400"/>
        <v>695378464</v>
      </c>
      <c r="F140" s="7">
        <f>'1'!F140+'2'!F140+'3'!F140+'4'!F140+'5'!F140+'6'!F140+'7'!F140+'8'!F140+'9'!F140+'10'!F140+'11'!F140+'12'!F140</f>
        <v>190840958</v>
      </c>
      <c r="G140" s="7">
        <f>'1'!G140+'2'!G140+'3'!G140+'4'!G140+'5'!G140+'6'!G140+'7'!G140+'8'!G140+'9'!G140+'10'!G140+'11'!G140+'12'!G140</f>
        <v>484713996</v>
      </c>
      <c r="H140" s="13">
        <f t="shared" si="401"/>
        <v>675554954</v>
      </c>
      <c r="I140" s="7">
        <f>'1'!I140+'2'!I140+'3'!I140+'4'!I140+'5'!I140+'6'!I140+'7'!I140+'8'!I140+'9'!I140+'10'!I140+'11'!I140+'12'!I140</f>
        <v>0</v>
      </c>
      <c r="J140" s="7">
        <f>'1'!J140+'2'!J140+'3'!J140+'4'!J140+'5'!J140+'6'!J140+'7'!J140+'8'!J140+'9'!J140+'10'!J140+'11'!J140+'12'!J140</f>
        <v>11030960</v>
      </c>
      <c r="K140" s="13">
        <f t="shared" si="402"/>
        <v>11030960</v>
      </c>
      <c r="L140" s="7">
        <f>'1'!L140+'2'!L140+'3'!L140+'4'!L140+'5'!L140+'6'!L140+'7'!L140+'8'!L140+'9'!L140+'10'!L140+'11'!L140+'12'!L140</f>
        <v>0</v>
      </c>
      <c r="M140" s="7">
        <f>'1'!M140+'2'!M140+'3'!M140+'4'!M140+'5'!M140+'6'!M140+'7'!M140+'8'!M140+'9'!M140+'10'!M140+'11'!M140+'12'!M140</f>
        <v>0</v>
      </c>
      <c r="N140" s="13">
        <f t="shared" si="403"/>
        <v>0</v>
      </c>
      <c r="O140" s="7">
        <f>'1'!O140+'2'!O140+'3'!O140+'4'!O140+'5'!O140+'6'!O140+'7'!O140+'8'!O140+'9'!O140+'10'!O140+'11'!O140+'12'!O140</f>
        <v>0</v>
      </c>
      <c r="P140" s="7">
        <f>'1'!P140+'2'!P140+'3'!P140+'4'!P140+'5'!P140+'6'!P140+'7'!P140+'8'!P140+'9'!P140+'10'!P140+'11'!P140+'12'!P140</f>
        <v>0</v>
      </c>
      <c r="Q140" s="13">
        <f t="shared" si="404"/>
        <v>0</v>
      </c>
      <c r="R140" s="7">
        <f>'1'!R140+'2'!R140+'3'!R140+'4'!R140+'5'!R140+'6'!R140+'7'!R140+'8'!R140+'9'!R140+'10'!R140+'11'!R140+'12'!R140</f>
        <v>0</v>
      </c>
      <c r="S140" s="7">
        <f>'1'!S140+'2'!S140+'3'!S140+'4'!S140+'5'!S140+'6'!S140+'7'!S140+'8'!S140+'9'!S140+'10'!S140+'11'!S140+'12'!S140</f>
        <v>0</v>
      </c>
      <c r="T140" s="13">
        <f t="shared" si="405"/>
        <v>0</v>
      </c>
      <c r="U140" s="7">
        <f>'1'!U140+'2'!U140+'3'!U140+'4'!U140+'5'!U140+'6'!U140+'7'!U140+'8'!U140+'9'!U140+'10'!U140+'11'!U140+'12'!U140</f>
        <v>8792550</v>
      </c>
      <c r="V140" s="7">
        <f>'1'!V140+'2'!V140+'3'!V140+'4'!V140+'5'!V140+'6'!V140+'7'!V140+'8'!V140+'9'!V140+'10'!V140+'11'!V140+'12'!V140</f>
        <v>0</v>
      </c>
      <c r="W140" s="13">
        <f t="shared" si="406"/>
        <v>8792550</v>
      </c>
      <c r="X140" s="7">
        <f>'1'!X140+'2'!X140+'3'!X140+'4'!X140+'5'!X140+'6'!X140+'7'!X140+'8'!X140+'9'!X140+'10'!X140+'11'!X140+'12'!X140</f>
        <v>0</v>
      </c>
      <c r="Y140" s="7">
        <f>'1'!Y140+'2'!Y140+'3'!Y140+'4'!Y140+'5'!Y140+'6'!Y140+'7'!Y140+'8'!Y140+'9'!Y140+'10'!Y140+'11'!Y140+'12'!Y140</f>
        <v>0</v>
      </c>
      <c r="Z140" s="13">
        <f t="shared" si="407"/>
        <v>0</v>
      </c>
      <c r="AA140" s="7">
        <f>'1'!AA140+'2'!AA140+'3'!AA140+'4'!AA140+'5'!AA140+'6'!AA140+'7'!AA140+'8'!AA140+'9'!AA140+'10'!AA140+'11'!AA140+'12'!AA140</f>
        <v>0</v>
      </c>
      <c r="AB140" s="7">
        <f>'1'!AB140+'2'!AB140+'3'!AB140+'4'!AB140+'5'!AB140+'6'!AB140+'7'!AB140+'8'!AB140+'9'!AB140+'10'!AB140+'11'!AB140+'12'!AB140</f>
        <v>0</v>
      </c>
      <c r="AC140" s="13">
        <f t="shared" si="408"/>
        <v>0</v>
      </c>
    </row>
    <row r="141" spans="1:29" ht="19.5" customHeight="1" thickBot="1">
      <c r="A141" s="15" t="s">
        <v>5</v>
      </c>
      <c r="B141" s="16"/>
      <c r="C141" s="17">
        <f>SUM(C138:C140)</f>
        <v>224851703</v>
      </c>
      <c r="D141" s="17">
        <f t="shared" ref="D141:AC141" si="409">SUM(D138:D140)</f>
        <v>529253664</v>
      </c>
      <c r="E141" s="17">
        <f t="shared" si="409"/>
        <v>754105367</v>
      </c>
      <c r="F141" s="17">
        <f t="shared" si="409"/>
        <v>190840958</v>
      </c>
      <c r="G141" s="17">
        <f t="shared" si="409"/>
        <v>502996544</v>
      </c>
      <c r="H141" s="17">
        <f t="shared" si="409"/>
        <v>693837502</v>
      </c>
      <c r="I141" s="17">
        <f t="shared" si="409"/>
        <v>0</v>
      </c>
      <c r="J141" s="17">
        <f t="shared" si="409"/>
        <v>11030960</v>
      </c>
      <c r="K141" s="17">
        <f t="shared" si="409"/>
        <v>11030960</v>
      </c>
      <c r="L141" s="17">
        <f t="shared" si="409"/>
        <v>0</v>
      </c>
      <c r="M141" s="17">
        <f t="shared" si="409"/>
        <v>0</v>
      </c>
      <c r="N141" s="17">
        <f t="shared" si="409"/>
        <v>0</v>
      </c>
      <c r="O141" s="17">
        <f t="shared" si="409"/>
        <v>0</v>
      </c>
      <c r="P141" s="17">
        <f t="shared" si="409"/>
        <v>0</v>
      </c>
      <c r="Q141" s="17">
        <f t="shared" si="409"/>
        <v>0</v>
      </c>
      <c r="R141" s="17">
        <f t="shared" si="409"/>
        <v>0</v>
      </c>
      <c r="S141" s="17">
        <f t="shared" si="409"/>
        <v>0</v>
      </c>
      <c r="T141" s="17">
        <f t="shared" si="409"/>
        <v>0</v>
      </c>
      <c r="U141" s="17">
        <f t="shared" si="409"/>
        <v>34010745</v>
      </c>
      <c r="V141" s="17">
        <f t="shared" si="409"/>
        <v>15226160</v>
      </c>
      <c r="W141" s="17">
        <f t="shared" si="409"/>
        <v>49236905</v>
      </c>
      <c r="X141" s="17">
        <f t="shared" si="409"/>
        <v>0</v>
      </c>
      <c r="Y141" s="17">
        <f t="shared" si="409"/>
        <v>0</v>
      </c>
      <c r="Z141" s="17">
        <f t="shared" si="409"/>
        <v>0</v>
      </c>
      <c r="AA141" s="17">
        <f t="shared" si="409"/>
        <v>0</v>
      </c>
      <c r="AB141" s="17">
        <f t="shared" si="409"/>
        <v>0</v>
      </c>
      <c r="AC141" s="17">
        <f t="shared" si="409"/>
        <v>0</v>
      </c>
    </row>
    <row r="142" spans="1:29" ht="19.5" customHeight="1">
      <c r="A142" s="25" t="s">
        <v>57</v>
      </c>
      <c r="B142" s="18" t="s">
        <v>2</v>
      </c>
      <c r="C142" s="7">
        <f t="shared" ref="C142:C144" si="410">F142+I142+L142+O142+R142+U142+X142+AA142</f>
        <v>19868265</v>
      </c>
      <c r="D142" s="7">
        <f>G142+J142+M142+P142+S142+V142+Y142+AB142</f>
        <v>0</v>
      </c>
      <c r="E142" s="12">
        <f>C142+D142</f>
        <v>19868265</v>
      </c>
      <c r="F142" s="7">
        <f>'1'!F142+'2'!F142+'3'!F142+'4'!F142+'5'!F142+'6'!F142+'7'!F142+'8'!F142+'9'!F142+'10'!F142+'11'!F142+'12'!F142</f>
        <v>0</v>
      </c>
      <c r="G142" s="7">
        <f>'1'!G142+'2'!G142+'3'!G142+'4'!G142+'5'!G142+'6'!G142+'7'!G142+'8'!G142+'9'!G142+'10'!G142+'11'!G142+'12'!G142</f>
        <v>0</v>
      </c>
      <c r="H142" s="13">
        <f>F142+G142</f>
        <v>0</v>
      </c>
      <c r="I142" s="7">
        <f>'1'!I142+'2'!I142+'3'!I142+'4'!I142+'5'!I142+'6'!I142+'7'!I142+'8'!I142+'9'!I142+'10'!I142+'11'!I142+'12'!I142</f>
        <v>0</v>
      </c>
      <c r="J142" s="7">
        <f>'1'!J142+'2'!J142+'3'!J142+'4'!J142+'5'!J142+'6'!J142+'7'!J142+'8'!J142+'9'!J142+'10'!J142+'11'!J142+'12'!J142</f>
        <v>0</v>
      </c>
      <c r="K142" s="13">
        <f>I142+J142</f>
        <v>0</v>
      </c>
      <c r="L142" s="7">
        <f>'1'!L142+'2'!L142+'3'!L142+'4'!L142+'5'!L142+'6'!L142+'7'!L142+'8'!L142+'9'!L142+'10'!L142+'11'!L142+'12'!L142</f>
        <v>0</v>
      </c>
      <c r="M142" s="7">
        <f>'1'!M142+'2'!M142+'3'!M142+'4'!M142+'5'!M142+'6'!M142+'7'!M142+'8'!M142+'9'!M142+'10'!M142+'11'!M142+'12'!M142</f>
        <v>0</v>
      </c>
      <c r="N142" s="13">
        <f>L142+M142</f>
        <v>0</v>
      </c>
      <c r="O142" s="7">
        <f>'1'!O142+'2'!O142+'3'!O142+'4'!O142+'5'!O142+'6'!O142+'7'!O142+'8'!O142+'9'!O142+'10'!O142+'11'!O142+'12'!O142</f>
        <v>0</v>
      </c>
      <c r="P142" s="7">
        <f>'1'!P142+'2'!P142+'3'!P142+'4'!P142+'5'!P142+'6'!P142+'7'!P142+'8'!P142+'9'!P142+'10'!P142+'11'!P142+'12'!P142</f>
        <v>0</v>
      </c>
      <c r="Q142" s="13">
        <f>O142+P142</f>
        <v>0</v>
      </c>
      <c r="R142" s="7">
        <f>'1'!R142+'2'!R142+'3'!R142+'4'!R142+'5'!R142+'6'!R142+'7'!R142+'8'!R142+'9'!R142+'10'!R142+'11'!R142+'12'!R142</f>
        <v>0</v>
      </c>
      <c r="S142" s="7">
        <f>'1'!S142+'2'!S142+'3'!S142+'4'!S142+'5'!S142+'6'!S142+'7'!S142+'8'!S142+'9'!S142+'10'!S142+'11'!S142+'12'!S142</f>
        <v>0</v>
      </c>
      <c r="T142" s="13">
        <f>R142+S142</f>
        <v>0</v>
      </c>
      <c r="U142" s="7">
        <f>'1'!U142+'2'!U142+'3'!U142+'4'!U142+'5'!U142+'6'!U142+'7'!U142+'8'!U142+'9'!U142+'10'!U142+'11'!U142+'12'!U142</f>
        <v>19868265</v>
      </c>
      <c r="V142" s="7">
        <f>'1'!V142+'2'!V142+'3'!V142+'4'!V142+'5'!V142+'6'!V142+'7'!V142+'8'!V142+'9'!V142+'10'!V142+'11'!V142+'12'!V142</f>
        <v>0</v>
      </c>
      <c r="W142" s="13">
        <f>U142+V142</f>
        <v>19868265</v>
      </c>
      <c r="X142" s="7">
        <f>'1'!X142+'2'!X142+'3'!X142+'4'!X142+'5'!X142+'6'!X142+'7'!X142+'8'!X142+'9'!X142+'10'!X142+'11'!X142+'12'!X142</f>
        <v>0</v>
      </c>
      <c r="Y142" s="7">
        <f>'1'!Y142+'2'!Y142+'3'!Y142+'4'!Y142+'5'!Y142+'6'!Y142+'7'!Y142+'8'!Y142+'9'!Y142+'10'!Y142+'11'!Y142+'12'!Y142</f>
        <v>0</v>
      </c>
      <c r="Z142" s="13">
        <f>X142+Y142</f>
        <v>0</v>
      </c>
      <c r="AA142" s="7">
        <f>'1'!AA142+'2'!AA142+'3'!AA142+'4'!AA142+'5'!AA142+'6'!AA142+'7'!AA142+'8'!AA142+'9'!AA142+'10'!AA142+'11'!AA142+'12'!AA142</f>
        <v>0</v>
      </c>
      <c r="AB142" s="7">
        <f>'1'!AB142+'2'!AB142+'3'!AB142+'4'!AB142+'5'!AB142+'6'!AB142+'7'!AB142+'8'!AB142+'9'!AB142+'10'!AB142+'11'!AB142+'12'!AB142</f>
        <v>0</v>
      </c>
      <c r="AC142" s="13">
        <f>AA142+AB142</f>
        <v>0</v>
      </c>
    </row>
    <row r="143" spans="1:29" ht="19.5" customHeight="1">
      <c r="A143" s="26"/>
      <c r="B143" s="19" t="s">
        <v>3</v>
      </c>
      <c r="C143" s="7">
        <f t="shared" si="410"/>
        <v>167534294</v>
      </c>
      <c r="D143" s="7">
        <f t="shared" ref="D143:D144" si="411">G143+J143+M143+P143+S143+V143+Y143+AB143</f>
        <v>0</v>
      </c>
      <c r="E143" s="12">
        <f t="shared" ref="E143:E144" si="412">C143+D143</f>
        <v>167534294</v>
      </c>
      <c r="F143" s="7">
        <f>'1'!F143+'2'!F143+'3'!F143+'4'!F143+'5'!F143+'6'!F143+'7'!F143+'8'!F143+'9'!F143+'10'!F143+'11'!F143+'12'!F143</f>
        <v>0</v>
      </c>
      <c r="G143" s="7">
        <f>'1'!G143+'2'!G143+'3'!G143+'4'!G143+'5'!G143+'6'!G143+'7'!G143+'8'!G143+'9'!G143+'10'!G143+'11'!G143+'12'!G143</f>
        <v>0</v>
      </c>
      <c r="H143" s="13">
        <f t="shared" ref="H143:H144" si="413">F143+G143</f>
        <v>0</v>
      </c>
      <c r="I143" s="7">
        <f>'1'!I143+'2'!I143+'3'!I143+'4'!I143+'5'!I143+'6'!I143+'7'!I143+'8'!I143+'9'!I143+'10'!I143+'11'!I143+'12'!I143</f>
        <v>0</v>
      </c>
      <c r="J143" s="7">
        <f>'1'!J143+'2'!J143+'3'!J143+'4'!J143+'5'!J143+'6'!J143+'7'!J143+'8'!J143+'9'!J143+'10'!J143+'11'!J143+'12'!J143</f>
        <v>0</v>
      </c>
      <c r="K143" s="13">
        <f t="shared" ref="K143:K144" si="414">I143+J143</f>
        <v>0</v>
      </c>
      <c r="L143" s="7">
        <f>'1'!L143+'2'!L143+'3'!L143+'4'!L143+'5'!L143+'6'!L143+'7'!L143+'8'!L143+'9'!L143+'10'!L143+'11'!L143+'12'!L143</f>
        <v>0</v>
      </c>
      <c r="M143" s="7">
        <f>'1'!M143+'2'!M143+'3'!M143+'4'!M143+'5'!M143+'6'!M143+'7'!M143+'8'!M143+'9'!M143+'10'!M143+'11'!M143+'12'!M143</f>
        <v>0</v>
      </c>
      <c r="N143" s="13">
        <f t="shared" ref="N143:N144" si="415">L143+M143</f>
        <v>0</v>
      </c>
      <c r="O143" s="7">
        <f>'1'!O143+'2'!O143+'3'!O143+'4'!O143+'5'!O143+'6'!O143+'7'!O143+'8'!O143+'9'!O143+'10'!O143+'11'!O143+'12'!O143</f>
        <v>0</v>
      </c>
      <c r="P143" s="7">
        <f>'1'!P143+'2'!P143+'3'!P143+'4'!P143+'5'!P143+'6'!P143+'7'!P143+'8'!P143+'9'!P143+'10'!P143+'11'!P143+'12'!P143</f>
        <v>0</v>
      </c>
      <c r="Q143" s="13">
        <f t="shared" ref="Q143:Q144" si="416">O143+P143</f>
        <v>0</v>
      </c>
      <c r="R143" s="7">
        <f>'1'!R143+'2'!R143+'3'!R143+'4'!R143+'5'!R143+'6'!R143+'7'!R143+'8'!R143+'9'!R143+'10'!R143+'11'!R143+'12'!R143</f>
        <v>0</v>
      </c>
      <c r="S143" s="7">
        <f>'1'!S143+'2'!S143+'3'!S143+'4'!S143+'5'!S143+'6'!S143+'7'!S143+'8'!S143+'9'!S143+'10'!S143+'11'!S143+'12'!S143</f>
        <v>0</v>
      </c>
      <c r="T143" s="13">
        <f t="shared" ref="T143:T144" si="417">R143+S143</f>
        <v>0</v>
      </c>
      <c r="U143" s="7">
        <f>'1'!U143+'2'!U143+'3'!U143+'4'!U143+'5'!U143+'6'!U143+'7'!U143+'8'!U143+'9'!U143+'10'!U143+'11'!U143+'12'!U143</f>
        <v>167534294</v>
      </c>
      <c r="V143" s="7">
        <f>'1'!V143+'2'!V143+'3'!V143+'4'!V143+'5'!V143+'6'!V143+'7'!V143+'8'!V143+'9'!V143+'10'!V143+'11'!V143+'12'!V143</f>
        <v>0</v>
      </c>
      <c r="W143" s="13">
        <f t="shared" ref="W143:W144" si="418">U143+V143</f>
        <v>167534294</v>
      </c>
      <c r="X143" s="7">
        <f>'1'!X143+'2'!X143+'3'!X143+'4'!X143+'5'!X143+'6'!X143+'7'!X143+'8'!X143+'9'!X143+'10'!X143+'11'!X143+'12'!X143</f>
        <v>0</v>
      </c>
      <c r="Y143" s="7">
        <f>'1'!Y143+'2'!Y143+'3'!Y143+'4'!Y143+'5'!Y143+'6'!Y143+'7'!Y143+'8'!Y143+'9'!Y143+'10'!Y143+'11'!Y143+'12'!Y143</f>
        <v>0</v>
      </c>
      <c r="Z143" s="13">
        <f t="shared" ref="Z143:Z144" si="419">X143+Y143</f>
        <v>0</v>
      </c>
      <c r="AA143" s="7">
        <f>'1'!AA143+'2'!AA143+'3'!AA143+'4'!AA143+'5'!AA143+'6'!AA143+'7'!AA143+'8'!AA143+'9'!AA143+'10'!AA143+'11'!AA143+'12'!AA143</f>
        <v>0</v>
      </c>
      <c r="AB143" s="7">
        <f>'1'!AB143+'2'!AB143+'3'!AB143+'4'!AB143+'5'!AB143+'6'!AB143+'7'!AB143+'8'!AB143+'9'!AB143+'10'!AB143+'11'!AB143+'12'!AB143</f>
        <v>0</v>
      </c>
      <c r="AC143" s="13">
        <f t="shared" ref="AC143:AC144" si="420">AA143+AB143</f>
        <v>0</v>
      </c>
    </row>
    <row r="144" spans="1:29" ht="19.5" customHeight="1">
      <c r="A144" s="27"/>
      <c r="B144" s="19" t="s">
        <v>4</v>
      </c>
      <c r="C144" s="7">
        <f t="shared" si="410"/>
        <v>140124476</v>
      </c>
      <c r="D144" s="7">
        <f t="shared" si="411"/>
        <v>59198902</v>
      </c>
      <c r="E144" s="12">
        <f t="shared" si="412"/>
        <v>199323378</v>
      </c>
      <c r="F144" s="7">
        <f>'1'!F144+'2'!F144+'3'!F144+'4'!F144+'5'!F144+'6'!F144+'7'!F144+'8'!F144+'9'!F144+'10'!F144+'11'!F144+'12'!F144</f>
        <v>44157657</v>
      </c>
      <c r="G144" s="7">
        <f>'1'!G144+'2'!G144+'3'!G144+'4'!G144+'5'!G144+'6'!G144+'7'!G144+'8'!G144+'9'!G144+'10'!G144+'11'!G144+'12'!G144</f>
        <v>49637091</v>
      </c>
      <c r="H144" s="13">
        <f t="shared" si="413"/>
        <v>93794748</v>
      </c>
      <c r="I144" s="7">
        <f>'1'!I144+'2'!I144+'3'!I144+'4'!I144+'5'!I144+'6'!I144+'7'!I144+'8'!I144+'9'!I144+'10'!I144+'11'!I144+'12'!I144</f>
        <v>0</v>
      </c>
      <c r="J144" s="7">
        <f>'1'!J144+'2'!J144+'3'!J144+'4'!J144+'5'!J144+'6'!J144+'7'!J144+'8'!J144+'9'!J144+'10'!J144+'11'!J144+'12'!J144</f>
        <v>0</v>
      </c>
      <c r="K144" s="13">
        <f t="shared" si="414"/>
        <v>0</v>
      </c>
      <c r="L144" s="7">
        <f>'1'!L144+'2'!L144+'3'!L144+'4'!L144+'5'!L144+'6'!L144+'7'!L144+'8'!L144+'9'!L144+'10'!L144+'11'!L144+'12'!L144</f>
        <v>0</v>
      </c>
      <c r="M144" s="7">
        <f>'1'!M144+'2'!M144+'3'!M144+'4'!M144+'5'!M144+'6'!M144+'7'!M144+'8'!M144+'9'!M144+'10'!M144+'11'!M144+'12'!M144</f>
        <v>0</v>
      </c>
      <c r="N144" s="13">
        <f t="shared" si="415"/>
        <v>0</v>
      </c>
      <c r="O144" s="7">
        <f>'1'!O144+'2'!O144+'3'!O144+'4'!O144+'5'!O144+'6'!O144+'7'!O144+'8'!O144+'9'!O144+'10'!O144+'11'!O144+'12'!O144</f>
        <v>0</v>
      </c>
      <c r="P144" s="7">
        <f>'1'!P144+'2'!P144+'3'!P144+'4'!P144+'5'!P144+'6'!P144+'7'!P144+'8'!P144+'9'!P144+'10'!P144+'11'!P144+'12'!P144</f>
        <v>0</v>
      </c>
      <c r="Q144" s="13">
        <f t="shared" si="416"/>
        <v>0</v>
      </c>
      <c r="R144" s="7">
        <f>'1'!R144+'2'!R144+'3'!R144+'4'!R144+'5'!R144+'6'!R144+'7'!R144+'8'!R144+'9'!R144+'10'!R144+'11'!R144+'12'!R144</f>
        <v>0</v>
      </c>
      <c r="S144" s="7">
        <f>'1'!S144+'2'!S144+'3'!S144+'4'!S144+'5'!S144+'6'!S144+'7'!S144+'8'!S144+'9'!S144+'10'!S144+'11'!S144+'12'!S144</f>
        <v>0</v>
      </c>
      <c r="T144" s="13">
        <f t="shared" si="417"/>
        <v>0</v>
      </c>
      <c r="U144" s="7">
        <f>'1'!U144+'2'!U144+'3'!U144+'4'!U144+'5'!U144+'6'!U144+'7'!U144+'8'!U144+'9'!U144+'10'!U144+'11'!U144+'12'!U144</f>
        <v>95966819</v>
      </c>
      <c r="V144" s="7">
        <f>'1'!V144+'2'!V144+'3'!V144+'4'!V144+'5'!V144+'6'!V144+'7'!V144+'8'!V144+'9'!V144+'10'!V144+'11'!V144+'12'!V144</f>
        <v>9561811</v>
      </c>
      <c r="W144" s="13">
        <f t="shared" si="418"/>
        <v>105528630</v>
      </c>
      <c r="X144" s="7">
        <f>'1'!X144+'2'!X144+'3'!X144+'4'!X144+'5'!X144+'6'!X144+'7'!X144+'8'!X144+'9'!X144+'10'!X144+'11'!X144+'12'!X144</f>
        <v>0</v>
      </c>
      <c r="Y144" s="7">
        <f>'1'!Y144+'2'!Y144+'3'!Y144+'4'!Y144+'5'!Y144+'6'!Y144+'7'!Y144+'8'!Y144+'9'!Y144+'10'!Y144+'11'!Y144+'12'!Y144</f>
        <v>0</v>
      </c>
      <c r="Z144" s="13">
        <f t="shared" si="419"/>
        <v>0</v>
      </c>
      <c r="AA144" s="7">
        <f>'1'!AA144+'2'!AA144+'3'!AA144+'4'!AA144+'5'!AA144+'6'!AA144+'7'!AA144+'8'!AA144+'9'!AA144+'10'!AA144+'11'!AA144+'12'!AA144</f>
        <v>0</v>
      </c>
      <c r="AB144" s="7">
        <f>'1'!AB144+'2'!AB144+'3'!AB144+'4'!AB144+'5'!AB144+'6'!AB144+'7'!AB144+'8'!AB144+'9'!AB144+'10'!AB144+'11'!AB144+'12'!AB144</f>
        <v>0</v>
      </c>
      <c r="AC144" s="13">
        <f t="shared" si="420"/>
        <v>0</v>
      </c>
    </row>
    <row r="145" spans="1:29" ht="19.5" customHeight="1" thickBot="1">
      <c r="A145" s="15" t="s">
        <v>5</v>
      </c>
      <c r="B145" s="16"/>
      <c r="C145" s="17">
        <f>SUM(C142:C144)</f>
        <v>327527035</v>
      </c>
      <c r="D145" s="17">
        <f t="shared" ref="D145:AC145" si="421">SUM(D142:D144)</f>
        <v>59198902</v>
      </c>
      <c r="E145" s="17">
        <f t="shared" si="421"/>
        <v>386725937</v>
      </c>
      <c r="F145" s="17">
        <f t="shared" si="421"/>
        <v>44157657</v>
      </c>
      <c r="G145" s="17">
        <f t="shared" si="421"/>
        <v>49637091</v>
      </c>
      <c r="H145" s="17">
        <f t="shared" si="421"/>
        <v>93794748</v>
      </c>
      <c r="I145" s="17">
        <f t="shared" si="421"/>
        <v>0</v>
      </c>
      <c r="J145" s="17">
        <f t="shared" si="421"/>
        <v>0</v>
      </c>
      <c r="K145" s="17">
        <f t="shared" si="421"/>
        <v>0</v>
      </c>
      <c r="L145" s="17">
        <f t="shared" si="421"/>
        <v>0</v>
      </c>
      <c r="M145" s="17">
        <f t="shared" si="421"/>
        <v>0</v>
      </c>
      <c r="N145" s="17">
        <f t="shared" si="421"/>
        <v>0</v>
      </c>
      <c r="O145" s="17">
        <f t="shared" si="421"/>
        <v>0</v>
      </c>
      <c r="P145" s="17">
        <f t="shared" si="421"/>
        <v>0</v>
      </c>
      <c r="Q145" s="17">
        <f t="shared" si="421"/>
        <v>0</v>
      </c>
      <c r="R145" s="17">
        <f t="shared" si="421"/>
        <v>0</v>
      </c>
      <c r="S145" s="17">
        <f t="shared" si="421"/>
        <v>0</v>
      </c>
      <c r="T145" s="17">
        <f t="shared" si="421"/>
        <v>0</v>
      </c>
      <c r="U145" s="17">
        <f t="shared" si="421"/>
        <v>283369378</v>
      </c>
      <c r="V145" s="17">
        <f t="shared" si="421"/>
        <v>9561811</v>
      </c>
      <c r="W145" s="17">
        <f t="shared" si="421"/>
        <v>292931189</v>
      </c>
      <c r="X145" s="17">
        <f t="shared" si="421"/>
        <v>0</v>
      </c>
      <c r="Y145" s="17">
        <f t="shared" si="421"/>
        <v>0</v>
      </c>
      <c r="Z145" s="17">
        <f t="shared" si="421"/>
        <v>0</v>
      </c>
      <c r="AA145" s="17">
        <f t="shared" si="421"/>
        <v>0</v>
      </c>
      <c r="AB145" s="17">
        <f t="shared" si="421"/>
        <v>0</v>
      </c>
      <c r="AC145" s="17">
        <f t="shared" si="421"/>
        <v>0</v>
      </c>
    </row>
    <row r="146" spans="1:29" ht="19.5" customHeight="1">
      <c r="A146" s="25" t="s">
        <v>58</v>
      </c>
      <c r="B146" s="18" t="s">
        <v>2</v>
      </c>
      <c r="C146" s="7">
        <f t="shared" ref="C146:C148" si="422">F146+I146+L146+O146+R146+U146+X146+AA146</f>
        <v>26948095</v>
      </c>
      <c r="D146" s="7">
        <f>G146+J146+M146+P146+S146+V146+Y146+AB146</f>
        <v>112634974</v>
      </c>
      <c r="E146" s="12">
        <f>C146+D146</f>
        <v>139583069</v>
      </c>
      <c r="F146" s="7">
        <f>'1'!F146+'2'!F146+'3'!F146+'4'!F146+'5'!F146+'6'!F146+'7'!F146+'8'!F146+'9'!F146+'10'!F146+'11'!F146+'12'!F146</f>
        <v>0</v>
      </c>
      <c r="G146" s="7">
        <f>'1'!G146+'2'!G146+'3'!G146+'4'!G146+'5'!G146+'6'!G146+'7'!G146+'8'!G146+'9'!G146+'10'!G146+'11'!G146+'12'!G146</f>
        <v>0</v>
      </c>
      <c r="H146" s="13">
        <f>F146+G146</f>
        <v>0</v>
      </c>
      <c r="I146" s="7">
        <f>'1'!I146+'2'!I146+'3'!I146+'4'!I146+'5'!I146+'6'!I146+'7'!I146+'8'!I146+'9'!I146+'10'!I146+'11'!I146+'12'!I146</f>
        <v>0</v>
      </c>
      <c r="J146" s="7">
        <f>'1'!J146+'2'!J146+'3'!J146+'4'!J146+'5'!J146+'6'!J146+'7'!J146+'8'!J146+'9'!J146+'10'!J146+'11'!J146+'12'!J146</f>
        <v>0</v>
      </c>
      <c r="K146" s="13">
        <f>I146+J146</f>
        <v>0</v>
      </c>
      <c r="L146" s="7">
        <f>'1'!L146+'2'!L146+'3'!L146+'4'!L146+'5'!L146+'6'!L146+'7'!L146+'8'!L146+'9'!L146+'10'!L146+'11'!L146+'12'!L146</f>
        <v>0</v>
      </c>
      <c r="M146" s="7">
        <f>'1'!M146+'2'!M146+'3'!M146+'4'!M146+'5'!M146+'6'!M146+'7'!M146+'8'!M146+'9'!M146+'10'!M146+'11'!M146+'12'!M146</f>
        <v>0</v>
      </c>
      <c r="N146" s="13">
        <f>L146+M146</f>
        <v>0</v>
      </c>
      <c r="O146" s="7">
        <f>'1'!O146+'2'!O146+'3'!O146+'4'!O146+'5'!O146+'6'!O146+'7'!O146+'8'!O146+'9'!O146+'10'!O146+'11'!O146+'12'!O146</f>
        <v>0</v>
      </c>
      <c r="P146" s="7">
        <f>'1'!P146+'2'!P146+'3'!P146+'4'!P146+'5'!P146+'6'!P146+'7'!P146+'8'!P146+'9'!P146+'10'!P146+'11'!P146+'12'!P146</f>
        <v>0</v>
      </c>
      <c r="Q146" s="13">
        <f>O146+P146</f>
        <v>0</v>
      </c>
      <c r="R146" s="7">
        <f>'1'!R146+'2'!R146+'3'!R146+'4'!R146+'5'!R146+'6'!R146+'7'!R146+'8'!R146+'9'!R146+'10'!R146+'11'!R146+'12'!R146</f>
        <v>0</v>
      </c>
      <c r="S146" s="7">
        <f>'1'!S146+'2'!S146+'3'!S146+'4'!S146+'5'!S146+'6'!S146+'7'!S146+'8'!S146+'9'!S146+'10'!S146+'11'!S146+'12'!S146</f>
        <v>0</v>
      </c>
      <c r="T146" s="13">
        <f>R146+S146</f>
        <v>0</v>
      </c>
      <c r="U146" s="7">
        <f>'1'!U146+'2'!U146+'3'!U146+'4'!U146+'5'!U146+'6'!U146+'7'!U146+'8'!U146+'9'!U146+'10'!U146+'11'!U146+'12'!U146</f>
        <v>26948095</v>
      </c>
      <c r="V146" s="7">
        <f>'1'!V146+'2'!V146+'3'!V146+'4'!V146+'5'!V146+'6'!V146+'7'!V146+'8'!V146+'9'!V146+'10'!V146+'11'!V146+'12'!V146</f>
        <v>112634974</v>
      </c>
      <c r="W146" s="13">
        <f>U146+V146</f>
        <v>139583069</v>
      </c>
      <c r="X146" s="7">
        <f>'1'!X146+'2'!X146+'3'!X146+'4'!X146+'5'!X146+'6'!X146+'7'!X146+'8'!X146+'9'!X146+'10'!X146+'11'!X146+'12'!X146</f>
        <v>0</v>
      </c>
      <c r="Y146" s="7">
        <f>'1'!Y146+'2'!Y146+'3'!Y146+'4'!Y146+'5'!Y146+'6'!Y146+'7'!Y146+'8'!Y146+'9'!Y146+'10'!Y146+'11'!Y146+'12'!Y146</f>
        <v>0</v>
      </c>
      <c r="Z146" s="13">
        <f>X146+Y146</f>
        <v>0</v>
      </c>
      <c r="AA146" s="7">
        <f>'1'!AA146+'2'!AA146+'3'!AA146+'4'!AA146+'5'!AA146+'6'!AA146+'7'!AA146+'8'!AA146+'9'!AA146+'10'!AA146+'11'!AA146+'12'!AA146</f>
        <v>0</v>
      </c>
      <c r="AB146" s="7">
        <f>'1'!AB146+'2'!AB146+'3'!AB146+'4'!AB146+'5'!AB146+'6'!AB146+'7'!AB146+'8'!AB146+'9'!AB146+'10'!AB146+'11'!AB146+'12'!AB146</f>
        <v>0</v>
      </c>
      <c r="AC146" s="13">
        <f>AA146+AB146</f>
        <v>0</v>
      </c>
    </row>
    <row r="147" spans="1:29" ht="19.5" customHeight="1">
      <c r="A147" s="26"/>
      <c r="B147" s="19" t="s">
        <v>3</v>
      </c>
      <c r="C147" s="7">
        <f t="shared" si="422"/>
        <v>32280976</v>
      </c>
      <c r="D147" s="7">
        <f t="shared" ref="D147:D148" si="423">G147+J147+M147+P147+S147+V147+Y147+AB147</f>
        <v>3504223</v>
      </c>
      <c r="E147" s="12">
        <f t="shared" ref="E147:E148" si="424">C147+D147</f>
        <v>35785199</v>
      </c>
      <c r="F147" s="7">
        <f>'1'!F147+'2'!F147+'3'!F147+'4'!F147+'5'!F147+'6'!F147+'7'!F147+'8'!F147+'9'!F147+'10'!F147+'11'!F147+'12'!F147</f>
        <v>0</v>
      </c>
      <c r="G147" s="7">
        <f>'1'!G147+'2'!G147+'3'!G147+'4'!G147+'5'!G147+'6'!G147+'7'!G147+'8'!G147+'9'!G147+'10'!G147+'11'!G147+'12'!G147</f>
        <v>0</v>
      </c>
      <c r="H147" s="13">
        <f t="shared" ref="H147:H148" si="425">F147+G147</f>
        <v>0</v>
      </c>
      <c r="I147" s="7">
        <f>'1'!I147+'2'!I147+'3'!I147+'4'!I147+'5'!I147+'6'!I147+'7'!I147+'8'!I147+'9'!I147+'10'!I147+'11'!I147+'12'!I147</f>
        <v>0</v>
      </c>
      <c r="J147" s="7">
        <f>'1'!J147+'2'!J147+'3'!J147+'4'!J147+'5'!J147+'6'!J147+'7'!J147+'8'!J147+'9'!J147+'10'!J147+'11'!J147+'12'!J147</f>
        <v>0</v>
      </c>
      <c r="K147" s="13">
        <f t="shared" ref="K147:K148" si="426">I147+J147</f>
        <v>0</v>
      </c>
      <c r="L147" s="7">
        <f>'1'!L147+'2'!L147+'3'!L147+'4'!L147+'5'!L147+'6'!L147+'7'!L147+'8'!L147+'9'!L147+'10'!L147+'11'!L147+'12'!L147</f>
        <v>0</v>
      </c>
      <c r="M147" s="7">
        <f>'1'!M147+'2'!M147+'3'!M147+'4'!M147+'5'!M147+'6'!M147+'7'!M147+'8'!M147+'9'!M147+'10'!M147+'11'!M147+'12'!M147</f>
        <v>0</v>
      </c>
      <c r="N147" s="13">
        <f t="shared" ref="N147:N148" si="427">L147+M147</f>
        <v>0</v>
      </c>
      <c r="O147" s="7">
        <f>'1'!O147+'2'!O147+'3'!O147+'4'!O147+'5'!O147+'6'!O147+'7'!O147+'8'!O147+'9'!O147+'10'!O147+'11'!O147+'12'!O147</f>
        <v>0</v>
      </c>
      <c r="P147" s="7">
        <f>'1'!P147+'2'!P147+'3'!P147+'4'!P147+'5'!P147+'6'!P147+'7'!P147+'8'!P147+'9'!P147+'10'!P147+'11'!P147+'12'!P147</f>
        <v>0</v>
      </c>
      <c r="Q147" s="13">
        <f t="shared" ref="Q147:Q148" si="428">O147+P147</f>
        <v>0</v>
      </c>
      <c r="R147" s="7">
        <f>'1'!R147+'2'!R147+'3'!R147+'4'!R147+'5'!R147+'6'!R147+'7'!R147+'8'!R147+'9'!R147+'10'!R147+'11'!R147+'12'!R147</f>
        <v>0</v>
      </c>
      <c r="S147" s="7">
        <f>'1'!S147+'2'!S147+'3'!S147+'4'!S147+'5'!S147+'6'!S147+'7'!S147+'8'!S147+'9'!S147+'10'!S147+'11'!S147+'12'!S147</f>
        <v>0</v>
      </c>
      <c r="T147" s="13">
        <f t="shared" ref="T147:T148" si="429">R147+S147</f>
        <v>0</v>
      </c>
      <c r="U147" s="7">
        <f>'1'!U147+'2'!U147+'3'!U147+'4'!U147+'5'!U147+'6'!U147+'7'!U147+'8'!U147+'9'!U147+'10'!U147+'11'!U147+'12'!U147</f>
        <v>32280976</v>
      </c>
      <c r="V147" s="7">
        <f>'1'!V147+'2'!V147+'3'!V147+'4'!V147+'5'!V147+'6'!V147+'7'!V147+'8'!V147+'9'!V147+'10'!V147+'11'!V147+'12'!V147</f>
        <v>3504223</v>
      </c>
      <c r="W147" s="13">
        <f t="shared" ref="W147:W148" si="430">U147+V147</f>
        <v>35785199</v>
      </c>
      <c r="X147" s="7">
        <f>'1'!X147+'2'!X147+'3'!X147+'4'!X147+'5'!X147+'6'!X147+'7'!X147+'8'!X147+'9'!X147+'10'!X147+'11'!X147+'12'!X147</f>
        <v>0</v>
      </c>
      <c r="Y147" s="7">
        <f>'1'!Y147+'2'!Y147+'3'!Y147+'4'!Y147+'5'!Y147+'6'!Y147+'7'!Y147+'8'!Y147+'9'!Y147+'10'!Y147+'11'!Y147+'12'!Y147</f>
        <v>0</v>
      </c>
      <c r="Z147" s="13">
        <f t="shared" ref="Z147:Z148" si="431">X147+Y147</f>
        <v>0</v>
      </c>
      <c r="AA147" s="7">
        <f>'1'!AA147+'2'!AA147+'3'!AA147+'4'!AA147+'5'!AA147+'6'!AA147+'7'!AA147+'8'!AA147+'9'!AA147+'10'!AA147+'11'!AA147+'12'!AA147</f>
        <v>0</v>
      </c>
      <c r="AB147" s="7">
        <f>'1'!AB147+'2'!AB147+'3'!AB147+'4'!AB147+'5'!AB147+'6'!AB147+'7'!AB147+'8'!AB147+'9'!AB147+'10'!AB147+'11'!AB147+'12'!AB147</f>
        <v>0</v>
      </c>
      <c r="AC147" s="13">
        <f t="shared" ref="AC147:AC148" si="432">AA147+AB147</f>
        <v>0</v>
      </c>
    </row>
    <row r="148" spans="1:29" ht="19.5" customHeight="1">
      <c r="A148" s="27"/>
      <c r="B148" s="19" t="s">
        <v>4</v>
      </c>
      <c r="C148" s="7">
        <f t="shared" si="422"/>
        <v>795874937</v>
      </c>
      <c r="D148" s="7">
        <f t="shared" si="423"/>
        <v>125267924</v>
      </c>
      <c r="E148" s="12">
        <f t="shared" si="424"/>
        <v>921142861</v>
      </c>
      <c r="F148" s="7">
        <f>'1'!F148+'2'!F148+'3'!F148+'4'!F148+'5'!F148+'6'!F148+'7'!F148+'8'!F148+'9'!F148+'10'!F148+'11'!F148+'12'!F148</f>
        <v>3886482</v>
      </c>
      <c r="G148" s="7">
        <f>'1'!G148+'2'!G148+'3'!G148+'4'!G148+'5'!G148+'6'!G148+'7'!G148+'8'!G148+'9'!G148+'10'!G148+'11'!G148+'12'!G148</f>
        <v>183497</v>
      </c>
      <c r="H148" s="13">
        <f t="shared" si="425"/>
        <v>4069979</v>
      </c>
      <c r="I148" s="7">
        <f>'1'!I148+'2'!I148+'3'!I148+'4'!I148+'5'!I148+'6'!I148+'7'!I148+'8'!I148+'9'!I148+'10'!I148+'11'!I148+'12'!I148</f>
        <v>0</v>
      </c>
      <c r="J148" s="7">
        <f>'1'!J148+'2'!J148+'3'!J148+'4'!J148+'5'!J148+'6'!J148+'7'!J148+'8'!J148+'9'!J148+'10'!J148+'11'!J148+'12'!J148</f>
        <v>0</v>
      </c>
      <c r="K148" s="13">
        <f t="shared" si="426"/>
        <v>0</v>
      </c>
      <c r="L148" s="7">
        <f>'1'!L148+'2'!L148+'3'!L148+'4'!L148+'5'!L148+'6'!L148+'7'!L148+'8'!L148+'9'!L148+'10'!L148+'11'!L148+'12'!L148</f>
        <v>0</v>
      </c>
      <c r="M148" s="7">
        <f>'1'!M148+'2'!M148+'3'!M148+'4'!M148+'5'!M148+'6'!M148+'7'!M148+'8'!M148+'9'!M148+'10'!M148+'11'!M148+'12'!M148</f>
        <v>0</v>
      </c>
      <c r="N148" s="13">
        <f t="shared" si="427"/>
        <v>0</v>
      </c>
      <c r="O148" s="7">
        <f>'1'!O148+'2'!O148+'3'!O148+'4'!O148+'5'!O148+'6'!O148+'7'!O148+'8'!O148+'9'!O148+'10'!O148+'11'!O148+'12'!O148</f>
        <v>0</v>
      </c>
      <c r="P148" s="7">
        <f>'1'!P148+'2'!P148+'3'!P148+'4'!P148+'5'!P148+'6'!P148+'7'!P148+'8'!P148+'9'!P148+'10'!P148+'11'!P148+'12'!P148</f>
        <v>0</v>
      </c>
      <c r="Q148" s="13">
        <f t="shared" si="428"/>
        <v>0</v>
      </c>
      <c r="R148" s="7">
        <f>'1'!R148+'2'!R148+'3'!R148+'4'!R148+'5'!R148+'6'!R148+'7'!R148+'8'!R148+'9'!R148+'10'!R148+'11'!R148+'12'!R148</f>
        <v>0</v>
      </c>
      <c r="S148" s="7">
        <f>'1'!S148+'2'!S148+'3'!S148+'4'!S148+'5'!S148+'6'!S148+'7'!S148+'8'!S148+'9'!S148+'10'!S148+'11'!S148+'12'!S148</f>
        <v>0</v>
      </c>
      <c r="T148" s="13">
        <f t="shared" si="429"/>
        <v>0</v>
      </c>
      <c r="U148" s="7">
        <f>'1'!U148+'2'!U148+'3'!U148+'4'!U148+'5'!U148+'6'!U148+'7'!U148+'8'!U148+'9'!U148+'10'!U148+'11'!U148+'12'!U148</f>
        <v>791988455</v>
      </c>
      <c r="V148" s="7">
        <f>'1'!V148+'2'!V148+'3'!V148+'4'!V148+'5'!V148+'6'!V148+'7'!V148+'8'!V148+'9'!V148+'10'!V148+'11'!V148+'12'!V148</f>
        <v>125084427</v>
      </c>
      <c r="W148" s="13">
        <f t="shared" si="430"/>
        <v>917072882</v>
      </c>
      <c r="X148" s="7">
        <f>'1'!X148+'2'!X148+'3'!X148+'4'!X148+'5'!X148+'6'!X148+'7'!X148+'8'!X148+'9'!X148+'10'!X148+'11'!X148+'12'!X148</f>
        <v>0</v>
      </c>
      <c r="Y148" s="7">
        <f>'1'!Y148+'2'!Y148+'3'!Y148+'4'!Y148+'5'!Y148+'6'!Y148+'7'!Y148+'8'!Y148+'9'!Y148+'10'!Y148+'11'!Y148+'12'!Y148</f>
        <v>0</v>
      </c>
      <c r="Z148" s="13">
        <f t="shared" si="431"/>
        <v>0</v>
      </c>
      <c r="AA148" s="7">
        <f>'1'!AA148+'2'!AA148+'3'!AA148+'4'!AA148+'5'!AA148+'6'!AA148+'7'!AA148+'8'!AA148+'9'!AA148+'10'!AA148+'11'!AA148+'12'!AA148</f>
        <v>0</v>
      </c>
      <c r="AB148" s="7">
        <f>'1'!AB148+'2'!AB148+'3'!AB148+'4'!AB148+'5'!AB148+'6'!AB148+'7'!AB148+'8'!AB148+'9'!AB148+'10'!AB148+'11'!AB148+'12'!AB148</f>
        <v>0</v>
      </c>
      <c r="AC148" s="13">
        <f t="shared" si="432"/>
        <v>0</v>
      </c>
    </row>
    <row r="149" spans="1:29" ht="19.5" customHeight="1" thickBot="1">
      <c r="A149" s="15" t="s">
        <v>5</v>
      </c>
      <c r="B149" s="16"/>
      <c r="C149" s="17">
        <f>SUM(C146:C148)</f>
        <v>855104008</v>
      </c>
      <c r="D149" s="17">
        <f t="shared" ref="D149:AC149" si="433">SUM(D146:D148)</f>
        <v>241407121</v>
      </c>
      <c r="E149" s="17">
        <f t="shared" si="433"/>
        <v>1096511129</v>
      </c>
      <c r="F149" s="17">
        <f t="shared" si="433"/>
        <v>3886482</v>
      </c>
      <c r="G149" s="17">
        <f t="shared" si="433"/>
        <v>183497</v>
      </c>
      <c r="H149" s="17">
        <f t="shared" si="433"/>
        <v>4069979</v>
      </c>
      <c r="I149" s="17">
        <f t="shared" si="433"/>
        <v>0</v>
      </c>
      <c r="J149" s="17">
        <f t="shared" si="433"/>
        <v>0</v>
      </c>
      <c r="K149" s="17">
        <f t="shared" si="433"/>
        <v>0</v>
      </c>
      <c r="L149" s="17">
        <f t="shared" si="433"/>
        <v>0</v>
      </c>
      <c r="M149" s="17">
        <f t="shared" si="433"/>
        <v>0</v>
      </c>
      <c r="N149" s="17">
        <f t="shared" si="433"/>
        <v>0</v>
      </c>
      <c r="O149" s="17">
        <f t="shared" si="433"/>
        <v>0</v>
      </c>
      <c r="P149" s="17">
        <f t="shared" si="433"/>
        <v>0</v>
      </c>
      <c r="Q149" s="17">
        <f t="shared" si="433"/>
        <v>0</v>
      </c>
      <c r="R149" s="17">
        <f t="shared" si="433"/>
        <v>0</v>
      </c>
      <c r="S149" s="17">
        <f t="shared" si="433"/>
        <v>0</v>
      </c>
      <c r="T149" s="17">
        <f t="shared" si="433"/>
        <v>0</v>
      </c>
      <c r="U149" s="17">
        <f t="shared" si="433"/>
        <v>851217526</v>
      </c>
      <c r="V149" s="17">
        <f t="shared" si="433"/>
        <v>241223624</v>
      </c>
      <c r="W149" s="17">
        <f t="shared" si="433"/>
        <v>1092441150</v>
      </c>
      <c r="X149" s="17">
        <f t="shared" si="433"/>
        <v>0</v>
      </c>
      <c r="Y149" s="17">
        <f t="shared" si="433"/>
        <v>0</v>
      </c>
      <c r="Z149" s="17">
        <f t="shared" si="433"/>
        <v>0</v>
      </c>
      <c r="AA149" s="17">
        <f t="shared" si="433"/>
        <v>0</v>
      </c>
      <c r="AB149" s="17">
        <f t="shared" si="433"/>
        <v>0</v>
      </c>
      <c r="AC149" s="17">
        <f t="shared" si="433"/>
        <v>0</v>
      </c>
    </row>
    <row r="150" spans="1:29" ht="19.5" customHeight="1" thickBot="1">
      <c r="A150" s="20" t="s">
        <v>6</v>
      </c>
      <c r="B150" s="21"/>
      <c r="C150" s="22">
        <f>C9+C13+C17+C21+C25+C29+C33+C37+C41+C45+C49+C53+C57+C61+C65+C69+C73+C77+C81+C85+C89+C93+C97+C101+C105+C109+C113+C117+C121+C125+C129+C133+C137+C141+C145+C149</f>
        <v>1216995403731</v>
      </c>
      <c r="D150" s="22">
        <f t="shared" ref="D150:AC150" si="434">D9+D13+D17+D21+D25+D29+D33+D37+D41+D45+D49+D53+D57+D61+D65+D69+D73+D77+D81+D85+D89+D93+D97+D101+D105+D109+D113+D117+D121+D125+D129+D133+D137+D141+D145+D149</f>
        <v>1020986883769</v>
      </c>
      <c r="E150" s="24">
        <f t="shared" si="434"/>
        <v>2237982287500</v>
      </c>
      <c r="F150" s="22">
        <f t="shared" si="434"/>
        <v>590271179268</v>
      </c>
      <c r="G150" s="22">
        <f t="shared" si="434"/>
        <v>538338247471</v>
      </c>
      <c r="H150" s="22">
        <f t="shared" si="434"/>
        <v>1128609426739</v>
      </c>
      <c r="I150" s="22">
        <f t="shared" si="434"/>
        <v>431487889637</v>
      </c>
      <c r="J150" s="22">
        <f t="shared" si="434"/>
        <v>395664941200</v>
      </c>
      <c r="K150" s="22">
        <f t="shared" si="434"/>
        <v>827152830837</v>
      </c>
      <c r="L150" s="22">
        <f t="shared" si="434"/>
        <v>1163354456</v>
      </c>
      <c r="M150" s="22">
        <f t="shared" si="434"/>
        <v>1032781744</v>
      </c>
      <c r="N150" s="22">
        <f t="shared" si="434"/>
        <v>2196136200</v>
      </c>
      <c r="O150" s="22">
        <f t="shared" si="434"/>
        <v>18514380720</v>
      </c>
      <c r="P150" s="22">
        <f t="shared" si="434"/>
        <v>17959590949</v>
      </c>
      <c r="Q150" s="22">
        <f t="shared" si="434"/>
        <v>36473971669</v>
      </c>
      <c r="R150" s="22">
        <f t="shared" si="434"/>
        <v>589423851</v>
      </c>
      <c r="S150" s="22">
        <f t="shared" si="434"/>
        <v>414676653</v>
      </c>
      <c r="T150" s="22">
        <f t="shared" si="434"/>
        <v>1004100504</v>
      </c>
      <c r="U150" s="22">
        <f t="shared" si="434"/>
        <v>143053755134</v>
      </c>
      <c r="V150" s="22">
        <f t="shared" si="434"/>
        <v>35815413981</v>
      </c>
      <c r="W150" s="22">
        <f t="shared" si="434"/>
        <v>178869169115</v>
      </c>
      <c r="X150" s="22">
        <f t="shared" si="434"/>
        <v>10519247472</v>
      </c>
      <c r="Y150" s="22">
        <f t="shared" si="434"/>
        <v>6838499811</v>
      </c>
      <c r="Z150" s="22">
        <f t="shared" si="434"/>
        <v>17357747283</v>
      </c>
      <c r="AA150" s="22">
        <f t="shared" si="434"/>
        <v>21396173193</v>
      </c>
      <c r="AB150" s="22">
        <f t="shared" si="434"/>
        <v>24922731960</v>
      </c>
      <c r="AC150" s="22">
        <f t="shared" si="434"/>
        <v>46318905153</v>
      </c>
    </row>
    <row r="151" spans="1:29" ht="19.5" customHeight="1">
      <c r="A151" s="25" t="s">
        <v>5</v>
      </c>
      <c r="B151" s="18" t="s">
        <v>2</v>
      </c>
      <c r="C151" s="7">
        <f>C6+C10+C14+C18+C22+C26+C30+C34+C38+C42+C46+C50+C54+C58+C62+C66+C70+C74+C78+C82+C86+C90+C94+C98+C102+C106+C110+C114+C118+C122+C126+C130+C134+C138+C142+C146</f>
        <v>178872770564</v>
      </c>
      <c r="D151" s="7">
        <f t="shared" ref="D151:AC153" si="435">D6+D10+D14+D18+D22+D26+D30+D34+D38+D42+D46+D50+D54+D58+D62+D66+D70+D74+D78+D82+D86+D90+D94+D98+D102+D106+D110+D114+D118+D122+D126+D130+D134+D138+D142+D146</f>
        <v>158409953145</v>
      </c>
      <c r="E151" s="12">
        <f t="shared" si="435"/>
        <v>337282723709</v>
      </c>
      <c r="F151" s="8">
        <f t="shared" si="435"/>
        <v>133320525404</v>
      </c>
      <c r="G151" s="8">
        <f t="shared" si="435"/>
        <v>120795962118</v>
      </c>
      <c r="H151" s="13">
        <f t="shared" si="435"/>
        <v>254116487522</v>
      </c>
      <c r="I151" s="7">
        <f t="shared" si="435"/>
        <v>17215718439</v>
      </c>
      <c r="J151" s="7">
        <f t="shared" si="435"/>
        <v>14625862811</v>
      </c>
      <c r="K151" s="13">
        <f t="shared" si="435"/>
        <v>31841581250</v>
      </c>
      <c r="L151" s="7">
        <f t="shared" si="435"/>
        <v>976972570</v>
      </c>
      <c r="M151" s="7">
        <f t="shared" si="435"/>
        <v>870763749</v>
      </c>
      <c r="N151" s="13">
        <f t="shared" si="435"/>
        <v>1847736319</v>
      </c>
      <c r="O151" s="7">
        <f t="shared" si="435"/>
        <v>8726454453</v>
      </c>
      <c r="P151" s="7">
        <f t="shared" si="435"/>
        <v>8149963303</v>
      </c>
      <c r="Q151" s="13">
        <f t="shared" si="435"/>
        <v>16876417756</v>
      </c>
      <c r="R151" s="7">
        <f t="shared" si="435"/>
        <v>68855705</v>
      </c>
      <c r="S151" s="7">
        <f t="shared" si="435"/>
        <v>54522341</v>
      </c>
      <c r="T151" s="13">
        <f t="shared" si="435"/>
        <v>123378046</v>
      </c>
      <c r="U151" s="7">
        <f t="shared" si="435"/>
        <v>7775903347</v>
      </c>
      <c r="V151" s="7">
        <f t="shared" si="435"/>
        <v>2133283248</v>
      </c>
      <c r="W151" s="14">
        <f t="shared" si="435"/>
        <v>9909186595</v>
      </c>
      <c r="X151" s="7">
        <f t="shared" si="435"/>
        <v>104718704</v>
      </c>
      <c r="Y151" s="7">
        <f t="shared" si="435"/>
        <v>145690649</v>
      </c>
      <c r="Z151" s="14">
        <f t="shared" si="435"/>
        <v>250409353</v>
      </c>
      <c r="AA151" s="7">
        <f t="shared" si="435"/>
        <v>10683621942</v>
      </c>
      <c r="AB151" s="7">
        <f t="shared" si="435"/>
        <v>11633904926</v>
      </c>
      <c r="AC151" s="12">
        <f t="shared" si="435"/>
        <v>22317526868</v>
      </c>
    </row>
    <row r="152" spans="1:29" ht="19.5" customHeight="1">
      <c r="A152" s="26"/>
      <c r="B152" s="19" t="s">
        <v>3</v>
      </c>
      <c r="C152" s="7">
        <f>C7+C11+C15+C19+C23+C27+C31+C35+C39+C43+C47+C51+C55+C59+C63+C67+C71+C75+C79+C83+C87+C91+C95+C99+C103+C107+C111+C115+C119+C123+C127+C131+C135+C139+C143+C147</f>
        <v>282300251764</v>
      </c>
      <c r="D152" s="7">
        <f t="shared" si="435"/>
        <v>260857881901</v>
      </c>
      <c r="E152" s="12">
        <f t="shared" si="435"/>
        <v>543158133665</v>
      </c>
      <c r="F152" s="8">
        <f t="shared" si="435"/>
        <v>97957200289</v>
      </c>
      <c r="G152" s="8">
        <f t="shared" si="435"/>
        <v>93302306270</v>
      </c>
      <c r="H152" s="13">
        <f t="shared" si="435"/>
        <v>191259506559</v>
      </c>
      <c r="I152" s="7">
        <f t="shared" si="435"/>
        <v>137666115640</v>
      </c>
      <c r="J152" s="7">
        <f t="shared" si="435"/>
        <v>136488484138</v>
      </c>
      <c r="K152" s="13">
        <f t="shared" si="435"/>
        <v>274154599778</v>
      </c>
      <c r="L152" s="7">
        <f t="shared" si="435"/>
        <v>80295519</v>
      </c>
      <c r="M152" s="7">
        <f t="shared" si="435"/>
        <v>66077398</v>
      </c>
      <c r="N152" s="13">
        <f t="shared" si="435"/>
        <v>146372917</v>
      </c>
      <c r="O152" s="7">
        <f t="shared" si="435"/>
        <v>3874134079</v>
      </c>
      <c r="P152" s="7">
        <f t="shared" si="435"/>
        <v>4074087756</v>
      </c>
      <c r="Q152" s="13">
        <f t="shared" si="435"/>
        <v>7948221835</v>
      </c>
      <c r="R152" s="7">
        <f t="shared" si="435"/>
        <v>122283517</v>
      </c>
      <c r="S152" s="7">
        <f t="shared" si="435"/>
        <v>109921768</v>
      </c>
      <c r="T152" s="13">
        <f t="shared" si="435"/>
        <v>232205285</v>
      </c>
      <c r="U152" s="7">
        <f t="shared" si="435"/>
        <v>21490465450</v>
      </c>
      <c r="V152" s="7">
        <f t="shared" si="435"/>
        <v>6852608673</v>
      </c>
      <c r="W152" s="14">
        <f t="shared" si="435"/>
        <v>28343074123</v>
      </c>
      <c r="X152" s="7">
        <f t="shared" si="435"/>
        <v>10397230928</v>
      </c>
      <c r="Y152" s="7">
        <f t="shared" si="435"/>
        <v>6675867512</v>
      </c>
      <c r="Z152" s="14">
        <f t="shared" si="435"/>
        <v>17073098440</v>
      </c>
      <c r="AA152" s="7">
        <f t="shared" si="435"/>
        <v>10712526342</v>
      </c>
      <c r="AB152" s="7">
        <f t="shared" si="435"/>
        <v>13288528386</v>
      </c>
      <c r="AC152" s="12">
        <f t="shared" si="435"/>
        <v>24001054728</v>
      </c>
    </row>
    <row r="153" spans="1:29" ht="19.5" customHeight="1">
      <c r="A153" s="27"/>
      <c r="B153" s="19" t="s">
        <v>4</v>
      </c>
      <c r="C153" s="7">
        <f>C8+C12+C16+C20+C24+C28+C32+C36+C40+C44+C48+C52+C56+C60+C64+C68+C72+C76+C80+C84+C88+C92+C96+C100+C104+C108+C112+C116+C120+C124+C128+C132+C136+C140+C144+C148</f>
        <v>755822381403</v>
      </c>
      <c r="D153" s="7">
        <f t="shared" si="435"/>
        <v>601719048723</v>
      </c>
      <c r="E153" s="12">
        <f t="shared" si="435"/>
        <v>1357541430126</v>
      </c>
      <c r="F153" s="8">
        <f t="shared" si="435"/>
        <v>358993453575</v>
      </c>
      <c r="G153" s="8">
        <f t="shared" si="435"/>
        <v>324239979083</v>
      </c>
      <c r="H153" s="13">
        <f t="shared" si="435"/>
        <v>683233432658</v>
      </c>
      <c r="I153" s="7">
        <f t="shared" si="435"/>
        <v>276606055558</v>
      </c>
      <c r="J153" s="7">
        <f t="shared" si="435"/>
        <v>244550594251</v>
      </c>
      <c r="K153" s="13">
        <f t="shared" si="435"/>
        <v>521156649809</v>
      </c>
      <c r="L153" s="7">
        <f t="shared" si="435"/>
        <v>106086367</v>
      </c>
      <c r="M153" s="7">
        <f t="shared" si="435"/>
        <v>95940597</v>
      </c>
      <c r="N153" s="13">
        <f t="shared" si="435"/>
        <v>202026964</v>
      </c>
      <c r="O153" s="7">
        <f t="shared" si="435"/>
        <v>5913792188</v>
      </c>
      <c r="P153" s="7">
        <f t="shared" si="435"/>
        <v>5735539890</v>
      </c>
      <c r="Q153" s="13">
        <f t="shared" si="435"/>
        <v>11649332078</v>
      </c>
      <c r="R153" s="7">
        <f t="shared" si="435"/>
        <v>398284629</v>
      </c>
      <c r="S153" s="7">
        <f t="shared" si="435"/>
        <v>250232544</v>
      </c>
      <c r="T153" s="13">
        <f t="shared" si="435"/>
        <v>648517173</v>
      </c>
      <c r="U153" s="7">
        <f t="shared" si="435"/>
        <v>113787386337</v>
      </c>
      <c r="V153" s="7">
        <f t="shared" si="435"/>
        <v>26829522060</v>
      </c>
      <c r="W153" s="14">
        <f t="shared" si="435"/>
        <v>140616908397</v>
      </c>
      <c r="X153" s="7">
        <f t="shared" si="435"/>
        <v>17297840</v>
      </c>
      <c r="Y153" s="7">
        <f t="shared" si="435"/>
        <v>16941650</v>
      </c>
      <c r="Z153" s="14">
        <f t="shared" si="435"/>
        <v>34239490</v>
      </c>
      <c r="AA153" s="7">
        <f t="shared" si="435"/>
        <v>24909</v>
      </c>
      <c r="AB153" s="7">
        <f t="shared" si="435"/>
        <v>298648</v>
      </c>
      <c r="AC153" s="12">
        <f t="shared" si="435"/>
        <v>323557</v>
      </c>
    </row>
    <row r="154" spans="1:29" ht="16.2" customHeight="1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8.45" customHeight="1">
      <c r="A155" s="30" t="s">
        <v>74</v>
      </c>
      <c r="B155" s="23" t="s">
        <v>2</v>
      </c>
      <c r="C155" s="7">
        <v>1475684</v>
      </c>
      <c r="D155" s="5"/>
      <c r="E155" s="5"/>
      <c r="F155" s="5"/>
      <c r="G155" s="5"/>
    </row>
    <row r="156" spans="1:29" ht="18.45" customHeight="1">
      <c r="A156" s="31"/>
      <c r="B156" s="23" t="s">
        <v>59</v>
      </c>
      <c r="C156" s="7">
        <v>7021</v>
      </c>
      <c r="D156" s="5"/>
      <c r="E156" s="5"/>
      <c r="F156" s="5"/>
      <c r="G156" s="5"/>
    </row>
    <row r="157" spans="1:29" ht="18.45" customHeight="1">
      <c r="A157" s="31"/>
      <c r="B157" s="23" t="s">
        <v>4</v>
      </c>
      <c r="C157" s="7">
        <v>3866</v>
      </c>
      <c r="D157" s="5"/>
      <c r="E157" s="5"/>
      <c r="F157" s="5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8.45" customHeight="1">
      <c r="A158" s="31"/>
      <c r="B158" s="23" t="s">
        <v>60</v>
      </c>
      <c r="C158" s="7">
        <f>C155+C156+C157</f>
        <v>1486571</v>
      </c>
      <c r="D158" s="5"/>
      <c r="E158" s="5"/>
      <c r="F158" s="5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>
      <c r="A159" s="28"/>
      <c r="B159" s="29"/>
      <c r="C159" s="29"/>
      <c r="D159" s="5"/>
      <c r="E159" s="5"/>
      <c r="F159" s="5"/>
      <c r="G159" s="5"/>
    </row>
    <row r="160" spans="1:29">
      <c r="D160" s="5"/>
      <c r="E160" s="5"/>
      <c r="F160" s="5"/>
      <c r="G160" s="5"/>
    </row>
    <row r="161" spans="5:5">
      <c r="E161" s="5"/>
    </row>
    <row r="162" spans="5:5">
      <c r="E162" s="5"/>
    </row>
    <row r="163" spans="5:5">
      <c r="E163" s="5"/>
    </row>
    <row r="164" spans="5:5">
      <c r="E164" s="5"/>
    </row>
    <row r="165" spans="5:5">
      <c r="E165" s="5"/>
    </row>
  </sheetData>
  <mergeCells count="54">
    <mergeCell ref="X4:Z4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A30:A32"/>
    <mergeCell ref="L4:N4"/>
    <mergeCell ref="O4:Q4"/>
    <mergeCell ref="R4:T4"/>
    <mergeCell ref="U4:W4"/>
    <mergeCell ref="A10:A12"/>
    <mergeCell ref="A14:A16"/>
    <mergeCell ref="A18:A20"/>
    <mergeCell ref="A22:A24"/>
    <mergeCell ref="A26:A28"/>
    <mergeCell ref="A78:A80"/>
    <mergeCell ref="A34:A36"/>
    <mergeCell ref="A38:A40"/>
    <mergeCell ref="A42:A44"/>
    <mergeCell ref="A46:A48"/>
    <mergeCell ref="A50:A52"/>
    <mergeCell ref="A54:A56"/>
    <mergeCell ref="A58:A60"/>
    <mergeCell ref="A62:A64"/>
    <mergeCell ref="A66:A68"/>
    <mergeCell ref="A70:A72"/>
    <mergeCell ref="A74:A76"/>
    <mergeCell ref="A126:A128"/>
    <mergeCell ref="A82:A84"/>
    <mergeCell ref="A86:A88"/>
    <mergeCell ref="A90:A92"/>
    <mergeCell ref="A94:A96"/>
    <mergeCell ref="A98:A100"/>
    <mergeCell ref="A102:A104"/>
    <mergeCell ref="A106:A108"/>
    <mergeCell ref="A110:A112"/>
    <mergeCell ref="A114:A116"/>
    <mergeCell ref="A118:A120"/>
    <mergeCell ref="A122:A124"/>
    <mergeCell ref="A155:A158"/>
    <mergeCell ref="A159:C159"/>
    <mergeCell ref="A130:A132"/>
    <mergeCell ref="A134:A136"/>
    <mergeCell ref="A138:A140"/>
    <mergeCell ref="A142:A144"/>
    <mergeCell ref="A146:A148"/>
    <mergeCell ref="A151:A15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具名範圍</vt:lpstr>
      </vt:variant>
      <vt:variant>
        <vt:i4>15</vt:i4>
      </vt:variant>
    </vt:vector>
  </HeadingPairs>
  <TitlesOfParts>
    <vt:vector size="2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Total</vt:lpstr>
      <vt:lpstr>'11'!Print_Area</vt:lpstr>
      <vt:lpstr>'12'!Print_Area</vt:lpstr>
      <vt:lpstr>'2'!Print_Area</vt:lpstr>
      <vt:lpstr>'3'!Print_Area</vt:lpstr>
      <vt:lpstr>'4'!Print_Area</vt:lpstr>
      <vt:lpstr>'6'!Print_Area</vt:lpstr>
      <vt:lpstr>'7'!Print_Area</vt:lpstr>
      <vt:lpstr>'11'!Print_Titles</vt:lpstr>
      <vt:lpstr>'12'!Print_Titles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賴育新</dc:creator>
  <cp:lastModifiedBy>賴育新</cp:lastModifiedBy>
  <cp:lastPrinted>2019-01-16T01:25:12Z</cp:lastPrinted>
  <dcterms:created xsi:type="dcterms:W3CDTF">2018-02-12T03:44:45Z</dcterms:created>
  <dcterms:modified xsi:type="dcterms:W3CDTF">2019-02-27T07:45:51Z</dcterms:modified>
</cp:coreProperties>
</file>