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964" yWindow="-48" windowWidth="19416" windowHeight="8076"/>
  </bookViews>
  <sheets>
    <sheet name="105年複委託" sheetId="1" r:id="rId1"/>
    <sheet name="105年其他" sheetId="2" r:id="rId2"/>
  </sheets>
  <calcPr calcId="125725"/>
</workbook>
</file>

<file path=xl/calcChain.xml><?xml version="1.0" encoding="utf-8"?>
<calcChain xmlns="http://schemas.openxmlformats.org/spreadsheetml/2006/main">
  <c r="N47" i="1"/>
  <c r="M11" i="2" l="1"/>
  <c r="M5"/>
  <c r="P4"/>
  <c r="P5" s="1"/>
  <c r="I10"/>
  <c r="P10"/>
  <c r="P11" s="1"/>
  <c r="P19" i="1"/>
  <c r="E5" i="2"/>
  <c r="F5"/>
  <c r="G5"/>
  <c r="D5"/>
  <c r="O11"/>
  <c r="N11"/>
  <c r="L11"/>
  <c r="K11"/>
  <c r="J11"/>
  <c r="H11"/>
  <c r="G47" i="1"/>
  <c r="D47"/>
  <c r="E47"/>
  <c r="F47"/>
  <c r="H47"/>
  <c r="I47"/>
  <c r="J47"/>
  <c r="K47"/>
  <c r="L47"/>
  <c r="M47"/>
  <c r="P9"/>
  <c r="P23"/>
  <c r="O5" i="2"/>
  <c r="N5"/>
  <c r="L5"/>
  <c r="K5"/>
  <c r="J5"/>
  <c r="I5"/>
  <c r="H5"/>
  <c r="O47" i="1"/>
  <c r="P35"/>
  <c r="P4"/>
  <c r="P5"/>
  <c r="P6"/>
  <c r="P7"/>
  <c r="P8"/>
  <c r="P10"/>
  <c r="P11"/>
  <c r="P12"/>
  <c r="P13"/>
  <c r="P14"/>
  <c r="P15"/>
  <c r="P16"/>
  <c r="P17"/>
  <c r="P20"/>
  <c r="P21"/>
  <c r="P22"/>
  <c r="P24"/>
  <c r="P25"/>
  <c r="P26"/>
  <c r="P27"/>
  <c r="P28"/>
  <c r="P29"/>
  <c r="P30"/>
  <c r="P31"/>
  <c r="P32"/>
  <c r="P33"/>
  <c r="P34"/>
  <c r="P36"/>
  <c r="P37"/>
  <c r="P38"/>
  <c r="P39"/>
  <c r="P40"/>
  <c r="P41"/>
  <c r="P42"/>
  <c r="P43"/>
  <c r="P44"/>
  <c r="P45"/>
  <c r="P46"/>
  <c r="I11" i="2"/>
  <c r="P47" i="1" l="1"/>
</calcChain>
</file>

<file path=xl/sharedStrings.xml><?xml version="1.0" encoding="utf-8"?>
<sst xmlns="http://schemas.openxmlformats.org/spreadsheetml/2006/main" count="124" uniqueCount="88">
  <si>
    <t>序號</t>
    <phoneticPr fontId="5" type="noConversion"/>
  </si>
  <si>
    <t>券商代號</t>
    <phoneticPr fontId="5" type="noConversion"/>
  </si>
  <si>
    <t>證券商名稱</t>
    <phoneticPr fontId="5" type="noConversion"/>
  </si>
  <si>
    <t>年度累計金額</t>
    <phoneticPr fontId="5" type="noConversion"/>
  </si>
  <si>
    <t>證券商受託買賣外國有價證券月成交金額彙總統計表</t>
    <phoneticPr fontId="5" type="noConversion"/>
  </si>
  <si>
    <t>合計</t>
    <phoneticPr fontId="5" type="noConversion"/>
  </si>
  <si>
    <t>0200</t>
    <phoneticPr fontId="5" type="noConversion"/>
  </si>
  <si>
    <r>
      <t>（</t>
    </r>
    <r>
      <rPr>
        <sz val="16"/>
        <rFont val="微軟正黑體"/>
        <family val="2"/>
        <charset val="136"/>
      </rPr>
      <t>單位：新臺幣</t>
    </r>
    <r>
      <rPr>
        <sz val="16"/>
        <rFont val="微軟正黑體"/>
        <family val="2"/>
        <charset val="136"/>
      </rPr>
      <t>元）</t>
    </r>
    <phoneticPr fontId="5" type="noConversion"/>
  </si>
  <si>
    <t>F020</t>
    <phoneticPr fontId="5" type="noConversion"/>
  </si>
  <si>
    <t>元大寶來期貨</t>
    <phoneticPr fontId="5" type="noConversion"/>
  </si>
  <si>
    <t>1家</t>
    <phoneticPr fontId="4" type="noConversion"/>
  </si>
  <si>
    <t>專營期貨商</t>
    <phoneticPr fontId="5" type="noConversion"/>
  </si>
  <si>
    <t>期貨商辦理證券IB申報受託買賣外國有價證券月成交金額彙總統計表</t>
    <phoneticPr fontId="5" type="noConversion"/>
  </si>
  <si>
    <t>0230</t>
    <phoneticPr fontId="5" type="noConversion"/>
  </si>
  <si>
    <t>105年1月份</t>
    <phoneticPr fontId="5" type="noConversion"/>
  </si>
  <si>
    <t>105年2月份</t>
  </si>
  <si>
    <t>105年3月份</t>
  </si>
  <si>
    <t>105年4月份</t>
  </si>
  <si>
    <t>105年5月份</t>
  </si>
  <si>
    <t>105年6月份</t>
  </si>
  <si>
    <t>105年7月份</t>
  </si>
  <si>
    <t>105年8月份</t>
  </si>
  <si>
    <t>105年9月份</t>
  </si>
  <si>
    <t>105年10月份</t>
  </si>
  <si>
    <t>105年11月份</t>
  </si>
  <si>
    <t>105年12月份</t>
  </si>
  <si>
    <t>1260</t>
    <phoneticPr fontId="5" type="noConversion"/>
  </si>
  <si>
    <t>5050</t>
    <phoneticPr fontId="5" type="noConversion"/>
  </si>
  <si>
    <t>5260</t>
    <phoneticPr fontId="5" type="noConversion"/>
  </si>
  <si>
    <t>5920</t>
    <phoneticPr fontId="5" type="noConversion"/>
  </si>
  <si>
    <t>7000</t>
    <phoneticPr fontId="5" type="noConversion"/>
  </si>
  <si>
    <t>7030</t>
    <phoneticPr fontId="5" type="noConversion"/>
  </si>
  <si>
    <t>8150</t>
    <phoneticPr fontId="5" type="noConversion"/>
  </si>
  <si>
    <t>8440</t>
    <phoneticPr fontId="5" type="noConversion"/>
  </si>
  <si>
    <t>8450</t>
    <phoneticPr fontId="5" type="noConversion"/>
  </si>
  <si>
    <t>8840</t>
    <phoneticPr fontId="5" type="noConversion"/>
  </si>
  <si>
    <t>8890</t>
    <phoneticPr fontId="5" type="noConversion"/>
  </si>
  <si>
    <t>9200</t>
    <phoneticPr fontId="5" type="noConversion"/>
  </si>
  <si>
    <t>9A00</t>
    <phoneticPr fontId="5" type="noConversion"/>
  </si>
  <si>
    <t>遠智</t>
    <phoneticPr fontId="5" type="noConversion"/>
  </si>
  <si>
    <t>花旗</t>
    <phoneticPr fontId="5" type="noConversion"/>
  </si>
  <si>
    <t>合庫證券</t>
    <phoneticPr fontId="5" type="noConversion"/>
  </si>
  <si>
    <t>日盛</t>
    <phoneticPr fontId="5" type="noConversion"/>
  </si>
  <si>
    <t>宏遠</t>
    <phoneticPr fontId="5" type="noConversion"/>
  </si>
  <si>
    <t>麥格理</t>
    <phoneticPr fontId="5" type="noConversion"/>
  </si>
  <si>
    <t>摩根士丹利</t>
    <phoneticPr fontId="5" type="noConversion"/>
  </si>
  <si>
    <t>美商高盛</t>
    <phoneticPr fontId="5" type="noConversion"/>
  </si>
  <si>
    <t>港商德意志</t>
    <phoneticPr fontId="5" type="noConversion"/>
  </si>
  <si>
    <t>新加坡瑞銀</t>
    <phoneticPr fontId="5" type="noConversion"/>
  </si>
  <si>
    <t>聯昌</t>
    <phoneticPr fontId="5" type="noConversion"/>
  </si>
  <si>
    <t>亞東</t>
    <phoneticPr fontId="5" type="noConversion"/>
  </si>
  <si>
    <t>大展</t>
    <phoneticPr fontId="5" type="noConversion"/>
  </si>
  <si>
    <t>大慶</t>
    <phoneticPr fontId="5" type="noConversion"/>
  </si>
  <si>
    <t>高橋</t>
    <phoneticPr fontId="5" type="noConversion"/>
  </si>
  <si>
    <t>第一金</t>
    <phoneticPr fontId="5" type="noConversion"/>
  </si>
  <si>
    <t>統一</t>
    <phoneticPr fontId="5" type="noConversion"/>
  </si>
  <si>
    <t>元富</t>
    <phoneticPr fontId="5" type="noConversion"/>
  </si>
  <si>
    <t>犇亞</t>
    <phoneticPr fontId="5" type="noConversion"/>
  </si>
  <si>
    <t>中國信託</t>
    <phoneticPr fontId="5" type="noConversion"/>
  </si>
  <si>
    <t>大昌</t>
    <phoneticPr fontId="5" type="noConversion"/>
  </si>
  <si>
    <t>福邦</t>
    <phoneticPr fontId="5" type="noConversion"/>
  </si>
  <si>
    <t>大眾</t>
    <phoneticPr fontId="5" type="noConversion"/>
  </si>
  <si>
    <t>德信</t>
    <phoneticPr fontId="5" type="noConversion"/>
  </si>
  <si>
    <t>兆豐</t>
    <phoneticPr fontId="5" type="noConversion"/>
  </si>
  <si>
    <t>致和</t>
    <phoneticPr fontId="5" type="noConversion"/>
  </si>
  <si>
    <t>國票</t>
    <phoneticPr fontId="5" type="noConversion"/>
  </si>
  <si>
    <t>台新</t>
    <phoneticPr fontId="5" type="noConversion"/>
  </si>
  <si>
    <t>摩根大通</t>
    <phoneticPr fontId="5" type="noConversion"/>
  </si>
  <si>
    <t>康和</t>
    <phoneticPr fontId="5" type="noConversion"/>
  </si>
  <si>
    <t>玉山</t>
    <phoneticPr fontId="5" type="noConversion"/>
  </si>
  <si>
    <t>國泰</t>
    <phoneticPr fontId="5" type="noConversion"/>
  </si>
  <si>
    <t>大和國泰</t>
    <phoneticPr fontId="5" type="noConversion"/>
  </si>
  <si>
    <t>群益金鼎</t>
    <phoneticPr fontId="5" type="noConversion"/>
  </si>
  <si>
    <t>凱基</t>
    <phoneticPr fontId="5" type="noConversion"/>
  </si>
  <si>
    <t>華南永昌</t>
    <phoneticPr fontId="5" type="noConversion"/>
  </si>
  <si>
    <t>富邦</t>
    <phoneticPr fontId="5" type="noConversion"/>
  </si>
  <si>
    <t>元大</t>
    <phoneticPr fontId="5" type="noConversion"/>
  </si>
  <si>
    <t>永豐金</t>
    <phoneticPr fontId="5" type="noConversion"/>
  </si>
  <si>
    <t xml:space="preserve"> </t>
  </si>
  <si>
    <t>基富通月成交金額彙總統計表</t>
    <phoneticPr fontId="5" type="noConversion"/>
  </si>
  <si>
    <t>0250</t>
    <phoneticPr fontId="4" type="noConversion"/>
  </si>
  <si>
    <t>基富通證券</t>
    <phoneticPr fontId="5" type="noConversion"/>
  </si>
  <si>
    <t>專營基金證券商</t>
    <phoneticPr fontId="5" type="noConversion"/>
  </si>
  <si>
    <t>國際通證券</t>
    <phoneticPr fontId="5" type="noConversion"/>
  </si>
  <si>
    <t>40家</t>
    <phoneticPr fontId="4" type="noConversion"/>
  </si>
  <si>
    <t>105年8月31日富達證券終止業務</t>
    <phoneticPr fontId="5" type="noConversion"/>
  </si>
  <si>
    <t>105年3月28日東亞證券終止業務</t>
    <phoneticPr fontId="5" type="noConversion"/>
  </si>
  <si>
    <t>105年9月23日台灣工銀證券終止業務</t>
    <phoneticPr fontId="5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</si>
</sst>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&quot;NT$&quot;#,##0_);[Red]\(&quot;NT$&quot;#,##0\)"/>
    <numFmt numFmtId="178" formatCode="_(* #,##0.00_);_(* \(#,##0.00\);_(* &quot;-&quot;??_);_(@_)"/>
  </numFmts>
  <fonts count="66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微軟正黑體"/>
      <family val="2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微軟正黑體"/>
      <family val="2"/>
      <charset val="136"/>
    </font>
    <font>
      <b/>
      <sz val="22"/>
      <name val="微軟正黑體"/>
      <family val="2"/>
      <charset val="136"/>
    </font>
    <font>
      <sz val="22"/>
      <name val="新細明體"/>
      <family val="1"/>
      <charset val="136"/>
    </font>
    <font>
      <sz val="16"/>
      <name val="微軟正黑體"/>
      <family val="2"/>
      <charset val="136"/>
    </font>
    <font>
      <sz val="16"/>
      <name val="新細明體"/>
      <family val="1"/>
      <charset val="136"/>
    </font>
    <font>
      <b/>
      <sz val="16"/>
      <name val="微軟正黑體"/>
      <family val="2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Helv"/>
      <family val="2"/>
    </font>
    <font>
      <sz val="10"/>
      <name val="Arial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0"/>
      <name val="新細明體"/>
      <family val="1"/>
      <charset val="136"/>
    </font>
    <font>
      <sz val="10"/>
      <color indexed="6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4"/>
      <color indexed="0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0.5"/>
      <color indexed="17"/>
      <name val="Frutiger 45 Light"/>
      <family val="2"/>
    </font>
    <font>
      <sz val="10.5"/>
      <color indexed="17"/>
      <name val="Frutiger 45 Light"/>
      <family val="2"/>
    </font>
    <font>
      <sz val="10.5"/>
      <color indexed="20"/>
      <name val="Frutiger 45 Light"/>
      <family val="2"/>
    </font>
    <font>
      <sz val="10.5"/>
      <color indexed="20"/>
      <name val="Frutiger 45 Light"/>
      <family val="2"/>
    </font>
    <font>
      <b/>
      <sz val="12"/>
      <color indexed="10"/>
      <name val="新細明體"/>
      <family val="1"/>
      <charset val="136"/>
    </font>
    <font>
      <sz val="12"/>
      <color indexed="53"/>
      <name val="新細明體"/>
      <family val="1"/>
      <charset val="136"/>
    </font>
    <font>
      <b/>
      <sz val="12"/>
      <name val="Times New Roman"/>
      <family val="1"/>
    </font>
    <font>
      <b/>
      <sz val="12"/>
      <color indexed="12"/>
      <name val="Arial"/>
      <family val="2"/>
    </font>
    <font>
      <sz val="12"/>
      <color theme="1"/>
      <name val="新細明體"/>
      <family val="1"/>
      <charset val="136"/>
      <scheme val="minor"/>
    </font>
    <font>
      <sz val="10.5"/>
      <color indexed="17"/>
      <name val="Frutiger 45 Light"/>
      <family val="1"/>
      <charset val="136"/>
    </font>
    <font>
      <sz val="10.5"/>
      <color indexed="20"/>
      <name val="Frutiger 45 Light"/>
      <family val="1"/>
      <charset val="136"/>
    </font>
    <font>
      <b/>
      <sz val="12"/>
      <color theme="1"/>
      <name val="微軟正黑體"/>
      <family val="2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25">
    <xf numFmtId="0" fontId="0" fillId="0" borderId="0"/>
    <xf numFmtId="0" fontId="19" fillId="0" borderId="0"/>
    <xf numFmtId="0" fontId="19" fillId="0" borderId="0"/>
    <xf numFmtId="0" fontId="18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4" borderId="1" applyNumberFormat="0" applyAlignment="0" applyProtection="0">
      <alignment vertical="center"/>
    </xf>
    <xf numFmtId="0" fontId="24" fillId="24" borderId="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7" fillId="7" borderId="1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10" borderId="7" applyNumberFormat="0" applyFon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49" fillId="0" borderId="0"/>
    <xf numFmtId="0" fontId="18" fillId="0" borderId="0"/>
    <xf numFmtId="0" fontId="18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6" fillId="0" borderId="0"/>
    <xf numFmtId="0" fontId="36" fillId="0" borderId="0"/>
    <xf numFmtId="0" fontId="13" fillId="0" borderId="0"/>
    <xf numFmtId="0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/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9" fillId="0" borderId="0"/>
    <xf numFmtId="0" fontId="2" fillId="0" borderId="0">
      <alignment vertical="center"/>
    </xf>
    <xf numFmtId="0" fontId="48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19" fillId="0" borderId="0">
      <alignment wrapText="1"/>
    </xf>
    <xf numFmtId="0" fontId="3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" fillId="0" borderId="0"/>
    <xf numFmtId="0" fontId="2" fillId="0" borderId="0"/>
    <xf numFmtId="0" fontId="2" fillId="0" borderId="0"/>
    <xf numFmtId="0" fontId="37" fillId="0" borderId="0">
      <alignment vertical="center"/>
    </xf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48" fillId="0" borderId="0">
      <alignment vertical="center"/>
    </xf>
    <xf numFmtId="0" fontId="3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48" fillId="0" borderId="0">
      <alignment vertical="center"/>
    </xf>
    <xf numFmtId="0" fontId="3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48" fillId="0" borderId="0">
      <alignment vertical="center"/>
    </xf>
    <xf numFmtId="0" fontId="37" fillId="0" borderId="0">
      <alignment vertical="center"/>
    </xf>
    <xf numFmtId="0" fontId="19" fillId="0" borderId="0">
      <alignment wrapText="1"/>
    </xf>
    <xf numFmtId="0" fontId="19" fillId="0" borderId="0">
      <alignment wrapText="1"/>
    </xf>
    <xf numFmtId="0" fontId="36" fillId="0" borderId="0"/>
    <xf numFmtId="0" fontId="48" fillId="0" borderId="0">
      <alignment vertical="center"/>
    </xf>
    <xf numFmtId="0" fontId="37" fillId="0" borderId="0">
      <alignment vertical="center"/>
    </xf>
    <xf numFmtId="0" fontId="36" fillId="0" borderId="0"/>
    <xf numFmtId="0" fontId="19" fillId="0" borderId="0"/>
    <xf numFmtId="0" fontId="19" fillId="0" borderId="0"/>
    <xf numFmtId="0" fontId="36" fillId="0" borderId="0"/>
    <xf numFmtId="0" fontId="48" fillId="0" borderId="0">
      <alignment vertical="center"/>
    </xf>
    <xf numFmtId="0" fontId="37" fillId="0" borderId="0">
      <alignment vertical="center"/>
    </xf>
    <xf numFmtId="0" fontId="36" fillId="0" borderId="0"/>
    <xf numFmtId="0" fontId="19" fillId="0" borderId="0"/>
    <xf numFmtId="0" fontId="19" fillId="0" borderId="0"/>
    <xf numFmtId="0" fontId="36" fillId="0" borderId="0"/>
    <xf numFmtId="0" fontId="48" fillId="0" borderId="0">
      <alignment vertical="center"/>
    </xf>
    <xf numFmtId="0" fontId="37" fillId="0" borderId="0">
      <alignment vertical="center"/>
    </xf>
    <xf numFmtId="0" fontId="36" fillId="0" borderId="0"/>
    <xf numFmtId="0" fontId="19" fillId="0" borderId="0"/>
    <xf numFmtId="0" fontId="19" fillId="0" borderId="0"/>
    <xf numFmtId="0" fontId="36" fillId="0" borderId="0"/>
    <xf numFmtId="0" fontId="48" fillId="0" borderId="0">
      <alignment vertical="center"/>
    </xf>
    <xf numFmtId="0" fontId="37" fillId="0" borderId="0">
      <alignment vertical="center"/>
    </xf>
    <xf numFmtId="0" fontId="36" fillId="0" borderId="0"/>
    <xf numFmtId="0" fontId="48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48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4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/>
    <xf numFmtId="0" fontId="19" fillId="0" borderId="0">
      <alignment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0" fillId="0" borderId="0" applyNumberFormat="0" applyBorder="0" applyAlignment="0" applyProtection="0"/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0" fillId="0" borderId="0" applyNumberFormat="0" applyBorder="0" applyAlignment="0" applyProtection="0"/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2" fillId="8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42" fillId="14" borderId="1" applyNumberFormat="0" applyAlignment="0" applyProtection="0">
      <alignment vertical="center"/>
    </xf>
    <xf numFmtId="0" fontId="42" fillId="8" borderId="1" applyNumberFormat="0" applyAlignment="0" applyProtection="0">
      <alignment vertical="center"/>
    </xf>
    <xf numFmtId="0" fontId="42" fillId="8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14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36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48" fillId="10" borderId="7" applyNumberFormat="0" applyFont="0" applyAlignment="0" applyProtection="0">
      <alignment vertical="center"/>
    </xf>
    <xf numFmtId="0" fontId="48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5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0" borderId="0"/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2" fillId="15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45" fillId="7" borderId="1" applyNumberFormat="0" applyAlignment="0" applyProtection="0">
      <alignment vertical="center"/>
    </xf>
    <xf numFmtId="0" fontId="45" fillId="7" borderId="1" applyNumberFormat="0" applyAlignment="0" applyProtection="0">
      <alignment vertical="center"/>
    </xf>
    <xf numFmtId="0" fontId="45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2" fillId="8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46" fillId="14" borderId="8" applyNumberFormat="0" applyAlignment="0" applyProtection="0">
      <alignment vertical="center"/>
    </xf>
    <xf numFmtId="0" fontId="46" fillId="8" borderId="8" applyNumberFormat="0" applyAlignment="0" applyProtection="0">
      <alignment vertical="center"/>
    </xf>
    <xf numFmtId="0" fontId="46" fillId="8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2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40" fillId="24" borderId="2" applyNumberFormat="0" applyAlignment="0" applyProtection="0">
      <alignment vertical="center"/>
    </xf>
    <xf numFmtId="0" fontId="40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0" fillId="0" borderId="0" applyNumberFormat="0" applyBorder="0" applyAlignment="0" applyProtection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0" borderId="0" applyNumberFormat="0" applyBorder="0" applyAlignment="0" applyProtection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0" borderId="0">
      <alignment horizontal="center"/>
    </xf>
    <xf numFmtId="0" fontId="20" fillId="0" borderId="0"/>
    <xf numFmtId="0" fontId="35" fillId="0" borderId="0">
      <alignment horizontal="left"/>
    </xf>
    <xf numFmtId="0" fontId="35" fillId="0" borderId="0">
      <alignment horizontal="left"/>
    </xf>
    <xf numFmtId="0" fontId="2" fillId="0" borderId="0">
      <alignment horizontal="left"/>
    </xf>
    <xf numFmtId="0" fontId="20" fillId="0" borderId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4" borderId="1" applyNumberFormat="0" applyAlignment="0" applyProtection="0">
      <alignment vertical="center"/>
    </xf>
    <xf numFmtId="0" fontId="23" fillId="14" borderId="1" applyNumberFormat="0" applyAlignment="0" applyProtection="0">
      <alignment vertical="center"/>
    </xf>
    <xf numFmtId="0" fontId="24" fillId="24" borderId="2" applyNumberFormat="0" applyAlignment="0" applyProtection="0">
      <alignment vertical="center"/>
    </xf>
    <xf numFmtId="0" fontId="24" fillId="24" borderId="2" applyNumberFormat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7" borderId="1" applyNumberFormat="0" applyAlignment="0" applyProtection="0">
      <alignment vertical="center"/>
    </xf>
    <xf numFmtId="0" fontId="27" fillId="7" borderId="1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30" fillId="0" borderId="0"/>
    <xf numFmtId="0" fontId="13" fillId="0" borderId="0"/>
    <xf numFmtId="0" fontId="19" fillId="0" borderId="0"/>
    <xf numFmtId="0" fontId="1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/>
    <xf numFmtId="0" fontId="31" fillId="10" borderId="7" applyNumberFormat="0" applyFont="0" applyAlignment="0" applyProtection="0">
      <alignment vertical="center"/>
    </xf>
    <xf numFmtId="0" fontId="31" fillId="10" borderId="7" applyNumberFormat="0" applyFon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5" fillId="0" borderId="0">
      <alignment horizontal="left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177" fontId="8" fillId="26" borderId="13" xfId="0" applyNumberFormat="1" applyFont="1" applyFill="1" applyBorder="1" applyAlignment="1">
      <alignment horizontal="center"/>
    </xf>
    <xf numFmtId="176" fontId="7" fillId="26" borderId="13" xfId="0" applyNumberFormat="1" applyFont="1" applyFill="1" applyBorder="1"/>
    <xf numFmtId="176" fontId="7" fillId="27" borderId="13" xfId="0" applyNumberFormat="1" applyFont="1" applyFill="1" applyBorder="1"/>
    <xf numFmtId="0" fontId="6" fillId="0" borderId="0" xfId="0" applyFont="1"/>
    <xf numFmtId="0" fontId="10" fillId="0" borderId="0" xfId="0" applyFont="1" applyAlignment="1"/>
    <xf numFmtId="0" fontId="8" fillId="0" borderId="13" xfId="2752" applyFont="1" applyBorder="1" applyAlignment="1">
      <alignment horizontal="left" vertical="center"/>
    </xf>
    <xf numFmtId="0" fontId="8" fillId="0" borderId="13" xfId="2752" applyFont="1" applyFill="1" applyBorder="1" applyAlignment="1">
      <alignment horizontal="center" vertical="center"/>
    </xf>
    <xf numFmtId="176" fontId="8" fillId="0" borderId="13" xfId="2752" applyNumberFormat="1" applyFont="1" applyBorder="1" applyAlignment="1">
      <alignment vertical="center"/>
    </xf>
    <xf numFmtId="0" fontId="3" fillId="26" borderId="13" xfId="0" applyFont="1" applyFill="1" applyBorder="1" applyAlignment="1">
      <alignment horizontal="center" vertical="center"/>
    </xf>
    <xf numFmtId="0" fontId="3" fillId="26" borderId="14" xfId="0" applyFont="1" applyFill="1" applyBorder="1" applyAlignment="1">
      <alignment horizontal="center" vertical="center"/>
    </xf>
    <xf numFmtId="0" fontId="3" fillId="26" borderId="13" xfId="0" applyFont="1" applyFill="1" applyBorder="1" applyAlignment="1">
      <alignment horizontal="left" vertical="center"/>
    </xf>
    <xf numFmtId="177" fontId="8" fillId="26" borderId="13" xfId="0" applyNumberFormat="1" applyFont="1" applyFill="1" applyBorder="1" applyAlignment="1">
      <alignment horizontal="center" vertical="center"/>
    </xf>
    <xf numFmtId="176" fontId="7" fillId="26" borderId="13" xfId="0" applyNumberFormat="1" applyFont="1" applyFill="1" applyBorder="1" applyAlignment="1">
      <alignment vertical="center"/>
    </xf>
    <xf numFmtId="176" fontId="0" fillId="0" borderId="0" xfId="0" applyNumberFormat="1" applyAlignment="1">
      <alignment vertical="center"/>
    </xf>
    <xf numFmtId="0" fontId="60" fillId="0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176" fontId="8" fillId="0" borderId="13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horizontal="left" vertical="center"/>
    </xf>
    <xf numFmtId="49" fontId="8" fillId="0" borderId="13" xfId="2752" applyNumberFormat="1" applyFont="1" applyBorder="1" applyAlignment="1">
      <alignment horizontal="left" vertical="center"/>
    </xf>
    <xf numFmtId="176" fontId="61" fillId="26" borderId="13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77" fontId="8" fillId="26" borderId="13" xfId="0" applyNumberFormat="1" applyFont="1" applyFill="1" applyBorder="1" applyAlignment="1">
      <alignment horizontal="left" vertical="center"/>
    </xf>
    <xf numFmtId="0" fontId="2" fillId="26" borderId="13" xfId="0" applyFont="1" applyFill="1" applyBorder="1" applyAlignment="1">
      <alignment vertical="center"/>
    </xf>
    <xf numFmtId="176" fontId="65" fillId="0" borderId="14" xfId="2752" applyNumberFormat="1" applyFont="1" applyFill="1" applyBorder="1" applyAlignment="1">
      <alignment horizontal="left" vertical="center"/>
    </xf>
    <xf numFmtId="0" fontId="62" fillId="0" borderId="15" xfId="3059" applyFont="1" applyFill="1" applyBorder="1" applyAlignment="1">
      <alignment horizontal="left" vertical="center"/>
    </xf>
    <xf numFmtId="0" fontId="62" fillId="0" borderId="16" xfId="3059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13" fillId="0" borderId="0" xfId="0" applyFont="1" applyAlignment="1">
      <alignment horizontal="center"/>
    </xf>
    <xf numFmtId="0" fontId="12" fillId="0" borderId="0" xfId="0" applyFont="1" applyAlignment="1"/>
    <xf numFmtId="177" fontId="8" fillId="26" borderId="13" xfId="0" applyNumberFormat="1" applyFont="1" applyFill="1" applyBorder="1" applyAlignment="1">
      <alignment horizontal="left"/>
    </xf>
    <xf numFmtId="0" fontId="2" fillId="26" borderId="13" xfId="0" applyFont="1" applyFill="1" applyBorder="1" applyAlignment="1"/>
  </cellXfs>
  <cellStyles count="3325">
    <cellStyle name="_Foreign Brokerage 08-20110104" xfId="1"/>
    <cellStyle name="_Foreign Equity08-20101231" xfId="2"/>
    <cellStyle name="_M_FS8700_201012_2" xfId="3060"/>
    <cellStyle name="_M_FS8700_201106_2" xfId="3061"/>
    <cellStyle name="_M_FS8700_201107_2-1" xfId="3062"/>
    <cellStyle name="_Monthly-TSA債券庫存月報表-FBFE-20111130" xfId="3063"/>
    <cellStyle name="_Weekly-TSA債券庫存周報表-FBFE-20110729_incd LATE" xfId="3064"/>
    <cellStyle name="_證券商受託買賣外國有價證券統計報表(99 11 26)" xfId="3"/>
    <cellStyle name="20% - Accent1" xfId="4"/>
    <cellStyle name="20% - Accent1 2" xfId="3065"/>
    <cellStyle name="20% - Accent2" xfId="5"/>
    <cellStyle name="20% - Accent2 2" xfId="3066"/>
    <cellStyle name="20% - Accent3" xfId="6"/>
    <cellStyle name="20% - Accent3 2" xfId="3067"/>
    <cellStyle name="20% - Accent4" xfId="7"/>
    <cellStyle name="20% - Accent4 2" xfId="3068"/>
    <cellStyle name="20% - Accent5" xfId="8"/>
    <cellStyle name="20% - Accent5 2" xfId="3069"/>
    <cellStyle name="20% - Accent6" xfId="9"/>
    <cellStyle name="20% - Accent6 2" xfId="3070"/>
    <cellStyle name="20% - 輔色1 10" xfId="10"/>
    <cellStyle name="20% - 輔色1 11" xfId="11"/>
    <cellStyle name="20% - 輔色1 12" xfId="12"/>
    <cellStyle name="20% - 輔色1 13" xfId="13"/>
    <cellStyle name="20% - 輔色1 14" xfId="14"/>
    <cellStyle name="20% - 輔色1 15" xfId="15"/>
    <cellStyle name="20% - 輔色1 16" xfId="16"/>
    <cellStyle name="20% - 輔色1 17" xfId="17"/>
    <cellStyle name="20% - 輔色1 18" xfId="18"/>
    <cellStyle name="20% - 輔色1 19" xfId="19"/>
    <cellStyle name="20% - 輔色1 2" xfId="20"/>
    <cellStyle name="20% - 輔色1 20" xfId="21"/>
    <cellStyle name="20% - 輔色1 21" xfId="22"/>
    <cellStyle name="20% - 輔色1 22" xfId="23"/>
    <cellStyle name="20% - 輔色1 23" xfId="24"/>
    <cellStyle name="20% - 輔色1 24" xfId="25"/>
    <cellStyle name="20% - 輔色1 25" xfId="26"/>
    <cellStyle name="20% - 輔色1 26" xfId="27"/>
    <cellStyle name="20% - 輔色1 27" xfId="28"/>
    <cellStyle name="20% - 輔色1 28" xfId="29"/>
    <cellStyle name="20% - 輔色1 29" xfId="30"/>
    <cellStyle name="20% - 輔色1 3" xfId="31"/>
    <cellStyle name="20% - 輔色1 30" xfId="32"/>
    <cellStyle name="20% - 輔色1 31" xfId="33"/>
    <cellStyle name="20% - 輔色1 32" xfId="34"/>
    <cellStyle name="20% - 輔色1 33" xfId="35"/>
    <cellStyle name="20% - 輔色1 34" xfId="36"/>
    <cellStyle name="20% - 輔色1 35" xfId="37"/>
    <cellStyle name="20% - 輔色1 36" xfId="38"/>
    <cellStyle name="20% - 輔色1 37" xfId="39"/>
    <cellStyle name="20% - 輔色1 38" xfId="40"/>
    <cellStyle name="20% - 輔色1 39" xfId="41"/>
    <cellStyle name="20% - 輔色1 4" xfId="42"/>
    <cellStyle name="20% - 輔色1 40" xfId="43"/>
    <cellStyle name="20% - 輔色1 41" xfId="44"/>
    <cellStyle name="20% - 輔色1 42" xfId="45"/>
    <cellStyle name="20% - 輔色1 43" xfId="46"/>
    <cellStyle name="20% - 輔色1 44" xfId="47"/>
    <cellStyle name="20% - 輔色1 45" xfId="48"/>
    <cellStyle name="20% - 輔色1 46" xfId="49"/>
    <cellStyle name="20% - 輔色1 47" xfId="50"/>
    <cellStyle name="20% - 輔色1 48" xfId="51"/>
    <cellStyle name="20% - 輔色1 49" xfId="52"/>
    <cellStyle name="20% - 輔色1 5" xfId="53"/>
    <cellStyle name="20% - 輔色1 50" xfId="54"/>
    <cellStyle name="20% - 輔色1 51" xfId="55"/>
    <cellStyle name="20% - 輔色1 52" xfId="56"/>
    <cellStyle name="20% - 輔色1 53" xfId="57"/>
    <cellStyle name="20% - 輔色1 54" xfId="58"/>
    <cellStyle name="20% - 輔色1 55" xfId="59"/>
    <cellStyle name="20% - 輔色1 56" xfId="60"/>
    <cellStyle name="20% - 輔色1 57" xfId="61"/>
    <cellStyle name="20% - 輔色1 58" xfId="62"/>
    <cellStyle name="20% - 輔色1 59" xfId="63"/>
    <cellStyle name="20% - 輔色1 6" xfId="64"/>
    <cellStyle name="20% - 輔色1 60" xfId="65"/>
    <cellStyle name="20% - 輔色1 60 2" xfId="3071"/>
    <cellStyle name="20% - 輔色1 61" xfId="66"/>
    <cellStyle name="20% - 輔色1 62" xfId="67"/>
    <cellStyle name="20% - 輔色1 7" xfId="68"/>
    <cellStyle name="20% - 輔色1 8" xfId="69"/>
    <cellStyle name="20% - 輔色1 9" xfId="70"/>
    <cellStyle name="20% - 輔色2 10" xfId="71"/>
    <cellStyle name="20% - 輔色2 11" xfId="72"/>
    <cellStyle name="20% - 輔色2 12" xfId="73"/>
    <cellStyle name="20% - 輔色2 13" xfId="74"/>
    <cellStyle name="20% - 輔色2 14" xfId="75"/>
    <cellStyle name="20% - 輔色2 15" xfId="76"/>
    <cellStyle name="20% - 輔色2 16" xfId="77"/>
    <cellStyle name="20% - 輔色2 17" xfId="78"/>
    <cellStyle name="20% - 輔色2 18" xfId="79"/>
    <cellStyle name="20% - 輔色2 19" xfId="80"/>
    <cellStyle name="20% - 輔色2 2" xfId="81"/>
    <cellStyle name="20% - 輔色2 20" xfId="82"/>
    <cellStyle name="20% - 輔色2 21" xfId="83"/>
    <cellStyle name="20% - 輔色2 22" xfId="84"/>
    <cellStyle name="20% - 輔色2 23" xfId="85"/>
    <cellStyle name="20% - 輔色2 24" xfId="86"/>
    <cellStyle name="20% - 輔色2 25" xfId="87"/>
    <cellStyle name="20% - 輔色2 26" xfId="88"/>
    <cellStyle name="20% - 輔色2 27" xfId="89"/>
    <cellStyle name="20% - 輔色2 28" xfId="90"/>
    <cellStyle name="20% - 輔色2 29" xfId="91"/>
    <cellStyle name="20% - 輔色2 3" xfId="92"/>
    <cellStyle name="20% - 輔色2 30" xfId="93"/>
    <cellStyle name="20% - 輔色2 31" xfId="94"/>
    <cellStyle name="20% - 輔色2 32" xfId="95"/>
    <cellStyle name="20% - 輔色2 33" xfId="96"/>
    <cellStyle name="20% - 輔色2 34" xfId="97"/>
    <cellStyle name="20% - 輔色2 35" xfId="98"/>
    <cellStyle name="20% - 輔色2 36" xfId="99"/>
    <cellStyle name="20% - 輔色2 37" xfId="100"/>
    <cellStyle name="20% - 輔色2 38" xfId="101"/>
    <cellStyle name="20% - 輔色2 39" xfId="102"/>
    <cellStyle name="20% - 輔色2 4" xfId="103"/>
    <cellStyle name="20% - 輔色2 40" xfId="104"/>
    <cellStyle name="20% - 輔色2 41" xfId="105"/>
    <cellStyle name="20% - 輔色2 42" xfId="106"/>
    <cellStyle name="20% - 輔色2 43" xfId="107"/>
    <cellStyle name="20% - 輔色2 44" xfId="108"/>
    <cellStyle name="20% - 輔色2 45" xfId="109"/>
    <cellStyle name="20% - 輔色2 46" xfId="110"/>
    <cellStyle name="20% - 輔色2 47" xfId="111"/>
    <cellStyle name="20% - 輔色2 48" xfId="112"/>
    <cellStyle name="20% - 輔色2 49" xfId="113"/>
    <cellStyle name="20% - 輔色2 5" xfId="114"/>
    <cellStyle name="20% - 輔色2 50" xfId="115"/>
    <cellStyle name="20% - 輔色2 51" xfId="116"/>
    <cellStyle name="20% - 輔色2 52" xfId="117"/>
    <cellStyle name="20% - 輔色2 53" xfId="118"/>
    <cellStyle name="20% - 輔色2 54" xfId="119"/>
    <cellStyle name="20% - 輔色2 55" xfId="120"/>
    <cellStyle name="20% - 輔色2 56" xfId="121"/>
    <cellStyle name="20% - 輔色2 57" xfId="122"/>
    <cellStyle name="20% - 輔色2 58" xfId="123"/>
    <cellStyle name="20% - 輔色2 59" xfId="124"/>
    <cellStyle name="20% - 輔色2 6" xfId="125"/>
    <cellStyle name="20% - 輔色2 60" xfId="126"/>
    <cellStyle name="20% - 輔色2 60 2" xfId="3072"/>
    <cellStyle name="20% - 輔色2 61" xfId="127"/>
    <cellStyle name="20% - 輔色2 62" xfId="128"/>
    <cellStyle name="20% - 輔色2 7" xfId="129"/>
    <cellStyle name="20% - 輔色2 8" xfId="130"/>
    <cellStyle name="20% - 輔色2 9" xfId="131"/>
    <cellStyle name="20% - 輔色3 10" xfId="132"/>
    <cellStyle name="20% - 輔色3 11" xfId="133"/>
    <cellStyle name="20% - 輔色3 12" xfId="134"/>
    <cellStyle name="20% - 輔色3 13" xfId="135"/>
    <cellStyle name="20% - 輔色3 14" xfId="136"/>
    <cellStyle name="20% - 輔色3 15" xfId="137"/>
    <cellStyle name="20% - 輔色3 16" xfId="138"/>
    <cellStyle name="20% - 輔色3 17" xfId="139"/>
    <cellStyle name="20% - 輔色3 18" xfId="140"/>
    <cellStyle name="20% - 輔色3 19" xfId="141"/>
    <cellStyle name="20% - 輔色3 2" xfId="142"/>
    <cellStyle name="20% - 輔色3 20" xfId="143"/>
    <cellStyle name="20% - 輔色3 21" xfId="144"/>
    <cellStyle name="20% - 輔色3 22" xfId="145"/>
    <cellStyle name="20% - 輔色3 23" xfId="146"/>
    <cellStyle name="20% - 輔色3 24" xfId="147"/>
    <cellStyle name="20% - 輔色3 25" xfId="148"/>
    <cellStyle name="20% - 輔色3 26" xfId="149"/>
    <cellStyle name="20% - 輔色3 27" xfId="150"/>
    <cellStyle name="20% - 輔色3 28" xfId="151"/>
    <cellStyle name="20% - 輔色3 29" xfId="152"/>
    <cellStyle name="20% - 輔色3 3" xfId="153"/>
    <cellStyle name="20% - 輔色3 30" xfId="154"/>
    <cellStyle name="20% - 輔色3 31" xfId="155"/>
    <cellStyle name="20% - 輔色3 32" xfId="156"/>
    <cellStyle name="20% - 輔色3 33" xfId="157"/>
    <cellStyle name="20% - 輔色3 34" xfId="158"/>
    <cellStyle name="20% - 輔色3 35" xfId="159"/>
    <cellStyle name="20% - 輔色3 36" xfId="160"/>
    <cellStyle name="20% - 輔色3 37" xfId="161"/>
    <cellStyle name="20% - 輔色3 38" xfId="162"/>
    <cellStyle name="20% - 輔色3 39" xfId="163"/>
    <cellStyle name="20% - 輔色3 4" xfId="164"/>
    <cellStyle name="20% - 輔色3 40" xfId="165"/>
    <cellStyle name="20% - 輔色3 41" xfId="166"/>
    <cellStyle name="20% - 輔色3 42" xfId="167"/>
    <cellStyle name="20% - 輔色3 43" xfId="168"/>
    <cellStyle name="20% - 輔色3 44" xfId="169"/>
    <cellStyle name="20% - 輔色3 45" xfId="170"/>
    <cellStyle name="20% - 輔色3 46" xfId="171"/>
    <cellStyle name="20% - 輔色3 47" xfId="172"/>
    <cellStyle name="20% - 輔色3 48" xfId="173"/>
    <cellStyle name="20% - 輔色3 49" xfId="174"/>
    <cellStyle name="20% - 輔色3 5" xfId="175"/>
    <cellStyle name="20% - 輔色3 50" xfId="176"/>
    <cellStyle name="20% - 輔色3 51" xfId="177"/>
    <cellStyle name="20% - 輔色3 52" xfId="178"/>
    <cellStyle name="20% - 輔色3 53" xfId="179"/>
    <cellStyle name="20% - 輔色3 54" xfId="180"/>
    <cellStyle name="20% - 輔色3 55" xfId="181"/>
    <cellStyle name="20% - 輔色3 56" xfId="182"/>
    <cellStyle name="20% - 輔色3 57" xfId="183"/>
    <cellStyle name="20% - 輔色3 58" xfId="184"/>
    <cellStyle name="20% - 輔色3 59" xfId="185"/>
    <cellStyle name="20% - 輔色3 6" xfId="186"/>
    <cellStyle name="20% - 輔色3 60" xfId="187"/>
    <cellStyle name="20% - 輔色3 60 2" xfId="3073"/>
    <cellStyle name="20% - 輔色3 61" xfId="188"/>
    <cellStyle name="20% - 輔色3 62" xfId="189"/>
    <cellStyle name="20% - 輔色3 7" xfId="190"/>
    <cellStyle name="20% - 輔色3 8" xfId="191"/>
    <cellStyle name="20% - 輔色3 9" xfId="192"/>
    <cellStyle name="20% - 輔色4 10" xfId="193"/>
    <cellStyle name="20% - 輔色4 11" xfId="194"/>
    <cellStyle name="20% - 輔色4 12" xfId="195"/>
    <cellStyle name="20% - 輔色4 13" xfId="196"/>
    <cellStyle name="20% - 輔色4 14" xfId="197"/>
    <cellStyle name="20% - 輔色4 15" xfId="198"/>
    <cellStyle name="20% - 輔色4 16" xfId="199"/>
    <cellStyle name="20% - 輔色4 17" xfId="200"/>
    <cellStyle name="20% - 輔色4 18" xfId="201"/>
    <cellStyle name="20% - 輔色4 19" xfId="202"/>
    <cellStyle name="20% - 輔色4 2" xfId="203"/>
    <cellStyle name="20% - 輔色4 20" xfId="204"/>
    <cellStyle name="20% - 輔色4 21" xfId="205"/>
    <cellStyle name="20% - 輔色4 22" xfId="206"/>
    <cellStyle name="20% - 輔色4 23" xfId="207"/>
    <cellStyle name="20% - 輔色4 24" xfId="208"/>
    <cellStyle name="20% - 輔色4 25" xfId="209"/>
    <cellStyle name="20% - 輔色4 26" xfId="210"/>
    <cellStyle name="20% - 輔色4 27" xfId="211"/>
    <cellStyle name="20% - 輔色4 28" xfId="212"/>
    <cellStyle name="20% - 輔色4 29" xfId="213"/>
    <cellStyle name="20% - 輔色4 3" xfId="214"/>
    <cellStyle name="20% - 輔色4 30" xfId="215"/>
    <cellStyle name="20% - 輔色4 31" xfId="216"/>
    <cellStyle name="20% - 輔色4 32" xfId="217"/>
    <cellStyle name="20% - 輔色4 33" xfId="218"/>
    <cellStyle name="20% - 輔色4 34" xfId="219"/>
    <cellStyle name="20% - 輔色4 35" xfId="220"/>
    <cellStyle name="20% - 輔色4 36" xfId="221"/>
    <cellStyle name="20% - 輔色4 37" xfId="222"/>
    <cellStyle name="20% - 輔色4 38" xfId="223"/>
    <cellStyle name="20% - 輔色4 39" xfId="224"/>
    <cellStyle name="20% - 輔色4 4" xfId="225"/>
    <cellStyle name="20% - 輔色4 40" xfId="226"/>
    <cellStyle name="20% - 輔色4 41" xfId="227"/>
    <cellStyle name="20% - 輔色4 42" xfId="228"/>
    <cellStyle name="20% - 輔色4 43" xfId="229"/>
    <cellStyle name="20% - 輔色4 44" xfId="230"/>
    <cellStyle name="20% - 輔色4 45" xfId="231"/>
    <cellStyle name="20% - 輔色4 46" xfId="232"/>
    <cellStyle name="20% - 輔色4 47" xfId="233"/>
    <cellStyle name="20% - 輔色4 48" xfId="234"/>
    <cellStyle name="20% - 輔色4 49" xfId="235"/>
    <cellStyle name="20% - 輔色4 5" xfId="236"/>
    <cellStyle name="20% - 輔色4 50" xfId="237"/>
    <cellStyle name="20% - 輔色4 51" xfId="238"/>
    <cellStyle name="20% - 輔色4 52" xfId="239"/>
    <cellStyle name="20% - 輔色4 53" xfId="240"/>
    <cellStyle name="20% - 輔色4 54" xfId="241"/>
    <cellStyle name="20% - 輔色4 55" xfId="242"/>
    <cellStyle name="20% - 輔色4 56" xfId="243"/>
    <cellStyle name="20% - 輔色4 57" xfId="244"/>
    <cellStyle name="20% - 輔色4 58" xfId="245"/>
    <cellStyle name="20% - 輔色4 59" xfId="246"/>
    <cellStyle name="20% - 輔色4 6" xfId="247"/>
    <cellStyle name="20% - 輔色4 60" xfId="248"/>
    <cellStyle name="20% - 輔色4 60 2" xfId="3074"/>
    <cellStyle name="20% - 輔色4 61" xfId="249"/>
    <cellStyle name="20% - 輔色4 62" xfId="250"/>
    <cellStyle name="20% - 輔色4 7" xfId="251"/>
    <cellStyle name="20% - 輔色4 8" xfId="252"/>
    <cellStyle name="20% - 輔色4 9" xfId="253"/>
    <cellStyle name="20% - 輔色5 10" xfId="254"/>
    <cellStyle name="20% - 輔色5 11" xfId="255"/>
    <cellStyle name="20% - 輔色5 12" xfId="256"/>
    <cellStyle name="20% - 輔色5 13" xfId="257"/>
    <cellStyle name="20% - 輔色5 14" xfId="258"/>
    <cellStyle name="20% - 輔色5 15" xfId="259"/>
    <cellStyle name="20% - 輔色5 16" xfId="260"/>
    <cellStyle name="20% - 輔色5 17" xfId="261"/>
    <cellStyle name="20% - 輔色5 18" xfId="262"/>
    <cellStyle name="20% - 輔色5 19" xfId="263"/>
    <cellStyle name="20% - 輔色5 2" xfId="264"/>
    <cellStyle name="20% - 輔色5 20" xfId="265"/>
    <cellStyle name="20% - 輔色5 21" xfId="266"/>
    <cellStyle name="20% - 輔色5 22" xfId="267"/>
    <cellStyle name="20% - 輔色5 23" xfId="268"/>
    <cellStyle name="20% - 輔色5 24" xfId="269"/>
    <cellStyle name="20% - 輔色5 25" xfId="270"/>
    <cellStyle name="20% - 輔色5 26" xfId="271"/>
    <cellStyle name="20% - 輔色5 27" xfId="272"/>
    <cellStyle name="20% - 輔色5 28" xfId="273"/>
    <cellStyle name="20% - 輔色5 29" xfId="274"/>
    <cellStyle name="20% - 輔色5 3" xfId="275"/>
    <cellStyle name="20% - 輔色5 30" xfId="276"/>
    <cellStyle name="20% - 輔色5 31" xfId="277"/>
    <cellStyle name="20% - 輔色5 32" xfId="278"/>
    <cellStyle name="20% - 輔色5 33" xfId="279"/>
    <cellStyle name="20% - 輔色5 34" xfId="280"/>
    <cellStyle name="20% - 輔色5 35" xfId="281"/>
    <cellStyle name="20% - 輔色5 36" xfId="282"/>
    <cellStyle name="20% - 輔色5 37" xfId="283"/>
    <cellStyle name="20% - 輔色5 38" xfId="284"/>
    <cellStyle name="20% - 輔色5 39" xfId="285"/>
    <cellStyle name="20% - 輔色5 4" xfId="286"/>
    <cellStyle name="20% - 輔色5 40" xfId="287"/>
    <cellStyle name="20% - 輔色5 41" xfId="288"/>
    <cellStyle name="20% - 輔色5 42" xfId="289"/>
    <cellStyle name="20% - 輔色5 43" xfId="290"/>
    <cellStyle name="20% - 輔色5 44" xfId="291"/>
    <cellStyle name="20% - 輔色5 45" xfId="292"/>
    <cellStyle name="20% - 輔色5 46" xfId="293"/>
    <cellStyle name="20% - 輔色5 47" xfId="294"/>
    <cellStyle name="20% - 輔色5 48" xfId="295"/>
    <cellStyle name="20% - 輔色5 49" xfId="296"/>
    <cellStyle name="20% - 輔色5 5" xfId="297"/>
    <cellStyle name="20% - 輔色5 50" xfId="298"/>
    <cellStyle name="20% - 輔色5 51" xfId="299"/>
    <cellStyle name="20% - 輔色5 52" xfId="300"/>
    <cellStyle name="20% - 輔色5 53" xfId="301"/>
    <cellStyle name="20% - 輔色5 54" xfId="302"/>
    <cellStyle name="20% - 輔色5 55" xfId="303"/>
    <cellStyle name="20% - 輔色5 56" xfId="304"/>
    <cellStyle name="20% - 輔色5 57" xfId="305"/>
    <cellStyle name="20% - 輔色5 58" xfId="306"/>
    <cellStyle name="20% - 輔色5 59" xfId="307"/>
    <cellStyle name="20% - 輔色5 6" xfId="308"/>
    <cellStyle name="20% - 輔色5 60" xfId="309"/>
    <cellStyle name="20% - 輔色5 60 2" xfId="3075"/>
    <cellStyle name="20% - 輔色5 61" xfId="310"/>
    <cellStyle name="20% - 輔色5 62" xfId="311"/>
    <cellStyle name="20% - 輔色5 7" xfId="312"/>
    <cellStyle name="20% - 輔色5 8" xfId="313"/>
    <cellStyle name="20% - 輔色5 9" xfId="314"/>
    <cellStyle name="20% - 輔色6 10" xfId="315"/>
    <cellStyle name="20% - 輔色6 11" xfId="316"/>
    <cellStyle name="20% - 輔色6 12" xfId="317"/>
    <cellStyle name="20% - 輔色6 13" xfId="318"/>
    <cellStyle name="20% - 輔色6 14" xfId="319"/>
    <cellStyle name="20% - 輔色6 15" xfId="320"/>
    <cellStyle name="20% - 輔色6 16" xfId="321"/>
    <cellStyle name="20% - 輔色6 17" xfId="322"/>
    <cellStyle name="20% - 輔色6 18" xfId="323"/>
    <cellStyle name="20% - 輔色6 19" xfId="324"/>
    <cellStyle name="20% - 輔色6 2" xfId="325"/>
    <cellStyle name="20% - 輔色6 20" xfId="326"/>
    <cellStyle name="20% - 輔色6 21" xfId="327"/>
    <cellStyle name="20% - 輔色6 22" xfId="328"/>
    <cellStyle name="20% - 輔色6 23" xfId="329"/>
    <cellStyle name="20% - 輔色6 24" xfId="330"/>
    <cellStyle name="20% - 輔色6 25" xfId="331"/>
    <cellStyle name="20% - 輔色6 26" xfId="332"/>
    <cellStyle name="20% - 輔色6 27" xfId="333"/>
    <cellStyle name="20% - 輔色6 28" xfId="334"/>
    <cellStyle name="20% - 輔色6 29" xfId="335"/>
    <cellStyle name="20% - 輔色6 3" xfId="336"/>
    <cellStyle name="20% - 輔色6 30" xfId="337"/>
    <cellStyle name="20% - 輔色6 31" xfId="338"/>
    <cellStyle name="20% - 輔色6 32" xfId="339"/>
    <cellStyle name="20% - 輔色6 33" xfId="340"/>
    <cellStyle name="20% - 輔色6 34" xfId="341"/>
    <cellStyle name="20% - 輔色6 35" xfId="342"/>
    <cellStyle name="20% - 輔色6 36" xfId="343"/>
    <cellStyle name="20% - 輔色6 37" xfId="344"/>
    <cellStyle name="20% - 輔色6 38" xfId="345"/>
    <cellStyle name="20% - 輔色6 39" xfId="346"/>
    <cellStyle name="20% - 輔色6 4" xfId="347"/>
    <cellStyle name="20% - 輔色6 40" xfId="348"/>
    <cellStyle name="20% - 輔色6 41" xfId="349"/>
    <cellStyle name="20% - 輔色6 42" xfId="350"/>
    <cellStyle name="20% - 輔色6 43" xfId="351"/>
    <cellStyle name="20% - 輔色6 44" xfId="352"/>
    <cellStyle name="20% - 輔色6 45" xfId="353"/>
    <cellStyle name="20% - 輔色6 46" xfId="354"/>
    <cellStyle name="20% - 輔色6 47" xfId="355"/>
    <cellStyle name="20% - 輔色6 48" xfId="356"/>
    <cellStyle name="20% - 輔色6 49" xfId="357"/>
    <cellStyle name="20% - 輔色6 5" xfId="358"/>
    <cellStyle name="20% - 輔色6 50" xfId="359"/>
    <cellStyle name="20% - 輔色6 51" xfId="360"/>
    <cellStyle name="20% - 輔色6 52" xfId="361"/>
    <cellStyle name="20% - 輔色6 53" xfId="362"/>
    <cellStyle name="20% - 輔色6 54" xfId="363"/>
    <cellStyle name="20% - 輔色6 55" xfId="364"/>
    <cellStyle name="20% - 輔色6 56" xfId="365"/>
    <cellStyle name="20% - 輔色6 57" xfId="366"/>
    <cellStyle name="20% - 輔色6 58" xfId="367"/>
    <cellStyle name="20% - 輔色6 59" xfId="368"/>
    <cellStyle name="20% - 輔色6 6" xfId="369"/>
    <cellStyle name="20% - 輔色6 60" xfId="370"/>
    <cellStyle name="20% - 輔色6 60 2" xfId="3076"/>
    <cellStyle name="20% - 輔色6 61" xfId="371"/>
    <cellStyle name="20% - 輔色6 62" xfId="372"/>
    <cellStyle name="20% - 輔色6 7" xfId="373"/>
    <cellStyle name="20% - 輔色6 8" xfId="374"/>
    <cellStyle name="20% - 輔色6 9" xfId="375"/>
    <cellStyle name="40% - Accent1" xfId="376"/>
    <cellStyle name="40% - Accent1 2" xfId="3077"/>
    <cellStyle name="40% - Accent2" xfId="377"/>
    <cellStyle name="40% - Accent2 2" xfId="3078"/>
    <cellStyle name="40% - Accent3" xfId="378"/>
    <cellStyle name="40% - Accent3 2" xfId="3079"/>
    <cellStyle name="40% - Accent4" xfId="379"/>
    <cellStyle name="40% - Accent4 2" xfId="3080"/>
    <cellStyle name="40% - Accent5" xfId="380"/>
    <cellStyle name="40% - Accent5 2" xfId="3081"/>
    <cellStyle name="40% - Accent6" xfId="381"/>
    <cellStyle name="40% - Accent6 2" xfId="3082"/>
    <cellStyle name="40% - 輔色1 10" xfId="382"/>
    <cellStyle name="40% - 輔色1 11" xfId="383"/>
    <cellStyle name="40% - 輔色1 12" xfId="384"/>
    <cellStyle name="40% - 輔色1 13" xfId="385"/>
    <cellStyle name="40% - 輔色1 14" xfId="386"/>
    <cellStyle name="40% - 輔色1 15" xfId="387"/>
    <cellStyle name="40% - 輔色1 16" xfId="388"/>
    <cellStyle name="40% - 輔色1 17" xfId="389"/>
    <cellStyle name="40% - 輔色1 18" xfId="390"/>
    <cellStyle name="40% - 輔色1 19" xfId="391"/>
    <cellStyle name="40% - 輔色1 2" xfId="392"/>
    <cellStyle name="40% - 輔色1 20" xfId="393"/>
    <cellStyle name="40% - 輔色1 21" xfId="394"/>
    <cellStyle name="40% - 輔色1 22" xfId="395"/>
    <cellStyle name="40% - 輔色1 23" xfId="396"/>
    <cellStyle name="40% - 輔色1 24" xfId="397"/>
    <cellStyle name="40% - 輔色1 25" xfId="398"/>
    <cellStyle name="40% - 輔色1 26" xfId="399"/>
    <cellStyle name="40% - 輔色1 27" xfId="400"/>
    <cellStyle name="40% - 輔色1 28" xfId="401"/>
    <cellStyle name="40% - 輔色1 29" xfId="402"/>
    <cellStyle name="40% - 輔色1 3" xfId="403"/>
    <cellStyle name="40% - 輔色1 30" xfId="404"/>
    <cellStyle name="40% - 輔色1 31" xfId="405"/>
    <cellStyle name="40% - 輔色1 32" xfId="406"/>
    <cellStyle name="40% - 輔色1 33" xfId="407"/>
    <cellStyle name="40% - 輔色1 34" xfId="408"/>
    <cellStyle name="40% - 輔色1 35" xfId="409"/>
    <cellStyle name="40% - 輔色1 36" xfId="410"/>
    <cellStyle name="40% - 輔色1 37" xfId="411"/>
    <cellStyle name="40% - 輔色1 38" xfId="412"/>
    <cellStyle name="40% - 輔色1 39" xfId="413"/>
    <cellStyle name="40% - 輔色1 4" xfId="414"/>
    <cellStyle name="40% - 輔色1 40" xfId="415"/>
    <cellStyle name="40% - 輔色1 41" xfId="416"/>
    <cellStyle name="40% - 輔色1 42" xfId="417"/>
    <cellStyle name="40% - 輔色1 43" xfId="418"/>
    <cellStyle name="40% - 輔色1 44" xfId="419"/>
    <cellStyle name="40% - 輔色1 45" xfId="420"/>
    <cellStyle name="40% - 輔色1 46" xfId="421"/>
    <cellStyle name="40% - 輔色1 47" xfId="422"/>
    <cellStyle name="40% - 輔色1 48" xfId="423"/>
    <cellStyle name="40% - 輔色1 49" xfId="424"/>
    <cellStyle name="40% - 輔色1 5" xfId="425"/>
    <cellStyle name="40% - 輔色1 50" xfId="426"/>
    <cellStyle name="40% - 輔色1 51" xfId="427"/>
    <cellStyle name="40% - 輔色1 52" xfId="428"/>
    <cellStyle name="40% - 輔色1 53" xfId="429"/>
    <cellStyle name="40% - 輔色1 54" xfId="430"/>
    <cellStyle name="40% - 輔色1 55" xfId="431"/>
    <cellStyle name="40% - 輔色1 56" xfId="432"/>
    <cellStyle name="40% - 輔色1 57" xfId="433"/>
    <cellStyle name="40% - 輔色1 58" xfId="434"/>
    <cellStyle name="40% - 輔色1 59" xfId="435"/>
    <cellStyle name="40% - 輔色1 6" xfId="436"/>
    <cellStyle name="40% - 輔色1 60" xfId="437"/>
    <cellStyle name="40% - 輔色1 60 2" xfId="3083"/>
    <cellStyle name="40% - 輔色1 61" xfId="438"/>
    <cellStyle name="40% - 輔色1 62" xfId="439"/>
    <cellStyle name="40% - 輔色1 7" xfId="440"/>
    <cellStyle name="40% - 輔色1 8" xfId="441"/>
    <cellStyle name="40% - 輔色1 9" xfId="442"/>
    <cellStyle name="40% - 輔色2 10" xfId="443"/>
    <cellStyle name="40% - 輔色2 11" xfId="444"/>
    <cellStyle name="40% - 輔色2 12" xfId="445"/>
    <cellStyle name="40% - 輔色2 13" xfId="446"/>
    <cellStyle name="40% - 輔色2 14" xfId="447"/>
    <cellStyle name="40% - 輔色2 15" xfId="448"/>
    <cellStyle name="40% - 輔色2 16" xfId="449"/>
    <cellStyle name="40% - 輔色2 17" xfId="450"/>
    <cellStyle name="40% - 輔色2 18" xfId="451"/>
    <cellStyle name="40% - 輔色2 19" xfId="452"/>
    <cellStyle name="40% - 輔色2 2" xfId="453"/>
    <cellStyle name="40% - 輔色2 20" xfId="454"/>
    <cellStyle name="40% - 輔色2 21" xfId="455"/>
    <cellStyle name="40% - 輔色2 22" xfId="456"/>
    <cellStyle name="40% - 輔色2 23" xfId="457"/>
    <cellStyle name="40% - 輔色2 24" xfId="458"/>
    <cellStyle name="40% - 輔色2 25" xfId="459"/>
    <cellStyle name="40% - 輔色2 26" xfId="460"/>
    <cellStyle name="40% - 輔色2 27" xfId="461"/>
    <cellStyle name="40% - 輔色2 28" xfId="462"/>
    <cellStyle name="40% - 輔色2 29" xfId="463"/>
    <cellStyle name="40% - 輔色2 3" xfId="464"/>
    <cellStyle name="40% - 輔色2 30" xfId="465"/>
    <cellStyle name="40% - 輔色2 31" xfId="466"/>
    <cellStyle name="40% - 輔色2 32" xfId="467"/>
    <cellStyle name="40% - 輔色2 33" xfId="468"/>
    <cellStyle name="40% - 輔色2 34" xfId="469"/>
    <cellStyle name="40% - 輔色2 35" xfId="470"/>
    <cellStyle name="40% - 輔色2 36" xfId="471"/>
    <cellStyle name="40% - 輔色2 37" xfId="472"/>
    <cellStyle name="40% - 輔色2 38" xfId="473"/>
    <cellStyle name="40% - 輔色2 39" xfId="474"/>
    <cellStyle name="40% - 輔色2 4" xfId="475"/>
    <cellStyle name="40% - 輔色2 40" xfId="476"/>
    <cellStyle name="40% - 輔色2 41" xfId="477"/>
    <cellStyle name="40% - 輔色2 42" xfId="478"/>
    <cellStyle name="40% - 輔色2 43" xfId="479"/>
    <cellStyle name="40% - 輔色2 44" xfId="480"/>
    <cellStyle name="40% - 輔色2 45" xfId="481"/>
    <cellStyle name="40% - 輔色2 46" xfId="482"/>
    <cellStyle name="40% - 輔色2 47" xfId="483"/>
    <cellStyle name="40% - 輔色2 48" xfId="484"/>
    <cellStyle name="40% - 輔色2 49" xfId="485"/>
    <cellStyle name="40% - 輔色2 5" xfId="486"/>
    <cellStyle name="40% - 輔色2 50" xfId="487"/>
    <cellStyle name="40% - 輔色2 51" xfId="488"/>
    <cellStyle name="40% - 輔色2 52" xfId="489"/>
    <cellStyle name="40% - 輔色2 53" xfId="490"/>
    <cellStyle name="40% - 輔色2 54" xfId="491"/>
    <cellStyle name="40% - 輔色2 55" xfId="492"/>
    <cellStyle name="40% - 輔色2 56" xfId="493"/>
    <cellStyle name="40% - 輔色2 57" xfId="494"/>
    <cellStyle name="40% - 輔色2 58" xfId="495"/>
    <cellStyle name="40% - 輔色2 59" xfId="496"/>
    <cellStyle name="40% - 輔色2 6" xfId="497"/>
    <cellStyle name="40% - 輔色2 60" xfId="498"/>
    <cellStyle name="40% - 輔色2 60 2" xfId="3084"/>
    <cellStyle name="40% - 輔色2 61" xfId="499"/>
    <cellStyle name="40% - 輔色2 62" xfId="500"/>
    <cellStyle name="40% - 輔色2 7" xfId="501"/>
    <cellStyle name="40% - 輔色2 8" xfId="502"/>
    <cellStyle name="40% - 輔色2 9" xfId="503"/>
    <cellStyle name="40% - 輔色3 10" xfId="504"/>
    <cellStyle name="40% - 輔色3 11" xfId="505"/>
    <cellStyle name="40% - 輔色3 12" xfId="506"/>
    <cellStyle name="40% - 輔色3 13" xfId="507"/>
    <cellStyle name="40% - 輔色3 14" xfId="508"/>
    <cellStyle name="40% - 輔色3 15" xfId="509"/>
    <cellStyle name="40% - 輔色3 16" xfId="510"/>
    <cellStyle name="40% - 輔色3 17" xfId="511"/>
    <cellStyle name="40% - 輔色3 18" xfId="512"/>
    <cellStyle name="40% - 輔色3 19" xfId="513"/>
    <cellStyle name="40% - 輔色3 2" xfId="514"/>
    <cellStyle name="40% - 輔色3 20" xfId="515"/>
    <cellStyle name="40% - 輔色3 21" xfId="516"/>
    <cellStyle name="40% - 輔色3 22" xfId="517"/>
    <cellStyle name="40% - 輔色3 23" xfId="518"/>
    <cellStyle name="40% - 輔色3 24" xfId="519"/>
    <cellStyle name="40% - 輔色3 25" xfId="520"/>
    <cellStyle name="40% - 輔色3 26" xfId="521"/>
    <cellStyle name="40% - 輔色3 27" xfId="522"/>
    <cellStyle name="40% - 輔色3 28" xfId="523"/>
    <cellStyle name="40% - 輔色3 29" xfId="524"/>
    <cellStyle name="40% - 輔色3 3" xfId="525"/>
    <cellStyle name="40% - 輔色3 30" xfId="526"/>
    <cellStyle name="40% - 輔色3 31" xfId="527"/>
    <cellStyle name="40% - 輔色3 32" xfId="528"/>
    <cellStyle name="40% - 輔色3 33" xfId="529"/>
    <cellStyle name="40% - 輔色3 34" xfId="530"/>
    <cellStyle name="40% - 輔色3 35" xfId="531"/>
    <cellStyle name="40% - 輔色3 36" xfId="532"/>
    <cellStyle name="40% - 輔色3 37" xfId="533"/>
    <cellStyle name="40% - 輔色3 38" xfId="534"/>
    <cellStyle name="40% - 輔色3 39" xfId="535"/>
    <cellStyle name="40% - 輔色3 4" xfId="536"/>
    <cellStyle name="40% - 輔色3 40" xfId="537"/>
    <cellStyle name="40% - 輔色3 41" xfId="538"/>
    <cellStyle name="40% - 輔色3 42" xfId="539"/>
    <cellStyle name="40% - 輔色3 43" xfId="540"/>
    <cellStyle name="40% - 輔色3 44" xfId="541"/>
    <cellStyle name="40% - 輔色3 45" xfId="542"/>
    <cellStyle name="40% - 輔色3 46" xfId="543"/>
    <cellStyle name="40% - 輔色3 47" xfId="544"/>
    <cellStyle name="40% - 輔色3 48" xfId="545"/>
    <cellStyle name="40% - 輔色3 49" xfId="546"/>
    <cellStyle name="40% - 輔色3 5" xfId="547"/>
    <cellStyle name="40% - 輔色3 50" xfId="548"/>
    <cellStyle name="40% - 輔色3 51" xfId="549"/>
    <cellStyle name="40% - 輔色3 52" xfId="550"/>
    <cellStyle name="40% - 輔色3 53" xfId="551"/>
    <cellStyle name="40% - 輔色3 54" xfId="552"/>
    <cellStyle name="40% - 輔色3 55" xfId="553"/>
    <cellStyle name="40% - 輔色3 56" xfId="554"/>
    <cellStyle name="40% - 輔色3 57" xfId="555"/>
    <cellStyle name="40% - 輔色3 58" xfId="556"/>
    <cellStyle name="40% - 輔色3 59" xfId="557"/>
    <cellStyle name="40% - 輔色3 6" xfId="558"/>
    <cellStyle name="40% - 輔色3 60" xfId="559"/>
    <cellStyle name="40% - 輔色3 60 2" xfId="3085"/>
    <cellStyle name="40% - 輔色3 61" xfId="560"/>
    <cellStyle name="40% - 輔色3 62" xfId="561"/>
    <cellStyle name="40% - 輔色3 7" xfId="562"/>
    <cellStyle name="40% - 輔色3 8" xfId="563"/>
    <cellStyle name="40% - 輔色3 9" xfId="564"/>
    <cellStyle name="40% - 輔色4 10" xfId="565"/>
    <cellStyle name="40% - 輔色4 11" xfId="566"/>
    <cellStyle name="40% - 輔色4 12" xfId="567"/>
    <cellStyle name="40% - 輔色4 13" xfId="568"/>
    <cellStyle name="40% - 輔色4 14" xfId="569"/>
    <cellStyle name="40% - 輔色4 15" xfId="570"/>
    <cellStyle name="40% - 輔色4 16" xfId="571"/>
    <cellStyle name="40% - 輔色4 17" xfId="572"/>
    <cellStyle name="40% - 輔色4 18" xfId="573"/>
    <cellStyle name="40% - 輔色4 19" xfId="574"/>
    <cellStyle name="40% - 輔色4 2" xfId="575"/>
    <cellStyle name="40% - 輔色4 20" xfId="576"/>
    <cellStyle name="40% - 輔色4 21" xfId="577"/>
    <cellStyle name="40% - 輔色4 22" xfId="578"/>
    <cellStyle name="40% - 輔色4 23" xfId="579"/>
    <cellStyle name="40% - 輔色4 24" xfId="580"/>
    <cellStyle name="40% - 輔色4 25" xfId="581"/>
    <cellStyle name="40% - 輔色4 26" xfId="582"/>
    <cellStyle name="40% - 輔色4 27" xfId="583"/>
    <cellStyle name="40% - 輔色4 28" xfId="584"/>
    <cellStyle name="40% - 輔色4 29" xfId="585"/>
    <cellStyle name="40% - 輔色4 3" xfId="586"/>
    <cellStyle name="40% - 輔色4 30" xfId="587"/>
    <cellStyle name="40% - 輔色4 31" xfId="588"/>
    <cellStyle name="40% - 輔色4 32" xfId="589"/>
    <cellStyle name="40% - 輔色4 33" xfId="590"/>
    <cellStyle name="40% - 輔色4 34" xfId="591"/>
    <cellStyle name="40% - 輔色4 35" xfId="592"/>
    <cellStyle name="40% - 輔色4 36" xfId="593"/>
    <cellStyle name="40% - 輔色4 37" xfId="594"/>
    <cellStyle name="40% - 輔色4 38" xfId="595"/>
    <cellStyle name="40% - 輔色4 39" xfId="596"/>
    <cellStyle name="40% - 輔色4 4" xfId="597"/>
    <cellStyle name="40% - 輔色4 40" xfId="598"/>
    <cellStyle name="40% - 輔色4 41" xfId="599"/>
    <cellStyle name="40% - 輔色4 42" xfId="600"/>
    <cellStyle name="40% - 輔色4 43" xfId="601"/>
    <cellStyle name="40% - 輔色4 44" xfId="602"/>
    <cellStyle name="40% - 輔色4 45" xfId="603"/>
    <cellStyle name="40% - 輔色4 46" xfId="604"/>
    <cellStyle name="40% - 輔色4 47" xfId="605"/>
    <cellStyle name="40% - 輔色4 48" xfId="606"/>
    <cellStyle name="40% - 輔色4 49" xfId="607"/>
    <cellStyle name="40% - 輔色4 5" xfId="608"/>
    <cellStyle name="40% - 輔色4 50" xfId="609"/>
    <cellStyle name="40% - 輔色4 51" xfId="610"/>
    <cellStyle name="40% - 輔色4 52" xfId="611"/>
    <cellStyle name="40% - 輔色4 53" xfId="612"/>
    <cellStyle name="40% - 輔色4 54" xfId="613"/>
    <cellStyle name="40% - 輔色4 55" xfId="614"/>
    <cellStyle name="40% - 輔色4 56" xfId="615"/>
    <cellStyle name="40% - 輔色4 57" xfId="616"/>
    <cellStyle name="40% - 輔色4 58" xfId="617"/>
    <cellStyle name="40% - 輔色4 59" xfId="618"/>
    <cellStyle name="40% - 輔色4 6" xfId="619"/>
    <cellStyle name="40% - 輔色4 60" xfId="620"/>
    <cellStyle name="40% - 輔色4 60 2" xfId="3086"/>
    <cellStyle name="40% - 輔色4 61" xfId="621"/>
    <cellStyle name="40% - 輔色4 62" xfId="622"/>
    <cellStyle name="40% - 輔色4 7" xfId="623"/>
    <cellStyle name="40% - 輔色4 8" xfId="624"/>
    <cellStyle name="40% - 輔色4 9" xfId="625"/>
    <cellStyle name="40% - 輔色5 10" xfId="626"/>
    <cellStyle name="40% - 輔色5 11" xfId="627"/>
    <cellStyle name="40% - 輔色5 12" xfId="628"/>
    <cellStyle name="40% - 輔色5 13" xfId="629"/>
    <cellStyle name="40% - 輔色5 14" xfId="630"/>
    <cellStyle name="40% - 輔色5 15" xfId="631"/>
    <cellStyle name="40% - 輔色5 16" xfId="632"/>
    <cellStyle name="40% - 輔色5 17" xfId="633"/>
    <cellStyle name="40% - 輔色5 18" xfId="634"/>
    <cellStyle name="40% - 輔色5 19" xfId="635"/>
    <cellStyle name="40% - 輔色5 2" xfId="636"/>
    <cellStyle name="40% - 輔色5 20" xfId="637"/>
    <cellStyle name="40% - 輔色5 21" xfId="638"/>
    <cellStyle name="40% - 輔色5 22" xfId="639"/>
    <cellStyle name="40% - 輔色5 23" xfId="640"/>
    <cellStyle name="40% - 輔色5 24" xfId="641"/>
    <cellStyle name="40% - 輔色5 25" xfId="642"/>
    <cellStyle name="40% - 輔色5 26" xfId="643"/>
    <cellStyle name="40% - 輔色5 27" xfId="644"/>
    <cellStyle name="40% - 輔色5 28" xfId="645"/>
    <cellStyle name="40% - 輔色5 29" xfId="646"/>
    <cellStyle name="40% - 輔色5 3" xfId="647"/>
    <cellStyle name="40% - 輔色5 30" xfId="648"/>
    <cellStyle name="40% - 輔色5 31" xfId="649"/>
    <cellStyle name="40% - 輔色5 32" xfId="650"/>
    <cellStyle name="40% - 輔色5 33" xfId="651"/>
    <cellStyle name="40% - 輔色5 34" xfId="652"/>
    <cellStyle name="40% - 輔色5 35" xfId="653"/>
    <cellStyle name="40% - 輔色5 36" xfId="654"/>
    <cellStyle name="40% - 輔色5 37" xfId="655"/>
    <cellStyle name="40% - 輔色5 38" xfId="656"/>
    <cellStyle name="40% - 輔色5 39" xfId="657"/>
    <cellStyle name="40% - 輔色5 4" xfId="658"/>
    <cellStyle name="40% - 輔色5 40" xfId="659"/>
    <cellStyle name="40% - 輔色5 41" xfId="660"/>
    <cellStyle name="40% - 輔色5 42" xfId="661"/>
    <cellStyle name="40% - 輔色5 43" xfId="662"/>
    <cellStyle name="40% - 輔色5 44" xfId="663"/>
    <cellStyle name="40% - 輔色5 45" xfId="664"/>
    <cellStyle name="40% - 輔色5 46" xfId="665"/>
    <cellStyle name="40% - 輔色5 47" xfId="666"/>
    <cellStyle name="40% - 輔色5 48" xfId="667"/>
    <cellStyle name="40% - 輔色5 49" xfId="668"/>
    <cellStyle name="40% - 輔色5 5" xfId="669"/>
    <cellStyle name="40% - 輔色5 50" xfId="670"/>
    <cellStyle name="40% - 輔色5 51" xfId="671"/>
    <cellStyle name="40% - 輔色5 52" xfId="672"/>
    <cellStyle name="40% - 輔色5 53" xfId="673"/>
    <cellStyle name="40% - 輔色5 54" xfId="674"/>
    <cellStyle name="40% - 輔色5 55" xfId="675"/>
    <cellStyle name="40% - 輔色5 56" xfId="676"/>
    <cellStyle name="40% - 輔色5 57" xfId="677"/>
    <cellStyle name="40% - 輔色5 58" xfId="678"/>
    <cellStyle name="40% - 輔色5 59" xfId="679"/>
    <cellStyle name="40% - 輔色5 6" xfId="680"/>
    <cellStyle name="40% - 輔色5 60" xfId="681"/>
    <cellStyle name="40% - 輔色5 60 2" xfId="3087"/>
    <cellStyle name="40% - 輔色5 61" xfId="682"/>
    <cellStyle name="40% - 輔色5 62" xfId="683"/>
    <cellStyle name="40% - 輔色5 7" xfId="684"/>
    <cellStyle name="40% - 輔色5 8" xfId="685"/>
    <cellStyle name="40% - 輔色5 9" xfId="686"/>
    <cellStyle name="40% - 輔色6 10" xfId="687"/>
    <cellStyle name="40% - 輔色6 11" xfId="688"/>
    <cellStyle name="40% - 輔色6 12" xfId="689"/>
    <cellStyle name="40% - 輔色6 13" xfId="690"/>
    <cellStyle name="40% - 輔色6 14" xfId="691"/>
    <cellStyle name="40% - 輔色6 15" xfId="692"/>
    <cellStyle name="40% - 輔色6 16" xfId="693"/>
    <cellStyle name="40% - 輔色6 17" xfId="694"/>
    <cellStyle name="40% - 輔色6 18" xfId="695"/>
    <cellStyle name="40% - 輔色6 19" xfId="696"/>
    <cellStyle name="40% - 輔色6 2" xfId="697"/>
    <cellStyle name="40% - 輔色6 20" xfId="698"/>
    <cellStyle name="40% - 輔色6 21" xfId="699"/>
    <cellStyle name="40% - 輔色6 22" xfId="700"/>
    <cellStyle name="40% - 輔色6 23" xfId="701"/>
    <cellStyle name="40% - 輔色6 24" xfId="702"/>
    <cellStyle name="40% - 輔色6 25" xfId="703"/>
    <cellStyle name="40% - 輔色6 26" xfId="704"/>
    <cellStyle name="40% - 輔色6 27" xfId="705"/>
    <cellStyle name="40% - 輔色6 28" xfId="706"/>
    <cellStyle name="40% - 輔色6 29" xfId="707"/>
    <cellStyle name="40% - 輔色6 3" xfId="708"/>
    <cellStyle name="40% - 輔色6 30" xfId="709"/>
    <cellStyle name="40% - 輔色6 31" xfId="710"/>
    <cellStyle name="40% - 輔色6 32" xfId="711"/>
    <cellStyle name="40% - 輔色6 33" xfId="712"/>
    <cellStyle name="40% - 輔色6 34" xfId="713"/>
    <cellStyle name="40% - 輔色6 35" xfId="714"/>
    <cellStyle name="40% - 輔色6 36" xfId="715"/>
    <cellStyle name="40% - 輔色6 37" xfId="716"/>
    <cellStyle name="40% - 輔色6 38" xfId="717"/>
    <cellStyle name="40% - 輔色6 39" xfId="718"/>
    <cellStyle name="40% - 輔色6 4" xfId="719"/>
    <cellStyle name="40% - 輔色6 40" xfId="720"/>
    <cellStyle name="40% - 輔色6 41" xfId="721"/>
    <cellStyle name="40% - 輔色6 42" xfId="722"/>
    <cellStyle name="40% - 輔色6 43" xfId="723"/>
    <cellStyle name="40% - 輔色6 44" xfId="724"/>
    <cellStyle name="40% - 輔色6 45" xfId="725"/>
    <cellStyle name="40% - 輔色6 46" xfId="726"/>
    <cellStyle name="40% - 輔色6 47" xfId="727"/>
    <cellStyle name="40% - 輔色6 48" xfId="728"/>
    <cellStyle name="40% - 輔色6 49" xfId="729"/>
    <cellStyle name="40% - 輔色6 5" xfId="730"/>
    <cellStyle name="40% - 輔色6 50" xfId="731"/>
    <cellStyle name="40% - 輔色6 51" xfId="732"/>
    <cellStyle name="40% - 輔色6 52" xfId="733"/>
    <cellStyle name="40% - 輔色6 53" xfId="734"/>
    <cellStyle name="40% - 輔色6 54" xfId="735"/>
    <cellStyle name="40% - 輔色6 55" xfId="736"/>
    <cellStyle name="40% - 輔色6 56" xfId="737"/>
    <cellStyle name="40% - 輔色6 57" xfId="738"/>
    <cellStyle name="40% - 輔色6 58" xfId="739"/>
    <cellStyle name="40% - 輔色6 59" xfId="740"/>
    <cellStyle name="40% - 輔色6 6" xfId="741"/>
    <cellStyle name="40% - 輔色6 60" xfId="742"/>
    <cellStyle name="40% - 輔色6 60 2" xfId="3088"/>
    <cellStyle name="40% - 輔色6 61" xfId="743"/>
    <cellStyle name="40% - 輔色6 62" xfId="744"/>
    <cellStyle name="40% - 輔色6 7" xfId="745"/>
    <cellStyle name="40% - 輔色6 8" xfId="746"/>
    <cellStyle name="40% - 輔色6 9" xfId="747"/>
    <cellStyle name="60% - Accent1" xfId="748"/>
    <cellStyle name="60% - Accent1 2" xfId="3089"/>
    <cellStyle name="60% - Accent2" xfId="749"/>
    <cellStyle name="60% - Accent2 2" xfId="3090"/>
    <cellStyle name="60% - Accent3" xfId="750"/>
    <cellStyle name="60% - Accent3 2" xfId="3091"/>
    <cellStyle name="60% - Accent4" xfId="751"/>
    <cellStyle name="60% - Accent4 2" xfId="3092"/>
    <cellStyle name="60% - Accent5" xfId="752"/>
    <cellStyle name="60% - Accent5 2" xfId="3093"/>
    <cellStyle name="60% - Accent6" xfId="753"/>
    <cellStyle name="60% - Accent6 2" xfId="3094"/>
    <cellStyle name="60% - 輔色1 10" xfId="754"/>
    <cellStyle name="60% - 輔色1 11" xfId="755"/>
    <cellStyle name="60% - 輔色1 12" xfId="756"/>
    <cellStyle name="60% - 輔色1 13" xfId="757"/>
    <cellStyle name="60% - 輔色1 14" xfId="758"/>
    <cellStyle name="60% - 輔色1 15" xfId="759"/>
    <cellStyle name="60% - 輔色1 16" xfId="760"/>
    <cellStyle name="60% - 輔色1 17" xfId="761"/>
    <cellStyle name="60% - 輔色1 18" xfId="762"/>
    <cellStyle name="60% - 輔色1 19" xfId="763"/>
    <cellStyle name="60% - 輔色1 2" xfId="764"/>
    <cellStyle name="60% - 輔色1 20" xfId="765"/>
    <cellStyle name="60% - 輔色1 21" xfId="766"/>
    <cellStyle name="60% - 輔色1 22" xfId="767"/>
    <cellStyle name="60% - 輔色1 23" xfId="768"/>
    <cellStyle name="60% - 輔色1 24" xfId="769"/>
    <cellStyle name="60% - 輔色1 25" xfId="770"/>
    <cellStyle name="60% - 輔色1 26" xfId="771"/>
    <cellStyle name="60% - 輔色1 27" xfId="772"/>
    <cellStyle name="60% - 輔色1 28" xfId="773"/>
    <cellStyle name="60% - 輔色1 29" xfId="774"/>
    <cellStyle name="60% - 輔色1 3" xfId="775"/>
    <cellStyle name="60% - 輔色1 30" xfId="776"/>
    <cellStyle name="60% - 輔色1 31" xfId="777"/>
    <cellStyle name="60% - 輔色1 32" xfId="778"/>
    <cellStyle name="60% - 輔色1 33" xfId="779"/>
    <cellStyle name="60% - 輔色1 34" xfId="780"/>
    <cellStyle name="60% - 輔色1 35" xfId="781"/>
    <cellStyle name="60% - 輔色1 36" xfId="782"/>
    <cellStyle name="60% - 輔色1 37" xfId="783"/>
    <cellStyle name="60% - 輔色1 38" xfId="784"/>
    <cellStyle name="60% - 輔色1 39" xfId="785"/>
    <cellStyle name="60% - 輔色1 4" xfId="786"/>
    <cellStyle name="60% - 輔色1 40" xfId="787"/>
    <cellStyle name="60% - 輔色1 41" xfId="788"/>
    <cellStyle name="60% - 輔色1 42" xfId="789"/>
    <cellStyle name="60% - 輔色1 43" xfId="790"/>
    <cellStyle name="60% - 輔色1 44" xfId="791"/>
    <cellStyle name="60% - 輔色1 45" xfId="792"/>
    <cellStyle name="60% - 輔色1 46" xfId="793"/>
    <cellStyle name="60% - 輔色1 47" xfId="794"/>
    <cellStyle name="60% - 輔色1 48" xfId="795"/>
    <cellStyle name="60% - 輔色1 49" xfId="796"/>
    <cellStyle name="60% - 輔色1 5" xfId="797"/>
    <cellStyle name="60% - 輔色1 50" xfId="798"/>
    <cellStyle name="60% - 輔色1 51" xfId="799"/>
    <cellStyle name="60% - 輔色1 52" xfId="800"/>
    <cellStyle name="60% - 輔色1 53" xfId="801"/>
    <cellStyle name="60% - 輔色1 54" xfId="802"/>
    <cellStyle name="60% - 輔色1 55" xfId="803"/>
    <cellStyle name="60% - 輔色1 56" xfId="804"/>
    <cellStyle name="60% - 輔色1 57" xfId="805"/>
    <cellStyle name="60% - 輔色1 58" xfId="806"/>
    <cellStyle name="60% - 輔色1 59" xfId="807"/>
    <cellStyle name="60% - 輔色1 6" xfId="808"/>
    <cellStyle name="60% - 輔色1 60" xfId="809"/>
    <cellStyle name="60% - 輔色1 61" xfId="810"/>
    <cellStyle name="60% - 輔色1 61 2" xfId="3095"/>
    <cellStyle name="60% - 輔色1 62" xfId="811"/>
    <cellStyle name="60% - 輔色1 62 2" xfId="3096"/>
    <cellStyle name="60% - 輔色1 7" xfId="812"/>
    <cellStyle name="60% - 輔色1 8" xfId="813"/>
    <cellStyle name="60% - 輔色1 9" xfId="814"/>
    <cellStyle name="60% - 輔色2 10" xfId="815"/>
    <cellStyle name="60% - 輔色2 11" xfId="816"/>
    <cellStyle name="60% - 輔色2 12" xfId="817"/>
    <cellStyle name="60% - 輔色2 13" xfId="818"/>
    <cellStyle name="60% - 輔色2 14" xfId="819"/>
    <cellStyle name="60% - 輔色2 15" xfId="820"/>
    <cellStyle name="60% - 輔色2 16" xfId="821"/>
    <cellStyle name="60% - 輔色2 17" xfId="822"/>
    <cellStyle name="60% - 輔色2 18" xfId="823"/>
    <cellStyle name="60% - 輔色2 19" xfId="824"/>
    <cellStyle name="60% - 輔色2 2" xfId="825"/>
    <cellStyle name="60% - 輔色2 20" xfId="826"/>
    <cellStyle name="60% - 輔色2 21" xfId="827"/>
    <cellStyle name="60% - 輔色2 22" xfId="828"/>
    <cellStyle name="60% - 輔色2 23" xfId="829"/>
    <cellStyle name="60% - 輔色2 24" xfId="830"/>
    <cellStyle name="60% - 輔色2 25" xfId="831"/>
    <cellStyle name="60% - 輔色2 26" xfId="832"/>
    <cellStyle name="60% - 輔色2 27" xfId="833"/>
    <cellStyle name="60% - 輔色2 28" xfId="834"/>
    <cellStyle name="60% - 輔色2 29" xfId="835"/>
    <cellStyle name="60% - 輔色2 3" xfId="836"/>
    <cellStyle name="60% - 輔色2 30" xfId="837"/>
    <cellStyle name="60% - 輔色2 31" xfId="838"/>
    <cellStyle name="60% - 輔色2 32" xfId="839"/>
    <cellStyle name="60% - 輔色2 33" xfId="840"/>
    <cellStyle name="60% - 輔色2 34" xfId="841"/>
    <cellStyle name="60% - 輔色2 35" xfId="842"/>
    <cellStyle name="60% - 輔色2 36" xfId="843"/>
    <cellStyle name="60% - 輔色2 37" xfId="844"/>
    <cellStyle name="60% - 輔色2 38" xfId="845"/>
    <cellStyle name="60% - 輔色2 39" xfId="846"/>
    <cellStyle name="60% - 輔色2 4" xfId="847"/>
    <cellStyle name="60% - 輔色2 40" xfId="848"/>
    <cellStyle name="60% - 輔色2 41" xfId="849"/>
    <cellStyle name="60% - 輔色2 42" xfId="850"/>
    <cellStyle name="60% - 輔色2 43" xfId="851"/>
    <cellStyle name="60% - 輔色2 44" xfId="852"/>
    <cellStyle name="60% - 輔色2 45" xfId="853"/>
    <cellStyle name="60% - 輔色2 46" xfId="854"/>
    <cellStyle name="60% - 輔色2 47" xfId="855"/>
    <cellStyle name="60% - 輔色2 48" xfId="856"/>
    <cellStyle name="60% - 輔色2 49" xfId="857"/>
    <cellStyle name="60% - 輔色2 5" xfId="858"/>
    <cellStyle name="60% - 輔色2 50" xfId="859"/>
    <cellStyle name="60% - 輔色2 51" xfId="860"/>
    <cellStyle name="60% - 輔色2 52" xfId="861"/>
    <cellStyle name="60% - 輔色2 53" xfId="862"/>
    <cellStyle name="60% - 輔色2 54" xfId="863"/>
    <cellStyle name="60% - 輔色2 55" xfId="864"/>
    <cellStyle name="60% - 輔色2 56" xfId="865"/>
    <cellStyle name="60% - 輔色2 57" xfId="866"/>
    <cellStyle name="60% - 輔色2 58" xfId="867"/>
    <cellStyle name="60% - 輔色2 59" xfId="868"/>
    <cellStyle name="60% - 輔色2 6" xfId="869"/>
    <cellStyle name="60% - 輔色2 60" xfId="870"/>
    <cellStyle name="60% - 輔色2 60 2" xfId="3097"/>
    <cellStyle name="60% - 輔色2 61" xfId="871"/>
    <cellStyle name="60% - 輔色2 61 2" xfId="3098"/>
    <cellStyle name="60% - 輔色2 7" xfId="872"/>
    <cellStyle name="60% - 輔色2 8" xfId="873"/>
    <cellStyle name="60% - 輔色2 9" xfId="874"/>
    <cellStyle name="60% - 輔色3 10" xfId="875"/>
    <cellStyle name="60% - 輔色3 11" xfId="876"/>
    <cellStyle name="60% - 輔色3 12" xfId="877"/>
    <cellStyle name="60% - 輔色3 13" xfId="878"/>
    <cellStyle name="60% - 輔色3 14" xfId="879"/>
    <cellStyle name="60% - 輔色3 15" xfId="880"/>
    <cellStyle name="60% - 輔色3 16" xfId="881"/>
    <cellStyle name="60% - 輔色3 17" xfId="882"/>
    <cellStyle name="60% - 輔色3 18" xfId="883"/>
    <cellStyle name="60% - 輔色3 19" xfId="884"/>
    <cellStyle name="60% - 輔色3 2" xfId="885"/>
    <cellStyle name="60% - 輔色3 20" xfId="886"/>
    <cellStyle name="60% - 輔色3 21" xfId="887"/>
    <cellStyle name="60% - 輔色3 22" xfId="888"/>
    <cellStyle name="60% - 輔色3 23" xfId="889"/>
    <cellStyle name="60% - 輔色3 24" xfId="890"/>
    <cellStyle name="60% - 輔色3 25" xfId="891"/>
    <cellStyle name="60% - 輔色3 26" xfId="892"/>
    <cellStyle name="60% - 輔色3 27" xfId="893"/>
    <cellStyle name="60% - 輔色3 28" xfId="894"/>
    <cellStyle name="60% - 輔色3 29" xfId="895"/>
    <cellStyle name="60% - 輔色3 3" xfId="896"/>
    <cellStyle name="60% - 輔色3 30" xfId="897"/>
    <cellStyle name="60% - 輔色3 31" xfId="898"/>
    <cellStyle name="60% - 輔色3 32" xfId="899"/>
    <cellStyle name="60% - 輔色3 33" xfId="900"/>
    <cellStyle name="60% - 輔色3 34" xfId="901"/>
    <cellStyle name="60% - 輔色3 35" xfId="902"/>
    <cellStyle name="60% - 輔色3 36" xfId="903"/>
    <cellStyle name="60% - 輔色3 37" xfId="904"/>
    <cellStyle name="60% - 輔色3 38" xfId="905"/>
    <cellStyle name="60% - 輔色3 39" xfId="906"/>
    <cellStyle name="60% - 輔色3 4" xfId="907"/>
    <cellStyle name="60% - 輔色3 40" xfId="908"/>
    <cellStyle name="60% - 輔色3 41" xfId="909"/>
    <cellStyle name="60% - 輔色3 42" xfId="910"/>
    <cellStyle name="60% - 輔色3 43" xfId="911"/>
    <cellStyle name="60% - 輔色3 44" xfId="912"/>
    <cellStyle name="60% - 輔色3 45" xfId="913"/>
    <cellStyle name="60% - 輔色3 46" xfId="914"/>
    <cellStyle name="60% - 輔色3 47" xfId="915"/>
    <cellStyle name="60% - 輔色3 48" xfId="916"/>
    <cellStyle name="60% - 輔色3 49" xfId="917"/>
    <cellStyle name="60% - 輔色3 5" xfId="918"/>
    <cellStyle name="60% - 輔色3 50" xfId="919"/>
    <cellStyle name="60% - 輔色3 51" xfId="920"/>
    <cellStyle name="60% - 輔色3 52" xfId="921"/>
    <cellStyle name="60% - 輔色3 53" xfId="922"/>
    <cellStyle name="60% - 輔色3 54" xfId="923"/>
    <cellStyle name="60% - 輔色3 55" xfId="924"/>
    <cellStyle name="60% - 輔色3 56" xfId="925"/>
    <cellStyle name="60% - 輔色3 57" xfId="926"/>
    <cellStyle name="60% - 輔色3 58" xfId="927"/>
    <cellStyle name="60% - 輔色3 59" xfId="928"/>
    <cellStyle name="60% - 輔色3 6" xfId="929"/>
    <cellStyle name="60% - 輔色3 60" xfId="930"/>
    <cellStyle name="60% - 輔色3 61" xfId="931"/>
    <cellStyle name="60% - 輔色3 61 2" xfId="3099"/>
    <cellStyle name="60% - 輔色3 62" xfId="932"/>
    <cellStyle name="60% - 輔色3 62 2" xfId="3100"/>
    <cellStyle name="60% - 輔色3 7" xfId="933"/>
    <cellStyle name="60% - 輔色3 8" xfId="934"/>
    <cellStyle name="60% - 輔色3 9" xfId="935"/>
    <cellStyle name="60% - 輔色4 10" xfId="936"/>
    <cellStyle name="60% - 輔色4 11" xfId="937"/>
    <cellStyle name="60% - 輔色4 12" xfId="938"/>
    <cellStyle name="60% - 輔色4 13" xfId="939"/>
    <cellStyle name="60% - 輔色4 14" xfId="940"/>
    <cellStyle name="60% - 輔色4 15" xfId="941"/>
    <cellStyle name="60% - 輔色4 16" xfId="942"/>
    <cellStyle name="60% - 輔色4 17" xfId="943"/>
    <cellStyle name="60% - 輔色4 18" xfId="944"/>
    <cellStyle name="60% - 輔色4 19" xfId="945"/>
    <cellStyle name="60% - 輔色4 2" xfId="946"/>
    <cellStyle name="60% - 輔色4 20" xfId="947"/>
    <cellStyle name="60% - 輔色4 21" xfId="948"/>
    <cellStyle name="60% - 輔色4 22" xfId="949"/>
    <cellStyle name="60% - 輔色4 23" xfId="950"/>
    <cellStyle name="60% - 輔色4 24" xfId="951"/>
    <cellStyle name="60% - 輔色4 25" xfId="952"/>
    <cellStyle name="60% - 輔色4 26" xfId="953"/>
    <cellStyle name="60% - 輔色4 27" xfId="954"/>
    <cellStyle name="60% - 輔色4 28" xfId="955"/>
    <cellStyle name="60% - 輔色4 29" xfId="956"/>
    <cellStyle name="60% - 輔色4 3" xfId="957"/>
    <cellStyle name="60% - 輔色4 30" xfId="958"/>
    <cellStyle name="60% - 輔色4 31" xfId="959"/>
    <cellStyle name="60% - 輔色4 32" xfId="960"/>
    <cellStyle name="60% - 輔色4 33" xfId="961"/>
    <cellStyle name="60% - 輔色4 34" xfId="962"/>
    <cellStyle name="60% - 輔色4 35" xfId="963"/>
    <cellStyle name="60% - 輔色4 36" xfId="964"/>
    <cellStyle name="60% - 輔色4 37" xfId="965"/>
    <cellStyle name="60% - 輔色4 38" xfId="966"/>
    <cellStyle name="60% - 輔色4 39" xfId="967"/>
    <cellStyle name="60% - 輔色4 4" xfId="968"/>
    <cellStyle name="60% - 輔色4 40" xfId="969"/>
    <cellStyle name="60% - 輔色4 41" xfId="970"/>
    <cellStyle name="60% - 輔色4 42" xfId="971"/>
    <cellStyle name="60% - 輔色4 43" xfId="972"/>
    <cellStyle name="60% - 輔色4 44" xfId="973"/>
    <cellStyle name="60% - 輔色4 45" xfId="974"/>
    <cellStyle name="60% - 輔色4 46" xfId="975"/>
    <cellStyle name="60% - 輔色4 47" xfId="976"/>
    <cellStyle name="60% - 輔色4 48" xfId="977"/>
    <cellStyle name="60% - 輔色4 49" xfId="978"/>
    <cellStyle name="60% - 輔色4 5" xfId="979"/>
    <cellStyle name="60% - 輔色4 50" xfId="980"/>
    <cellStyle name="60% - 輔色4 51" xfId="981"/>
    <cellStyle name="60% - 輔色4 52" xfId="982"/>
    <cellStyle name="60% - 輔色4 53" xfId="983"/>
    <cellStyle name="60% - 輔色4 54" xfId="984"/>
    <cellStyle name="60% - 輔色4 55" xfId="985"/>
    <cellStyle name="60% - 輔色4 56" xfId="986"/>
    <cellStyle name="60% - 輔色4 57" xfId="987"/>
    <cellStyle name="60% - 輔色4 58" xfId="988"/>
    <cellStyle name="60% - 輔色4 59" xfId="989"/>
    <cellStyle name="60% - 輔色4 6" xfId="990"/>
    <cellStyle name="60% - 輔色4 60" xfId="991"/>
    <cellStyle name="60% - 輔色4 61" xfId="992"/>
    <cellStyle name="60% - 輔色4 61 2" xfId="3101"/>
    <cellStyle name="60% - 輔色4 62" xfId="993"/>
    <cellStyle name="60% - 輔色4 62 2" xfId="3102"/>
    <cellStyle name="60% - 輔色4 7" xfId="994"/>
    <cellStyle name="60% - 輔色4 8" xfId="995"/>
    <cellStyle name="60% - 輔色4 9" xfId="996"/>
    <cellStyle name="60% - 輔色5 10" xfId="997"/>
    <cellStyle name="60% - 輔色5 11" xfId="998"/>
    <cellStyle name="60% - 輔色5 12" xfId="999"/>
    <cellStyle name="60% - 輔色5 13" xfId="1000"/>
    <cellStyle name="60% - 輔色5 14" xfId="1001"/>
    <cellStyle name="60% - 輔色5 15" xfId="1002"/>
    <cellStyle name="60% - 輔色5 16" xfId="1003"/>
    <cellStyle name="60% - 輔色5 17" xfId="1004"/>
    <cellStyle name="60% - 輔色5 18" xfId="1005"/>
    <cellStyle name="60% - 輔色5 19" xfId="1006"/>
    <cellStyle name="60% - 輔色5 2" xfId="1007"/>
    <cellStyle name="60% - 輔色5 20" xfId="1008"/>
    <cellStyle name="60% - 輔色5 21" xfId="1009"/>
    <cellStyle name="60% - 輔色5 22" xfId="1010"/>
    <cellStyle name="60% - 輔色5 23" xfId="1011"/>
    <cellStyle name="60% - 輔色5 24" xfId="1012"/>
    <cellStyle name="60% - 輔色5 25" xfId="1013"/>
    <cellStyle name="60% - 輔色5 26" xfId="1014"/>
    <cellStyle name="60% - 輔色5 27" xfId="1015"/>
    <cellStyle name="60% - 輔色5 28" xfId="1016"/>
    <cellStyle name="60% - 輔色5 29" xfId="1017"/>
    <cellStyle name="60% - 輔色5 3" xfId="1018"/>
    <cellStyle name="60% - 輔色5 30" xfId="1019"/>
    <cellStyle name="60% - 輔色5 31" xfId="1020"/>
    <cellStyle name="60% - 輔色5 32" xfId="1021"/>
    <cellStyle name="60% - 輔色5 33" xfId="1022"/>
    <cellStyle name="60% - 輔色5 34" xfId="1023"/>
    <cellStyle name="60% - 輔色5 35" xfId="1024"/>
    <cellStyle name="60% - 輔色5 36" xfId="1025"/>
    <cellStyle name="60% - 輔色5 37" xfId="1026"/>
    <cellStyle name="60% - 輔色5 38" xfId="1027"/>
    <cellStyle name="60% - 輔色5 39" xfId="1028"/>
    <cellStyle name="60% - 輔色5 4" xfId="1029"/>
    <cellStyle name="60% - 輔色5 40" xfId="1030"/>
    <cellStyle name="60% - 輔色5 41" xfId="1031"/>
    <cellStyle name="60% - 輔色5 42" xfId="1032"/>
    <cellStyle name="60% - 輔色5 43" xfId="1033"/>
    <cellStyle name="60% - 輔色5 44" xfId="1034"/>
    <cellStyle name="60% - 輔色5 45" xfId="1035"/>
    <cellStyle name="60% - 輔色5 46" xfId="1036"/>
    <cellStyle name="60% - 輔色5 47" xfId="1037"/>
    <cellStyle name="60% - 輔色5 48" xfId="1038"/>
    <cellStyle name="60% - 輔色5 49" xfId="1039"/>
    <cellStyle name="60% - 輔色5 5" xfId="1040"/>
    <cellStyle name="60% - 輔色5 50" xfId="1041"/>
    <cellStyle name="60% - 輔色5 51" xfId="1042"/>
    <cellStyle name="60% - 輔色5 52" xfId="1043"/>
    <cellStyle name="60% - 輔色5 53" xfId="1044"/>
    <cellStyle name="60% - 輔色5 54" xfId="1045"/>
    <cellStyle name="60% - 輔色5 55" xfId="1046"/>
    <cellStyle name="60% - 輔色5 56" xfId="1047"/>
    <cellStyle name="60% - 輔色5 57" xfId="1048"/>
    <cellStyle name="60% - 輔色5 58" xfId="1049"/>
    <cellStyle name="60% - 輔色5 59" xfId="1050"/>
    <cellStyle name="60% - 輔色5 6" xfId="1051"/>
    <cellStyle name="60% - 輔色5 60" xfId="1052"/>
    <cellStyle name="60% - 輔色5 60 2" xfId="3103"/>
    <cellStyle name="60% - 輔色5 61" xfId="1053"/>
    <cellStyle name="60% - 輔色5 61 2" xfId="3104"/>
    <cellStyle name="60% - 輔色5 7" xfId="1054"/>
    <cellStyle name="60% - 輔色5 8" xfId="1055"/>
    <cellStyle name="60% - 輔色5 9" xfId="1056"/>
    <cellStyle name="60% - 輔色6 10" xfId="1057"/>
    <cellStyle name="60% - 輔色6 11" xfId="1058"/>
    <cellStyle name="60% - 輔色6 12" xfId="1059"/>
    <cellStyle name="60% - 輔色6 13" xfId="1060"/>
    <cellStyle name="60% - 輔色6 14" xfId="1061"/>
    <cellStyle name="60% - 輔色6 15" xfId="1062"/>
    <cellStyle name="60% - 輔色6 16" xfId="1063"/>
    <cellStyle name="60% - 輔色6 17" xfId="1064"/>
    <cellStyle name="60% - 輔色6 18" xfId="1065"/>
    <cellStyle name="60% - 輔色6 19" xfId="1066"/>
    <cellStyle name="60% - 輔色6 2" xfId="1067"/>
    <cellStyle name="60% - 輔色6 20" xfId="1068"/>
    <cellStyle name="60% - 輔色6 21" xfId="1069"/>
    <cellStyle name="60% - 輔色6 22" xfId="1070"/>
    <cellStyle name="60% - 輔色6 23" xfId="1071"/>
    <cellStyle name="60% - 輔色6 24" xfId="1072"/>
    <cellStyle name="60% - 輔色6 25" xfId="1073"/>
    <cellStyle name="60% - 輔色6 26" xfId="1074"/>
    <cellStyle name="60% - 輔色6 27" xfId="1075"/>
    <cellStyle name="60% - 輔色6 28" xfId="1076"/>
    <cellStyle name="60% - 輔色6 29" xfId="1077"/>
    <cellStyle name="60% - 輔色6 3" xfId="1078"/>
    <cellStyle name="60% - 輔色6 30" xfId="1079"/>
    <cellStyle name="60% - 輔色6 31" xfId="1080"/>
    <cellStyle name="60% - 輔色6 32" xfId="1081"/>
    <cellStyle name="60% - 輔色6 33" xfId="1082"/>
    <cellStyle name="60% - 輔色6 34" xfId="1083"/>
    <cellStyle name="60% - 輔色6 35" xfId="1084"/>
    <cellStyle name="60% - 輔色6 36" xfId="1085"/>
    <cellStyle name="60% - 輔色6 37" xfId="1086"/>
    <cellStyle name="60% - 輔色6 38" xfId="1087"/>
    <cellStyle name="60% - 輔色6 39" xfId="1088"/>
    <cellStyle name="60% - 輔色6 4" xfId="1089"/>
    <cellStyle name="60% - 輔色6 40" xfId="1090"/>
    <cellStyle name="60% - 輔色6 41" xfId="1091"/>
    <cellStyle name="60% - 輔色6 42" xfId="1092"/>
    <cellStyle name="60% - 輔色6 43" xfId="1093"/>
    <cellStyle name="60% - 輔色6 44" xfId="1094"/>
    <cellStyle name="60% - 輔色6 45" xfId="1095"/>
    <cellStyle name="60% - 輔色6 46" xfId="1096"/>
    <cellStyle name="60% - 輔色6 47" xfId="1097"/>
    <cellStyle name="60% - 輔色6 48" xfId="1098"/>
    <cellStyle name="60% - 輔色6 49" xfId="1099"/>
    <cellStyle name="60% - 輔色6 5" xfId="1100"/>
    <cellStyle name="60% - 輔色6 50" xfId="1101"/>
    <cellStyle name="60% - 輔色6 51" xfId="1102"/>
    <cellStyle name="60% - 輔色6 52" xfId="1103"/>
    <cellStyle name="60% - 輔色6 53" xfId="1104"/>
    <cellStyle name="60% - 輔色6 54" xfId="1105"/>
    <cellStyle name="60% - 輔色6 55" xfId="1106"/>
    <cellStyle name="60% - 輔色6 56" xfId="1107"/>
    <cellStyle name="60% - 輔色6 57" xfId="1108"/>
    <cellStyle name="60% - 輔色6 58" xfId="1109"/>
    <cellStyle name="60% - 輔色6 59" xfId="1110"/>
    <cellStyle name="60% - 輔色6 6" xfId="1111"/>
    <cellStyle name="60% - 輔色6 60" xfId="1112"/>
    <cellStyle name="60% - 輔色6 61" xfId="1113"/>
    <cellStyle name="60% - 輔色6 61 2" xfId="3105"/>
    <cellStyle name="60% - 輔色6 62" xfId="1114"/>
    <cellStyle name="60% - 輔色6 62 2" xfId="3106"/>
    <cellStyle name="60% - 輔色6 7" xfId="1115"/>
    <cellStyle name="60% - 輔色6 8" xfId="1116"/>
    <cellStyle name="60% - 輔色6 9" xfId="1117"/>
    <cellStyle name="Accent1" xfId="1118"/>
    <cellStyle name="Accent1 2" xfId="3107"/>
    <cellStyle name="Accent2" xfId="1119"/>
    <cellStyle name="Accent2 2" xfId="3108"/>
    <cellStyle name="Accent3" xfId="1120"/>
    <cellStyle name="Accent3 2" xfId="3109"/>
    <cellStyle name="Accent4" xfId="1121"/>
    <cellStyle name="Accent4 2" xfId="3110"/>
    <cellStyle name="Accent5" xfId="1122"/>
    <cellStyle name="Accent5 2" xfId="3111"/>
    <cellStyle name="Accent6" xfId="1123"/>
    <cellStyle name="Accent6 2" xfId="3112"/>
    <cellStyle name="Bad" xfId="1124"/>
    <cellStyle name="Bad 2" xfId="3113"/>
    <cellStyle name="Calculation" xfId="1125"/>
    <cellStyle name="Calculation 2" xfId="3114"/>
    <cellStyle name="Calculation_10" xfId="3115"/>
    <cellStyle name="Check Cell" xfId="1126"/>
    <cellStyle name="Check Cell 2" xfId="3116"/>
    <cellStyle name="Check Cell_10" xfId="3117"/>
    <cellStyle name="Comma 2" xfId="3118"/>
    <cellStyle name="Explanatory Text" xfId="1127"/>
    <cellStyle name="Explanatory Text 2" xfId="3119"/>
    <cellStyle name="Good" xfId="1128"/>
    <cellStyle name="Good 2" xfId="3120"/>
    <cellStyle name="Heading 1" xfId="1129"/>
    <cellStyle name="Heading 1 2" xfId="1130"/>
    <cellStyle name="Heading 1_105年其他" xfId="1131"/>
    <cellStyle name="Heading 2" xfId="1132"/>
    <cellStyle name="Heading 2 2" xfId="1133"/>
    <cellStyle name="Heading 2_10" xfId="3121"/>
    <cellStyle name="Heading 3" xfId="1134"/>
    <cellStyle name="Heading 3 2" xfId="1135"/>
    <cellStyle name="Heading 3_105年其他" xfId="1136"/>
    <cellStyle name="Heading 4" xfId="1137"/>
    <cellStyle name="Heading 4 2" xfId="1138"/>
    <cellStyle name="Heading 4_大昌" xfId="1139"/>
    <cellStyle name="Input" xfId="1140"/>
    <cellStyle name="Input 2" xfId="3122"/>
    <cellStyle name="Input_10" xfId="3123"/>
    <cellStyle name="Linked Cell" xfId="1141"/>
    <cellStyle name="Linked Cell 2" xfId="3124"/>
    <cellStyle name="Linked Cell_10" xfId="3125"/>
    <cellStyle name="Neutral" xfId="1142"/>
    <cellStyle name="Neutral 2" xfId="3126"/>
    <cellStyle name="Normal" xfId="1143"/>
    <cellStyle name="Normal 10" xfId="1144"/>
    <cellStyle name="Normal 100" xfId="3127"/>
    <cellStyle name="Normal 101" xfId="3128"/>
    <cellStyle name="Normal 102" xfId="3129"/>
    <cellStyle name="Normal 103" xfId="3130"/>
    <cellStyle name="Normal 104" xfId="3131"/>
    <cellStyle name="Normal 105" xfId="3132"/>
    <cellStyle name="Normal 106" xfId="3133"/>
    <cellStyle name="Normal 107" xfId="3134"/>
    <cellStyle name="Normal 108" xfId="3135"/>
    <cellStyle name="Normal 109" xfId="3136"/>
    <cellStyle name="Normal 11" xfId="1145"/>
    <cellStyle name="Normal 110" xfId="3137"/>
    <cellStyle name="Normal 111" xfId="3138"/>
    <cellStyle name="Normal 112" xfId="3139"/>
    <cellStyle name="Normal 113" xfId="3140"/>
    <cellStyle name="Normal 114" xfId="3141"/>
    <cellStyle name="Normal 115" xfId="3142"/>
    <cellStyle name="Normal 116" xfId="3143"/>
    <cellStyle name="Normal 117" xfId="3144"/>
    <cellStyle name="Normal 118" xfId="3145"/>
    <cellStyle name="Normal 119" xfId="3146"/>
    <cellStyle name="Normal 12" xfId="1146"/>
    <cellStyle name="Normal 120" xfId="3147"/>
    <cellStyle name="Normal 121" xfId="3148"/>
    <cellStyle name="Normal 122" xfId="3149"/>
    <cellStyle name="Normal 123" xfId="3150"/>
    <cellStyle name="Normal 124" xfId="3151"/>
    <cellStyle name="Normal 125" xfId="3152"/>
    <cellStyle name="Normal 126" xfId="3153"/>
    <cellStyle name="Normal 127" xfId="3154"/>
    <cellStyle name="Normal 128" xfId="3155"/>
    <cellStyle name="Normal 129" xfId="3156"/>
    <cellStyle name="Normal 13" xfId="1147"/>
    <cellStyle name="Normal 130" xfId="3157"/>
    <cellStyle name="Normal 131" xfId="3158"/>
    <cellStyle name="Normal 132" xfId="3159"/>
    <cellStyle name="Normal 133" xfId="3160"/>
    <cellStyle name="Normal 134" xfId="3161"/>
    <cellStyle name="Normal 135" xfId="3162"/>
    <cellStyle name="Normal 136" xfId="3163"/>
    <cellStyle name="Normal 137" xfId="3164"/>
    <cellStyle name="Normal 138" xfId="3165"/>
    <cellStyle name="Normal 139" xfId="3166"/>
    <cellStyle name="Normal 14" xfId="1148"/>
    <cellStyle name="Normal 140" xfId="3167"/>
    <cellStyle name="Normal 141" xfId="3168"/>
    <cellStyle name="Normal 142" xfId="3169"/>
    <cellStyle name="Normal 143" xfId="3170"/>
    <cellStyle name="Normal 144" xfId="3171"/>
    <cellStyle name="Normal 145" xfId="3172"/>
    <cellStyle name="Normal 146" xfId="3173"/>
    <cellStyle name="Normal 147" xfId="3174"/>
    <cellStyle name="Normal 148" xfId="3175"/>
    <cellStyle name="Normal 149" xfId="3176"/>
    <cellStyle name="Normal 15" xfId="1149"/>
    <cellStyle name="Normal 150" xfId="3177"/>
    <cellStyle name="Normal 151" xfId="3178"/>
    <cellStyle name="Normal 152" xfId="3179"/>
    <cellStyle name="Normal 153" xfId="3180"/>
    <cellStyle name="Normal 154" xfId="3181"/>
    <cellStyle name="Normal 155" xfId="3182"/>
    <cellStyle name="Normal 156" xfId="3183"/>
    <cellStyle name="Normal 157" xfId="3184"/>
    <cellStyle name="Normal 158" xfId="3185"/>
    <cellStyle name="Normal 159" xfId="3186"/>
    <cellStyle name="Normal 16" xfId="1150"/>
    <cellStyle name="Normal 160" xfId="3187"/>
    <cellStyle name="Normal 161" xfId="3188"/>
    <cellStyle name="Normal 162" xfId="3189"/>
    <cellStyle name="Normal 163" xfId="3190"/>
    <cellStyle name="Normal 164" xfId="3191"/>
    <cellStyle name="Normal 17" xfId="1151"/>
    <cellStyle name="Normal 18" xfId="1152"/>
    <cellStyle name="Normal 19" xfId="1153"/>
    <cellStyle name="Normal 2" xfId="1154"/>
    <cellStyle name="Normal 2 2" xfId="3193"/>
    <cellStyle name="Normal 2 3" xfId="3192"/>
    <cellStyle name="Normal 2_10" xfId="3194"/>
    <cellStyle name="Normal 20" xfId="1155"/>
    <cellStyle name="Normal 21" xfId="1156"/>
    <cellStyle name="Normal 22" xfId="1157"/>
    <cellStyle name="Normal 23" xfId="1158"/>
    <cellStyle name="Normal 24" xfId="1159"/>
    <cellStyle name="Normal 25" xfId="1160"/>
    <cellStyle name="Normal 26" xfId="1161"/>
    <cellStyle name="Normal 27" xfId="1162"/>
    <cellStyle name="Normal 28" xfId="1163"/>
    <cellStyle name="Normal 29" xfId="1164"/>
    <cellStyle name="Normal 3" xfId="1165"/>
    <cellStyle name="Normal 3 2" xfId="1166"/>
    <cellStyle name="Normal 3 3" xfId="3195"/>
    <cellStyle name="Normal 3_10" xfId="3196"/>
    <cellStyle name="Normal 30" xfId="1167"/>
    <cellStyle name="Normal 31" xfId="1168"/>
    <cellStyle name="Normal 32" xfId="1169"/>
    <cellStyle name="Normal 33" xfId="1170"/>
    <cellStyle name="Normal 34" xfId="1171"/>
    <cellStyle name="Normal 35" xfId="1172"/>
    <cellStyle name="Normal 36" xfId="1173"/>
    <cellStyle name="Normal 37" xfId="1174"/>
    <cellStyle name="Normal 38" xfId="1175"/>
    <cellStyle name="Normal 39" xfId="1176"/>
    <cellStyle name="Normal 4" xfId="1177"/>
    <cellStyle name="Normal 40" xfId="1178"/>
    <cellStyle name="Normal 41" xfId="1179"/>
    <cellStyle name="Normal 42" xfId="1180"/>
    <cellStyle name="Normal 43" xfId="1181"/>
    <cellStyle name="Normal 44" xfId="1182"/>
    <cellStyle name="Normal 45" xfId="1183"/>
    <cellStyle name="Normal 46" xfId="1184"/>
    <cellStyle name="Normal 47" xfId="1185"/>
    <cellStyle name="Normal 48" xfId="1186"/>
    <cellStyle name="Normal 49" xfId="1187"/>
    <cellStyle name="Normal 5" xfId="1188"/>
    <cellStyle name="Normal 50" xfId="1189"/>
    <cellStyle name="Normal 51" xfId="1190"/>
    <cellStyle name="Normal 52" xfId="1191"/>
    <cellStyle name="Normal 53" xfId="1192"/>
    <cellStyle name="Normal 54" xfId="1193"/>
    <cellStyle name="Normal 55" xfId="1194"/>
    <cellStyle name="Normal 56" xfId="1195"/>
    <cellStyle name="Normal 57" xfId="1196"/>
    <cellStyle name="Normal 58" xfId="3197"/>
    <cellStyle name="Normal 59" xfId="3198"/>
    <cellStyle name="Normal 6" xfId="1197"/>
    <cellStyle name="Normal 60" xfId="3199"/>
    <cellStyle name="Normal 61" xfId="3200"/>
    <cellStyle name="Normal 62" xfId="3201"/>
    <cellStyle name="Normal 63" xfId="3202"/>
    <cellStyle name="Normal 64" xfId="3203"/>
    <cellStyle name="Normal 65" xfId="3204"/>
    <cellStyle name="Normal 66" xfId="3205"/>
    <cellStyle name="Normal 67" xfId="3206"/>
    <cellStyle name="Normal 68" xfId="3207"/>
    <cellStyle name="Normal 69" xfId="3208"/>
    <cellStyle name="Normal 7" xfId="1198"/>
    <cellStyle name="Normal 70" xfId="3209"/>
    <cellStyle name="Normal 71" xfId="3210"/>
    <cellStyle name="Normal 72" xfId="3211"/>
    <cellStyle name="Normal 73" xfId="3212"/>
    <cellStyle name="Normal 74" xfId="3213"/>
    <cellStyle name="Normal 75" xfId="3214"/>
    <cellStyle name="Normal 76" xfId="3215"/>
    <cellStyle name="Normal 77" xfId="3216"/>
    <cellStyle name="Normal 78" xfId="3217"/>
    <cellStyle name="Normal 79" xfId="3218"/>
    <cellStyle name="Normal 8" xfId="1199"/>
    <cellStyle name="Normal 80" xfId="3219"/>
    <cellStyle name="Normal 81" xfId="3220"/>
    <cellStyle name="Normal 82" xfId="3221"/>
    <cellStyle name="Normal 83" xfId="3222"/>
    <cellStyle name="Normal 84" xfId="3223"/>
    <cellStyle name="Normal 85" xfId="3224"/>
    <cellStyle name="Normal 86" xfId="3225"/>
    <cellStyle name="Normal 87" xfId="3226"/>
    <cellStyle name="Normal 88" xfId="3227"/>
    <cellStyle name="Normal 89" xfId="3228"/>
    <cellStyle name="Normal 9" xfId="1200"/>
    <cellStyle name="Normal 90" xfId="3229"/>
    <cellStyle name="Normal 91" xfId="3230"/>
    <cellStyle name="Normal 92" xfId="3231"/>
    <cellStyle name="Normal 93" xfId="3232"/>
    <cellStyle name="Normal 94" xfId="3233"/>
    <cellStyle name="Normal 95" xfId="3234"/>
    <cellStyle name="Normal 96" xfId="3235"/>
    <cellStyle name="Normal 97" xfId="3236"/>
    <cellStyle name="Normal 98" xfId="3237"/>
    <cellStyle name="Normal 99" xfId="3238"/>
    <cellStyle name="Normal_CSTL Cash Bond List (New)" xfId="3239"/>
    <cellStyle name="Note" xfId="1201"/>
    <cellStyle name="Note 2" xfId="3240"/>
    <cellStyle name="Note_10" xfId="3241"/>
    <cellStyle name="Output" xfId="1202"/>
    <cellStyle name="Output 2" xfId="3242"/>
    <cellStyle name="Output_10" xfId="3243"/>
    <cellStyle name="Style 1" xfId="1203"/>
    <cellStyle name="Style 1 2" xfId="1204"/>
    <cellStyle name="Style 1_大和國泰" xfId="1205"/>
    <cellStyle name="Title" xfId="1206"/>
    <cellStyle name="Title 2" xfId="1207"/>
    <cellStyle name="Title_大昌" xfId="1208"/>
    <cellStyle name="Total" xfId="1209"/>
    <cellStyle name="Total 2" xfId="3244"/>
    <cellStyle name="Total_美林" xfId="3245"/>
    <cellStyle name="Warning Text" xfId="1210"/>
    <cellStyle name="Warning Text 2" xfId="3246"/>
    <cellStyle name="一般" xfId="0" builtinId="0"/>
    <cellStyle name="一般 10" xfId="1211"/>
    <cellStyle name="一般 10 2" xfId="3247"/>
    <cellStyle name="一般 100" xfId="1212"/>
    <cellStyle name="一般 101" xfId="1213"/>
    <cellStyle name="一般 102" xfId="1214"/>
    <cellStyle name="一般 103" xfId="1215"/>
    <cellStyle name="一般 104" xfId="1216"/>
    <cellStyle name="一般 105" xfId="1217"/>
    <cellStyle name="一般 106" xfId="1218"/>
    <cellStyle name="一般 107" xfId="1219"/>
    <cellStyle name="一般 108" xfId="1220"/>
    <cellStyle name="一般 109" xfId="1221"/>
    <cellStyle name="一般 11" xfId="1222"/>
    <cellStyle name="一般 11 2" xfId="3248"/>
    <cellStyle name="一般 110" xfId="1223"/>
    <cellStyle name="一般 111" xfId="1224"/>
    <cellStyle name="一般 112" xfId="1225"/>
    <cellStyle name="一般 113" xfId="1226"/>
    <cellStyle name="一般 114" xfId="1227"/>
    <cellStyle name="一般 115" xfId="1228"/>
    <cellStyle name="一般 116" xfId="1229"/>
    <cellStyle name="一般 117" xfId="1230"/>
    <cellStyle name="一般 118" xfId="1231"/>
    <cellStyle name="一般 119" xfId="1232"/>
    <cellStyle name="一般 12" xfId="1233"/>
    <cellStyle name="一般 12 2" xfId="3249"/>
    <cellStyle name="一般 120" xfId="1234"/>
    <cellStyle name="一般 121" xfId="1235"/>
    <cellStyle name="一般 122" xfId="1236"/>
    <cellStyle name="一般 123" xfId="1237"/>
    <cellStyle name="一般 124" xfId="1238"/>
    <cellStyle name="一般 125" xfId="1239"/>
    <cellStyle name="一般 126" xfId="1240"/>
    <cellStyle name="一般 127" xfId="1241"/>
    <cellStyle name="一般 128" xfId="1242"/>
    <cellStyle name="一般 129" xfId="1243"/>
    <cellStyle name="一般 13" xfId="1244"/>
    <cellStyle name="一般 13 2" xfId="3250"/>
    <cellStyle name="一般 130" xfId="1245"/>
    <cellStyle name="一般 131" xfId="1246"/>
    <cellStyle name="一般 132" xfId="1247"/>
    <cellStyle name="一般 133" xfId="1248"/>
    <cellStyle name="一般 134" xfId="1249"/>
    <cellStyle name="一般 135" xfId="1250"/>
    <cellStyle name="一般 136" xfId="1251"/>
    <cellStyle name="一般 137" xfId="1252"/>
    <cellStyle name="一般 138" xfId="1253"/>
    <cellStyle name="一般 139" xfId="1254"/>
    <cellStyle name="一般 14" xfId="1255"/>
    <cellStyle name="一般 14 2" xfId="3251"/>
    <cellStyle name="一般 140" xfId="1256"/>
    <cellStyle name="一般 141" xfId="1257"/>
    <cellStyle name="一般 142" xfId="1258"/>
    <cellStyle name="一般 143" xfId="1259"/>
    <cellStyle name="一般 144" xfId="1260"/>
    <cellStyle name="一般 145" xfId="1261"/>
    <cellStyle name="一般 146" xfId="1262"/>
    <cellStyle name="一般 147" xfId="1263"/>
    <cellStyle name="一般 148" xfId="1264"/>
    <cellStyle name="一般 149" xfId="1265"/>
    <cellStyle name="一般 15" xfId="1266"/>
    <cellStyle name="一般 15 2" xfId="3252"/>
    <cellStyle name="一般 150" xfId="1267"/>
    <cellStyle name="一般 151" xfId="1268"/>
    <cellStyle name="一般 152" xfId="1269"/>
    <cellStyle name="一般 153" xfId="1270"/>
    <cellStyle name="一般 154" xfId="1271"/>
    <cellStyle name="一般 155" xfId="1272"/>
    <cellStyle name="一般 156" xfId="1273"/>
    <cellStyle name="一般 157" xfId="1274"/>
    <cellStyle name="一般 158" xfId="1275"/>
    <cellStyle name="一般 159" xfId="1276"/>
    <cellStyle name="一般 16" xfId="1277"/>
    <cellStyle name="一般 16 2" xfId="3253"/>
    <cellStyle name="一般 160" xfId="1278"/>
    <cellStyle name="一般 161" xfId="1279"/>
    <cellStyle name="一般 162" xfId="1280"/>
    <cellStyle name="一般 163" xfId="1281"/>
    <cellStyle name="一般 164" xfId="1282"/>
    <cellStyle name="一般 165" xfId="1283"/>
    <cellStyle name="一般 166" xfId="1284"/>
    <cellStyle name="一般 167" xfId="1285"/>
    <cellStyle name="一般 168" xfId="1286"/>
    <cellStyle name="一般 169" xfId="1287"/>
    <cellStyle name="一般 17" xfId="1288"/>
    <cellStyle name="一般 17 2" xfId="3254"/>
    <cellStyle name="一般 170" xfId="1289"/>
    <cellStyle name="一般 171" xfId="1290"/>
    <cellStyle name="一般 172" xfId="1291"/>
    <cellStyle name="一般 173" xfId="1292"/>
    <cellStyle name="一般 174" xfId="1293"/>
    <cellStyle name="一般 175" xfId="1294"/>
    <cellStyle name="一般 176" xfId="1295"/>
    <cellStyle name="一般 177" xfId="1296"/>
    <cellStyle name="一般 178" xfId="1297"/>
    <cellStyle name="一般 179" xfId="1298"/>
    <cellStyle name="一般 18" xfId="1299"/>
    <cellStyle name="一般 18 2" xfId="3255"/>
    <cellStyle name="一般 180" xfId="1300"/>
    <cellStyle name="一般 181" xfId="1301"/>
    <cellStyle name="一般 182" xfId="1302"/>
    <cellStyle name="一般 183" xfId="1303"/>
    <cellStyle name="一般 184" xfId="1304"/>
    <cellStyle name="一般 185" xfId="1305"/>
    <cellStyle name="一般 186" xfId="1306"/>
    <cellStyle name="一般 187" xfId="1307"/>
    <cellStyle name="一般 188" xfId="1308"/>
    <cellStyle name="一般 189" xfId="1309"/>
    <cellStyle name="一般 19" xfId="1310"/>
    <cellStyle name="一般 19 2" xfId="3256"/>
    <cellStyle name="一般 190" xfId="1311"/>
    <cellStyle name="一般 191" xfId="1312"/>
    <cellStyle name="一般 192" xfId="1313"/>
    <cellStyle name="一般 193" xfId="1314"/>
    <cellStyle name="一般 194" xfId="1315"/>
    <cellStyle name="一般 195" xfId="1316"/>
    <cellStyle name="一般 196" xfId="1317"/>
    <cellStyle name="一般 197" xfId="1318"/>
    <cellStyle name="一般 198" xfId="1319"/>
    <cellStyle name="一般 199" xfId="1320"/>
    <cellStyle name="一般 2" xfId="1321"/>
    <cellStyle name="一般 2 10" xfId="1322"/>
    <cellStyle name="一般 2 11" xfId="1323"/>
    <cellStyle name="一般 2 12" xfId="1324"/>
    <cellStyle name="一般 2 13" xfId="1325"/>
    <cellStyle name="一般 2 14" xfId="1326"/>
    <cellStyle name="一般 2 15" xfId="1327"/>
    <cellStyle name="一般 2 16" xfId="1328"/>
    <cellStyle name="一般 2 17" xfId="1329"/>
    <cellStyle name="一般 2 18" xfId="1330"/>
    <cellStyle name="一般 2 19" xfId="1331"/>
    <cellStyle name="一般 2 2" xfId="1332"/>
    <cellStyle name="一般 2 2 2" xfId="1333"/>
    <cellStyle name="一般 2 2_永豐金" xfId="1334"/>
    <cellStyle name="一般 2 20" xfId="1335"/>
    <cellStyle name="一般 2 21" xfId="1336"/>
    <cellStyle name="一般 2 22" xfId="1337"/>
    <cellStyle name="一般 2 23" xfId="1338"/>
    <cellStyle name="一般 2 24" xfId="1339"/>
    <cellStyle name="一般 2 25" xfId="1340"/>
    <cellStyle name="一般 2 26" xfId="1341"/>
    <cellStyle name="一般 2 27" xfId="1342"/>
    <cellStyle name="一般 2 28" xfId="1343"/>
    <cellStyle name="一般 2 29" xfId="1344"/>
    <cellStyle name="一般 2 3" xfId="1345"/>
    <cellStyle name="一般 2 30" xfId="1346"/>
    <cellStyle name="一般 2 31" xfId="1347"/>
    <cellStyle name="一般 2 32" xfId="1348"/>
    <cellStyle name="一般 2 33" xfId="1349"/>
    <cellStyle name="一般 2 34" xfId="1350"/>
    <cellStyle name="一般 2 35" xfId="1351"/>
    <cellStyle name="一般 2 36" xfId="1352"/>
    <cellStyle name="一般 2 37" xfId="1353"/>
    <cellStyle name="一般 2 38" xfId="1354"/>
    <cellStyle name="一般 2 39" xfId="1355"/>
    <cellStyle name="一般 2 4" xfId="1356"/>
    <cellStyle name="一般 2 40" xfId="1357"/>
    <cellStyle name="一般 2 41" xfId="1358"/>
    <cellStyle name="一般 2 42" xfId="1359"/>
    <cellStyle name="一般 2 43" xfId="1360"/>
    <cellStyle name="一般 2 44" xfId="1361"/>
    <cellStyle name="一般 2 45" xfId="1362"/>
    <cellStyle name="一般 2 46" xfId="1363"/>
    <cellStyle name="一般 2 47" xfId="1364"/>
    <cellStyle name="一般 2 48" xfId="1365"/>
    <cellStyle name="一般 2 49" xfId="1366"/>
    <cellStyle name="一般 2 5" xfId="1367"/>
    <cellStyle name="一般 2 50" xfId="1368"/>
    <cellStyle name="一般 2 51" xfId="1369"/>
    <cellStyle name="一般 2 52" xfId="1370"/>
    <cellStyle name="一般 2 53" xfId="1371"/>
    <cellStyle name="一般 2 54" xfId="1372"/>
    <cellStyle name="一般 2 55" xfId="1373"/>
    <cellStyle name="一般 2 56" xfId="1374"/>
    <cellStyle name="一般 2 57" xfId="1375"/>
    <cellStyle name="一般 2 58" xfId="1376"/>
    <cellStyle name="一般 2 59" xfId="1377"/>
    <cellStyle name="一般 2 6" xfId="1378"/>
    <cellStyle name="一般 2 60" xfId="1379"/>
    <cellStyle name="一般 2 61" xfId="1380"/>
    <cellStyle name="一般 2 62" xfId="1381"/>
    <cellStyle name="一般 2 63" xfId="1382"/>
    <cellStyle name="一般 2 64" xfId="1383"/>
    <cellStyle name="一般 2 65" xfId="1384"/>
    <cellStyle name="一般 2 66" xfId="1385"/>
    <cellStyle name="一般 2 67" xfId="1386"/>
    <cellStyle name="一般 2 68" xfId="1387"/>
    <cellStyle name="一般 2 69" xfId="1388"/>
    <cellStyle name="一般 2 7" xfId="1389"/>
    <cellStyle name="一般 2 70" xfId="1390"/>
    <cellStyle name="一般 2 71" xfId="1391"/>
    <cellStyle name="一般 2 72" xfId="1392"/>
    <cellStyle name="一般 2 73" xfId="1393"/>
    <cellStyle name="一般 2 74" xfId="1394"/>
    <cellStyle name="一般 2 75" xfId="1395"/>
    <cellStyle name="一般 2 76" xfId="1396"/>
    <cellStyle name="一般 2 77" xfId="1397"/>
    <cellStyle name="一般 2 78" xfId="1398"/>
    <cellStyle name="一般 2 79" xfId="1399"/>
    <cellStyle name="一般 2 8" xfId="1400"/>
    <cellStyle name="一般 2 80" xfId="3257"/>
    <cellStyle name="一般 2 9" xfId="1401"/>
    <cellStyle name="一般 2_1" xfId="3258"/>
    <cellStyle name="一般 20" xfId="1402"/>
    <cellStyle name="一般 20 2" xfId="1403"/>
    <cellStyle name="一般 20 2 2" xfId="3260"/>
    <cellStyle name="一般 20 3" xfId="3259"/>
    <cellStyle name="一般 20_104年11月" xfId="3261"/>
    <cellStyle name="一般 200" xfId="1404"/>
    <cellStyle name="一般 201" xfId="1405"/>
    <cellStyle name="一般 202" xfId="1406"/>
    <cellStyle name="一般 203" xfId="1407"/>
    <cellStyle name="一般 204" xfId="1408"/>
    <cellStyle name="一般 205" xfId="1409"/>
    <cellStyle name="一般 206" xfId="1410"/>
    <cellStyle name="一般 207" xfId="1411"/>
    <cellStyle name="一般 208" xfId="1412"/>
    <cellStyle name="一般 209" xfId="1413"/>
    <cellStyle name="一般 21" xfId="1414"/>
    <cellStyle name="一般 21 2" xfId="3262"/>
    <cellStyle name="一般 210" xfId="1415"/>
    <cellStyle name="一般 211" xfId="1416"/>
    <cellStyle name="一般 212" xfId="1417"/>
    <cellStyle name="一般 213" xfId="1418"/>
    <cellStyle name="一般 214" xfId="1419"/>
    <cellStyle name="一般 215" xfId="1420"/>
    <cellStyle name="一般 216" xfId="1421"/>
    <cellStyle name="一般 217" xfId="1422"/>
    <cellStyle name="一般 218" xfId="1423"/>
    <cellStyle name="一般 219" xfId="1424"/>
    <cellStyle name="一般 22" xfId="1425"/>
    <cellStyle name="一般 22 2" xfId="3263"/>
    <cellStyle name="一般 220" xfId="1426"/>
    <cellStyle name="一般 221" xfId="1427"/>
    <cellStyle name="一般 222" xfId="1428"/>
    <cellStyle name="一般 223" xfId="1429"/>
    <cellStyle name="一般 224" xfId="1430"/>
    <cellStyle name="一般 225" xfId="1431"/>
    <cellStyle name="一般 226" xfId="1432"/>
    <cellStyle name="一般 227" xfId="1433"/>
    <cellStyle name="一般 228" xfId="1434"/>
    <cellStyle name="一般 229" xfId="1435"/>
    <cellStyle name="一般 23" xfId="1436"/>
    <cellStyle name="一般 23 2" xfId="3264"/>
    <cellStyle name="一般 230" xfId="1437"/>
    <cellStyle name="一般 231" xfId="1438"/>
    <cellStyle name="一般 232" xfId="1439"/>
    <cellStyle name="一般 233" xfId="1440"/>
    <cellStyle name="一般 234" xfId="1441"/>
    <cellStyle name="一般 235" xfId="1442"/>
    <cellStyle name="一般 236" xfId="1443"/>
    <cellStyle name="一般 237" xfId="1444"/>
    <cellStyle name="一般 238" xfId="1445"/>
    <cellStyle name="一般 239" xfId="1446"/>
    <cellStyle name="一般 24" xfId="1447"/>
    <cellStyle name="一般 24 2" xfId="3265"/>
    <cellStyle name="一般 240" xfId="1448"/>
    <cellStyle name="一般 241" xfId="1449"/>
    <cellStyle name="一般 242" xfId="1450"/>
    <cellStyle name="一般 243" xfId="1451"/>
    <cellStyle name="一般 244" xfId="1452"/>
    <cellStyle name="一般 245" xfId="1453"/>
    <cellStyle name="一般 246" xfId="1454"/>
    <cellStyle name="一般 247" xfId="1455"/>
    <cellStyle name="一般 248" xfId="1456"/>
    <cellStyle name="一般 249" xfId="1457"/>
    <cellStyle name="一般 25" xfId="1458"/>
    <cellStyle name="一般 25 2" xfId="3266"/>
    <cellStyle name="一般 250" xfId="1459"/>
    <cellStyle name="一般 251" xfId="1460"/>
    <cellStyle name="一般 252" xfId="1461"/>
    <cellStyle name="一般 253" xfId="1462"/>
    <cellStyle name="一般 254" xfId="1463"/>
    <cellStyle name="一般 255" xfId="1464"/>
    <cellStyle name="一般 256" xfId="1465"/>
    <cellStyle name="一般 257" xfId="1466"/>
    <cellStyle name="一般 258" xfId="1467"/>
    <cellStyle name="一般 259" xfId="1468"/>
    <cellStyle name="一般 26" xfId="1469"/>
    <cellStyle name="一般 26 2" xfId="3267"/>
    <cellStyle name="一般 260" xfId="1470"/>
    <cellStyle name="一般 261" xfId="1471"/>
    <cellStyle name="一般 262" xfId="1472"/>
    <cellStyle name="一般 263" xfId="1473"/>
    <cellStyle name="一般 264" xfId="1474"/>
    <cellStyle name="一般 265" xfId="1475"/>
    <cellStyle name="一般 266" xfId="1476"/>
    <cellStyle name="一般 267" xfId="1477"/>
    <cellStyle name="一般 268" xfId="1478"/>
    <cellStyle name="一般 269" xfId="1479"/>
    <cellStyle name="一般 27" xfId="1480"/>
    <cellStyle name="一般 27 2" xfId="3268"/>
    <cellStyle name="一般 270" xfId="1481"/>
    <cellStyle name="一般 271" xfId="1482"/>
    <cellStyle name="一般 272" xfId="1483"/>
    <cellStyle name="一般 273" xfId="1484"/>
    <cellStyle name="一般 274" xfId="1485"/>
    <cellStyle name="一般 275" xfId="1486"/>
    <cellStyle name="一般 276" xfId="1487"/>
    <cellStyle name="一般 277" xfId="1488"/>
    <cellStyle name="一般 278" xfId="1489"/>
    <cellStyle name="一般 279" xfId="1490"/>
    <cellStyle name="一般 28" xfId="1491"/>
    <cellStyle name="一般 28 2" xfId="3269"/>
    <cellStyle name="一般 280" xfId="1492"/>
    <cellStyle name="一般 281" xfId="1493"/>
    <cellStyle name="一般 282" xfId="1494"/>
    <cellStyle name="一般 283" xfId="1495"/>
    <cellStyle name="一般 284" xfId="1496"/>
    <cellStyle name="一般 285" xfId="1497"/>
    <cellStyle name="一般 286" xfId="1498"/>
    <cellStyle name="一般 287" xfId="1499"/>
    <cellStyle name="一般 288" xfId="1500"/>
    <cellStyle name="一般 289" xfId="1501"/>
    <cellStyle name="一般 29" xfId="1502"/>
    <cellStyle name="一般 29 2" xfId="3270"/>
    <cellStyle name="一般 290" xfId="1503"/>
    <cellStyle name="一般 291" xfId="1504"/>
    <cellStyle name="一般 292" xfId="1505"/>
    <cellStyle name="一般 293" xfId="1506"/>
    <cellStyle name="一般 294" xfId="1507"/>
    <cellStyle name="一般 295" xfId="1508"/>
    <cellStyle name="一般 296" xfId="1509"/>
    <cellStyle name="一般 297" xfId="1510"/>
    <cellStyle name="一般 298" xfId="1511"/>
    <cellStyle name="一般 299" xfId="1512"/>
    <cellStyle name="一般 3" xfId="1513"/>
    <cellStyle name="一般 3 2" xfId="1514"/>
    <cellStyle name="一般 3 2 2" xfId="1515"/>
    <cellStyle name="一般 3 2_安智" xfId="1516"/>
    <cellStyle name="一般 3 3" xfId="1517"/>
    <cellStyle name="一般 3_105年其他" xfId="1518"/>
    <cellStyle name="一般 30" xfId="1519"/>
    <cellStyle name="一般 30 2" xfId="3271"/>
    <cellStyle name="一般 300" xfId="1520"/>
    <cellStyle name="一般 301" xfId="1521"/>
    <cellStyle name="一般 302" xfId="1522"/>
    <cellStyle name="一般 303" xfId="1523"/>
    <cellStyle name="一般 304" xfId="1524"/>
    <cellStyle name="一般 305" xfId="1525"/>
    <cellStyle name="一般 306" xfId="1526"/>
    <cellStyle name="一般 307" xfId="1527"/>
    <cellStyle name="一般 308" xfId="1528"/>
    <cellStyle name="一般 309" xfId="1529"/>
    <cellStyle name="一般 31" xfId="1530"/>
    <cellStyle name="一般 31 2" xfId="3272"/>
    <cellStyle name="一般 310" xfId="1531"/>
    <cellStyle name="一般 311" xfId="1532"/>
    <cellStyle name="一般 312" xfId="1533"/>
    <cellStyle name="一般 313" xfId="1534"/>
    <cellStyle name="一般 314" xfId="1535"/>
    <cellStyle name="一般 315" xfId="1536"/>
    <cellStyle name="一般 316" xfId="1537"/>
    <cellStyle name="一般 317" xfId="1538"/>
    <cellStyle name="一般 318" xfId="1539"/>
    <cellStyle name="一般 319" xfId="1540"/>
    <cellStyle name="一般 32" xfId="1541"/>
    <cellStyle name="一般 32 2" xfId="1542"/>
    <cellStyle name="一般 32 3" xfId="3273"/>
    <cellStyle name="一般 32_104年10月" xfId="3274"/>
    <cellStyle name="一般 320" xfId="1543"/>
    <cellStyle name="一般 321" xfId="1544"/>
    <cellStyle name="一般 322" xfId="1545"/>
    <cellStyle name="一般 323" xfId="1546"/>
    <cellStyle name="一般 324" xfId="1547"/>
    <cellStyle name="一般 325" xfId="1548"/>
    <cellStyle name="一般 326" xfId="1549"/>
    <cellStyle name="一般 327" xfId="1550"/>
    <cellStyle name="一般 328" xfId="1551"/>
    <cellStyle name="一般 329" xfId="1552"/>
    <cellStyle name="一般 33" xfId="1553"/>
    <cellStyle name="一般 33 2" xfId="1554"/>
    <cellStyle name="一般 33 3" xfId="3275"/>
    <cellStyle name="一般 33_104年10月" xfId="3276"/>
    <cellStyle name="一般 330" xfId="1555"/>
    <cellStyle name="一般 331" xfId="1556"/>
    <cellStyle name="一般 332" xfId="1557"/>
    <cellStyle name="一般 333" xfId="1558"/>
    <cellStyle name="一般 334" xfId="1559"/>
    <cellStyle name="一般 335" xfId="1560"/>
    <cellStyle name="一般 336" xfId="1561"/>
    <cellStyle name="一般 337" xfId="1562"/>
    <cellStyle name="一般 338" xfId="1563"/>
    <cellStyle name="一般 339" xfId="1564"/>
    <cellStyle name="一般 34" xfId="1565"/>
    <cellStyle name="一般 34 2" xfId="1566"/>
    <cellStyle name="一般 34 3" xfId="3277"/>
    <cellStyle name="一般 34_104年10月" xfId="3278"/>
    <cellStyle name="一般 340" xfId="1567"/>
    <cellStyle name="一般 341" xfId="1568"/>
    <cellStyle name="一般 342" xfId="1569"/>
    <cellStyle name="一般 343" xfId="1570"/>
    <cellStyle name="一般 344" xfId="1571"/>
    <cellStyle name="一般 345" xfId="1572"/>
    <cellStyle name="一般 346" xfId="1573"/>
    <cellStyle name="一般 347" xfId="1574"/>
    <cellStyle name="一般 348" xfId="1575"/>
    <cellStyle name="一般 349" xfId="1576"/>
    <cellStyle name="一般 35" xfId="1577"/>
    <cellStyle name="一般 35 2" xfId="1578"/>
    <cellStyle name="一般 35 3" xfId="3279"/>
    <cellStyle name="一般 35_104年10月" xfId="3280"/>
    <cellStyle name="一般 350" xfId="1579"/>
    <cellStyle name="一般 351" xfId="1580"/>
    <cellStyle name="一般 352" xfId="1581"/>
    <cellStyle name="一般 353" xfId="1582"/>
    <cellStyle name="一般 354" xfId="1583"/>
    <cellStyle name="一般 355" xfId="1584"/>
    <cellStyle name="一般 356" xfId="1585"/>
    <cellStyle name="一般 357" xfId="1586"/>
    <cellStyle name="一般 358" xfId="1587"/>
    <cellStyle name="一般 359" xfId="1588"/>
    <cellStyle name="一般 36" xfId="1589"/>
    <cellStyle name="一般 36 2" xfId="1590"/>
    <cellStyle name="一般 36 3" xfId="3281"/>
    <cellStyle name="一般 36_104年10月" xfId="3282"/>
    <cellStyle name="一般 360" xfId="1591"/>
    <cellStyle name="一般 361" xfId="1592"/>
    <cellStyle name="一般 362" xfId="1593"/>
    <cellStyle name="一般 363" xfId="1594"/>
    <cellStyle name="一般 364" xfId="1595"/>
    <cellStyle name="一般 365" xfId="1596"/>
    <cellStyle name="一般 366" xfId="1597"/>
    <cellStyle name="一般 367" xfId="1598"/>
    <cellStyle name="一般 368" xfId="1599"/>
    <cellStyle name="一般 369" xfId="1600"/>
    <cellStyle name="一般 37" xfId="1601"/>
    <cellStyle name="一般 37 2" xfId="1602"/>
    <cellStyle name="一般 37_安智" xfId="1603"/>
    <cellStyle name="一般 370" xfId="1604"/>
    <cellStyle name="一般 371" xfId="1605"/>
    <cellStyle name="一般 372" xfId="1606"/>
    <cellStyle name="一般 373" xfId="1607"/>
    <cellStyle name="一般 374" xfId="1608"/>
    <cellStyle name="一般 375" xfId="1609"/>
    <cellStyle name="一般 376" xfId="1610"/>
    <cellStyle name="一般 377" xfId="1611"/>
    <cellStyle name="一般 378" xfId="1612"/>
    <cellStyle name="一般 379" xfId="1613"/>
    <cellStyle name="一般 38" xfId="1614"/>
    <cellStyle name="一般 38 2" xfId="1615"/>
    <cellStyle name="一般 38_安智" xfId="1616"/>
    <cellStyle name="一般 380" xfId="1617"/>
    <cellStyle name="一般 381" xfId="1618"/>
    <cellStyle name="一般 382" xfId="1619"/>
    <cellStyle name="一般 383" xfId="1620"/>
    <cellStyle name="一般 384" xfId="1621"/>
    <cellStyle name="一般 385" xfId="1622"/>
    <cellStyle name="一般 386" xfId="1623"/>
    <cellStyle name="一般 387" xfId="1624"/>
    <cellStyle name="一般 388" xfId="3059"/>
    <cellStyle name="一般 39" xfId="1625"/>
    <cellStyle name="一般 39 2" xfId="1626"/>
    <cellStyle name="一般 39_安智" xfId="1627"/>
    <cellStyle name="一般 4" xfId="1628"/>
    <cellStyle name="一般 4 2" xfId="1629"/>
    <cellStyle name="一般 4_10" xfId="3283"/>
    <cellStyle name="一般 40" xfId="1630"/>
    <cellStyle name="一般 40 2" xfId="1631"/>
    <cellStyle name="一般 40_安智" xfId="1632"/>
    <cellStyle name="一般 41" xfId="1633"/>
    <cellStyle name="一般 41 2" xfId="1634"/>
    <cellStyle name="一般 41_安智" xfId="1635"/>
    <cellStyle name="一般 42" xfId="1636"/>
    <cellStyle name="一般 42 2" xfId="1637"/>
    <cellStyle name="一般 42_安智" xfId="1638"/>
    <cellStyle name="一般 43" xfId="1639"/>
    <cellStyle name="一般 43 2" xfId="1640"/>
    <cellStyle name="一般 43_安智" xfId="1641"/>
    <cellStyle name="一般 44" xfId="1642"/>
    <cellStyle name="一般 44 2" xfId="1643"/>
    <cellStyle name="一般 44_安智" xfId="1644"/>
    <cellStyle name="一般 45" xfId="1645"/>
    <cellStyle name="一般 45 2" xfId="1646"/>
    <cellStyle name="一般 45_安智" xfId="1647"/>
    <cellStyle name="一般 46" xfId="1648"/>
    <cellStyle name="一般 46 2" xfId="1649"/>
    <cellStyle name="一般 46_安智" xfId="1650"/>
    <cellStyle name="一般 47" xfId="1651"/>
    <cellStyle name="一般 47 2" xfId="1652"/>
    <cellStyle name="一般 47_安智" xfId="1653"/>
    <cellStyle name="一般 48" xfId="1654"/>
    <cellStyle name="一般 48 2" xfId="1655"/>
    <cellStyle name="一般 48_安智" xfId="1656"/>
    <cellStyle name="一般 49" xfId="1657"/>
    <cellStyle name="一般 5" xfId="1658"/>
    <cellStyle name="一般 5 2" xfId="1659"/>
    <cellStyle name="一般 5 3" xfId="3284"/>
    <cellStyle name="一般 5_104年10月" xfId="3285"/>
    <cellStyle name="一般 50" xfId="1660"/>
    <cellStyle name="一般 51" xfId="1661"/>
    <cellStyle name="一般 52" xfId="1662"/>
    <cellStyle name="一般 53" xfId="1663"/>
    <cellStyle name="一般 54" xfId="1664"/>
    <cellStyle name="一般 55" xfId="1665"/>
    <cellStyle name="一般 56" xfId="1666"/>
    <cellStyle name="一般 57" xfId="1667"/>
    <cellStyle name="一般 58" xfId="1668"/>
    <cellStyle name="一般 59" xfId="1669"/>
    <cellStyle name="一般 6" xfId="1670"/>
    <cellStyle name="一般 6 2" xfId="1671"/>
    <cellStyle name="一般 6 2 2" xfId="1672"/>
    <cellStyle name="一般 6 2 3" xfId="3287"/>
    <cellStyle name="一般 6 3" xfId="3286"/>
    <cellStyle name="一般 6_104年10月" xfId="3288"/>
    <cellStyle name="一般 60" xfId="1673"/>
    <cellStyle name="一般 61" xfId="1674"/>
    <cellStyle name="一般 62" xfId="1675"/>
    <cellStyle name="一般 63" xfId="1676"/>
    <cellStyle name="一般 64" xfId="1677"/>
    <cellStyle name="一般 65" xfId="1678"/>
    <cellStyle name="一般 66" xfId="1679"/>
    <cellStyle name="一般 67" xfId="1680"/>
    <cellStyle name="一般 68" xfId="1681"/>
    <cellStyle name="一般 69" xfId="1682"/>
    <cellStyle name="一般 7" xfId="1683"/>
    <cellStyle name="一般 7 2" xfId="1684"/>
    <cellStyle name="一般 7 3" xfId="3289"/>
    <cellStyle name="一般 7_105年其他" xfId="1685"/>
    <cellStyle name="一般 70" xfId="1686"/>
    <cellStyle name="一般 71" xfId="1687"/>
    <cellStyle name="一般 72" xfId="1688"/>
    <cellStyle name="一般 73" xfId="1689"/>
    <cellStyle name="一般 74" xfId="1690"/>
    <cellStyle name="一般 75" xfId="1691"/>
    <cellStyle name="一般 76" xfId="1692"/>
    <cellStyle name="一般 77" xfId="1693"/>
    <cellStyle name="一般 78" xfId="1694"/>
    <cellStyle name="一般 79" xfId="1695"/>
    <cellStyle name="一般 8" xfId="1696"/>
    <cellStyle name="一般 8 2" xfId="3290"/>
    <cellStyle name="一般 80" xfId="1697"/>
    <cellStyle name="一般 81" xfId="1698"/>
    <cellStyle name="一般 82" xfId="1699"/>
    <cellStyle name="一般 83" xfId="1700"/>
    <cellStyle name="一般 84" xfId="1701"/>
    <cellStyle name="一般 85" xfId="1702"/>
    <cellStyle name="一般 86" xfId="1703"/>
    <cellStyle name="一般 87" xfId="1704"/>
    <cellStyle name="一般 88" xfId="1705"/>
    <cellStyle name="一般 89" xfId="1706"/>
    <cellStyle name="一般 9" xfId="1707"/>
    <cellStyle name="一般 9 2" xfId="3291"/>
    <cellStyle name="一般 90" xfId="1708"/>
    <cellStyle name="一般 91" xfId="1709"/>
    <cellStyle name="一般 92" xfId="1710"/>
    <cellStyle name="一般 93" xfId="1711"/>
    <cellStyle name="一般 94" xfId="1712"/>
    <cellStyle name="一般 95" xfId="1713"/>
    <cellStyle name="一般 96" xfId="1714"/>
    <cellStyle name="一般 97" xfId="1715"/>
    <cellStyle name="一般 98" xfId="1716"/>
    <cellStyle name="一般 99" xfId="1717"/>
    <cellStyle name="千分位 2" xfId="1718"/>
    <cellStyle name="千分位 2 2" xfId="1719"/>
    <cellStyle name="千分位 2 2 2" xfId="3292"/>
    <cellStyle name="千分位 3" xfId="1720"/>
    <cellStyle name="千分位 3 2" xfId="1721"/>
    <cellStyle name="千分位 4" xfId="1722"/>
    <cellStyle name="千分位 4 2" xfId="1723"/>
    <cellStyle name="千分位 5" xfId="1724"/>
    <cellStyle name="千分位 5 2" xfId="1725"/>
    <cellStyle name="千分位 5_永豐金" xfId="1726"/>
    <cellStyle name="千分位 6" xfId="1727"/>
    <cellStyle name="千分位 6 2" xfId="1728"/>
    <cellStyle name="千分位 6 3" xfId="3293"/>
    <cellStyle name="千分位 7" xfId="1729"/>
    <cellStyle name="千分位 8" xfId="1730"/>
    <cellStyle name="千分位 8 2" xfId="3294"/>
    <cellStyle name="千分位 9" xfId="1731"/>
    <cellStyle name="千分位 9 2" xfId="3295"/>
    <cellStyle name="千分位[0] 2" xfId="1732"/>
    <cellStyle name="中等 10" xfId="1733"/>
    <cellStyle name="中等 11" xfId="1734"/>
    <cellStyle name="中等 12" xfId="1735"/>
    <cellStyle name="中等 13" xfId="1736"/>
    <cellStyle name="中等 14" xfId="1737"/>
    <cellStyle name="中等 15" xfId="1738"/>
    <cellStyle name="中等 16" xfId="1739"/>
    <cellStyle name="中等 17" xfId="1740"/>
    <cellStyle name="中等 18" xfId="1741"/>
    <cellStyle name="中等 19" xfId="1742"/>
    <cellStyle name="中等 2" xfId="1743"/>
    <cellStyle name="中等 20" xfId="1744"/>
    <cellStyle name="中等 21" xfId="1745"/>
    <cellStyle name="中等 22" xfId="1746"/>
    <cellStyle name="中等 23" xfId="1747"/>
    <cellStyle name="中等 24" xfId="1748"/>
    <cellStyle name="中等 25" xfId="1749"/>
    <cellStyle name="中等 26" xfId="1750"/>
    <cellStyle name="中等 27" xfId="1751"/>
    <cellStyle name="中等 28" xfId="1752"/>
    <cellStyle name="中等 29" xfId="1753"/>
    <cellStyle name="中等 3" xfId="1754"/>
    <cellStyle name="中等 30" xfId="1755"/>
    <cellStyle name="中等 31" xfId="1756"/>
    <cellStyle name="中等 32" xfId="1757"/>
    <cellStyle name="中等 33" xfId="1758"/>
    <cellStyle name="中等 34" xfId="1759"/>
    <cellStyle name="中等 35" xfId="1760"/>
    <cellStyle name="中等 36" xfId="1761"/>
    <cellStyle name="中等 37" xfId="1762"/>
    <cellStyle name="中等 38" xfId="1763"/>
    <cellStyle name="中等 39" xfId="1764"/>
    <cellStyle name="中等 4" xfId="1765"/>
    <cellStyle name="中等 40" xfId="1766"/>
    <cellStyle name="中等 41" xfId="1767"/>
    <cellStyle name="中等 42" xfId="1768"/>
    <cellStyle name="中等 43" xfId="1769"/>
    <cellStyle name="中等 44" xfId="1770"/>
    <cellStyle name="中等 45" xfId="1771"/>
    <cellStyle name="中等 46" xfId="1772"/>
    <cellStyle name="中等 47" xfId="1773"/>
    <cellStyle name="中等 48" xfId="1774"/>
    <cellStyle name="中等 49" xfId="1775"/>
    <cellStyle name="中等 5" xfId="1776"/>
    <cellStyle name="中等 50" xfId="1777"/>
    <cellStyle name="中等 51" xfId="1778"/>
    <cellStyle name="中等 6" xfId="1779"/>
    <cellStyle name="中等 7" xfId="1780"/>
    <cellStyle name="中等 8" xfId="1781"/>
    <cellStyle name="中等 9" xfId="1782"/>
    <cellStyle name="合計 10" xfId="1783"/>
    <cellStyle name="合計 11" xfId="1784"/>
    <cellStyle name="合計 12" xfId="1785"/>
    <cellStyle name="合計 13" xfId="1786"/>
    <cellStyle name="合計 14" xfId="1787"/>
    <cellStyle name="合計 15" xfId="1788"/>
    <cellStyle name="合計 16" xfId="1789"/>
    <cellStyle name="合計 17" xfId="1790"/>
    <cellStyle name="合計 18" xfId="1791"/>
    <cellStyle name="合計 19" xfId="1792"/>
    <cellStyle name="合計 2" xfId="1793"/>
    <cellStyle name="合計 20" xfId="1794"/>
    <cellStyle name="合計 21" xfId="1795"/>
    <cellStyle name="合計 22" xfId="1796"/>
    <cellStyle name="合計 23" xfId="1797"/>
    <cellStyle name="合計 24" xfId="1798"/>
    <cellStyle name="合計 25" xfId="1799"/>
    <cellStyle name="合計 26" xfId="1800"/>
    <cellStyle name="合計 27" xfId="1801"/>
    <cellStyle name="合計 28" xfId="1802"/>
    <cellStyle name="合計 29" xfId="1803"/>
    <cellStyle name="合計 3" xfId="1804"/>
    <cellStyle name="合計 30" xfId="1805"/>
    <cellStyle name="合計 31" xfId="1806"/>
    <cellStyle name="合計 32" xfId="1807"/>
    <cellStyle name="合計 33" xfId="1808"/>
    <cellStyle name="合計 34" xfId="1809"/>
    <cellStyle name="合計 35" xfId="1810"/>
    <cellStyle name="合計 36" xfId="1811"/>
    <cellStyle name="合計 37" xfId="1812"/>
    <cellStyle name="合計 38" xfId="1813"/>
    <cellStyle name="合計 39" xfId="1814"/>
    <cellStyle name="合計 4" xfId="1815"/>
    <cellStyle name="合計 40" xfId="1816"/>
    <cellStyle name="合計 41" xfId="1817"/>
    <cellStyle name="合計 42" xfId="1818"/>
    <cellStyle name="合計 43" xfId="1819"/>
    <cellStyle name="合計 44" xfId="1820"/>
    <cellStyle name="合計 45" xfId="1821"/>
    <cellStyle name="合計 46" xfId="1822"/>
    <cellStyle name="合計 47" xfId="1823"/>
    <cellStyle name="合計 48" xfId="1824"/>
    <cellStyle name="合計 49" xfId="1825"/>
    <cellStyle name="合計 5" xfId="1826"/>
    <cellStyle name="合計 50" xfId="1827"/>
    <cellStyle name="合計 51" xfId="1828"/>
    <cellStyle name="合計 52" xfId="1829"/>
    <cellStyle name="合計 6" xfId="1830"/>
    <cellStyle name="合計 7" xfId="1831"/>
    <cellStyle name="合計 8" xfId="1832"/>
    <cellStyle name="合計 9" xfId="1833"/>
    <cellStyle name="好 10" xfId="1834"/>
    <cellStyle name="好 11" xfId="1835"/>
    <cellStyle name="好 12" xfId="1836"/>
    <cellStyle name="好 13" xfId="1837"/>
    <cellStyle name="好 14" xfId="1838"/>
    <cellStyle name="好 15" xfId="1839"/>
    <cellStyle name="好 16" xfId="1840"/>
    <cellStyle name="好 17" xfId="1841"/>
    <cellStyle name="好 18" xfId="1842"/>
    <cellStyle name="好 19" xfId="1843"/>
    <cellStyle name="好 2" xfId="1844"/>
    <cellStyle name="好 20" xfId="1845"/>
    <cellStyle name="好 21" xfId="1846"/>
    <cellStyle name="好 22" xfId="1847"/>
    <cellStyle name="好 23" xfId="1848"/>
    <cellStyle name="好 24" xfId="1849"/>
    <cellStyle name="好 25" xfId="1850"/>
    <cellStyle name="好 26" xfId="1851"/>
    <cellStyle name="好 27" xfId="1852"/>
    <cellStyle name="好 28" xfId="1853"/>
    <cellStyle name="好 29" xfId="1854"/>
    <cellStyle name="好 3" xfId="1855"/>
    <cellStyle name="好 30" xfId="1856"/>
    <cellStyle name="好 31" xfId="1857"/>
    <cellStyle name="好 32" xfId="1858"/>
    <cellStyle name="好 33" xfId="1859"/>
    <cellStyle name="好 34" xfId="1860"/>
    <cellStyle name="好 35" xfId="1861"/>
    <cellStyle name="好 36" xfId="1862"/>
    <cellStyle name="好 37" xfId="1863"/>
    <cellStyle name="好 38" xfId="1864"/>
    <cellStyle name="好 39" xfId="1865"/>
    <cellStyle name="好 4" xfId="1866"/>
    <cellStyle name="好 40" xfId="1867"/>
    <cellStyle name="好 41" xfId="1868"/>
    <cellStyle name="好 42" xfId="1869"/>
    <cellStyle name="好 43" xfId="1870"/>
    <cellStyle name="好 44" xfId="1871"/>
    <cellStyle name="好 45" xfId="1872"/>
    <cellStyle name="好 46" xfId="1873"/>
    <cellStyle name="好 47" xfId="1874"/>
    <cellStyle name="好 48" xfId="1875"/>
    <cellStyle name="好 49" xfId="1876"/>
    <cellStyle name="好 5" xfId="1877"/>
    <cellStyle name="好 50" xfId="1878"/>
    <cellStyle name="好 51" xfId="1879"/>
    <cellStyle name="好 6" xfId="1880"/>
    <cellStyle name="好 7" xfId="1881"/>
    <cellStyle name="好 8" xfId="1882"/>
    <cellStyle name="好 9" xfId="1883"/>
    <cellStyle name="好_105年其他" xfId="1884"/>
    <cellStyle name="好_大和國泰" xfId="1885"/>
    <cellStyle name="好_大昌" xfId="1886"/>
    <cellStyle name="好_大眾" xfId="1887"/>
    <cellStyle name="好_大慶" xfId="1888"/>
    <cellStyle name="好_中國信託" xfId="1889"/>
    <cellStyle name="好_元大" xfId="1890"/>
    <cellStyle name="好_元富" xfId="1891"/>
    <cellStyle name="好_元期" xfId="1892"/>
    <cellStyle name="好_日盛" xfId="1893"/>
    <cellStyle name="好_日盛_1" xfId="1894"/>
    <cellStyle name="好_台新" xfId="1895"/>
    <cellStyle name="好_台灣工銀" xfId="1896"/>
    <cellStyle name="好_永豐金" xfId="1897"/>
    <cellStyle name="好_永豐金_1" xfId="1898"/>
    <cellStyle name="好_玉山" xfId="1899"/>
    <cellStyle name="好_玉山_1" xfId="1900"/>
    <cellStyle name="好_兆豐" xfId="1901"/>
    <cellStyle name="好_安智" xfId="1902"/>
    <cellStyle name="好_宏遠" xfId="1903"/>
    <cellStyle name="好_投資人" xfId="1904"/>
    <cellStyle name="好_投資人_1" xfId="1905"/>
    <cellStyle name="好_投資人_2" xfId="1906"/>
    <cellStyle name="好_東亞" xfId="1907"/>
    <cellStyle name="好_花旗" xfId="1908"/>
    <cellStyle name="好_花旗_1" xfId="1909"/>
    <cellStyle name="好_花旗_10" xfId="3296"/>
    <cellStyle name="好_花旗_11" xfId="3297"/>
    <cellStyle name="好_花旗_4" xfId="3298"/>
    <cellStyle name="好_花旗_5" xfId="3299"/>
    <cellStyle name="好_花旗_6" xfId="3300"/>
    <cellStyle name="好_花旗_9" xfId="3301"/>
    <cellStyle name="好_花旗_永豐金" xfId="3302"/>
    <cellStyle name="好_國泰" xfId="1910"/>
    <cellStyle name="好_國泰_1" xfId="1911"/>
    <cellStyle name="好_國票" xfId="1912"/>
    <cellStyle name="好_康和" xfId="1913"/>
    <cellStyle name="好_第一金" xfId="1914"/>
    <cellStyle name="好_統一" xfId="1915"/>
    <cellStyle name="好_凱基" xfId="1916"/>
    <cellStyle name="好_凱基_1" xfId="1917"/>
    <cellStyle name="好_富邦" xfId="1918"/>
    <cellStyle name="好_富逹" xfId="1919"/>
    <cellStyle name="好_富逹_1" xfId="1920"/>
    <cellStyle name="好_犇亞" xfId="1921"/>
    <cellStyle name="好_華南永昌" xfId="1922"/>
    <cellStyle name="好_華南永昌_1" xfId="1923"/>
    <cellStyle name="好_新加坡瑞銀" xfId="1924"/>
    <cellStyle name="好_新加坡瑞銀_1" xfId="1925"/>
    <cellStyle name="好_新加坡瑞銀_2" xfId="1926"/>
    <cellStyle name="好_新加坡瑞銀_2 2" xfId="3303"/>
    <cellStyle name="好_群益" xfId="1927"/>
    <cellStyle name="好_群益_1" xfId="1928"/>
    <cellStyle name="好_德信" xfId="1929"/>
    <cellStyle name="好_摩根" xfId="1930"/>
    <cellStyle name="好_摩根士丹利" xfId="1931"/>
    <cellStyle name="好_摩根士丹利_1" xfId="1932"/>
    <cellStyle name="計算方式 10" xfId="1933"/>
    <cellStyle name="計算方式 11" xfId="1934"/>
    <cellStyle name="計算方式 12" xfId="1935"/>
    <cellStyle name="計算方式 13" xfId="1936"/>
    <cellStyle name="計算方式 14" xfId="1937"/>
    <cellStyle name="計算方式 15" xfId="1938"/>
    <cellStyle name="計算方式 16" xfId="1939"/>
    <cellStyle name="計算方式 17" xfId="1940"/>
    <cellStyle name="計算方式 18" xfId="1941"/>
    <cellStyle name="計算方式 19" xfId="1942"/>
    <cellStyle name="計算方式 2" xfId="1943"/>
    <cellStyle name="計算方式 20" xfId="1944"/>
    <cellStyle name="計算方式 21" xfId="1945"/>
    <cellStyle name="計算方式 22" xfId="1946"/>
    <cellStyle name="計算方式 23" xfId="1947"/>
    <cellStyle name="計算方式 24" xfId="1948"/>
    <cellStyle name="計算方式 25" xfId="1949"/>
    <cellStyle name="計算方式 26" xfId="1950"/>
    <cellStyle name="計算方式 27" xfId="1951"/>
    <cellStyle name="計算方式 28" xfId="1952"/>
    <cellStyle name="計算方式 29" xfId="1953"/>
    <cellStyle name="計算方式 3" xfId="1954"/>
    <cellStyle name="計算方式 30" xfId="1955"/>
    <cellStyle name="計算方式 31" xfId="1956"/>
    <cellStyle name="計算方式 32" xfId="1957"/>
    <cellStyle name="計算方式 33" xfId="1958"/>
    <cellStyle name="計算方式 34" xfId="1959"/>
    <cellStyle name="計算方式 35" xfId="1960"/>
    <cellStyle name="計算方式 36" xfId="1961"/>
    <cellStyle name="計算方式 37" xfId="1962"/>
    <cellStyle name="計算方式 38" xfId="1963"/>
    <cellStyle name="計算方式 39" xfId="1964"/>
    <cellStyle name="計算方式 4" xfId="1965"/>
    <cellStyle name="計算方式 40" xfId="1966"/>
    <cellStyle name="計算方式 41" xfId="1967"/>
    <cellStyle name="計算方式 42" xfId="1968"/>
    <cellStyle name="計算方式 43" xfId="1969"/>
    <cellStyle name="計算方式 44" xfId="1970"/>
    <cellStyle name="計算方式 45" xfId="1971"/>
    <cellStyle name="計算方式 46" xfId="1972"/>
    <cellStyle name="計算方式 47" xfId="1973"/>
    <cellStyle name="計算方式 48" xfId="1974"/>
    <cellStyle name="計算方式 49" xfId="1975"/>
    <cellStyle name="計算方式 5" xfId="1976"/>
    <cellStyle name="計算方式 50" xfId="1977"/>
    <cellStyle name="計算方式 51" xfId="1978"/>
    <cellStyle name="計算方式 52" xfId="1979"/>
    <cellStyle name="計算方式 6" xfId="1980"/>
    <cellStyle name="計算方式 7" xfId="1981"/>
    <cellStyle name="計算方式 8" xfId="1982"/>
    <cellStyle name="計算方式 9" xfId="1983"/>
    <cellStyle name="連結的儲存格 10" xfId="1984"/>
    <cellStyle name="連結的儲存格 11" xfId="1985"/>
    <cellStyle name="連結的儲存格 12" xfId="1986"/>
    <cellStyle name="連結的儲存格 13" xfId="1987"/>
    <cellStyle name="連結的儲存格 14" xfId="1988"/>
    <cellStyle name="連結的儲存格 15" xfId="1989"/>
    <cellStyle name="連結的儲存格 16" xfId="1990"/>
    <cellStyle name="連結的儲存格 17" xfId="1991"/>
    <cellStyle name="連結的儲存格 18" xfId="1992"/>
    <cellStyle name="連結的儲存格 19" xfId="1993"/>
    <cellStyle name="連結的儲存格 2" xfId="1994"/>
    <cellStyle name="連結的儲存格 20" xfId="1995"/>
    <cellStyle name="連結的儲存格 21" xfId="1996"/>
    <cellStyle name="連結的儲存格 22" xfId="1997"/>
    <cellStyle name="連結的儲存格 23" xfId="1998"/>
    <cellStyle name="連結的儲存格 24" xfId="1999"/>
    <cellStyle name="連結的儲存格 25" xfId="2000"/>
    <cellStyle name="連結的儲存格 26" xfId="2001"/>
    <cellStyle name="連結的儲存格 27" xfId="2002"/>
    <cellStyle name="連結的儲存格 28" xfId="2003"/>
    <cellStyle name="連結的儲存格 29" xfId="2004"/>
    <cellStyle name="連結的儲存格 3" xfId="2005"/>
    <cellStyle name="連結的儲存格 30" xfId="2006"/>
    <cellStyle name="連結的儲存格 31" xfId="2007"/>
    <cellStyle name="連結的儲存格 32" xfId="2008"/>
    <cellStyle name="連結的儲存格 33" xfId="2009"/>
    <cellStyle name="連結的儲存格 34" xfId="2010"/>
    <cellStyle name="連結的儲存格 35" xfId="2011"/>
    <cellStyle name="連結的儲存格 36" xfId="2012"/>
    <cellStyle name="連結的儲存格 37" xfId="2013"/>
    <cellStyle name="連結的儲存格 38" xfId="2014"/>
    <cellStyle name="連結的儲存格 39" xfId="2015"/>
    <cellStyle name="連結的儲存格 4" xfId="2016"/>
    <cellStyle name="連結的儲存格 40" xfId="2017"/>
    <cellStyle name="連結的儲存格 41" xfId="2018"/>
    <cellStyle name="連結的儲存格 42" xfId="2019"/>
    <cellStyle name="連結的儲存格 43" xfId="2020"/>
    <cellStyle name="連結的儲存格 44" xfId="2021"/>
    <cellStyle name="連結的儲存格 45" xfId="2022"/>
    <cellStyle name="連結的儲存格 46" xfId="2023"/>
    <cellStyle name="連結的儲存格 47" xfId="2024"/>
    <cellStyle name="連結的儲存格 48" xfId="2025"/>
    <cellStyle name="連結的儲存格 49" xfId="2026"/>
    <cellStyle name="連結的儲存格 5" xfId="2027"/>
    <cellStyle name="連結的儲存格 50" xfId="2028"/>
    <cellStyle name="連結的儲存格 51" xfId="2029"/>
    <cellStyle name="連結的儲存格 6" xfId="2030"/>
    <cellStyle name="連結的儲存格 7" xfId="2031"/>
    <cellStyle name="連結的儲存格 8" xfId="2032"/>
    <cellStyle name="連結的儲存格 9" xfId="2033"/>
    <cellStyle name="備註 10" xfId="2034"/>
    <cellStyle name="備註 11" xfId="2035"/>
    <cellStyle name="備註 12" xfId="2036"/>
    <cellStyle name="備註 13" xfId="2037"/>
    <cellStyle name="備註 14" xfId="2038"/>
    <cellStyle name="備註 15" xfId="2039"/>
    <cellStyle name="備註 16" xfId="2040"/>
    <cellStyle name="備註 17" xfId="2041"/>
    <cellStyle name="備註 18" xfId="2042"/>
    <cellStyle name="備註 19" xfId="2043"/>
    <cellStyle name="備註 2" xfId="2044"/>
    <cellStyle name="備註 20" xfId="2045"/>
    <cellStyle name="備註 21" xfId="2046"/>
    <cellStyle name="備註 22" xfId="2047"/>
    <cellStyle name="備註 23" xfId="2048"/>
    <cellStyle name="備註 24" xfId="2049"/>
    <cellStyle name="備註 25" xfId="2050"/>
    <cellStyle name="備註 26" xfId="2051"/>
    <cellStyle name="備註 27" xfId="2052"/>
    <cellStyle name="備註 28" xfId="2053"/>
    <cellStyle name="備註 29" xfId="2054"/>
    <cellStyle name="備註 3" xfId="2055"/>
    <cellStyle name="備註 30" xfId="2056"/>
    <cellStyle name="備註 31" xfId="2057"/>
    <cellStyle name="備註 32" xfId="2058"/>
    <cellStyle name="備註 33" xfId="2059"/>
    <cellStyle name="備註 34" xfId="2060"/>
    <cellStyle name="備註 35" xfId="2061"/>
    <cellStyle name="備註 36" xfId="2062"/>
    <cellStyle name="備註 37" xfId="2063"/>
    <cellStyle name="備註 38" xfId="2064"/>
    <cellStyle name="備註 39" xfId="2065"/>
    <cellStyle name="備註 4" xfId="2066"/>
    <cellStyle name="備註 40" xfId="2067"/>
    <cellStyle name="備註 41" xfId="2068"/>
    <cellStyle name="備註 42" xfId="2069"/>
    <cellStyle name="備註 43" xfId="2070"/>
    <cellStyle name="備註 44" xfId="2071"/>
    <cellStyle name="備註 45" xfId="2072"/>
    <cellStyle name="備註 46" xfId="2073"/>
    <cellStyle name="備註 47" xfId="2074"/>
    <cellStyle name="備註 48" xfId="2075"/>
    <cellStyle name="備註 49" xfId="2076"/>
    <cellStyle name="備註 5" xfId="2077"/>
    <cellStyle name="備註 50" xfId="2078"/>
    <cellStyle name="備註 51" xfId="2079"/>
    <cellStyle name="備註 6" xfId="2080"/>
    <cellStyle name="備註 7" xfId="2081"/>
    <cellStyle name="備註 8" xfId="2082"/>
    <cellStyle name="備註 9" xfId="2083"/>
    <cellStyle name="㽎㼿㼿㼿㼿㼿㼿㼿㼿?" xfId="2084"/>
    <cellStyle name="說明文字 10" xfId="2085"/>
    <cellStyle name="說明文字 11" xfId="2086"/>
    <cellStyle name="說明文字 12" xfId="2087"/>
    <cellStyle name="說明文字 13" xfId="2088"/>
    <cellStyle name="說明文字 14" xfId="2089"/>
    <cellStyle name="說明文字 15" xfId="2090"/>
    <cellStyle name="說明文字 16" xfId="2091"/>
    <cellStyle name="說明文字 17" xfId="2092"/>
    <cellStyle name="說明文字 18" xfId="2093"/>
    <cellStyle name="說明文字 19" xfId="2094"/>
    <cellStyle name="說明文字 2" xfId="2095"/>
    <cellStyle name="說明文字 20" xfId="2096"/>
    <cellStyle name="說明文字 21" xfId="2097"/>
    <cellStyle name="說明文字 22" xfId="2098"/>
    <cellStyle name="說明文字 23" xfId="2099"/>
    <cellStyle name="說明文字 24" xfId="2100"/>
    <cellStyle name="說明文字 25" xfId="2101"/>
    <cellStyle name="說明文字 26" xfId="2102"/>
    <cellStyle name="說明文字 27" xfId="2103"/>
    <cellStyle name="說明文字 28" xfId="2104"/>
    <cellStyle name="說明文字 29" xfId="2105"/>
    <cellStyle name="說明文字 3" xfId="2106"/>
    <cellStyle name="說明文字 30" xfId="2107"/>
    <cellStyle name="說明文字 31" xfId="2108"/>
    <cellStyle name="說明文字 32" xfId="2109"/>
    <cellStyle name="說明文字 33" xfId="2110"/>
    <cellStyle name="說明文字 34" xfId="2111"/>
    <cellStyle name="說明文字 35" xfId="2112"/>
    <cellStyle name="說明文字 36" xfId="2113"/>
    <cellStyle name="說明文字 37" xfId="2114"/>
    <cellStyle name="說明文字 38" xfId="2115"/>
    <cellStyle name="說明文字 39" xfId="2116"/>
    <cellStyle name="說明文字 4" xfId="2117"/>
    <cellStyle name="說明文字 40" xfId="2118"/>
    <cellStyle name="說明文字 41" xfId="2119"/>
    <cellStyle name="說明文字 42" xfId="2120"/>
    <cellStyle name="說明文字 43" xfId="2121"/>
    <cellStyle name="說明文字 44" xfId="2122"/>
    <cellStyle name="說明文字 45" xfId="2123"/>
    <cellStyle name="說明文字 46" xfId="2124"/>
    <cellStyle name="說明文字 47" xfId="2125"/>
    <cellStyle name="說明文字 48" xfId="2126"/>
    <cellStyle name="說明文字 49" xfId="2127"/>
    <cellStyle name="說明文字 5" xfId="2128"/>
    <cellStyle name="說明文字 50" xfId="2129"/>
    <cellStyle name="說明文字 51" xfId="2130"/>
    <cellStyle name="說明文字 6" xfId="2131"/>
    <cellStyle name="說明文字 7" xfId="2132"/>
    <cellStyle name="說明文字 8" xfId="2133"/>
    <cellStyle name="說明文字 9" xfId="2134"/>
    <cellStyle name="輔色1 10" xfId="2135"/>
    <cellStyle name="輔色1 11" xfId="2136"/>
    <cellStyle name="輔色1 12" xfId="2137"/>
    <cellStyle name="輔色1 13" xfId="2138"/>
    <cellStyle name="輔色1 14" xfId="2139"/>
    <cellStyle name="輔色1 15" xfId="2140"/>
    <cellStyle name="輔色1 16" xfId="2141"/>
    <cellStyle name="輔色1 17" xfId="2142"/>
    <cellStyle name="輔色1 18" xfId="2143"/>
    <cellStyle name="輔色1 19" xfId="2144"/>
    <cellStyle name="輔色1 2" xfId="2145"/>
    <cellStyle name="輔色1 20" xfId="2146"/>
    <cellStyle name="輔色1 21" xfId="2147"/>
    <cellStyle name="輔色1 22" xfId="2148"/>
    <cellStyle name="輔色1 23" xfId="2149"/>
    <cellStyle name="輔色1 24" xfId="2150"/>
    <cellStyle name="輔色1 25" xfId="2151"/>
    <cellStyle name="輔色1 26" xfId="2152"/>
    <cellStyle name="輔色1 27" xfId="2153"/>
    <cellStyle name="輔色1 28" xfId="2154"/>
    <cellStyle name="輔色1 29" xfId="2155"/>
    <cellStyle name="輔色1 3" xfId="2156"/>
    <cellStyle name="輔色1 30" xfId="2157"/>
    <cellStyle name="輔色1 31" xfId="2158"/>
    <cellStyle name="輔色1 32" xfId="2159"/>
    <cellStyle name="輔色1 33" xfId="2160"/>
    <cellStyle name="輔色1 34" xfId="2161"/>
    <cellStyle name="輔色1 35" xfId="2162"/>
    <cellStyle name="輔色1 36" xfId="2163"/>
    <cellStyle name="輔色1 37" xfId="2164"/>
    <cellStyle name="輔色1 38" xfId="2165"/>
    <cellStyle name="輔色1 39" xfId="2166"/>
    <cellStyle name="輔色1 4" xfId="2167"/>
    <cellStyle name="輔色1 40" xfId="2168"/>
    <cellStyle name="輔色1 41" xfId="2169"/>
    <cellStyle name="輔色1 42" xfId="2170"/>
    <cellStyle name="輔色1 43" xfId="2171"/>
    <cellStyle name="輔色1 44" xfId="2172"/>
    <cellStyle name="輔色1 45" xfId="2173"/>
    <cellStyle name="輔色1 46" xfId="2174"/>
    <cellStyle name="輔色1 47" xfId="2175"/>
    <cellStyle name="輔色1 48" xfId="2176"/>
    <cellStyle name="輔色1 49" xfId="2177"/>
    <cellStyle name="輔色1 5" xfId="2178"/>
    <cellStyle name="輔色1 50" xfId="2179"/>
    <cellStyle name="輔色1 51" xfId="2180"/>
    <cellStyle name="輔色1 51 2" xfId="3304"/>
    <cellStyle name="輔色1 52" xfId="2181"/>
    <cellStyle name="輔色1 52 2" xfId="3305"/>
    <cellStyle name="輔色1 6" xfId="2182"/>
    <cellStyle name="輔色1 7" xfId="2183"/>
    <cellStyle name="輔色1 8" xfId="2184"/>
    <cellStyle name="輔色1 9" xfId="2185"/>
    <cellStyle name="輔色2 10" xfId="2186"/>
    <cellStyle name="輔色2 11" xfId="2187"/>
    <cellStyle name="輔色2 12" xfId="2188"/>
    <cellStyle name="輔色2 13" xfId="2189"/>
    <cellStyle name="輔色2 14" xfId="2190"/>
    <cellStyle name="輔色2 15" xfId="2191"/>
    <cellStyle name="輔色2 16" xfId="2192"/>
    <cellStyle name="輔色2 17" xfId="2193"/>
    <cellStyle name="輔色2 18" xfId="2194"/>
    <cellStyle name="輔色2 19" xfId="2195"/>
    <cellStyle name="輔色2 2" xfId="2196"/>
    <cellStyle name="輔色2 20" xfId="2197"/>
    <cellStyle name="輔色2 21" xfId="2198"/>
    <cellStyle name="輔色2 22" xfId="2199"/>
    <cellStyle name="輔色2 23" xfId="2200"/>
    <cellStyle name="輔色2 24" xfId="2201"/>
    <cellStyle name="輔色2 25" xfId="2202"/>
    <cellStyle name="輔色2 26" xfId="2203"/>
    <cellStyle name="輔色2 27" xfId="2204"/>
    <cellStyle name="輔色2 28" xfId="2205"/>
    <cellStyle name="輔色2 29" xfId="2206"/>
    <cellStyle name="輔色2 3" xfId="2207"/>
    <cellStyle name="輔色2 30" xfId="2208"/>
    <cellStyle name="輔色2 31" xfId="2209"/>
    <cellStyle name="輔色2 32" xfId="2210"/>
    <cellStyle name="輔色2 33" xfId="2211"/>
    <cellStyle name="輔色2 34" xfId="2212"/>
    <cellStyle name="輔色2 35" xfId="2213"/>
    <cellStyle name="輔色2 36" xfId="2214"/>
    <cellStyle name="輔色2 37" xfId="2215"/>
    <cellStyle name="輔色2 38" xfId="2216"/>
    <cellStyle name="輔色2 39" xfId="2217"/>
    <cellStyle name="輔色2 4" xfId="2218"/>
    <cellStyle name="輔色2 40" xfId="2219"/>
    <cellStyle name="輔色2 41" xfId="2220"/>
    <cellStyle name="輔色2 42" xfId="2221"/>
    <cellStyle name="輔色2 43" xfId="2222"/>
    <cellStyle name="輔色2 44" xfId="2223"/>
    <cellStyle name="輔色2 45" xfId="2224"/>
    <cellStyle name="輔色2 46" xfId="2225"/>
    <cellStyle name="輔色2 47" xfId="2226"/>
    <cellStyle name="輔色2 48" xfId="2227"/>
    <cellStyle name="輔色2 49" xfId="2228"/>
    <cellStyle name="輔色2 5" xfId="2229"/>
    <cellStyle name="輔色2 50" xfId="2230"/>
    <cellStyle name="輔色2 50 2" xfId="3306"/>
    <cellStyle name="輔色2 51" xfId="2231"/>
    <cellStyle name="輔色2 51 2" xfId="3307"/>
    <cellStyle name="輔色2 6" xfId="2232"/>
    <cellStyle name="輔色2 7" xfId="2233"/>
    <cellStyle name="輔色2 8" xfId="2234"/>
    <cellStyle name="輔色2 9" xfId="2235"/>
    <cellStyle name="輔色3 10" xfId="2236"/>
    <cellStyle name="輔色3 11" xfId="2237"/>
    <cellStyle name="輔色3 12" xfId="2238"/>
    <cellStyle name="輔色3 13" xfId="2239"/>
    <cellStyle name="輔色3 14" xfId="2240"/>
    <cellStyle name="輔色3 15" xfId="2241"/>
    <cellStyle name="輔色3 16" xfId="2242"/>
    <cellStyle name="輔色3 17" xfId="2243"/>
    <cellStyle name="輔色3 18" xfId="2244"/>
    <cellStyle name="輔色3 19" xfId="2245"/>
    <cellStyle name="輔色3 2" xfId="2246"/>
    <cellStyle name="輔色3 20" xfId="2247"/>
    <cellStyle name="輔色3 21" xfId="2248"/>
    <cellStyle name="輔色3 22" xfId="2249"/>
    <cellStyle name="輔色3 23" xfId="2250"/>
    <cellStyle name="輔色3 24" xfId="2251"/>
    <cellStyle name="輔色3 25" xfId="2252"/>
    <cellStyle name="輔色3 26" xfId="2253"/>
    <cellStyle name="輔色3 27" xfId="2254"/>
    <cellStyle name="輔色3 28" xfId="2255"/>
    <cellStyle name="輔色3 29" xfId="2256"/>
    <cellStyle name="輔色3 3" xfId="2257"/>
    <cellStyle name="輔色3 30" xfId="2258"/>
    <cellStyle name="輔色3 31" xfId="2259"/>
    <cellStyle name="輔色3 32" xfId="2260"/>
    <cellStyle name="輔色3 33" xfId="2261"/>
    <cellStyle name="輔色3 34" xfId="2262"/>
    <cellStyle name="輔色3 35" xfId="2263"/>
    <cellStyle name="輔色3 36" xfId="2264"/>
    <cellStyle name="輔色3 37" xfId="2265"/>
    <cellStyle name="輔色3 38" xfId="2266"/>
    <cellStyle name="輔色3 39" xfId="2267"/>
    <cellStyle name="輔色3 4" xfId="2268"/>
    <cellStyle name="輔色3 40" xfId="2269"/>
    <cellStyle name="輔色3 41" xfId="2270"/>
    <cellStyle name="輔色3 42" xfId="2271"/>
    <cellStyle name="輔色3 43" xfId="2272"/>
    <cellStyle name="輔色3 44" xfId="2273"/>
    <cellStyle name="輔色3 45" xfId="2274"/>
    <cellStyle name="輔色3 46" xfId="2275"/>
    <cellStyle name="輔色3 47" xfId="2276"/>
    <cellStyle name="輔色3 48" xfId="2277"/>
    <cellStyle name="輔色3 49" xfId="2278"/>
    <cellStyle name="輔色3 5" xfId="2279"/>
    <cellStyle name="輔色3 50" xfId="2280"/>
    <cellStyle name="輔色3 50 2" xfId="3308"/>
    <cellStyle name="輔色3 51" xfId="2281"/>
    <cellStyle name="輔色3 51 2" xfId="3309"/>
    <cellStyle name="輔色3 6" xfId="2282"/>
    <cellStyle name="輔色3 7" xfId="2283"/>
    <cellStyle name="輔色3 8" xfId="2284"/>
    <cellStyle name="輔色3 9" xfId="2285"/>
    <cellStyle name="輔色4 10" xfId="2286"/>
    <cellStyle name="輔色4 11" xfId="2287"/>
    <cellStyle name="輔色4 12" xfId="2288"/>
    <cellStyle name="輔色4 13" xfId="2289"/>
    <cellStyle name="輔色4 14" xfId="2290"/>
    <cellStyle name="輔色4 15" xfId="2291"/>
    <cellStyle name="輔色4 16" xfId="2292"/>
    <cellStyle name="輔色4 17" xfId="2293"/>
    <cellStyle name="輔色4 18" xfId="2294"/>
    <cellStyle name="輔色4 19" xfId="2295"/>
    <cellStyle name="輔色4 2" xfId="2296"/>
    <cellStyle name="輔色4 20" xfId="2297"/>
    <cellStyle name="輔色4 21" xfId="2298"/>
    <cellStyle name="輔色4 22" xfId="2299"/>
    <cellStyle name="輔色4 23" xfId="2300"/>
    <cellStyle name="輔色4 24" xfId="2301"/>
    <cellStyle name="輔色4 25" xfId="2302"/>
    <cellStyle name="輔色4 26" xfId="2303"/>
    <cellStyle name="輔色4 27" xfId="2304"/>
    <cellStyle name="輔色4 28" xfId="2305"/>
    <cellStyle name="輔色4 29" xfId="2306"/>
    <cellStyle name="輔色4 3" xfId="2307"/>
    <cellStyle name="輔色4 30" xfId="2308"/>
    <cellStyle name="輔色4 31" xfId="2309"/>
    <cellStyle name="輔色4 32" xfId="2310"/>
    <cellStyle name="輔色4 33" xfId="2311"/>
    <cellStyle name="輔色4 34" xfId="2312"/>
    <cellStyle name="輔色4 35" xfId="2313"/>
    <cellStyle name="輔色4 36" xfId="2314"/>
    <cellStyle name="輔色4 37" xfId="2315"/>
    <cellStyle name="輔色4 38" xfId="2316"/>
    <cellStyle name="輔色4 39" xfId="2317"/>
    <cellStyle name="輔色4 4" xfId="2318"/>
    <cellStyle name="輔色4 40" xfId="2319"/>
    <cellStyle name="輔色4 41" xfId="2320"/>
    <cellStyle name="輔色4 42" xfId="2321"/>
    <cellStyle name="輔色4 43" xfId="2322"/>
    <cellStyle name="輔色4 44" xfId="2323"/>
    <cellStyle name="輔色4 45" xfId="2324"/>
    <cellStyle name="輔色4 46" xfId="2325"/>
    <cellStyle name="輔色4 47" xfId="2326"/>
    <cellStyle name="輔色4 48" xfId="2327"/>
    <cellStyle name="輔色4 49" xfId="2328"/>
    <cellStyle name="輔色4 5" xfId="2329"/>
    <cellStyle name="輔色4 50" xfId="2330"/>
    <cellStyle name="輔色4 51" xfId="2331"/>
    <cellStyle name="輔色4 51 2" xfId="3310"/>
    <cellStyle name="輔色4 52" xfId="2332"/>
    <cellStyle name="輔色4 52 2" xfId="3311"/>
    <cellStyle name="輔色4 6" xfId="2333"/>
    <cellStyle name="輔色4 7" xfId="2334"/>
    <cellStyle name="輔色4 8" xfId="2335"/>
    <cellStyle name="輔色4 9" xfId="2336"/>
    <cellStyle name="輔色5 10" xfId="2337"/>
    <cellStyle name="輔色5 11" xfId="2338"/>
    <cellStyle name="輔色5 12" xfId="2339"/>
    <cellStyle name="輔色5 13" xfId="2340"/>
    <cellStyle name="輔色5 14" xfId="2341"/>
    <cellStyle name="輔色5 15" xfId="2342"/>
    <cellStyle name="輔色5 16" xfId="2343"/>
    <cellStyle name="輔色5 17" xfId="2344"/>
    <cellStyle name="輔色5 18" xfId="2345"/>
    <cellStyle name="輔色5 19" xfId="2346"/>
    <cellStyle name="輔色5 2" xfId="2347"/>
    <cellStyle name="輔色5 20" xfId="2348"/>
    <cellStyle name="輔色5 21" xfId="2349"/>
    <cellStyle name="輔色5 22" xfId="2350"/>
    <cellStyle name="輔色5 23" xfId="2351"/>
    <cellStyle name="輔色5 24" xfId="2352"/>
    <cellStyle name="輔色5 25" xfId="2353"/>
    <cellStyle name="輔色5 26" xfId="2354"/>
    <cellStyle name="輔色5 27" xfId="2355"/>
    <cellStyle name="輔色5 28" xfId="2356"/>
    <cellStyle name="輔色5 29" xfId="2357"/>
    <cellStyle name="輔色5 3" xfId="2358"/>
    <cellStyle name="輔色5 30" xfId="2359"/>
    <cellStyle name="輔色5 31" xfId="2360"/>
    <cellStyle name="輔色5 32" xfId="2361"/>
    <cellStyle name="輔色5 33" xfId="2362"/>
    <cellStyle name="輔色5 34" xfId="2363"/>
    <cellStyle name="輔色5 35" xfId="2364"/>
    <cellStyle name="輔色5 36" xfId="2365"/>
    <cellStyle name="輔色5 37" xfId="2366"/>
    <cellStyle name="輔色5 38" xfId="2367"/>
    <cellStyle name="輔色5 39" xfId="2368"/>
    <cellStyle name="輔色5 4" xfId="2369"/>
    <cellStyle name="輔色5 40" xfId="2370"/>
    <cellStyle name="輔色5 41" xfId="2371"/>
    <cellStyle name="輔色5 42" xfId="2372"/>
    <cellStyle name="輔色5 43" xfId="2373"/>
    <cellStyle name="輔色5 44" xfId="2374"/>
    <cellStyle name="輔色5 45" xfId="2375"/>
    <cellStyle name="輔色5 46" xfId="2376"/>
    <cellStyle name="輔色5 47" xfId="2377"/>
    <cellStyle name="輔色5 48" xfId="2378"/>
    <cellStyle name="輔色5 49" xfId="2379"/>
    <cellStyle name="輔色5 5" xfId="2380"/>
    <cellStyle name="輔色5 50" xfId="2381"/>
    <cellStyle name="輔色5 50 2" xfId="3312"/>
    <cellStyle name="輔色5 51" xfId="2382"/>
    <cellStyle name="輔色5 51 2" xfId="3313"/>
    <cellStyle name="輔色5 6" xfId="2383"/>
    <cellStyle name="輔色5 7" xfId="2384"/>
    <cellStyle name="輔色5 8" xfId="2385"/>
    <cellStyle name="輔色5 9" xfId="2386"/>
    <cellStyle name="輔色6 10" xfId="2387"/>
    <cellStyle name="輔色6 11" xfId="2388"/>
    <cellStyle name="輔色6 12" xfId="2389"/>
    <cellStyle name="輔色6 13" xfId="2390"/>
    <cellStyle name="輔色6 14" xfId="2391"/>
    <cellStyle name="輔色6 15" xfId="2392"/>
    <cellStyle name="輔色6 16" xfId="2393"/>
    <cellStyle name="輔色6 17" xfId="2394"/>
    <cellStyle name="輔色6 18" xfId="2395"/>
    <cellStyle name="輔色6 19" xfId="2396"/>
    <cellStyle name="輔色6 2" xfId="2397"/>
    <cellStyle name="輔色6 20" xfId="2398"/>
    <cellStyle name="輔色6 21" xfId="2399"/>
    <cellStyle name="輔色6 22" xfId="2400"/>
    <cellStyle name="輔色6 23" xfId="2401"/>
    <cellStyle name="輔色6 24" xfId="2402"/>
    <cellStyle name="輔色6 25" xfId="2403"/>
    <cellStyle name="輔色6 26" xfId="2404"/>
    <cellStyle name="輔色6 27" xfId="2405"/>
    <cellStyle name="輔色6 28" xfId="2406"/>
    <cellStyle name="輔色6 29" xfId="2407"/>
    <cellStyle name="輔色6 3" xfId="2408"/>
    <cellStyle name="輔色6 30" xfId="2409"/>
    <cellStyle name="輔色6 31" xfId="2410"/>
    <cellStyle name="輔色6 32" xfId="2411"/>
    <cellStyle name="輔色6 33" xfId="2412"/>
    <cellStyle name="輔色6 34" xfId="2413"/>
    <cellStyle name="輔色6 35" xfId="2414"/>
    <cellStyle name="輔色6 36" xfId="2415"/>
    <cellStyle name="輔色6 37" xfId="2416"/>
    <cellStyle name="輔色6 38" xfId="2417"/>
    <cellStyle name="輔色6 39" xfId="2418"/>
    <cellStyle name="輔色6 4" xfId="2419"/>
    <cellStyle name="輔色6 40" xfId="2420"/>
    <cellStyle name="輔色6 41" xfId="2421"/>
    <cellStyle name="輔色6 42" xfId="2422"/>
    <cellStyle name="輔色6 43" xfId="2423"/>
    <cellStyle name="輔色6 44" xfId="2424"/>
    <cellStyle name="輔色6 45" xfId="2425"/>
    <cellStyle name="輔色6 46" xfId="2426"/>
    <cellStyle name="輔色6 47" xfId="2427"/>
    <cellStyle name="輔色6 48" xfId="2428"/>
    <cellStyle name="輔色6 49" xfId="2429"/>
    <cellStyle name="輔色6 5" xfId="2430"/>
    <cellStyle name="輔色6 50" xfId="2431"/>
    <cellStyle name="輔色6 50 2" xfId="3314"/>
    <cellStyle name="輔色6 51" xfId="2432"/>
    <cellStyle name="輔色6 51 2" xfId="3315"/>
    <cellStyle name="輔色6 6" xfId="2433"/>
    <cellStyle name="輔色6 7" xfId="2434"/>
    <cellStyle name="輔色6 8" xfId="2435"/>
    <cellStyle name="輔色6 9" xfId="2436"/>
    <cellStyle name="標題 1 10" xfId="2437"/>
    <cellStyle name="標題 1 11" xfId="2438"/>
    <cellStyle name="標題 1 12" xfId="2439"/>
    <cellStyle name="標題 1 13" xfId="2440"/>
    <cellStyle name="標題 1 14" xfId="2441"/>
    <cellStyle name="標題 1 15" xfId="2442"/>
    <cellStyle name="標題 1 16" xfId="2443"/>
    <cellStyle name="標題 1 17" xfId="2444"/>
    <cellStyle name="標題 1 18" xfId="2445"/>
    <cellStyle name="標題 1 19" xfId="2446"/>
    <cellStyle name="標題 1 2" xfId="2447"/>
    <cellStyle name="標題 1 20" xfId="2448"/>
    <cellStyle name="標題 1 21" xfId="2449"/>
    <cellStyle name="標題 1 22" xfId="2450"/>
    <cellStyle name="標題 1 23" xfId="2451"/>
    <cellStyle name="標題 1 24" xfId="2452"/>
    <cellStyle name="標題 1 25" xfId="2453"/>
    <cellStyle name="標題 1 26" xfId="2454"/>
    <cellStyle name="標題 1 27" xfId="2455"/>
    <cellStyle name="標題 1 28" xfId="2456"/>
    <cellStyle name="標題 1 29" xfId="2457"/>
    <cellStyle name="標題 1 3" xfId="2458"/>
    <cellStyle name="標題 1 30" xfId="2459"/>
    <cellStyle name="標題 1 31" xfId="2460"/>
    <cellStyle name="標題 1 32" xfId="2461"/>
    <cellStyle name="標題 1 33" xfId="2462"/>
    <cellStyle name="標題 1 34" xfId="2463"/>
    <cellStyle name="標題 1 35" xfId="2464"/>
    <cellStyle name="標題 1 36" xfId="2465"/>
    <cellStyle name="標題 1 37" xfId="2466"/>
    <cellStyle name="標題 1 38" xfId="2467"/>
    <cellStyle name="標題 1 39" xfId="2468"/>
    <cellStyle name="標題 1 4" xfId="2469"/>
    <cellStyle name="標題 1 40" xfId="2470"/>
    <cellStyle name="標題 1 41" xfId="2471"/>
    <cellStyle name="標題 1 42" xfId="2472"/>
    <cellStyle name="標題 1 43" xfId="2473"/>
    <cellStyle name="標題 1 44" xfId="2474"/>
    <cellStyle name="標題 1 45" xfId="2475"/>
    <cellStyle name="標題 1 46" xfId="2476"/>
    <cellStyle name="標題 1 47" xfId="2477"/>
    <cellStyle name="標題 1 48" xfId="2478"/>
    <cellStyle name="標題 1 49" xfId="2479"/>
    <cellStyle name="標題 1 5" xfId="2480"/>
    <cellStyle name="標題 1 50" xfId="2481"/>
    <cellStyle name="標題 1 51" xfId="2482"/>
    <cellStyle name="標題 1 52" xfId="2483"/>
    <cellStyle name="標題 1 6" xfId="2484"/>
    <cellStyle name="標題 1 7" xfId="2485"/>
    <cellStyle name="標題 1 8" xfId="2486"/>
    <cellStyle name="標題 1 9" xfId="2487"/>
    <cellStyle name="標題 10" xfId="2488"/>
    <cellStyle name="標題 100" xfId="2489"/>
    <cellStyle name="標題 101" xfId="2490"/>
    <cellStyle name="標題 102" xfId="2491"/>
    <cellStyle name="標題 103" xfId="2492"/>
    <cellStyle name="標題 104" xfId="2493"/>
    <cellStyle name="標題 105" xfId="2494"/>
    <cellStyle name="標題 106" xfId="2495"/>
    <cellStyle name="標題 107" xfId="2496"/>
    <cellStyle name="標題 108" xfId="2497"/>
    <cellStyle name="標題 109" xfId="2498"/>
    <cellStyle name="標題 11" xfId="2499"/>
    <cellStyle name="標題 110" xfId="2500"/>
    <cellStyle name="標題 111" xfId="2501"/>
    <cellStyle name="標題 112" xfId="2502"/>
    <cellStyle name="標題 113" xfId="2503"/>
    <cellStyle name="標題 114" xfId="2504"/>
    <cellStyle name="標題 115" xfId="2505"/>
    <cellStyle name="標題 12" xfId="2506"/>
    <cellStyle name="標題 13" xfId="2507"/>
    <cellStyle name="標題 14" xfId="2508"/>
    <cellStyle name="標題 15" xfId="2509"/>
    <cellStyle name="標題 16" xfId="2510"/>
    <cellStyle name="標題 17" xfId="2511"/>
    <cellStyle name="標題 18" xfId="2512"/>
    <cellStyle name="標題 19" xfId="2513"/>
    <cellStyle name="標題 2 10" xfId="2514"/>
    <cellStyle name="標題 2 11" xfId="2515"/>
    <cellStyle name="標題 2 12" xfId="2516"/>
    <cellStyle name="標題 2 13" xfId="2517"/>
    <cellStyle name="標題 2 14" xfId="2518"/>
    <cellStyle name="標題 2 15" xfId="2519"/>
    <cellStyle name="標題 2 16" xfId="2520"/>
    <cellStyle name="標題 2 17" xfId="2521"/>
    <cellStyle name="標題 2 18" xfId="2522"/>
    <cellStyle name="標題 2 19" xfId="2523"/>
    <cellStyle name="標題 2 2" xfId="2524"/>
    <cellStyle name="標題 2 20" xfId="2525"/>
    <cellStyle name="標題 2 21" xfId="2526"/>
    <cellStyle name="標題 2 22" xfId="2527"/>
    <cellStyle name="標題 2 23" xfId="2528"/>
    <cellStyle name="標題 2 24" xfId="2529"/>
    <cellStyle name="標題 2 25" xfId="2530"/>
    <cellStyle name="標題 2 26" xfId="2531"/>
    <cellStyle name="標題 2 27" xfId="2532"/>
    <cellStyle name="標題 2 28" xfId="2533"/>
    <cellStyle name="標題 2 29" xfId="2534"/>
    <cellStyle name="標題 2 3" xfId="2535"/>
    <cellStyle name="標題 2 30" xfId="2536"/>
    <cellStyle name="標題 2 31" xfId="2537"/>
    <cellStyle name="標題 2 32" xfId="2538"/>
    <cellStyle name="標題 2 33" xfId="2539"/>
    <cellStyle name="標題 2 34" xfId="2540"/>
    <cellStyle name="標題 2 35" xfId="2541"/>
    <cellStyle name="標題 2 36" xfId="2542"/>
    <cellStyle name="標題 2 37" xfId="2543"/>
    <cellStyle name="標題 2 38" xfId="2544"/>
    <cellStyle name="標題 2 39" xfId="2545"/>
    <cellStyle name="標題 2 4" xfId="2546"/>
    <cellStyle name="標題 2 40" xfId="2547"/>
    <cellStyle name="標題 2 41" xfId="2548"/>
    <cellStyle name="標題 2 42" xfId="2549"/>
    <cellStyle name="標題 2 43" xfId="2550"/>
    <cellStyle name="標題 2 44" xfId="2551"/>
    <cellStyle name="標題 2 45" xfId="2552"/>
    <cellStyle name="標題 2 46" xfId="2553"/>
    <cellStyle name="標題 2 47" xfId="2554"/>
    <cellStyle name="標題 2 48" xfId="2555"/>
    <cellStyle name="標題 2 49" xfId="2556"/>
    <cellStyle name="標題 2 5" xfId="2557"/>
    <cellStyle name="標題 2 50" xfId="2558"/>
    <cellStyle name="標題 2 51" xfId="2559"/>
    <cellStyle name="標題 2 52" xfId="2560"/>
    <cellStyle name="標題 2 6" xfId="2561"/>
    <cellStyle name="標題 2 7" xfId="2562"/>
    <cellStyle name="標題 2 8" xfId="2563"/>
    <cellStyle name="標題 2 9" xfId="2564"/>
    <cellStyle name="標題 20" xfId="2565"/>
    <cellStyle name="標題 21" xfId="2566"/>
    <cellStyle name="標題 22" xfId="2567"/>
    <cellStyle name="標題 23" xfId="2568"/>
    <cellStyle name="標題 24" xfId="2569"/>
    <cellStyle name="標題 25" xfId="2570"/>
    <cellStyle name="標題 26" xfId="2571"/>
    <cellStyle name="標題 27" xfId="2572"/>
    <cellStyle name="標題 28" xfId="2573"/>
    <cellStyle name="標題 29" xfId="2574"/>
    <cellStyle name="標題 3 10" xfId="2575"/>
    <cellStyle name="標題 3 11" xfId="2576"/>
    <cellStyle name="標題 3 12" xfId="2577"/>
    <cellStyle name="標題 3 13" xfId="2578"/>
    <cellStyle name="標題 3 14" xfId="2579"/>
    <cellStyle name="標題 3 15" xfId="2580"/>
    <cellStyle name="標題 3 16" xfId="2581"/>
    <cellStyle name="標題 3 17" xfId="2582"/>
    <cellStyle name="標題 3 18" xfId="2583"/>
    <cellStyle name="標題 3 19" xfId="2584"/>
    <cellStyle name="標題 3 2" xfId="2585"/>
    <cellStyle name="標題 3 20" xfId="2586"/>
    <cellStyle name="標題 3 21" xfId="2587"/>
    <cellStyle name="標題 3 22" xfId="2588"/>
    <cellStyle name="標題 3 23" xfId="2589"/>
    <cellStyle name="標題 3 24" xfId="2590"/>
    <cellStyle name="標題 3 25" xfId="2591"/>
    <cellStyle name="標題 3 26" xfId="2592"/>
    <cellStyle name="標題 3 27" xfId="2593"/>
    <cellStyle name="標題 3 28" xfId="2594"/>
    <cellStyle name="標題 3 29" xfId="2595"/>
    <cellStyle name="標題 3 3" xfId="2596"/>
    <cellStyle name="標題 3 30" xfId="2597"/>
    <cellStyle name="標題 3 31" xfId="2598"/>
    <cellStyle name="標題 3 32" xfId="2599"/>
    <cellStyle name="標題 3 33" xfId="2600"/>
    <cellStyle name="標題 3 34" xfId="2601"/>
    <cellStyle name="標題 3 35" xfId="2602"/>
    <cellStyle name="標題 3 36" xfId="2603"/>
    <cellStyle name="標題 3 37" xfId="2604"/>
    <cellStyle name="標題 3 38" xfId="2605"/>
    <cellStyle name="標題 3 39" xfId="2606"/>
    <cellStyle name="標題 3 4" xfId="2607"/>
    <cellStyle name="標題 3 40" xfId="2608"/>
    <cellStyle name="標題 3 41" xfId="2609"/>
    <cellStyle name="標題 3 42" xfId="2610"/>
    <cellStyle name="標題 3 43" xfId="2611"/>
    <cellStyle name="標題 3 44" xfId="2612"/>
    <cellStyle name="標題 3 45" xfId="2613"/>
    <cellStyle name="標題 3 46" xfId="2614"/>
    <cellStyle name="標題 3 47" xfId="2615"/>
    <cellStyle name="標題 3 48" xfId="2616"/>
    <cellStyle name="標題 3 49" xfId="2617"/>
    <cellStyle name="標題 3 5" xfId="2618"/>
    <cellStyle name="標題 3 50" xfId="2619"/>
    <cellStyle name="標題 3 51" xfId="2620"/>
    <cellStyle name="標題 3 52" xfId="2621"/>
    <cellStyle name="標題 3 6" xfId="2622"/>
    <cellStyle name="標題 3 7" xfId="2623"/>
    <cellStyle name="標題 3 8" xfId="2624"/>
    <cellStyle name="標題 3 9" xfId="2625"/>
    <cellStyle name="標題 30" xfId="2626"/>
    <cellStyle name="標題 31" xfId="2627"/>
    <cellStyle name="標題 32" xfId="2628"/>
    <cellStyle name="標題 33" xfId="2629"/>
    <cellStyle name="標題 34" xfId="2630"/>
    <cellStyle name="標題 35" xfId="2631"/>
    <cellStyle name="標題 36" xfId="2632"/>
    <cellStyle name="標題 37" xfId="2633"/>
    <cellStyle name="標題 38" xfId="2634"/>
    <cellStyle name="標題 39" xfId="2635"/>
    <cellStyle name="標題 4 10" xfId="2636"/>
    <cellStyle name="標題 4 11" xfId="2637"/>
    <cellStyle name="標題 4 12" xfId="2638"/>
    <cellStyle name="標題 4 13" xfId="2639"/>
    <cellStyle name="標題 4 14" xfId="2640"/>
    <cellStyle name="標題 4 15" xfId="2641"/>
    <cellStyle name="標題 4 16" xfId="2642"/>
    <cellStyle name="標題 4 17" xfId="2643"/>
    <cellStyle name="標題 4 18" xfId="2644"/>
    <cellStyle name="標題 4 19" xfId="2645"/>
    <cellStyle name="標題 4 2" xfId="2646"/>
    <cellStyle name="標題 4 20" xfId="2647"/>
    <cellStyle name="標題 4 21" xfId="2648"/>
    <cellStyle name="標題 4 22" xfId="2649"/>
    <cellStyle name="標題 4 23" xfId="2650"/>
    <cellStyle name="標題 4 24" xfId="2651"/>
    <cellStyle name="標題 4 25" xfId="2652"/>
    <cellStyle name="標題 4 26" xfId="2653"/>
    <cellStyle name="標題 4 27" xfId="2654"/>
    <cellStyle name="標題 4 28" xfId="2655"/>
    <cellStyle name="標題 4 29" xfId="2656"/>
    <cellStyle name="標題 4 3" xfId="2657"/>
    <cellStyle name="標題 4 30" xfId="2658"/>
    <cellStyle name="標題 4 31" xfId="2659"/>
    <cellStyle name="標題 4 32" xfId="2660"/>
    <cellStyle name="標題 4 33" xfId="2661"/>
    <cellStyle name="標題 4 34" xfId="2662"/>
    <cellStyle name="標題 4 35" xfId="2663"/>
    <cellStyle name="標題 4 36" xfId="2664"/>
    <cellStyle name="標題 4 37" xfId="2665"/>
    <cellStyle name="標題 4 38" xfId="2666"/>
    <cellStyle name="標題 4 39" xfId="2667"/>
    <cellStyle name="標題 4 4" xfId="2668"/>
    <cellStyle name="標題 4 40" xfId="2669"/>
    <cellStyle name="標題 4 41" xfId="2670"/>
    <cellStyle name="標題 4 42" xfId="2671"/>
    <cellStyle name="標題 4 43" xfId="2672"/>
    <cellStyle name="標題 4 44" xfId="2673"/>
    <cellStyle name="標題 4 45" xfId="2674"/>
    <cellStyle name="標題 4 46" xfId="2675"/>
    <cellStyle name="標題 4 47" xfId="2676"/>
    <cellStyle name="標題 4 48" xfId="2677"/>
    <cellStyle name="標題 4 49" xfId="2678"/>
    <cellStyle name="標題 4 5" xfId="2679"/>
    <cellStyle name="標題 4 50" xfId="2680"/>
    <cellStyle name="標題 4 51" xfId="2681"/>
    <cellStyle name="標題 4 52" xfId="2682"/>
    <cellStyle name="標題 4 6" xfId="2683"/>
    <cellStyle name="標題 4 7" xfId="2684"/>
    <cellStyle name="標題 4 8" xfId="2685"/>
    <cellStyle name="標題 4 9" xfId="2686"/>
    <cellStyle name="標題 40" xfId="2687"/>
    <cellStyle name="標題 41" xfId="2688"/>
    <cellStyle name="標題 42" xfId="2689"/>
    <cellStyle name="標題 43" xfId="2690"/>
    <cellStyle name="標題 44" xfId="2691"/>
    <cellStyle name="標題 45" xfId="2692"/>
    <cellStyle name="標題 46" xfId="2693"/>
    <cellStyle name="標題 47" xfId="2694"/>
    <cellStyle name="標題 48" xfId="2695"/>
    <cellStyle name="標題 49" xfId="2696"/>
    <cellStyle name="標題 5" xfId="2697"/>
    <cellStyle name="標題 50" xfId="2698"/>
    <cellStyle name="標題 51" xfId="2699"/>
    <cellStyle name="標題 52" xfId="2700"/>
    <cellStyle name="標題 53" xfId="2701"/>
    <cellStyle name="標題 54" xfId="2702"/>
    <cellStyle name="標題 55" xfId="2703"/>
    <cellStyle name="標題 56" xfId="2704"/>
    <cellStyle name="標題 57" xfId="2705"/>
    <cellStyle name="標題 58" xfId="2706"/>
    <cellStyle name="標題 59" xfId="2707"/>
    <cellStyle name="標題 6" xfId="2708"/>
    <cellStyle name="標題 60" xfId="2709"/>
    <cellStyle name="標題 61" xfId="2710"/>
    <cellStyle name="標題 62" xfId="2711"/>
    <cellStyle name="標題 63" xfId="2712"/>
    <cellStyle name="標題 64" xfId="2713"/>
    <cellStyle name="標題 65" xfId="2714"/>
    <cellStyle name="標題 66" xfId="2715"/>
    <cellStyle name="標題 67" xfId="2716"/>
    <cellStyle name="標題 68" xfId="2717"/>
    <cellStyle name="標題 69" xfId="2718"/>
    <cellStyle name="標題 7" xfId="2719"/>
    <cellStyle name="標題 70" xfId="2720"/>
    <cellStyle name="標題 71" xfId="2721"/>
    <cellStyle name="標題 72" xfId="2722"/>
    <cellStyle name="標題 73" xfId="2723"/>
    <cellStyle name="標題 74" xfId="2724"/>
    <cellStyle name="標題 75" xfId="2725"/>
    <cellStyle name="標題 76" xfId="2726"/>
    <cellStyle name="標題 77" xfId="2727"/>
    <cellStyle name="標題 78" xfId="2728"/>
    <cellStyle name="標題 79" xfId="2729"/>
    <cellStyle name="標題 8" xfId="2730"/>
    <cellStyle name="標題 80" xfId="2731"/>
    <cellStyle name="標題 81" xfId="2732"/>
    <cellStyle name="標題 82" xfId="2733"/>
    <cellStyle name="標題 83" xfId="2734"/>
    <cellStyle name="標題 84" xfId="2735"/>
    <cellStyle name="標題 85" xfId="2736"/>
    <cellStyle name="標題 86" xfId="2737"/>
    <cellStyle name="標題 87" xfId="2738"/>
    <cellStyle name="標題 88" xfId="2739"/>
    <cellStyle name="標題 89" xfId="2740"/>
    <cellStyle name="標題 9" xfId="2741"/>
    <cellStyle name="標題 90" xfId="2742"/>
    <cellStyle name="標題 91" xfId="2743"/>
    <cellStyle name="標題 92" xfId="2744"/>
    <cellStyle name="標題 93" xfId="2745"/>
    <cellStyle name="標題 94" xfId="2746"/>
    <cellStyle name="標題 95" xfId="2747"/>
    <cellStyle name="標題 96" xfId="2748"/>
    <cellStyle name="標題 97" xfId="2749"/>
    <cellStyle name="標題 98" xfId="2750"/>
    <cellStyle name="標題 99" xfId="2751"/>
    <cellStyle name="樣式 1" xfId="2752"/>
    <cellStyle name="複委託證券商受託買賣外國有價證券月報表_d" xfId="3316"/>
    <cellStyle name="輸入 10" xfId="2753"/>
    <cellStyle name="輸入 11" xfId="2754"/>
    <cellStyle name="輸入 12" xfId="2755"/>
    <cellStyle name="輸入 13" xfId="2756"/>
    <cellStyle name="輸入 14" xfId="2757"/>
    <cellStyle name="輸入 15" xfId="2758"/>
    <cellStyle name="輸入 16" xfId="2759"/>
    <cellStyle name="輸入 17" xfId="2760"/>
    <cellStyle name="輸入 18" xfId="2761"/>
    <cellStyle name="輸入 19" xfId="2762"/>
    <cellStyle name="輸入 2" xfId="2763"/>
    <cellStyle name="輸入 20" xfId="2764"/>
    <cellStyle name="輸入 21" xfId="2765"/>
    <cellStyle name="輸入 22" xfId="2766"/>
    <cellStyle name="輸入 23" xfId="2767"/>
    <cellStyle name="輸入 24" xfId="2768"/>
    <cellStyle name="輸入 25" xfId="2769"/>
    <cellStyle name="輸入 26" xfId="2770"/>
    <cellStyle name="輸入 27" xfId="2771"/>
    <cellStyle name="輸入 28" xfId="2772"/>
    <cellStyle name="輸入 29" xfId="2773"/>
    <cellStyle name="輸入 3" xfId="2774"/>
    <cellStyle name="輸入 30" xfId="2775"/>
    <cellStyle name="輸入 31" xfId="2776"/>
    <cellStyle name="輸入 32" xfId="2777"/>
    <cellStyle name="輸入 33" xfId="2778"/>
    <cellStyle name="輸入 34" xfId="2779"/>
    <cellStyle name="輸入 35" xfId="2780"/>
    <cellStyle name="輸入 36" xfId="2781"/>
    <cellStyle name="輸入 37" xfId="2782"/>
    <cellStyle name="輸入 38" xfId="2783"/>
    <cellStyle name="輸入 39" xfId="2784"/>
    <cellStyle name="輸入 4" xfId="2785"/>
    <cellStyle name="輸入 40" xfId="2786"/>
    <cellStyle name="輸入 41" xfId="2787"/>
    <cellStyle name="輸入 42" xfId="2788"/>
    <cellStyle name="輸入 43" xfId="2789"/>
    <cellStyle name="輸入 44" xfId="2790"/>
    <cellStyle name="輸入 45" xfId="2791"/>
    <cellStyle name="輸入 46" xfId="2792"/>
    <cellStyle name="輸入 47" xfId="2793"/>
    <cellStyle name="輸入 48" xfId="2794"/>
    <cellStyle name="輸入 49" xfId="2795"/>
    <cellStyle name="輸入 5" xfId="2796"/>
    <cellStyle name="輸入 50" xfId="2797"/>
    <cellStyle name="輸入 51" xfId="2798"/>
    <cellStyle name="輸入 52" xfId="2799"/>
    <cellStyle name="輸入 6" xfId="2800"/>
    <cellStyle name="輸入 7" xfId="2801"/>
    <cellStyle name="輸入 8" xfId="2802"/>
    <cellStyle name="輸入 9" xfId="2803"/>
    <cellStyle name="輸出 10" xfId="2804"/>
    <cellStyle name="輸出 11" xfId="2805"/>
    <cellStyle name="輸出 12" xfId="2806"/>
    <cellStyle name="輸出 13" xfId="2807"/>
    <cellStyle name="輸出 14" xfId="2808"/>
    <cellStyle name="輸出 15" xfId="2809"/>
    <cellStyle name="輸出 16" xfId="2810"/>
    <cellStyle name="輸出 17" xfId="2811"/>
    <cellStyle name="輸出 18" xfId="2812"/>
    <cellStyle name="輸出 19" xfId="2813"/>
    <cellStyle name="輸出 2" xfId="2814"/>
    <cellStyle name="輸出 20" xfId="2815"/>
    <cellStyle name="輸出 21" xfId="2816"/>
    <cellStyle name="輸出 22" xfId="2817"/>
    <cellStyle name="輸出 23" xfId="2818"/>
    <cellStyle name="輸出 24" xfId="2819"/>
    <cellStyle name="輸出 25" xfId="2820"/>
    <cellStyle name="輸出 26" xfId="2821"/>
    <cellStyle name="輸出 27" xfId="2822"/>
    <cellStyle name="輸出 28" xfId="2823"/>
    <cellStyle name="輸出 29" xfId="2824"/>
    <cellStyle name="輸出 3" xfId="2825"/>
    <cellStyle name="輸出 30" xfId="2826"/>
    <cellStyle name="輸出 31" xfId="2827"/>
    <cellStyle name="輸出 32" xfId="2828"/>
    <cellStyle name="輸出 33" xfId="2829"/>
    <cellStyle name="輸出 34" xfId="2830"/>
    <cellStyle name="輸出 35" xfId="2831"/>
    <cellStyle name="輸出 36" xfId="2832"/>
    <cellStyle name="輸出 37" xfId="2833"/>
    <cellStyle name="輸出 38" xfId="2834"/>
    <cellStyle name="輸出 39" xfId="2835"/>
    <cellStyle name="輸出 4" xfId="2836"/>
    <cellStyle name="輸出 40" xfId="2837"/>
    <cellStyle name="輸出 41" xfId="2838"/>
    <cellStyle name="輸出 42" xfId="2839"/>
    <cellStyle name="輸出 43" xfId="2840"/>
    <cellStyle name="輸出 44" xfId="2841"/>
    <cellStyle name="輸出 45" xfId="2842"/>
    <cellStyle name="輸出 46" xfId="2843"/>
    <cellStyle name="輸出 47" xfId="2844"/>
    <cellStyle name="輸出 48" xfId="2845"/>
    <cellStyle name="輸出 49" xfId="2846"/>
    <cellStyle name="輸出 5" xfId="2847"/>
    <cellStyle name="輸出 50" xfId="2848"/>
    <cellStyle name="輸出 51" xfId="2849"/>
    <cellStyle name="輸出 52" xfId="2850"/>
    <cellStyle name="輸出 6" xfId="2851"/>
    <cellStyle name="輸出 7" xfId="2852"/>
    <cellStyle name="輸出 8" xfId="2853"/>
    <cellStyle name="輸出 9" xfId="2854"/>
    <cellStyle name="檢查儲存格 10" xfId="2855"/>
    <cellStyle name="檢查儲存格 11" xfId="2856"/>
    <cellStyle name="檢查儲存格 12" xfId="2857"/>
    <cellStyle name="檢查儲存格 13" xfId="2858"/>
    <cellStyle name="檢查儲存格 14" xfId="2859"/>
    <cellStyle name="檢查儲存格 15" xfId="2860"/>
    <cellStyle name="檢查儲存格 16" xfId="2861"/>
    <cellStyle name="檢查儲存格 17" xfId="2862"/>
    <cellStyle name="檢查儲存格 18" xfId="2863"/>
    <cellStyle name="檢查儲存格 19" xfId="2864"/>
    <cellStyle name="檢查儲存格 2" xfId="2865"/>
    <cellStyle name="檢查儲存格 20" xfId="2866"/>
    <cellStyle name="檢查儲存格 21" xfId="2867"/>
    <cellStyle name="檢查儲存格 22" xfId="2868"/>
    <cellStyle name="檢查儲存格 23" xfId="2869"/>
    <cellStyle name="檢查儲存格 24" xfId="2870"/>
    <cellStyle name="檢查儲存格 25" xfId="2871"/>
    <cellStyle name="檢查儲存格 26" xfId="2872"/>
    <cellStyle name="檢查儲存格 27" xfId="2873"/>
    <cellStyle name="檢查儲存格 28" xfId="2874"/>
    <cellStyle name="檢查儲存格 29" xfId="2875"/>
    <cellStyle name="檢查儲存格 3" xfId="2876"/>
    <cellStyle name="檢查儲存格 30" xfId="2877"/>
    <cellStyle name="檢查儲存格 31" xfId="2878"/>
    <cellStyle name="檢查儲存格 32" xfId="2879"/>
    <cellStyle name="檢查儲存格 33" xfId="2880"/>
    <cellStyle name="檢查儲存格 34" xfId="2881"/>
    <cellStyle name="檢查儲存格 35" xfId="2882"/>
    <cellStyle name="檢查儲存格 36" xfId="2883"/>
    <cellStyle name="檢查儲存格 37" xfId="2884"/>
    <cellStyle name="檢查儲存格 38" xfId="2885"/>
    <cellStyle name="檢查儲存格 39" xfId="2886"/>
    <cellStyle name="檢查儲存格 4" xfId="2887"/>
    <cellStyle name="檢查儲存格 40" xfId="2888"/>
    <cellStyle name="檢查儲存格 41" xfId="2889"/>
    <cellStyle name="檢查儲存格 42" xfId="2890"/>
    <cellStyle name="檢查儲存格 43" xfId="2891"/>
    <cellStyle name="檢查儲存格 44" xfId="2892"/>
    <cellStyle name="檢查儲存格 45" xfId="2893"/>
    <cellStyle name="檢查儲存格 46" xfId="2894"/>
    <cellStyle name="檢查儲存格 47" xfId="2895"/>
    <cellStyle name="檢查儲存格 48" xfId="2896"/>
    <cellStyle name="檢查儲存格 49" xfId="2897"/>
    <cellStyle name="檢查儲存格 5" xfId="2898"/>
    <cellStyle name="檢查儲存格 50" xfId="2899"/>
    <cellStyle name="檢查儲存格 51" xfId="2900"/>
    <cellStyle name="檢查儲存格 6" xfId="2901"/>
    <cellStyle name="檢查儲存格 7" xfId="2902"/>
    <cellStyle name="檢查儲存格 8" xfId="2903"/>
    <cellStyle name="檢查儲存格 9" xfId="2904"/>
    <cellStyle name="壞 10" xfId="2905"/>
    <cellStyle name="壞 11" xfId="2906"/>
    <cellStyle name="壞 12" xfId="2907"/>
    <cellStyle name="壞 13" xfId="2908"/>
    <cellStyle name="壞 14" xfId="2909"/>
    <cellStyle name="壞 15" xfId="2910"/>
    <cellStyle name="壞 16" xfId="2911"/>
    <cellStyle name="壞 17" xfId="2912"/>
    <cellStyle name="壞 18" xfId="2913"/>
    <cellStyle name="壞 19" xfId="2914"/>
    <cellStyle name="壞 2" xfId="2915"/>
    <cellStyle name="壞 20" xfId="2916"/>
    <cellStyle name="壞 21" xfId="2917"/>
    <cellStyle name="壞 22" xfId="2918"/>
    <cellStyle name="壞 23" xfId="2919"/>
    <cellStyle name="壞 24" xfId="2920"/>
    <cellStyle name="壞 25" xfId="2921"/>
    <cellStyle name="壞 26" xfId="2922"/>
    <cellStyle name="壞 27" xfId="2923"/>
    <cellStyle name="壞 28" xfId="2924"/>
    <cellStyle name="壞 29" xfId="2925"/>
    <cellStyle name="壞 3" xfId="2926"/>
    <cellStyle name="壞 30" xfId="2927"/>
    <cellStyle name="壞 31" xfId="2928"/>
    <cellStyle name="壞 32" xfId="2929"/>
    <cellStyle name="壞 33" xfId="2930"/>
    <cellStyle name="壞 34" xfId="2931"/>
    <cellStyle name="壞 35" xfId="2932"/>
    <cellStyle name="壞 36" xfId="2933"/>
    <cellStyle name="壞 37" xfId="2934"/>
    <cellStyle name="壞 38" xfId="2935"/>
    <cellStyle name="壞 39" xfId="2936"/>
    <cellStyle name="壞 4" xfId="2937"/>
    <cellStyle name="壞 40" xfId="2938"/>
    <cellStyle name="壞 41" xfId="2939"/>
    <cellStyle name="壞 42" xfId="2940"/>
    <cellStyle name="壞 43" xfId="2941"/>
    <cellStyle name="壞 44" xfId="2942"/>
    <cellStyle name="壞 45" xfId="2943"/>
    <cellStyle name="壞 46" xfId="2944"/>
    <cellStyle name="壞 47" xfId="2945"/>
    <cellStyle name="壞 48" xfId="2946"/>
    <cellStyle name="壞 49" xfId="2947"/>
    <cellStyle name="壞 5" xfId="2948"/>
    <cellStyle name="壞 50" xfId="2949"/>
    <cellStyle name="壞 51" xfId="2950"/>
    <cellStyle name="壞 6" xfId="2951"/>
    <cellStyle name="壞 7" xfId="2952"/>
    <cellStyle name="壞 8" xfId="2953"/>
    <cellStyle name="壞 9" xfId="2954"/>
    <cellStyle name="壞_105年其他" xfId="2955"/>
    <cellStyle name="壞_大和國泰" xfId="2956"/>
    <cellStyle name="壞_大昌" xfId="2957"/>
    <cellStyle name="壞_大眾" xfId="2958"/>
    <cellStyle name="壞_大慶" xfId="2959"/>
    <cellStyle name="壞_中國信託" xfId="2960"/>
    <cellStyle name="壞_元大" xfId="2961"/>
    <cellStyle name="壞_元富" xfId="2962"/>
    <cellStyle name="壞_元期" xfId="2963"/>
    <cellStyle name="壞_日盛" xfId="2964"/>
    <cellStyle name="壞_日盛_1" xfId="2965"/>
    <cellStyle name="壞_台灣工銀" xfId="2966"/>
    <cellStyle name="壞_永豐金" xfId="2967"/>
    <cellStyle name="壞_永豐金_1" xfId="2968"/>
    <cellStyle name="壞_玉山" xfId="2969"/>
    <cellStyle name="壞_玉山_1" xfId="2970"/>
    <cellStyle name="壞_兆豐" xfId="2971"/>
    <cellStyle name="壞_安智" xfId="2972"/>
    <cellStyle name="壞_宏遠" xfId="2973"/>
    <cellStyle name="壞_投資人" xfId="2974"/>
    <cellStyle name="壞_投資人_1" xfId="2975"/>
    <cellStyle name="壞_投資人_2" xfId="2976"/>
    <cellStyle name="壞_東亞" xfId="2977"/>
    <cellStyle name="壞_花旗" xfId="2978"/>
    <cellStyle name="壞_花旗_1" xfId="2979"/>
    <cellStyle name="壞_花旗_10" xfId="3317"/>
    <cellStyle name="壞_花旗_11" xfId="3318"/>
    <cellStyle name="壞_花旗_4" xfId="3319"/>
    <cellStyle name="壞_花旗_5" xfId="3320"/>
    <cellStyle name="壞_花旗_6" xfId="3321"/>
    <cellStyle name="壞_花旗_9" xfId="3322"/>
    <cellStyle name="壞_花旗_永豐金" xfId="3323"/>
    <cellStyle name="壞_國泰" xfId="2980"/>
    <cellStyle name="壞_國泰_1" xfId="2981"/>
    <cellStyle name="壞_國票" xfId="2982"/>
    <cellStyle name="壞_康和" xfId="2983"/>
    <cellStyle name="壞_第一金" xfId="2984"/>
    <cellStyle name="壞_統一" xfId="2985"/>
    <cellStyle name="壞_凱基" xfId="2986"/>
    <cellStyle name="壞_凱基_1" xfId="2987"/>
    <cellStyle name="壞_富邦" xfId="2988"/>
    <cellStyle name="壞_富逹" xfId="2989"/>
    <cellStyle name="壞_富逹_1" xfId="2990"/>
    <cellStyle name="壞_犇亞" xfId="2991"/>
    <cellStyle name="壞_華南永昌" xfId="2992"/>
    <cellStyle name="壞_華南永昌_1" xfId="2993"/>
    <cellStyle name="壞_新加坡瑞銀" xfId="2994"/>
    <cellStyle name="壞_新加坡瑞銀_1" xfId="2995"/>
    <cellStyle name="壞_新加坡瑞銀_2" xfId="2996"/>
    <cellStyle name="壞_新加坡瑞銀_2 2" xfId="3324"/>
    <cellStyle name="壞_群益" xfId="2997"/>
    <cellStyle name="壞_群益_1" xfId="2998"/>
    <cellStyle name="壞_德信" xfId="2999"/>
    <cellStyle name="壞_摩根" xfId="3000"/>
    <cellStyle name="壞_摩根士丹利" xfId="3001"/>
    <cellStyle name="壞_摩根士丹利_1" xfId="3002"/>
    <cellStyle name="證券股份有限公司受託買賣外國有價證券業務開戶清冊_xl24" xfId="3003"/>
    <cellStyle name="證券商受託買進外國有價證券成交金額統計月報表_font532170" xfId="3004"/>
    <cellStyle name="證券商受託買賣外國有價證券交易國家及商品結構統計月報表_d" xfId="3005"/>
    <cellStyle name="證券商受託買賣外國有價證券投資人分類統計月報表_d" xfId="3006"/>
    <cellStyle name="證券商受託買賣外國有價證券委託方式統計月報表_d" xfId="3007"/>
    <cellStyle name="證券商受託賣出外國有價證券投資人分類統計月報表_font529985" xfId="3008"/>
    <cellStyle name="警告文字 10" xfId="3009"/>
    <cellStyle name="警告文字 11" xfId="3010"/>
    <cellStyle name="警告文字 12" xfId="3011"/>
    <cellStyle name="警告文字 13" xfId="3012"/>
    <cellStyle name="警告文字 14" xfId="3013"/>
    <cellStyle name="警告文字 15" xfId="3014"/>
    <cellStyle name="警告文字 16" xfId="3015"/>
    <cellStyle name="警告文字 17" xfId="3016"/>
    <cellStyle name="警告文字 18" xfId="3017"/>
    <cellStyle name="警告文字 19" xfId="3018"/>
    <cellStyle name="警告文字 2" xfId="3019"/>
    <cellStyle name="警告文字 20" xfId="3020"/>
    <cellStyle name="警告文字 21" xfId="3021"/>
    <cellStyle name="警告文字 22" xfId="3022"/>
    <cellStyle name="警告文字 23" xfId="3023"/>
    <cellStyle name="警告文字 24" xfId="3024"/>
    <cellStyle name="警告文字 25" xfId="3025"/>
    <cellStyle name="警告文字 26" xfId="3026"/>
    <cellStyle name="警告文字 27" xfId="3027"/>
    <cellStyle name="警告文字 28" xfId="3028"/>
    <cellStyle name="警告文字 29" xfId="3029"/>
    <cellStyle name="警告文字 3" xfId="3030"/>
    <cellStyle name="警告文字 30" xfId="3031"/>
    <cellStyle name="警告文字 31" xfId="3032"/>
    <cellStyle name="警告文字 32" xfId="3033"/>
    <cellStyle name="警告文字 33" xfId="3034"/>
    <cellStyle name="警告文字 34" xfId="3035"/>
    <cellStyle name="警告文字 35" xfId="3036"/>
    <cellStyle name="警告文字 36" xfId="3037"/>
    <cellStyle name="警告文字 37" xfId="3038"/>
    <cellStyle name="警告文字 38" xfId="3039"/>
    <cellStyle name="警告文字 39" xfId="3040"/>
    <cellStyle name="警告文字 4" xfId="3041"/>
    <cellStyle name="警告文字 40" xfId="3042"/>
    <cellStyle name="警告文字 41" xfId="3043"/>
    <cellStyle name="警告文字 42" xfId="3044"/>
    <cellStyle name="警告文字 43" xfId="3045"/>
    <cellStyle name="警告文字 44" xfId="3046"/>
    <cellStyle name="警告文字 45" xfId="3047"/>
    <cellStyle name="警告文字 46" xfId="3048"/>
    <cellStyle name="警告文字 47" xfId="3049"/>
    <cellStyle name="警告文字 48" xfId="3050"/>
    <cellStyle name="警告文字 49" xfId="3051"/>
    <cellStyle name="警告文字 5" xfId="3052"/>
    <cellStyle name="警告文字 50" xfId="3053"/>
    <cellStyle name="警告文字 51" xfId="3054"/>
    <cellStyle name="警告文字 6" xfId="3055"/>
    <cellStyle name="警告文字 7" xfId="3056"/>
    <cellStyle name="警告文字 8" xfId="3057"/>
    <cellStyle name="警告文字 9" xfId="30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O47" sqref="D47:O47"/>
    </sheetView>
  </sheetViews>
  <sheetFormatPr defaultRowHeight="16.2"/>
  <cols>
    <col min="1" max="1" width="8.77734375" customWidth="1"/>
    <col min="2" max="2" width="9.6640625" customWidth="1"/>
    <col min="3" max="3" width="20.5546875" customWidth="1"/>
    <col min="4" max="4" width="19" customWidth="1"/>
    <col min="5" max="5" width="18.44140625" customWidth="1"/>
    <col min="6" max="6" width="18.6640625" customWidth="1"/>
    <col min="7" max="7" width="19.77734375" customWidth="1"/>
    <col min="8" max="9" width="18.21875" customWidth="1"/>
    <col min="10" max="10" width="19" customWidth="1"/>
    <col min="11" max="11" width="18.44140625" customWidth="1"/>
    <col min="12" max="12" width="18.6640625" customWidth="1"/>
    <col min="13" max="13" width="19.77734375" customWidth="1"/>
    <col min="14" max="14" width="18.21875" customWidth="1"/>
    <col min="15" max="15" width="19.44140625" customWidth="1"/>
    <col min="16" max="16" width="20.6640625" customWidth="1"/>
  </cols>
  <sheetData>
    <row r="1" spans="1:16" s="4" customFormat="1" ht="29.4" customHeight="1">
      <c r="A1" s="27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4" customFormat="1" ht="22.95" customHeight="1">
      <c r="A2" s="29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4.45" customHeight="1">
      <c r="A3" s="9" t="s">
        <v>0</v>
      </c>
      <c r="B3" s="11" t="s">
        <v>1</v>
      </c>
      <c r="C3" s="9" t="s">
        <v>2</v>
      </c>
      <c r="D3" s="9" t="s">
        <v>14</v>
      </c>
      <c r="E3" s="9" t="s">
        <v>15</v>
      </c>
      <c r="F3" s="9" t="s">
        <v>16</v>
      </c>
      <c r="G3" s="9" t="s">
        <v>17</v>
      </c>
      <c r="H3" s="10" t="s">
        <v>18</v>
      </c>
      <c r="I3" s="10" t="s">
        <v>19</v>
      </c>
      <c r="J3" s="9" t="s">
        <v>20</v>
      </c>
      <c r="K3" s="9" t="s">
        <v>21</v>
      </c>
      <c r="L3" s="9" t="s">
        <v>22</v>
      </c>
      <c r="M3" s="9" t="s">
        <v>23</v>
      </c>
      <c r="N3" s="10" t="s">
        <v>24</v>
      </c>
      <c r="O3" s="10" t="s">
        <v>25</v>
      </c>
      <c r="P3" s="10" t="s">
        <v>3</v>
      </c>
    </row>
    <row r="4" spans="1:16" ht="19.95" customHeight="1">
      <c r="A4" s="24" t="s">
        <v>85</v>
      </c>
      <c r="B4" s="25"/>
      <c r="C4" s="26"/>
      <c r="D4" s="3">
        <v>27082305220</v>
      </c>
      <c r="E4" s="3">
        <v>12490539486</v>
      </c>
      <c r="F4" s="3">
        <v>27861542255</v>
      </c>
      <c r="G4" s="3">
        <v>26668489667</v>
      </c>
      <c r="H4" s="3">
        <v>19370768487.66</v>
      </c>
      <c r="I4" s="3">
        <v>34299247356</v>
      </c>
      <c r="J4" s="3">
        <v>30136527024</v>
      </c>
      <c r="K4" s="3">
        <v>28313399121</v>
      </c>
      <c r="L4" s="3">
        <v>0</v>
      </c>
      <c r="M4" s="3">
        <v>0</v>
      </c>
      <c r="N4" s="3">
        <v>0</v>
      </c>
      <c r="O4" s="3">
        <v>0</v>
      </c>
      <c r="P4" s="3">
        <f>SUM(D4:O4)</f>
        <v>206222818616.66</v>
      </c>
    </row>
    <row r="5" spans="1:16" ht="19.95" customHeight="1">
      <c r="A5" s="24" t="s">
        <v>86</v>
      </c>
      <c r="B5" s="25"/>
      <c r="C5" s="26"/>
      <c r="D5" s="3">
        <v>5450294456</v>
      </c>
      <c r="E5" s="3">
        <v>4292673541</v>
      </c>
      <c r="F5" s="3">
        <v>4744563867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f t="shared" ref="P5:P46" si="0">SUM(D5:O5)</f>
        <v>14487531864</v>
      </c>
    </row>
    <row r="6" spans="1:16" ht="19.95" customHeight="1">
      <c r="A6" s="15">
        <v>1</v>
      </c>
      <c r="B6" s="16" t="s">
        <v>6</v>
      </c>
      <c r="C6" s="17" t="s">
        <v>39</v>
      </c>
      <c r="D6" s="3">
        <v>5817849128</v>
      </c>
      <c r="E6" s="3">
        <v>6016346894</v>
      </c>
      <c r="F6" s="3">
        <v>5018605697</v>
      </c>
      <c r="G6" s="3">
        <v>5426614099</v>
      </c>
      <c r="H6" s="3">
        <v>6298271723.480711</v>
      </c>
      <c r="I6" s="3">
        <v>9023266620</v>
      </c>
      <c r="J6" s="3">
        <v>15101812142</v>
      </c>
      <c r="K6" s="3">
        <v>9994510525</v>
      </c>
      <c r="L6" s="3">
        <v>10469687993</v>
      </c>
      <c r="M6" s="3">
        <v>9722454002</v>
      </c>
      <c r="N6" s="3">
        <v>12254265083</v>
      </c>
      <c r="O6" s="3">
        <v>10524178692</v>
      </c>
      <c r="P6" s="3">
        <f t="shared" si="0"/>
        <v>105667862598.48071</v>
      </c>
    </row>
    <row r="7" spans="1:16" ht="19.95" customHeight="1">
      <c r="A7" s="15">
        <v>2</v>
      </c>
      <c r="B7" s="18" t="s">
        <v>13</v>
      </c>
      <c r="C7" s="17" t="s">
        <v>40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f t="shared" si="0"/>
        <v>0</v>
      </c>
    </row>
    <row r="8" spans="1:16" ht="19.95" customHeight="1">
      <c r="A8" s="15">
        <v>3</v>
      </c>
      <c r="B8" s="16">
        <v>1020</v>
      </c>
      <c r="C8" s="17" t="s">
        <v>41</v>
      </c>
      <c r="D8" s="3">
        <v>2568812</v>
      </c>
      <c r="E8" s="3">
        <v>11388975</v>
      </c>
      <c r="F8" s="3">
        <v>8206961</v>
      </c>
      <c r="G8" s="3">
        <v>62300381</v>
      </c>
      <c r="H8" s="3">
        <v>19852904</v>
      </c>
      <c r="I8" s="3">
        <v>31614989</v>
      </c>
      <c r="J8" s="3">
        <v>117918138</v>
      </c>
      <c r="K8" s="3">
        <v>158336454</v>
      </c>
      <c r="L8" s="3">
        <v>58446732</v>
      </c>
      <c r="M8" s="3">
        <v>35160728</v>
      </c>
      <c r="N8" s="3">
        <v>180472037</v>
      </c>
      <c r="O8" s="3">
        <v>144156870</v>
      </c>
      <c r="P8" s="3">
        <f>SUM(D8:O8)</f>
        <v>830423981</v>
      </c>
    </row>
    <row r="9" spans="1:16" ht="19.95" customHeight="1">
      <c r="A9" s="24" t="s">
        <v>87</v>
      </c>
      <c r="B9" s="25"/>
      <c r="C9" s="26"/>
      <c r="D9" s="3">
        <v>4134697</v>
      </c>
      <c r="E9" s="3">
        <v>8307148</v>
      </c>
      <c r="F9" s="3">
        <v>4457061</v>
      </c>
      <c r="G9" s="3">
        <v>9764800</v>
      </c>
      <c r="H9" s="3">
        <v>702154.26309600007</v>
      </c>
      <c r="I9" s="3">
        <v>1249331</v>
      </c>
      <c r="J9" s="3">
        <v>992157</v>
      </c>
      <c r="K9" s="3">
        <v>6414257</v>
      </c>
      <c r="L9" s="3">
        <v>5448536</v>
      </c>
      <c r="M9" s="3">
        <v>0</v>
      </c>
      <c r="N9" s="3">
        <v>0</v>
      </c>
      <c r="O9" s="3">
        <v>0</v>
      </c>
      <c r="P9" s="3">
        <f>SUM(D9:O9)</f>
        <v>41470141.263096005</v>
      </c>
    </row>
    <row r="10" spans="1:16" ht="19.95" customHeight="1">
      <c r="A10" s="15">
        <v>4</v>
      </c>
      <c r="B10" s="16">
        <v>1160</v>
      </c>
      <c r="C10" s="17" t="s">
        <v>42</v>
      </c>
      <c r="D10" s="3">
        <v>2890972060</v>
      </c>
      <c r="E10" s="3">
        <v>2363574361</v>
      </c>
      <c r="F10" s="3">
        <v>3352600321</v>
      </c>
      <c r="G10" s="3">
        <v>3605292392</v>
      </c>
      <c r="H10" s="3">
        <v>3135716375</v>
      </c>
      <c r="I10" s="3">
        <v>4884181877</v>
      </c>
      <c r="J10" s="3">
        <v>4886296778</v>
      </c>
      <c r="K10" s="3">
        <v>4647110621</v>
      </c>
      <c r="L10" s="3">
        <v>4475634329</v>
      </c>
      <c r="M10" s="3">
        <v>4810658937</v>
      </c>
      <c r="N10" s="3">
        <v>5687147447</v>
      </c>
      <c r="O10" s="3">
        <v>4448995663</v>
      </c>
      <c r="P10" s="3">
        <f t="shared" si="0"/>
        <v>49188181161</v>
      </c>
    </row>
    <row r="11" spans="1:16" ht="19.95" customHeight="1">
      <c r="A11" s="15">
        <v>5</v>
      </c>
      <c r="B11" s="16" t="s">
        <v>26</v>
      </c>
      <c r="C11" s="17" t="s">
        <v>43</v>
      </c>
      <c r="D11" s="3">
        <v>0</v>
      </c>
      <c r="E11" s="3">
        <v>1425948</v>
      </c>
      <c r="F11" s="3">
        <v>5995870</v>
      </c>
      <c r="G11" s="3">
        <v>5139576</v>
      </c>
      <c r="H11" s="3">
        <v>1663964.7207055858</v>
      </c>
      <c r="I11" s="3">
        <v>2082147</v>
      </c>
      <c r="J11" s="3">
        <v>1655167</v>
      </c>
      <c r="K11" s="3">
        <v>5635051</v>
      </c>
      <c r="L11" s="3">
        <v>3182929</v>
      </c>
      <c r="M11" s="3">
        <v>4162117</v>
      </c>
      <c r="N11" s="3">
        <v>6842619</v>
      </c>
      <c r="O11" s="3">
        <v>14825443</v>
      </c>
      <c r="P11" s="3">
        <f t="shared" si="0"/>
        <v>52610831.720705584</v>
      </c>
    </row>
    <row r="12" spans="1:16" ht="19.95" customHeight="1">
      <c r="A12" s="15">
        <v>6</v>
      </c>
      <c r="B12" s="16">
        <v>1360</v>
      </c>
      <c r="C12" s="17" t="s">
        <v>44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f t="shared" si="0"/>
        <v>0</v>
      </c>
    </row>
    <row r="13" spans="1:16" ht="19.95" customHeight="1">
      <c r="A13" s="15">
        <v>7</v>
      </c>
      <c r="B13" s="16">
        <v>1470</v>
      </c>
      <c r="C13" s="17" t="s">
        <v>45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f t="shared" si="0"/>
        <v>0</v>
      </c>
    </row>
    <row r="14" spans="1:16" ht="19.95" customHeight="1">
      <c r="A14" s="15">
        <v>8</v>
      </c>
      <c r="B14" s="16">
        <v>1480</v>
      </c>
      <c r="C14" s="17" t="s">
        <v>46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f t="shared" si="0"/>
        <v>0</v>
      </c>
    </row>
    <row r="15" spans="1:16" ht="19.95" customHeight="1">
      <c r="A15" s="15">
        <v>9</v>
      </c>
      <c r="B15" s="16">
        <v>1530</v>
      </c>
      <c r="C15" s="17" t="s">
        <v>47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f t="shared" si="0"/>
        <v>0</v>
      </c>
    </row>
    <row r="16" spans="1:16" ht="19.95" customHeight="1">
      <c r="A16" s="15">
        <v>10</v>
      </c>
      <c r="B16" s="16">
        <v>1650</v>
      </c>
      <c r="C16" s="17" t="s">
        <v>48</v>
      </c>
      <c r="D16" s="3">
        <v>8049146977</v>
      </c>
      <c r="E16" s="3">
        <v>7398328594</v>
      </c>
      <c r="F16" s="3">
        <v>10707690319</v>
      </c>
      <c r="G16" s="3">
        <v>6325453861</v>
      </c>
      <c r="H16" s="3">
        <v>4296089989.2487965</v>
      </c>
      <c r="I16" s="3">
        <v>5405067662</v>
      </c>
      <c r="J16" s="3">
        <v>5444903672</v>
      </c>
      <c r="K16" s="3">
        <v>7016983323</v>
      </c>
      <c r="L16" s="3">
        <v>5603579754</v>
      </c>
      <c r="M16" s="3">
        <v>4495543610</v>
      </c>
      <c r="N16" s="3">
        <v>5706331664</v>
      </c>
      <c r="O16" s="3">
        <v>3333808385</v>
      </c>
      <c r="P16" s="3">
        <f t="shared" si="0"/>
        <v>73782927810.248795</v>
      </c>
    </row>
    <row r="17" spans="1:16" ht="19.95" customHeight="1">
      <c r="A17" s="15">
        <v>11</v>
      </c>
      <c r="B17" s="16">
        <v>1660</v>
      </c>
      <c r="C17" s="17" t="s">
        <v>49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f t="shared" si="0"/>
        <v>0</v>
      </c>
    </row>
    <row r="18" spans="1:16" ht="19.95" customHeight="1">
      <c r="A18" s="15">
        <v>12</v>
      </c>
      <c r="B18" s="16">
        <v>2180</v>
      </c>
      <c r="C18" s="17" t="s">
        <v>50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/>
    </row>
    <row r="19" spans="1:16" ht="19.95" customHeight="1">
      <c r="A19" s="15">
        <v>13</v>
      </c>
      <c r="B19" s="16">
        <v>5000</v>
      </c>
      <c r="C19" s="17" t="s">
        <v>83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88917032</v>
      </c>
      <c r="J19" s="3">
        <v>125648589</v>
      </c>
      <c r="K19" s="3">
        <v>23801190</v>
      </c>
      <c r="L19" s="3">
        <v>5675758</v>
      </c>
      <c r="M19" s="3">
        <v>3267292</v>
      </c>
      <c r="N19" s="3">
        <v>4281696</v>
      </c>
      <c r="O19" s="3">
        <v>2239</v>
      </c>
      <c r="P19" s="3">
        <f>SUM(D19:O19)</f>
        <v>251593796</v>
      </c>
    </row>
    <row r="20" spans="1:16" ht="19.95" customHeight="1">
      <c r="A20" s="15">
        <v>14</v>
      </c>
      <c r="B20" s="16" t="s">
        <v>27</v>
      </c>
      <c r="C20" s="17" t="s">
        <v>51</v>
      </c>
      <c r="D20" s="3">
        <v>0</v>
      </c>
      <c r="E20" s="3">
        <v>0</v>
      </c>
      <c r="F20" s="3">
        <v>9294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170615</v>
      </c>
      <c r="M20" s="3">
        <v>0</v>
      </c>
      <c r="N20" s="3">
        <v>0</v>
      </c>
      <c r="O20" s="3">
        <v>0</v>
      </c>
      <c r="P20" s="3">
        <f t="shared" si="0"/>
        <v>179909</v>
      </c>
    </row>
    <row r="21" spans="1:16" ht="19.95" customHeight="1">
      <c r="A21" s="15">
        <v>15</v>
      </c>
      <c r="B21" s="16" t="s">
        <v>28</v>
      </c>
      <c r="C21" s="17" t="s">
        <v>52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211050</v>
      </c>
      <c r="K21" s="3">
        <v>414342</v>
      </c>
      <c r="L21" s="3">
        <v>12262538</v>
      </c>
      <c r="M21" s="3">
        <v>526953</v>
      </c>
      <c r="N21" s="3">
        <v>0</v>
      </c>
      <c r="O21" s="3">
        <v>0</v>
      </c>
      <c r="P21" s="3">
        <f t="shared" si="0"/>
        <v>13414883</v>
      </c>
    </row>
    <row r="22" spans="1:16" ht="19.95" customHeight="1">
      <c r="A22" s="15">
        <v>16</v>
      </c>
      <c r="B22" s="16">
        <v>5320</v>
      </c>
      <c r="C22" s="17" t="s">
        <v>53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f t="shared" si="0"/>
        <v>0</v>
      </c>
    </row>
    <row r="23" spans="1:16" ht="19.95" customHeight="1">
      <c r="A23" s="15">
        <v>17</v>
      </c>
      <c r="B23" s="16">
        <v>5380</v>
      </c>
      <c r="C23" s="17" t="s">
        <v>54</v>
      </c>
      <c r="D23" s="3">
        <v>2466319195</v>
      </c>
      <c r="E23" s="3">
        <v>4091142552</v>
      </c>
      <c r="F23" s="3">
        <v>2185463898</v>
      </c>
      <c r="G23" s="3">
        <v>1299009176</v>
      </c>
      <c r="H23" s="3">
        <v>1403800345</v>
      </c>
      <c r="I23" s="3">
        <v>1635122922</v>
      </c>
      <c r="J23" s="3">
        <v>1581536422</v>
      </c>
      <c r="K23" s="3">
        <v>1631237385</v>
      </c>
      <c r="L23" s="3">
        <v>1348206444</v>
      </c>
      <c r="M23" s="3">
        <v>1901619102</v>
      </c>
      <c r="N23" s="3">
        <v>1610039254</v>
      </c>
      <c r="O23" s="3">
        <v>1667432526</v>
      </c>
      <c r="P23" s="3">
        <f>SUM(D23:O23)</f>
        <v>22820929221</v>
      </c>
    </row>
    <row r="24" spans="1:16" ht="19.95" customHeight="1">
      <c r="A24" s="15">
        <v>18</v>
      </c>
      <c r="B24" s="16">
        <v>5850</v>
      </c>
      <c r="C24" s="17" t="s">
        <v>55</v>
      </c>
      <c r="D24" s="3">
        <v>1072596838</v>
      </c>
      <c r="E24" s="3">
        <v>533896113</v>
      </c>
      <c r="F24" s="3">
        <v>596158700</v>
      </c>
      <c r="G24" s="3">
        <v>811835476</v>
      </c>
      <c r="H24" s="3">
        <v>619740312</v>
      </c>
      <c r="I24" s="3">
        <v>634195130</v>
      </c>
      <c r="J24" s="3">
        <v>922177487</v>
      </c>
      <c r="K24" s="3">
        <v>968826743</v>
      </c>
      <c r="L24" s="3">
        <v>745373917</v>
      </c>
      <c r="M24" s="3">
        <v>692501340</v>
      </c>
      <c r="N24" s="3">
        <v>888657426</v>
      </c>
      <c r="O24" s="3">
        <v>698734605</v>
      </c>
      <c r="P24" s="3">
        <f t="shared" si="0"/>
        <v>9184694087</v>
      </c>
    </row>
    <row r="25" spans="1:16" ht="19.95" customHeight="1">
      <c r="A25" s="15">
        <v>19</v>
      </c>
      <c r="B25" s="16" t="s">
        <v>29</v>
      </c>
      <c r="C25" s="17" t="s">
        <v>56</v>
      </c>
      <c r="D25" s="3">
        <v>1030423117</v>
      </c>
      <c r="E25" s="3">
        <v>5516693115</v>
      </c>
      <c r="F25" s="3">
        <v>7090226173</v>
      </c>
      <c r="G25" s="3">
        <v>8730738299</v>
      </c>
      <c r="H25" s="3">
        <v>4943786418</v>
      </c>
      <c r="I25" s="3">
        <v>3638356603</v>
      </c>
      <c r="J25" s="3">
        <v>6118830604</v>
      </c>
      <c r="K25" s="3">
        <v>3183256842</v>
      </c>
      <c r="L25" s="3">
        <v>1077379212</v>
      </c>
      <c r="M25" s="3">
        <v>4513699786</v>
      </c>
      <c r="N25" s="3">
        <v>12024024064</v>
      </c>
      <c r="O25" s="3">
        <v>19670298233</v>
      </c>
      <c r="P25" s="3">
        <f t="shared" si="0"/>
        <v>77537712466</v>
      </c>
    </row>
    <row r="26" spans="1:16" ht="19.95" customHeight="1">
      <c r="A26" s="15">
        <v>20</v>
      </c>
      <c r="B26" s="16">
        <v>6010</v>
      </c>
      <c r="C26" s="17" t="s">
        <v>57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f t="shared" si="0"/>
        <v>0</v>
      </c>
    </row>
    <row r="27" spans="1:16" ht="19.95" customHeight="1">
      <c r="A27" s="15">
        <v>21</v>
      </c>
      <c r="B27" s="16">
        <v>6160</v>
      </c>
      <c r="C27" s="17" t="s">
        <v>58</v>
      </c>
      <c r="D27" s="3">
        <v>473451331</v>
      </c>
      <c r="E27" s="3">
        <v>436353553</v>
      </c>
      <c r="F27" s="3">
        <v>1643411352</v>
      </c>
      <c r="G27" s="3">
        <v>576752132</v>
      </c>
      <c r="H27" s="3">
        <v>309539695</v>
      </c>
      <c r="I27" s="3">
        <v>548234252</v>
      </c>
      <c r="J27" s="3">
        <v>808490752</v>
      </c>
      <c r="K27" s="3">
        <v>743799998</v>
      </c>
      <c r="L27" s="3">
        <v>789401897</v>
      </c>
      <c r="M27" s="3">
        <v>898533151</v>
      </c>
      <c r="N27" s="3">
        <v>485412236</v>
      </c>
      <c r="O27" s="3">
        <v>441034316</v>
      </c>
      <c r="P27" s="3">
        <f t="shared" si="0"/>
        <v>8154414665</v>
      </c>
    </row>
    <row r="28" spans="1:16" ht="19.95" customHeight="1">
      <c r="A28" s="15">
        <v>22</v>
      </c>
      <c r="B28" s="16">
        <v>6460</v>
      </c>
      <c r="C28" s="17" t="s">
        <v>59</v>
      </c>
      <c r="D28" s="3">
        <v>822211</v>
      </c>
      <c r="E28" s="3">
        <v>5522339</v>
      </c>
      <c r="F28" s="3">
        <v>2754175</v>
      </c>
      <c r="G28" s="3">
        <v>8919104</v>
      </c>
      <c r="H28" s="3">
        <v>4863137</v>
      </c>
      <c r="I28" s="3">
        <v>4221298</v>
      </c>
      <c r="J28" s="3">
        <v>2112260</v>
      </c>
      <c r="K28" s="3">
        <v>1994282</v>
      </c>
      <c r="L28" s="3">
        <v>2685474</v>
      </c>
      <c r="M28" s="3">
        <v>4017904</v>
      </c>
      <c r="N28" s="3">
        <v>2108368</v>
      </c>
      <c r="O28" s="3">
        <v>4781720</v>
      </c>
      <c r="P28" s="3">
        <f t="shared" si="0"/>
        <v>44802272</v>
      </c>
    </row>
    <row r="29" spans="1:16" ht="19.95" customHeight="1">
      <c r="A29" s="15">
        <v>23</v>
      </c>
      <c r="B29" s="16">
        <v>6480</v>
      </c>
      <c r="C29" s="17" t="s">
        <v>60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f t="shared" si="0"/>
        <v>0</v>
      </c>
    </row>
    <row r="30" spans="1:16" ht="19.95" customHeight="1">
      <c r="A30" s="15">
        <v>24</v>
      </c>
      <c r="B30" s="16">
        <v>6530</v>
      </c>
      <c r="C30" s="17" t="s">
        <v>61</v>
      </c>
      <c r="D30" s="3">
        <v>713220</v>
      </c>
      <c r="E30" s="3">
        <v>798515</v>
      </c>
      <c r="F30" s="3">
        <v>1145110</v>
      </c>
      <c r="G30" s="3">
        <v>1720663</v>
      </c>
      <c r="H30" s="3">
        <v>1763904.14</v>
      </c>
      <c r="I30" s="3">
        <v>1158710</v>
      </c>
      <c r="J30" s="3">
        <v>4826353</v>
      </c>
      <c r="K30" s="3">
        <v>1795327</v>
      </c>
      <c r="L30" s="3">
        <v>3369647</v>
      </c>
      <c r="M30" s="3">
        <v>1289159</v>
      </c>
      <c r="N30" s="3">
        <v>4235004</v>
      </c>
      <c r="O30" s="3">
        <v>7994033</v>
      </c>
      <c r="P30" s="3">
        <f t="shared" si="0"/>
        <v>30809645.140000001</v>
      </c>
    </row>
    <row r="31" spans="1:16" ht="19.95" customHeight="1">
      <c r="A31" s="15">
        <v>25</v>
      </c>
      <c r="B31" s="16">
        <v>6910</v>
      </c>
      <c r="C31" s="17" t="s">
        <v>62</v>
      </c>
      <c r="D31" s="3">
        <v>9105905</v>
      </c>
      <c r="E31" s="3">
        <v>179462</v>
      </c>
      <c r="F31" s="3">
        <v>1782932</v>
      </c>
      <c r="G31" s="3">
        <v>953845</v>
      </c>
      <c r="H31" s="3">
        <v>23802</v>
      </c>
      <c r="I31" s="3">
        <v>393100</v>
      </c>
      <c r="J31" s="3">
        <v>11439</v>
      </c>
      <c r="K31" s="3">
        <v>157833</v>
      </c>
      <c r="L31" s="3">
        <v>131510</v>
      </c>
      <c r="M31" s="3">
        <v>135090</v>
      </c>
      <c r="N31" s="3">
        <v>287999</v>
      </c>
      <c r="O31" s="3">
        <v>73721</v>
      </c>
      <c r="P31" s="3">
        <f t="shared" si="0"/>
        <v>13236638</v>
      </c>
    </row>
    <row r="32" spans="1:16" ht="19.95" customHeight="1">
      <c r="A32" s="15">
        <v>26</v>
      </c>
      <c r="B32" s="16" t="s">
        <v>30</v>
      </c>
      <c r="C32" s="17" t="s">
        <v>63</v>
      </c>
      <c r="D32" s="3">
        <v>2608483967</v>
      </c>
      <c r="E32" s="3">
        <v>2170422901</v>
      </c>
      <c r="F32" s="3">
        <v>2720086557</v>
      </c>
      <c r="G32" s="3">
        <v>3110671767</v>
      </c>
      <c r="H32" s="3">
        <v>2698935818</v>
      </c>
      <c r="I32" s="3">
        <v>3701459002</v>
      </c>
      <c r="J32" s="3">
        <v>2861563355</v>
      </c>
      <c r="K32" s="3">
        <v>3131876424</v>
      </c>
      <c r="L32" s="3">
        <v>2553079968</v>
      </c>
      <c r="M32" s="3">
        <v>2099529753</v>
      </c>
      <c r="N32" s="3">
        <v>2626668495</v>
      </c>
      <c r="O32" s="3">
        <v>3174577273</v>
      </c>
      <c r="P32" s="3">
        <f t="shared" si="0"/>
        <v>33457355280</v>
      </c>
    </row>
    <row r="33" spans="1:16" ht="19.95" customHeight="1">
      <c r="A33" s="15">
        <v>27</v>
      </c>
      <c r="B33" s="16" t="s">
        <v>31</v>
      </c>
      <c r="C33" s="17" t="s">
        <v>64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f t="shared" si="0"/>
        <v>0</v>
      </c>
    </row>
    <row r="34" spans="1:16" ht="19.95" customHeight="1">
      <c r="A34" s="15">
        <v>28</v>
      </c>
      <c r="B34" s="16">
        <v>7790</v>
      </c>
      <c r="C34" s="17" t="s">
        <v>65</v>
      </c>
      <c r="D34" s="3">
        <v>1089849575</v>
      </c>
      <c r="E34" s="3">
        <v>543602162</v>
      </c>
      <c r="F34" s="3">
        <v>947523577</v>
      </c>
      <c r="G34" s="3">
        <v>1052173010</v>
      </c>
      <c r="H34" s="3">
        <v>1006680165</v>
      </c>
      <c r="I34" s="3">
        <v>765909377</v>
      </c>
      <c r="J34" s="3">
        <v>2408770346</v>
      </c>
      <c r="K34" s="3">
        <v>1395773235</v>
      </c>
      <c r="L34" s="3">
        <v>1178178759</v>
      </c>
      <c r="M34" s="3">
        <v>1387263875</v>
      </c>
      <c r="N34" s="3">
        <v>1747064899</v>
      </c>
      <c r="O34" s="3">
        <v>1367301824</v>
      </c>
      <c r="P34" s="3">
        <f t="shared" si="0"/>
        <v>14890090804</v>
      </c>
    </row>
    <row r="35" spans="1:16" ht="19.95" customHeight="1">
      <c r="A35" s="15">
        <v>29</v>
      </c>
      <c r="B35" s="16" t="s">
        <v>32</v>
      </c>
      <c r="C35" s="17" t="s">
        <v>66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f t="shared" si="0"/>
        <v>0</v>
      </c>
    </row>
    <row r="36" spans="1:16" ht="19.95" customHeight="1">
      <c r="A36" s="15">
        <v>30</v>
      </c>
      <c r="B36" s="16" t="s">
        <v>33</v>
      </c>
      <c r="C36" s="17" t="s">
        <v>67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f t="shared" si="0"/>
        <v>0</v>
      </c>
    </row>
    <row r="37" spans="1:16" ht="19.95" customHeight="1">
      <c r="A37" s="15">
        <v>31</v>
      </c>
      <c r="B37" s="16" t="s">
        <v>34</v>
      </c>
      <c r="C37" s="17" t="s">
        <v>68</v>
      </c>
      <c r="D37" s="3">
        <v>535451612</v>
      </c>
      <c r="E37" s="3">
        <v>279924058</v>
      </c>
      <c r="F37" s="3">
        <v>403966821</v>
      </c>
      <c r="G37" s="3">
        <v>413276595</v>
      </c>
      <c r="H37" s="3">
        <v>275020159</v>
      </c>
      <c r="I37" s="3">
        <v>47811399</v>
      </c>
      <c r="J37" s="3">
        <v>52919884</v>
      </c>
      <c r="K37" s="3">
        <v>185381272</v>
      </c>
      <c r="L37" s="3">
        <v>180917265</v>
      </c>
      <c r="M37" s="3">
        <v>173898293</v>
      </c>
      <c r="N37" s="3">
        <v>66254723</v>
      </c>
      <c r="O37" s="3">
        <v>57021380</v>
      </c>
      <c r="P37" s="3">
        <f t="shared" si="0"/>
        <v>2671843461</v>
      </c>
    </row>
    <row r="38" spans="1:16" ht="19.95" customHeight="1">
      <c r="A38" s="15">
        <v>32</v>
      </c>
      <c r="B38" s="16" t="s">
        <v>35</v>
      </c>
      <c r="C38" s="17" t="s">
        <v>69</v>
      </c>
      <c r="D38" s="3">
        <v>1896549234</v>
      </c>
      <c r="E38" s="3">
        <v>941183873</v>
      </c>
      <c r="F38" s="3">
        <v>1383447869</v>
      </c>
      <c r="G38" s="3">
        <v>1420858407</v>
      </c>
      <c r="H38" s="3">
        <v>1150590012</v>
      </c>
      <c r="I38" s="3">
        <v>984820614</v>
      </c>
      <c r="J38" s="3">
        <v>1611397468</v>
      </c>
      <c r="K38" s="3">
        <v>1395373520</v>
      </c>
      <c r="L38" s="3">
        <v>1194417426</v>
      </c>
      <c r="M38" s="3">
        <v>1424739431</v>
      </c>
      <c r="N38" s="3">
        <v>1695657612</v>
      </c>
      <c r="O38" s="3">
        <v>2380452161</v>
      </c>
      <c r="P38" s="3">
        <f t="shared" si="0"/>
        <v>17479487627</v>
      </c>
    </row>
    <row r="39" spans="1:16" ht="19.95" customHeight="1">
      <c r="A39" s="15">
        <v>33</v>
      </c>
      <c r="B39" s="16">
        <v>8880</v>
      </c>
      <c r="C39" s="17" t="s">
        <v>70</v>
      </c>
      <c r="D39" s="3">
        <v>18662156890</v>
      </c>
      <c r="E39" s="3">
        <v>10764640808</v>
      </c>
      <c r="F39" s="3">
        <v>23179354065</v>
      </c>
      <c r="G39" s="3">
        <v>23278670679</v>
      </c>
      <c r="H39" s="3">
        <v>22274592101</v>
      </c>
      <c r="I39" s="3">
        <v>25904507247</v>
      </c>
      <c r="J39" s="3">
        <v>27774625217</v>
      </c>
      <c r="K39" s="3">
        <v>28041188701.299999</v>
      </c>
      <c r="L39" s="3">
        <v>25093810291</v>
      </c>
      <c r="M39" s="3">
        <v>31169959410</v>
      </c>
      <c r="N39" s="3">
        <v>34903079906</v>
      </c>
      <c r="O39" s="3">
        <v>25954736581</v>
      </c>
      <c r="P39" s="3">
        <f t="shared" si="0"/>
        <v>297001321896.29999</v>
      </c>
    </row>
    <row r="40" spans="1:16" ht="19.95" customHeight="1">
      <c r="A40" s="15">
        <v>34</v>
      </c>
      <c r="B40" s="16" t="s">
        <v>36</v>
      </c>
      <c r="C40" s="17" t="s">
        <v>71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76691</v>
      </c>
      <c r="L40" s="3">
        <v>0</v>
      </c>
      <c r="M40" s="3">
        <v>0</v>
      </c>
      <c r="N40" s="3">
        <v>0</v>
      </c>
      <c r="O40" s="3">
        <v>0</v>
      </c>
      <c r="P40" s="3">
        <f t="shared" si="0"/>
        <v>76691</v>
      </c>
    </row>
    <row r="41" spans="1:16" ht="19.95" customHeight="1">
      <c r="A41" s="15">
        <v>35</v>
      </c>
      <c r="B41" s="16">
        <v>9100</v>
      </c>
      <c r="C41" s="17" t="s">
        <v>72</v>
      </c>
      <c r="D41" s="3">
        <v>3360288274</v>
      </c>
      <c r="E41" s="3">
        <v>2346132939</v>
      </c>
      <c r="F41" s="3">
        <v>2256225638</v>
      </c>
      <c r="G41" s="3">
        <v>2859120061</v>
      </c>
      <c r="H41" s="3">
        <v>3860560782.6799998</v>
      </c>
      <c r="I41" s="3">
        <v>5220519665</v>
      </c>
      <c r="J41" s="3">
        <v>4052148456</v>
      </c>
      <c r="K41" s="3">
        <v>4809257726</v>
      </c>
      <c r="L41" s="3">
        <v>6169526351</v>
      </c>
      <c r="M41" s="3">
        <v>3993153879</v>
      </c>
      <c r="N41" s="3">
        <v>5953316848</v>
      </c>
      <c r="O41" s="3">
        <v>3945602673</v>
      </c>
      <c r="P41" s="3">
        <f t="shared" si="0"/>
        <v>48825853292.68</v>
      </c>
    </row>
    <row r="42" spans="1:16" ht="19.95" customHeight="1">
      <c r="A42" s="15">
        <v>36</v>
      </c>
      <c r="B42" s="16" t="s">
        <v>37</v>
      </c>
      <c r="C42" s="17" t="s">
        <v>73</v>
      </c>
      <c r="D42" s="3">
        <v>5904915459</v>
      </c>
      <c r="E42" s="3">
        <v>5005532450</v>
      </c>
      <c r="F42" s="3">
        <v>7112643246</v>
      </c>
      <c r="G42" s="3">
        <v>8023410843</v>
      </c>
      <c r="H42" s="3">
        <v>8024322197</v>
      </c>
      <c r="I42" s="3">
        <v>9901429699</v>
      </c>
      <c r="J42" s="3">
        <v>16058451775</v>
      </c>
      <c r="K42" s="3">
        <v>15016233666.299999</v>
      </c>
      <c r="L42" s="3">
        <v>12745127577</v>
      </c>
      <c r="M42" s="3">
        <v>12480025012</v>
      </c>
      <c r="N42" s="3">
        <v>18399013881</v>
      </c>
      <c r="O42" s="3">
        <v>12853142429</v>
      </c>
      <c r="P42" s="3">
        <f t="shared" si="0"/>
        <v>131524248234.3</v>
      </c>
    </row>
    <row r="43" spans="1:16" ht="19.95" customHeight="1">
      <c r="A43" s="15">
        <v>37</v>
      </c>
      <c r="B43" s="16">
        <v>9300</v>
      </c>
      <c r="C43" s="17" t="s">
        <v>74</v>
      </c>
      <c r="D43" s="3">
        <v>440593799</v>
      </c>
      <c r="E43" s="3">
        <v>1376203073</v>
      </c>
      <c r="F43" s="3">
        <v>364869397</v>
      </c>
      <c r="G43" s="3">
        <v>325997334</v>
      </c>
      <c r="H43" s="3">
        <v>326911096</v>
      </c>
      <c r="I43" s="3">
        <v>420217904.30000001</v>
      </c>
      <c r="J43" s="3">
        <v>917569396</v>
      </c>
      <c r="K43" s="3">
        <v>674888198</v>
      </c>
      <c r="L43" s="3">
        <v>530210363</v>
      </c>
      <c r="M43" s="3">
        <v>287549722</v>
      </c>
      <c r="N43" s="3">
        <v>566419162</v>
      </c>
      <c r="O43" s="3">
        <v>835092268</v>
      </c>
      <c r="P43" s="3">
        <f t="shared" si="0"/>
        <v>7066521712.3000002</v>
      </c>
    </row>
    <row r="44" spans="1:16" ht="19.95" customHeight="1">
      <c r="A44" s="15">
        <v>38</v>
      </c>
      <c r="B44" s="16">
        <v>9600</v>
      </c>
      <c r="C44" s="17" t="s">
        <v>75</v>
      </c>
      <c r="D44" s="3">
        <v>10540890775</v>
      </c>
      <c r="E44" s="3">
        <v>7503499523</v>
      </c>
      <c r="F44" s="3">
        <v>12652769668</v>
      </c>
      <c r="G44" s="3">
        <v>10548252568</v>
      </c>
      <c r="H44" s="3">
        <v>11481886632</v>
      </c>
      <c r="I44" s="3">
        <v>13470070033</v>
      </c>
      <c r="J44" s="3">
        <v>14519685496</v>
      </c>
      <c r="K44" s="3">
        <v>16556790064</v>
      </c>
      <c r="L44" s="3">
        <v>13807255746</v>
      </c>
      <c r="M44" s="3">
        <v>17238180659</v>
      </c>
      <c r="N44" s="3">
        <v>20236699289</v>
      </c>
      <c r="O44" s="3">
        <v>11854972400</v>
      </c>
      <c r="P44" s="3">
        <f t="shared" si="0"/>
        <v>160410952853</v>
      </c>
    </row>
    <row r="45" spans="1:16" ht="19.95" customHeight="1">
      <c r="A45" s="15">
        <v>39</v>
      </c>
      <c r="B45" s="16">
        <v>9800</v>
      </c>
      <c r="C45" s="17" t="s">
        <v>76</v>
      </c>
      <c r="D45" s="3">
        <v>14564746519</v>
      </c>
      <c r="E45" s="3">
        <v>11454286761</v>
      </c>
      <c r="F45" s="3">
        <v>17790541534</v>
      </c>
      <c r="G45" s="3">
        <v>16703016173</v>
      </c>
      <c r="H45" s="3">
        <v>14447642804</v>
      </c>
      <c r="I45" s="3">
        <v>17870598693.299999</v>
      </c>
      <c r="J45" s="3">
        <v>16607747886</v>
      </c>
      <c r="K45" s="3">
        <v>19870674254</v>
      </c>
      <c r="L45" s="3">
        <v>16796371863</v>
      </c>
      <c r="M45" s="3">
        <v>17083096242</v>
      </c>
      <c r="N45" s="3">
        <v>21621817028</v>
      </c>
      <c r="O45" s="3">
        <v>17840846547</v>
      </c>
      <c r="P45" s="3">
        <f t="shared" si="0"/>
        <v>202651386304.29999</v>
      </c>
    </row>
    <row r="46" spans="1:16" ht="19.95" customHeight="1">
      <c r="A46" s="15">
        <v>40</v>
      </c>
      <c r="B46" s="16" t="s">
        <v>38</v>
      </c>
      <c r="C46" s="17" t="s">
        <v>77</v>
      </c>
      <c r="D46" s="3">
        <v>8291388145</v>
      </c>
      <c r="E46" s="3">
        <v>6349977986</v>
      </c>
      <c r="F46" s="3">
        <v>10651970548</v>
      </c>
      <c r="G46" s="3">
        <v>11280080317</v>
      </c>
      <c r="H46" s="3">
        <v>11626366961.290592</v>
      </c>
      <c r="I46" s="3">
        <v>10474232398</v>
      </c>
      <c r="J46" s="3">
        <v>15280242190</v>
      </c>
      <c r="K46" s="3">
        <v>14040895538</v>
      </c>
      <c r="L46" s="3">
        <v>23199339765</v>
      </c>
      <c r="M46" s="3">
        <v>23649932171</v>
      </c>
      <c r="N46" s="3">
        <v>23697370898</v>
      </c>
      <c r="O46" s="3">
        <v>18665394170</v>
      </c>
      <c r="P46" s="3">
        <f t="shared" si="0"/>
        <v>177207191087.29059</v>
      </c>
    </row>
    <row r="47" spans="1:16" ht="24" customHeight="1">
      <c r="A47" s="22" t="s">
        <v>5</v>
      </c>
      <c r="B47" s="23"/>
      <c r="C47" s="12" t="s">
        <v>84</v>
      </c>
      <c r="D47" s="20">
        <f t="shared" ref="D47:P47" si="1">SUM(D4:D46)</f>
        <v>122246017416</v>
      </c>
      <c r="E47" s="20">
        <f t="shared" si="1"/>
        <v>91902577130</v>
      </c>
      <c r="F47" s="20">
        <f t="shared" si="1"/>
        <v>142688012905</v>
      </c>
      <c r="G47" s="20">
        <f t="shared" si="1"/>
        <v>132548511225</v>
      </c>
      <c r="H47" s="20">
        <f t="shared" si="1"/>
        <v>117580091939.48389</v>
      </c>
      <c r="I47" s="20">
        <f t="shared" si="1"/>
        <v>148958885060.60001</v>
      </c>
      <c r="J47" s="20">
        <f t="shared" si="1"/>
        <v>167399071503</v>
      </c>
      <c r="K47" s="20">
        <f t="shared" si="1"/>
        <v>161816082583.60001</v>
      </c>
      <c r="L47" s="20">
        <f t="shared" si="1"/>
        <v>128048872659</v>
      </c>
      <c r="M47" s="20">
        <f t="shared" si="1"/>
        <v>138070897618</v>
      </c>
      <c r="N47" s="20">
        <f t="shared" si="1"/>
        <v>170367467638</v>
      </c>
      <c r="O47" s="20">
        <f t="shared" si="1"/>
        <v>139885456152</v>
      </c>
      <c r="P47" s="13">
        <f t="shared" si="1"/>
        <v>1661511943829.6838</v>
      </c>
    </row>
    <row r="48" spans="1:16">
      <c r="K48" s="14"/>
    </row>
    <row r="49" spans="2:14">
      <c r="B49" t="s">
        <v>78</v>
      </c>
      <c r="G49" s="14"/>
      <c r="N49" s="21"/>
    </row>
    <row r="50" spans="2:14">
      <c r="B50" t="s">
        <v>78</v>
      </c>
    </row>
  </sheetData>
  <mergeCells count="6">
    <mergeCell ref="A47:B47"/>
    <mergeCell ref="A4:C4"/>
    <mergeCell ref="A5:C5"/>
    <mergeCell ref="A9:C9"/>
    <mergeCell ref="A1:P1"/>
    <mergeCell ref="A2:P2"/>
  </mergeCells>
  <phoneticPr fontId="5" type="noConversion"/>
  <pageMargins left="0.35433070866141736" right="0.15748031496062992" top="0" bottom="0.19685039370078741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J1" workbookViewId="0">
      <selection activeCell="O12" sqref="O12:O15"/>
    </sheetView>
  </sheetViews>
  <sheetFormatPr defaultRowHeight="16.2"/>
  <cols>
    <col min="1" max="1" width="8.77734375" customWidth="1"/>
    <col min="2" max="2" width="11" customWidth="1"/>
    <col min="3" max="3" width="16.33203125" customWidth="1"/>
    <col min="4" max="4" width="19" customWidth="1"/>
    <col min="5" max="5" width="18.44140625" customWidth="1"/>
    <col min="6" max="6" width="18.6640625" customWidth="1"/>
    <col min="7" max="7" width="19.77734375" customWidth="1"/>
    <col min="8" max="9" width="18.21875" customWidth="1"/>
    <col min="10" max="10" width="19" customWidth="1"/>
    <col min="11" max="11" width="18.44140625" customWidth="1"/>
    <col min="12" max="12" width="18.6640625" customWidth="1"/>
    <col min="13" max="13" width="19.77734375" customWidth="1"/>
    <col min="14" max="15" width="18.21875" customWidth="1"/>
    <col min="16" max="16" width="20.6640625" customWidth="1"/>
    <col min="17" max="17" width="23" customWidth="1"/>
  </cols>
  <sheetData>
    <row r="1" spans="1:17" s="4" customFormat="1" ht="29.4" customHeight="1">
      <c r="A1" s="27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5"/>
    </row>
    <row r="2" spans="1:17" s="4" customFormat="1" ht="22.95" customHeight="1">
      <c r="A2" s="29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5"/>
    </row>
    <row r="3" spans="1:17" ht="24.45" customHeight="1">
      <c r="A3" s="9" t="s">
        <v>0</v>
      </c>
      <c r="B3" s="11" t="s">
        <v>1</v>
      </c>
      <c r="C3" s="9" t="s">
        <v>11</v>
      </c>
      <c r="D3" s="9" t="s">
        <v>14</v>
      </c>
      <c r="E3" s="9" t="s">
        <v>15</v>
      </c>
      <c r="F3" s="9" t="s">
        <v>16</v>
      </c>
      <c r="G3" s="9" t="s">
        <v>17</v>
      </c>
      <c r="H3" s="10" t="s">
        <v>18</v>
      </c>
      <c r="I3" s="10" t="s">
        <v>19</v>
      </c>
      <c r="J3" s="9" t="s">
        <v>20</v>
      </c>
      <c r="K3" s="9" t="s">
        <v>21</v>
      </c>
      <c r="L3" s="9" t="s">
        <v>22</v>
      </c>
      <c r="M3" s="9" t="s">
        <v>23</v>
      </c>
      <c r="N3" s="10" t="s">
        <v>24</v>
      </c>
      <c r="O3" s="10" t="s">
        <v>25</v>
      </c>
      <c r="P3" s="10" t="s">
        <v>3</v>
      </c>
    </row>
    <row r="4" spans="1:17" ht="26.4" customHeight="1">
      <c r="A4" s="7">
        <v>1</v>
      </c>
      <c r="B4" s="6" t="s">
        <v>8</v>
      </c>
      <c r="C4" s="8" t="s">
        <v>9</v>
      </c>
      <c r="D4" s="3">
        <v>73751671</v>
      </c>
      <c r="E4" s="3">
        <v>414601793</v>
      </c>
      <c r="F4" s="3">
        <v>485727482</v>
      </c>
      <c r="G4" s="3">
        <v>570489193</v>
      </c>
      <c r="H4" s="3">
        <v>407980593</v>
      </c>
      <c r="I4" s="3">
        <v>623580026</v>
      </c>
      <c r="J4" s="3">
        <v>132611167</v>
      </c>
      <c r="K4" s="3">
        <v>131891997</v>
      </c>
      <c r="L4" s="3">
        <v>242324639</v>
      </c>
      <c r="M4" s="3">
        <v>29603761</v>
      </c>
      <c r="N4" s="3">
        <v>7745637</v>
      </c>
      <c r="O4" s="3">
        <v>32254667</v>
      </c>
      <c r="P4" s="3">
        <f>SUM(D4:O4)</f>
        <v>3152562626</v>
      </c>
    </row>
    <row r="5" spans="1:17" ht="20.7" customHeight="1">
      <c r="A5" s="31" t="s">
        <v>5</v>
      </c>
      <c r="B5" s="32"/>
      <c r="C5" s="1" t="s">
        <v>10</v>
      </c>
      <c r="D5" s="2">
        <f>SUM(D4)</f>
        <v>73751671</v>
      </c>
      <c r="E5" s="2">
        <f>SUM(E4)</f>
        <v>414601793</v>
      </c>
      <c r="F5" s="2">
        <f>SUM(F4)</f>
        <v>485727482</v>
      </c>
      <c r="G5" s="2">
        <f>SUM(G4)</f>
        <v>570489193</v>
      </c>
      <c r="H5" s="2">
        <f t="shared" ref="H5:P5" si="0">SUM(H4:H4)</f>
        <v>407980593</v>
      </c>
      <c r="I5" s="2">
        <f t="shared" si="0"/>
        <v>623580026</v>
      </c>
      <c r="J5" s="2">
        <f t="shared" si="0"/>
        <v>132611167</v>
      </c>
      <c r="K5" s="2">
        <f t="shared" si="0"/>
        <v>131891997</v>
      </c>
      <c r="L5" s="2">
        <f t="shared" si="0"/>
        <v>242324639</v>
      </c>
      <c r="M5" s="2">
        <f>SUM(M4:M4)</f>
        <v>29603761</v>
      </c>
      <c r="N5" s="2">
        <f t="shared" si="0"/>
        <v>7745637</v>
      </c>
      <c r="O5" s="2">
        <f t="shared" si="0"/>
        <v>32254667</v>
      </c>
      <c r="P5" s="2">
        <f t="shared" si="0"/>
        <v>3152562626</v>
      </c>
    </row>
    <row r="7" spans="1:17" ht="28.8">
      <c r="A7" s="27" t="s">
        <v>79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ht="22.8">
      <c r="A8" s="29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7" ht="22.2" customHeight="1">
      <c r="A9" s="9" t="s">
        <v>0</v>
      </c>
      <c r="B9" s="11" t="s">
        <v>1</v>
      </c>
      <c r="C9" s="9" t="s">
        <v>82</v>
      </c>
      <c r="D9" s="9" t="s">
        <v>14</v>
      </c>
      <c r="E9" s="9" t="s">
        <v>15</v>
      </c>
      <c r="F9" s="9" t="s">
        <v>16</v>
      </c>
      <c r="G9" s="9" t="s">
        <v>17</v>
      </c>
      <c r="H9" s="10" t="s">
        <v>18</v>
      </c>
      <c r="I9" s="10" t="s">
        <v>19</v>
      </c>
      <c r="J9" s="9" t="s">
        <v>20</v>
      </c>
      <c r="K9" s="9" t="s">
        <v>21</v>
      </c>
      <c r="L9" s="9" t="s">
        <v>22</v>
      </c>
      <c r="M9" s="9" t="s">
        <v>23</v>
      </c>
      <c r="N9" s="10" t="s">
        <v>24</v>
      </c>
      <c r="O9" s="10" t="s">
        <v>25</v>
      </c>
      <c r="P9" s="10" t="s">
        <v>3</v>
      </c>
    </row>
    <row r="10" spans="1:17" ht="22.2" customHeight="1">
      <c r="A10" s="7">
        <v>1</v>
      </c>
      <c r="B10" s="19" t="s">
        <v>80</v>
      </c>
      <c r="C10" s="8" t="s">
        <v>81</v>
      </c>
      <c r="D10" s="3"/>
      <c r="E10" s="3"/>
      <c r="F10" s="3"/>
      <c r="G10" s="3">
        <v>50000</v>
      </c>
      <c r="H10" s="3">
        <v>50317</v>
      </c>
      <c r="I10" s="3">
        <f>24203+38486</f>
        <v>62689</v>
      </c>
      <c r="J10" s="3">
        <v>806000</v>
      </c>
      <c r="K10" s="3">
        <v>569186</v>
      </c>
      <c r="L10" s="3">
        <v>519017</v>
      </c>
      <c r="M10" s="3">
        <v>175781700</v>
      </c>
      <c r="N10" s="3">
        <v>260476471</v>
      </c>
      <c r="O10" s="3">
        <v>1151039474</v>
      </c>
      <c r="P10" s="3">
        <f>SUM(D10:O10)</f>
        <v>1589354854</v>
      </c>
    </row>
    <row r="11" spans="1:17" ht="22.2" customHeight="1">
      <c r="A11" s="31" t="s">
        <v>5</v>
      </c>
      <c r="B11" s="32"/>
      <c r="C11" s="1" t="s">
        <v>10</v>
      </c>
      <c r="D11" s="2"/>
      <c r="E11" s="2"/>
      <c r="F11" s="2"/>
      <c r="G11" s="2">
        <v>50000</v>
      </c>
      <c r="H11" s="2">
        <f t="shared" ref="H11:P11" si="1">SUM(H10:H10)</f>
        <v>50317</v>
      </c>
      <c r="I11" s="2">
        <f t="shared" si="1"/>
        <v>62689</v>
      </c>
      <c r="J11" s="2">
        <f t="shared" si="1"/>
        <v>806000</v>
      </c>
      <c r="K11" s="2">
        <f t="shared" si="1"/>
        <v>569186</v>
      </c>
      <c r="L11" s="2">
        <f t="shared" si="1"/>
        <v>519017</v>
      </c>
      <c r="M11" s="2">
        <f>SUM(M10:M10)</f>
        <v>175781700</v>
      </c>
      <c r="N11" s="2">
        <f t="shared" si="1"/>
        <v>260476471</v>
      </c>
      <c r="O11" s="2">
        <f t="shared" si="1"/>
        <v>1151039474</v>
      </c>
      <c r="P11" s="2">
        <f t="shared" si="1"/>
        <v>1589354854</v>
      </c>
    </row>
  </sheetData>
  <mergeCells count="6">
    <mergeCell ref="A8:P8"/>
    <mergeCell ref="A11:B11"/>
    <mergeCell ref="A1:P1"/>
    <mergeCell ref="A2:P2"/>
    <mergeCell ref="A5:B5"/>
    <mergeCell ref="A7:P7"/>
  </mergeCells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105年複委託</vt:lpstr>
      <vt:lpstr>105年其他</vt:lpstr>
    </vt:vector>
  </TitlesOfParts>
  <Company>My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賴育新</cp:lastModifiedBy>
  <cp:lastPrinted>2014-06-23T03:42:44Z</cp:lastPrinted>
  <dcterms:created xsi:type="dcterms:W3CDTF">2011-02-17T05:42:15Z</dcterms:created>
  <dcterms:modified xsi:type="dcterms:W3CDTF">2017-01-20T07:46:43Z</dcterms:modified>
</cp:coreProperties>
</file>