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88" yWindow="672" windowWidth="15360" windowHeight="6168" activeTab="0"/>
  </bookViews>
  <sheets>
    <sheet name="月報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  <comment ref="P29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<sst xmlns="http://schemas.openxmlformats.org/spreadsheetml/2006/main" count="81" uniqueCount="81">
  <si>
    <t>序號</t>
  </si>
  <si>
    <t>券商代號</t>
  </si>
  <si>
    <t>證券商名稱</t>
  </si>
  <si>
    <t>年度累計金額</t>
  </si>
  <si>
    <t>證券商受託買賣外國有價證券月成交金額彙總統計表</t>
  </si>
  <si>
    <r>
      <t>（</t>
    </r>
    <r>
      <rPr>
        <sz val="16"/>
        <rFont val="微軟正黑體"/>
        <family val="2"/>
      </rPr>
      <t>幣別：新台幣</t>
    </r>
    <r>
      <rPr>
        <sz val="16"/>
        <rFont val="Arial"/>
        <family val="2"/>
      </rPr>
      <t xml:space="preserve"> </t>
    </r>
    <r>
      <rPr>
        <sz val="16"/>
        <rFont val="微軟正黑體"/>
        <family val="2"/>
      </rPr>
      <t>單位：元）</t>
    </r>
  </si>
  <si>
    <t>合計</t>
  </si>
  <si>
    <t>102年1月份</t>
  </si>
  <si>
    <t>102年2月份</t>
  </si>
  <si>
    <t>102年3月份</t>
  </si>
  <si>
    <t>102年4月份</t>
  </si>
  <si>
    <t>102年5月份</t>
  </si>
  <si>
    <t>102年6月份</t>
  </si>
  <si>
    <t>102年7月份</t>
  </si>
  <si>
    <t>102年8月份</t>
  </si>
  <si>
    <t>102年9月份</t>
  </si>
  <si>
    <t>102年10月份</t>
  </si>
  <si>
    <t>102年11月份</t>
  </si>
  <si>
    <t>102年12月份</t>
  </si>
  <si>
    <t>0160</t>
  </si>
  <si>
    <t>富達</t>
  </si>
  <si>
    <t>0180</t>
  </si>
  <si>
    <t>東亞</t>
  </si>
  <si>
    <t>0190</t>
  </si>
  <si>
    <t>摩根</t>
  </si>
  <si>
    <t>0200</t>
  </si>
  <si>
    <t>遠智</t>
  </si>
  <si>
    <t>1090</t>
  </si>
  <si>
    <t>台灣工銀</t>
  </si>
  <si>
    <t>日盛</t>
  </si>
  <si>
    <t>1260</t>
  </si>
  <si>
    <t>宏遠</t>
  </si>
  <si>
    <t>麥格理</t>
  </si>
  <si>
    <t>美林3/29終止業務</t>
  </si>
  <si>
    <t>摩根士丹利</t>
  </si>
  <si>
    <t>美商高盛</t>
  </si>
  <si>
    <t>港商德意志</t>
  </si>
  <si>
    <t>新加坡瑞銀</t>
  </si>
  <si>
    <t>亞東</t>
  </si>
  <si>
    <t>5050</t>
  </si>
  <si>
    <t>大展</t>
  </si>
  <si>
    <t>5260</t>
  </si>
  <si>
    <t>大慶</t>
  </si>
  <si>
    <t>第一金</t>
  </si>
  <si>
    <t>大華6/22併入凱基</t>
  </si>
  <si>
    <t>統一</t>
  </si>
  <si>
    <t>5920</t>
  </si>
  <si>
    <t>元富</t>
  </si>
  <si>
    <t>犇亞</t>
  </si>
  <si>
    <t>大昌</t>
  </si>
  <si>
    <t>福邦</t>
  </si>
  <si>
    <t>大眾</t>
  </si>
  <si>
    <t>德信</t>
  </si>
  <si>
    <t>7000</t>
  </si>
  <si>
    <t>兆豐</t>
  </si>
  <si>
    <t>7030</t>
  </si>
  <si>
    <t>致和</t>
  </si>
  <si>
    <t>國票</t>
  </si>
  <si>
    <t>8150</t>
  </si>
  <si>
    <t>台新</t>
  </si>
  <si>
    <t>8440</t>
  </si>
  <si>
    <t>摩根大通</t>
  </si>
  <si>
    <t>8450</t>
  </si>
  <si>
    <t>康和</t>
  </si>
  <si>
    <t>8700</t>
  </si>
  <si>
    <t>花旗</t>
  </si>
  <si>
    <t>8840</t>
  </si>
  <si>
    <t>玉山</t>
  </si>
  <si>
    <t>國泰</t>
  </si>
  <si>
    <t>8890</t>
  </si>
  <si>
    <t>大和國泰</t>
  </si>
  <si>
    <t>群益金鼎</t>
  </si>
  <si>
    <t>9200</t>
  </si>
  <si>
    <t>凱基</t>
  </si>
  <si>
    <t>華南永昌</t>
  </si>
  <si>
    <t>富邦</t>
  </si>
  <si>
    <t>元大寶來</t>
  </si>
  <si>
    <t>9A00</t>
  </si>
  <si>
    <t>永豐金</t>
  </si>
  <si>
    <t>中國信託</t>
  </si>
  <si>
    <t>40家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</si>
</sst>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NT$&quot;#,##0_);[Red]\(&quot;NT$&quot;#,##0\)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&quot;NT$&quot;#,##0_);\(&quot;NT$&quot;#,##0\)"/>
  </numFmts>
  <fonts count="54">
    <font>
      <sz val="12"/>
      <name val="新細明體"/>
      <family val="1"/>
    </font>
    <font>
      <sz val="12"/>
      <color indexed="8"/>
      <name val="微軟正黑體"/>
      <family val="2"/>
    </font>
    <font>
      <sz val="9"/>
      <name val="新細明體"/>
      <family val="1"/>
    </font>
    <font>
      <sz val="9"/>
      <name val="細明體"/>
      <family val="3"/>
    </font>
    <font>
      <sz val="12"/>
      <name val="微軟正黑體"/>
      <family val="2"/>
    </font>
    <font>
      <b/>
      <sz val="12"/>
      <name val="Arial"/>
      <family val="2"/>
    </font>
    <font>
      <b/>
      <sz val="12"/>
      <name val="微軟正黑體"/>
      <family val="2"/>
    </font>
    <font>
      <b/>
      <sz val="9"/>
      <name val="新細明體"/>
      <family val="1"/>
    </font>
    <font>
      <b/>
      <sz val="22"/>
      <name val="微軟正黑體"/>
      <family val="2"/>
    </font>
    <font>
      <sz val="22"/>
      <name val="新細明體"/>
      <family val="1"/>
    </font>
    <font>
      <sz val="16"/>
      <name val="Arial"/>
      <family val="2"/>
    </font>
    <font>
      <sz val="16"/>
      <name val="微軟正黑體"/>
      <family val="2"/>
    </font>
    <font>
      <sz val="16"/>
      <name val="新細明體"/>
      <family val="1"/>
    </font>
    <font>
      <b/>
      <sz val="16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sz val="10"/>
      <color indexed="8"/>
      <name val="Arial"/>
      <family val="2"/>
    </font>
    <font>
      <sz val="10"/>
      <name val="細明體"/>
      <family val="3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3"/>
      <name val="新細明體"/>
      <family val="1"/>
    </font>
    <font>
      <sz val="10"/>
      <color indexed="62"/>
      <name val="新細明體"/>
      <family val="1"/>
    </font>
    <font>
      <b/>
      <sz val="12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44" fillId="23" borderId="7" applyNumberFormat="0" applyFont="0" applyAlignment="0" applyProtection="0"/>
    <xf numFmtId="0" fontId="45" fillId="20" borderId="8" applyNumberFormat="0" applyAlignment="0" applyProtection="0"/>
    <xf numFmtId="0" fontId="1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8" fillId="0" borderId="9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6" applyNumberFormat="0" applyFill="0" applyAlignment="0" applyProtection="0"/>
    <xf numFmtId="0" fontId="0" fillId="23" borderId="7" applyNumberFormat="0" applyFont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5" fillId="21" borderId="2" applyNumberFormat="0" applyAlignment="0" applyProtection="0"/>
    <xf numFmtId="0" fontId="19" fillId="3" borderId="0" applyNumberFormat="0" applyBorder="0" applyAlignment="0" applyProtection="0"/>
    <xf numFmtId="0" fontId="50" fillId="0" borderId="0">
      <alignment horizontal="center"/>
      <protection/>
    </xf>
    <xf numFmtId="0" fontId="50" fillId="0" borderId="0">
      <alignment horizontal="left"/>
      <protection/>
    </xf>
    <xf numFmtId="182" fontId="51" fillId="0" borderId="10">
      <alignment horizontal="right"/>
      <protection/>
    </xf>
    <xf numFmtId="0" fontId="2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77" fontId="6" fillId="11" borderId="11" xfId="0" applyNumberFormat="1" applyFont="1" applyFill="1" applyBorder="1" applyAlignment="1">
      <alignment horizontal="center"/>
    </xf>
    <xf numFmtId="176" fontId="5" fillId="11" borderId="11" xfId="0" applyNumberFormat="1" applyFont="1" applyFill="1" applyBorder="1" applyAlignment="1">
      <alignment/>
    </xf>
    <xf numFmtId="176" fontId="5" fillId="22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6" fillId="0" borderId="11" xfId="15" applyFont="1" applyBorder="1" applyAlignment="1">
      <alignment horizontal="left" vertical="center"/>
      <protection/>
    </xf>
    <xf numFmtId="0" fontId="6" fillId="0" borderId="11" xfId="15" applyFont="1" applyFill="1" applyBorder="1" applyAlignment="1">
      <alignment horizontal="center" vertical="center"/>
      <protection/>
    </xf>
    <xf numFmtId="176" fontId="6" fillId="0" borderId="11" xfId="15" applyNumberFormat="1" applyFont="1" applyBorder="1" applyAlignment="1">
      <alignment vertical="center"/>
      <protection/>
    </xf>
    <xf numFmtId="176" fontId="52" fillId="0" borderId="11" xfId="15" applyNumberFormat="1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177" fontId="6" fillId="11" borderId="11" xfId="0" applyNumberFormat="1" applyFont="1" applyFill="1" applyBorder="1" applyAlignment="1">
      <alignment horizontal="left"/>
    </xf>
    <xf numFmtId="0" fontId="0" fillId="11" borderId="11" xfId="0" applyFont="1" applyFill="1" applyBorder="1" applyAlignment="1">
      <alignment/>
    </xf>
    <xf numFmtId="0" fontId="1" fillId="11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4" borderId="12" xfId="15" applyFont="1" applyFill="1" applyBorder="1" applyAlignment="1">
      <alignment horizontal="left" vertical="center"/>
      <protection/>
    </xf>
    <xf numFmtId="0" fontId="4" fillId="4" borderId="13" xfId="15" applyFont="1" applyFill="1" applyBorder="1" applyAlignment="1">
      <alignment vertical="center"/>
      <protection/>
    </xf>
    <xf numFmtId="0" fontId="4" fillId="0" borderId="11" xfId="0" applyFont="1" applyBorder="1" applyAlignment="1">
      <alignment horizontal="center"/>
    </xf>
    <xf numFmtId="0" fontId="1" fillId="11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154">
    <cellStyle name="Normal" xfId="0"/>
    <cellStyle name="_Foreign Brokerage 08-20110104" xfId="16"/>
    <cellStyle name="_Foreign Equity08-20101231" xfId="17"/>
    <cellStyle name="_證券商受託買賣外國有價證券統計報表(99 11 26)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輔色1" xfId="25"/>
    <cellStyle name="20% - 輔色2" xfId="26"/>
    <cellStyle name="20% - 輔色3" xfId="27"/>
    <cellStyle name="20% - 輔色4" xfId="28"/>
    <cellStyle name="20% - 輔色5" xfId="29"/>
    <cellStyle name="20% - 輔色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輔色1" xfId="37"/>
    <cellStyle name="40% - 輔色2" xfId="38"/>
    <cellStyle name="40% - 輔色3" xfId="39"/>
    <cellStyle name="40% - 輔色4" xfId="40"/>
    <cellStyle name="40% - 輔色5" xfId="41"/>
    <cellStyle name="40% - 輔色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輔色1" xfId="49"/>
    <cellStyle name="60% - 輔色2" xfId="50"/>
    <cellStyle name="60% - 輔色3" xfId="51"/>
    <cellStyle name="60% - 輔色4" xfId="52"/>
    <cellStyle name="60% - 輔色5" xfId="53"/>
    <cellStyle name="60% - 輔色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0" xfId="84"/>
    <cellStyle name="Normal 21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29" xfId="93"/>
    <cellStyle name="Normal 3" xfId="94"/>
    <cellStyle name="Normal 3 2" xfId="95"/>
    <cellStyle name="Normal 30" xfId="96"/>
    <cellStyle name="Normal 31" xfId="97"/>
    <cellStyle name="Normal 32" xfId="98"/>
    <cellStyle name="Normal 33" xfId="99"/>
    <cellStyle name="Normal 34" xfId="100"/>
    <cellStyle name="Normal 35" xfId="101"/>
    <cellStyle name="Normal 36" xfId="102"/>
    <cellStyle name="Normal 37" xfId="103"/>
    <cellStyle name="Normal 38" xfId="104"/>
    <cellStyle name="Normal 39" xfId="105"/>
    <cellStyle name="Normal 4" xfId="106"/>
    <cellStyle name="Normal 40" xfId="107"/>
    <cellStyle name="Normal 41" xfId="108"/>
    <cellStyle name="Normal 42" xfId="109"/>
    <cellStyle name="Normal 43" xfId="110"/>
    <cellStyle name="Normal 44" xfId="111"/>
    <cellStyle name="Normal 45" xfId="112"/>
    <cellStyle name="Normal 46" xfId="113"/>
    <cellStyle name="Normal 47" xfId="114"/>
    <cellStyle name="Normal 48" xfId="115"/>
    <cellStyle name="Normal 49" xfId="116"/>
    <cellStyle name="Normal 5" xfId="117"/>
    <cellStyle name="Normal 50" xfId="118"/>
    <cellStyle name="Normal 51" xfId="119"/>
    <cellStyle name="Normal 52" xfId="120"/>
    <cellStyle name="Normal 53" xfId="121"/>
    <cellStyle name="Normal 54" xfId="122"/>
    <cellStyle name="Normal 55" xfId="123"/>
    <cellStyle name="Normal 56" xfId="124"/>
    <cellStyle name="Normal 57" xfId="125"/>
    <cellStyle name="Normal 6" xfId="126"/>
    <cellStyle name="Normal 7" xfId="127"/>
    <cellStyle name="Normal 8" xfId="128"/>
    <cellStyle name="Normal 9" xfId="129"/>
    <cellStyle name="Normal_M_FS1470_200804_2" xfId="130"/>
    <cellStyle name="Note" xfId="131"/>
    <cellStyle name="Output" xfId="132"/>
    <cellStyle name="Title" xfId="133"/>
    <cellStyle name="Total" xfId="134"/>
    <cellStyle name="Warning Text" xfId="135"/>
    <cellStyle name="Comma" xfId="136"/>
    <cellStyle name="Comma [0]" xfId="137"/>
    <cellStyle name="Followed Hyperlink" xfId="138"/>
    <cellStyle name="中等" xfId="139"/>
    <cellStyle name="合計" xfId="140"/>
    <cellStyle name="好" xfId="141"/>
    <cellStyle name="Percent" xfId="142"/>
    <cellStyle name="計算方式" xfId="143"/>
    <cellStyle name="Currency" xfId="144"/>
    <cellStyle name="Currency [0]" xfId="145"/>
    <cellStyle name="連結的儲存格" xfId="146"/>
    <cellStyle name="備註" xfId="147"/>
    <cellStyle name="Hyperlink" xfId="148"/>
    <cellStyle name="說明文字" xfId="149"/>
    <cellStyle name="輔色1" xfId="150"/>
    <cellStyle name="輔色2" xfId="151"/>
    <cellStyle name="輔色3" xfId="152"/>
    <cellStyle name="輔色4" xfId="153"/>
    <cellStyle name="輔色5" xfId="154"/>
    <cellStyle name="輔色6" xfId="155"/>
    <cellStyle name="標題" xfId="156"/>
    <cellStyle name="標題 1" xfId="157"/>
    <cellStyle name="標題 2" xfId="158"/>
    <cellStyle name="標題 3" xfId="159"/>
    <cellStyle name="標題 4" xfId="160"/>
    <cellStyle name="輸入" xfId="161"/>
    <cellStyle name="輸出" xfId="162"/>
    <cellStyle name="檢查儲存格" xfId="163"/>
    <cellStyle name="壞" xfId="164"/>
    <cellStyle name="證券股份有限公司受託買賣外國有價證券業務開戶清冊_xl24" xfId="165"/>
    <cellStyle name="證券商受託買賣外國有價證券交易國家及商品結構統計月報表_d" xfId="166"/>
    <cellStyle name="證券商受託買賣外國有價證券投資人分類統計月報表_xl34" xfId="167"/>
    <cellStyle name="警告文字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pane xSplit="3" ySplit="4" topLeftCell="M3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46" sqref="P46"/>
    </sheetView>
  </sheetViews>
  <sheetFormatPr defaultColWidth="9.00390625" defaultRowHeight="16.5"/>
  <cols>
    <col min="2" max="2" width="9.875" style="0" customWidth="1"/>
    <col min="3" max="3" width="16.375" style="0" customWidth="1"/>
    <col min="4" max="4" width="19.00390625" style="0" customWidth="1"/>
    <col min="5" max="5" width="18.50390625" style="0" customWidth="1"/>
    <col min="6" max="6" width="18.625" style="0" customWidth="1"/>
    <col min="7" max="7" width="19.125" style="0" customWidth="1"/>
    <col min="8" max="8" width="18.625" style="0" customWidth="1"/>
    <col min="9" max="9" width="19.375" style="0" customWidth="1"/>
    <col min="10" max="10" width="20.00390625" style="0" customWidth="1"/>
    <col min="11" max="11" width="19.375" style="0" customWidth="1"/>
    <col min="12" max="12" width="19.625" style="0" customWidth="1"/>
    <col min="13" max="13" width="18.50390625" style="0" customWidth="1"/>
    <col min="14" max="15" width="19.375" style="0" customWidth="1"/>
    <col min="16" max="16" width="21.375" style="0" customWidth="1"/>
    <col min="17" max="17" width="23.00390625" style="0" customWidth="1"/>
  </cols>
  <sheetData>
    <row r="1" spans="1:17" s="4" customFormat="1" ht="29.25" customHeight="1">
      <c r="A1" s="22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5"/>
    </row>
    <row r="2" spans="1:17" s="4" customFormat="1" ht="29.25" customHeight="1">
      <c r="A2" s="24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5"/>
    </row>
    <row r="3" spans="1:16" ht="16.5">
      <c r="A3" s="15" t="s">
        <v>0</v>
      </c>
      <c r="B3" s="21" t="s">
        <v>1</v>
      </c>
      <c r="C3" s="15" t="s">
        <v>2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3</v>
      </c>
    </row>
    <row r="4" spans="1:16" ht="16.5">
      <c r="A4" s="20"/>
      <c r="B4" s="17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6.5">
      <c r="A5" s="9">
        <v>1</v>
      </c>
      <c r="B5" s="8" t="s">
        <v>19</v>
      </c>
      <c r="C5" s="10" t="s">
        <v>20</v>
      </c>
      <c r="D5" s="3">
        <v>27468547563</v>
      </c>
      <c r="E5" s="3">
        <v>17077728330</v>
      </c>
      <c r="F5" s="3">
        <v>22900238203</v>
      </c>
      <c r="G5" s="3">
        <v>21276886904</v>
      </c>
      <c r="H5" s="3">
        <v>36242833326</v>
      </c>
      <c r="I5" s="3">
        <v>32721583720</v>
      </c>
      <c r="J5" s="3">
        <v>24467769854</v>
      </c>
      <c r="K5" s="3">
        <v>22896843445</v>
      </c>
      <c r="L5" s="3">
        <v>27692235013</v>
      </c>
      <c r="M5" s="3">
        <v>28639302304</v>
      </c>
      <c r="N5" s="3">
        <v>38933650872</v>
      </c>
      <c r="O5" s="3">
        <v>35107504582</v>
      </c>
      <c r="P5" s="3">
        <f>SUM(D5:O5)</f>
        <v>335425124116</v>
      </c>
    </row>
    <row r="6" spans="1:16" ht="16.5">
      <c r="A6" s="9">
        <v>2</v>
      </c>
      <c r="B6" s="8" t="s">
        <v>21</v>
      </c>
      <c r="C6" s="10" t="s">
        <v>22</v>
      </c>
      <c r="D6" s="3">
        <v>2628546900</v>
      </c>
      <c r="E6" s="3">
        <v>1158223859</v>
      </c>
      <c r="F6" s="3">
        <v>2005365785</v>
      </c>
      <c r="G6" s="3">
        <v>2692167041</v>
      </c>
      <c r="H6" s="3">
        <v>2990884261</v>
      </c>
      <c r="I6" s="3">
        <v>2003198535</v>
      </c>
      <c r="J6" s="3">
        <v>2169084690</v>
      </c>
      <c r="K6" s="3">
        <v>2029231234</v>
      </c>
      <c r="L6" s="3">
        <v>2459625108</v>
      </c>
      <c r="M6" s="3">
        <v>2507484821</v>
      </c>
      <c r="N6" s="3">
        <v>1881379485</v>
      </c>
      <c r="O6" s="3">
        <v>2569725856</v>
      </c>
      <c r="P6" s="3">
        <f aca="true" t="shared" si="0" ref="P6:P46">SUM(D6:O6)</f>
        <v>27094917575</v>
      </c>
    </row>
    <row r="7" spans="1:16" ht="16.5">
      <c r="A7" s="9">
        <v>3</v>
      </c>
      <c r="B7" s="8" t="s">
        <v>23</v>
      </c>
      <c r="C7" s="10" t="s">
        <v>24</v>
      </c>
      <c r="D7" s="3">
        <v>6931671773</v>
      </c>
      <c r="E7" s="3">
        <v>3021598946</v>
      </c>
      <c r="F7" s="3">
        <v>6165584456</v>
      </c>
      <c r="G7" s="3">
        <v>6113756118</v>
      </c>
      <c r="H7" s="3">
        <v>6300332858</v>
      </c>
      <c r="I7" s="3">
        <v>8647224800</v>
      </c>
      <c r="J7" s="3">
        <v>7468157230</v>
      </c>
      <c r="K7" s="3">
        <v>4686510143</v>
      </c>
      <c r="L7" s="3">
        <v>5944283267</v>
      </c>
      <c r="M7" s="3">
        <v>5283717075</v>
      </c>
      <c r="N7" s="3">
        <v>5644712684</v>
      </c>
      <c r="O7" s="3">
        <v>5758213123</v>
      </c>
      <c r="P7" s="3">
        <f t="shared" si="0"/>
        <v>71965762473</v>
      </c>
    </row>
    <row r="8" spans="1:16" ht="16.5">
      <c r="A8" s="9">
        <v>4</v>
      </c>
      <c r="B8" s="8" t="s">
        <v>25</v>
      </c>
      <c r="C8" s="10" t="s">
        <v>26</v>
      </c>
      <c r="D8" s="3">
        <v>6993852342</v>
      </c>
      <c r="E8" s="3">
        <v>2384316519</v>
      </c>
      <c r="F8" s="3">
        <v>3121414119</v>
      </c>
      <c r="G8" s="3">
        <v>3228348558</v>
      </c>
      <c r="H8" s="3">
        <v>3802135586</v>
      </c>
      <c r="I8" s="3">
        <v>4094114106</v>
      </c>
      <c r="J8" s="3">
        <v>3758190598</v>
      </c>
      <c r="K8" s="3">
        <v>5143304386</v>
      </c>
      <c r="L8" s="3">
        <v>4568770562</v>
      </c>
      <c r="M8" s="3">
        <v>4648618814</v>
      </c>
      <c r="N8" s="3">
        <v>3685281307</v>
      </c>
      <c r="O8" s="3">
        <v>5082655218</v>
      </c>
      <c r="P8" s="3">
        <f t="shared" si="0"/>
        <v>50511002115</v>
      </c>
    </row>
    <row r="9" spans="1:16" ht="16.5">
      <c r="A9" s="9">
        <v>5</v>
      </c>
      <c r="B9" s="8" t="s">
        <v>27</v>
      </c>
      <c r="C9" s="10" t="s">
        <v>28</v>
      </c>
      <c r="D9" s="3">
        <v>8412396</v>
      </c>
      <c r="E9" s="3">
        <v>684820</v>
      </c>
      <c r="F9" s="3">
        <v>9214127</v>
      </c>
      <c r="G9" s="3">
        <v>3296392</v>
      </c>
      <c r="H9" s="3">
        <v>3394065</v>
      </c>
      <c r="I9" s="3">
        <v>1211184</v>
      </c>
      <c r="J9" s="3">
        <v>0</v>
      </c>
      <c r="K9" s="3">
        <v>3550796</v>
      </c>
      <c r="L9" s="3">
        <v>5790384</v>
      </c>
      <c r="M9" s="3">
        <v>6663820</v>
      </c>
      <c r="N9" s="3">
        <v>1116467</v>
      </c>
      <c r="O9" s="3">
        <v>67384</v>
      </c>
      <c r="P9" s="3">
        <f t="shared" si="0"/>
        <v>43401835</v>
      </c>
    </row>
    <row r="10" spans="1:16" ht="16.5">
      <c r="A10" s="9">
        <v>6</v>
      </c>
      <c r="B10" s="8">
        <v>1160</v>
      </c>
      <c r="C10" s="10" t="s">
        <v>29</v>
      </c>
      <c r="D10" s="3">
        <v>2339467531</v>
      </c>
      <c r="E10" s="3">
        <v>1623839192</v>
      </c>
      <c r="F10" s="3">
        <v>1922360829</v>
      </c>
      <c r="G10" s="3">
        <v>1521652746</v>
      </c>
      <c r="H10" s="3">
        <v>2259137934</v>
      </c>
      <c r="I10" s="3">
        <v>2637209977</v>
      </c>
      <c r="J10" s="3">
        <v>2938322272</v>
      </c>
      <c r="K10" s="3">
        <v>2169361775</v>
      </c>
      <c r="L10" s="3">
        <v>2273898447</v>
      </c>
      <c r="M10" s="3">
        <v>4653614188</v>
      </c>
      <c r="N10" s="3">
        <v>4250786614</v>
      </c>
      <c r="O10" s="3">
        <v>3881376791</v>
      </c>
      <c r="P10" s="3">
        <f t="shared" si="0"/>
        <v>32471028296</v>
      </c>
    </row>
    <row r="11" spans="1:16" ht="16.5">
      <c r="A11" s="9">
        <v>7</v>
      </c>
      <c r="B11" s="8" t="s">
        <v>30</v>
      </c>
      <c r="C11" s="10" t="s">
        <v>31</v>
      </c>
      <c r="D11" s="3">
        <v>0</v>
      </c>
      <c r="E11" s="3">
        <v>0</v>
      </c>
      <c r="F11" s="3">
        <v>2124444</v>
      </c>
      <c r="G11" s="3">
        <v>0</v>
      </c>
      <c r="H11" s="3">
        <v>5318868</v>
      </c>
      <c r="I11" s="3">
        <v>0</v>
      </c>
      <c r="J11" s="3">
        <v>1649335</v>
      </c>
      <c r="K11" s="3">
        <v>2258516</v>
      </c>
      <c r="L11" s="3">
        <v>337940</v>
      </c>
      <c r="M11" s="3">
        <v>76628</v>
      </c>
      <c r="N11" s="3">
        <v>9603786</v>
      </c>
      <c r="O11" s="3">
        <v>3907429</v>
      </c>
      <c r="P11" s="3">
        <f t="shared" si="0"/>
        <v>25276946</v>
      </c>
    </row>
    <row r="12" spans="1:16" ht="16.5">
      <c r="A12" s="9">
        <v>8</v>
      </c>
      <c r="B12" s="8">
        <v>1360</v>
      </c>
      <c r="C12" s="10" t="s">
        <v>32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f t="shared" si="0"/>
        <v>0</v>
      </c>
    </row>
    <row r="13" spans="1:16" ht="16.5">
      <c r="A13" s="9"/>
      <c r="B13" s="18" t="s">
        <v>33</v>
      </c>
      <c r="C13" s="19"/>
      <c r="D13" s="3">
        <v>476052308</v>
      </c>
      <c r="E13" s="3">
        <v>137504734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f t="shared" si="0"/>
        <v>613557042</v>
      </c>
    </row>
    <row r="14" spans="1:16" ht="16.5">
      <c r="A14" s="9">
        <v>9</v>
      </c>
      <c r="B14" s="8">
        <v>1470</v>
      </c>
      <c r="C14" s="10" t="s">
        <v>34</v>
      </c>
      <c r="D14" s="3">
        <v>52394821</v>
      </c>
      <c r="E14" s="3">
        <v>186903800</v>
      </c>
      <c r="F14" s="3">
        <v>527245804</v>
      </c>
      <c r="G14" s="3">
        <v>1391779481</v>
      </c>
      <c r="H14" s="3">
        <v>1149408283</v>
      </c>
      <c r="I14" s="3">
        <v>3338429784</v>
      </c>
      <c r="J14" s="3">
        <v>1616960021</v>
      </c>
      <c r="K14" s="3">
        <v>1844019391</v>
      </c>
      <c r="L14" s="3">
        <v>1451985759</v>
      </c>
      <c r="M14" s="3">
        <v>1723417624</v>
      </c>
      <c r="N14" s="3">
        <v>659595682</v>
      </c>
      <c r="O14" s="3">
        <v>705329877</v>
      </c>
      <c r="P14" s="3">
        <f t="shared" si="0"/>
        <v>14647470327</v>
      </c>
    </row>
    <row r="15" spans="1:16" ht="16.5">
      <c r="A15" s="9">
        <v>10</v>
      </c>
      <c r="B15" s="8">
        <v>1480</v>
      </c>
      <c r="C15" s="10" t="s">
        <v>35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f t="shared" si="0"/>
        <v>0</v>
      </c>
    </row>
    <row r="16" spans="1:16" ht="16.5">
      <c r="A16" s="9">
        <v>11</v>
      </c>
      <c r="B16" s="8">
        <v>1530</v>
      </c>
      <c r="C16" s="10" t="s">
        <v>36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f t="shared" si="0"/>
        <v>0</v>
      </c>
    </row>
    <row r="17" spans="1:16" ht="16.5">
      <c r="A17" s="9">
        <v>12</v>
      </c>
      <c r="B17" s="8">
        <v>1650</v>
      </c>
      <c r="C17" s="10" t="s">
        <v>37</v>
      </c>
      <c r="D17" s="3">
        <v>9026787738</v>
      </c>
      <c r="E17" s="3">
        <v>2751217429</v>
      </c>
      <c r="F17" s="3">
        <v>5296082056</v>
      </c>
      <c r="G17" s="3">
        <v>3628336151</v>
      </c>
      <c r="H17" s="3">
        <v>7506886816</v>
      </c>
      <c r="I17" s="3">
        <v>12982161423</v>
      </c>
      <c r="J17" s="3">
        <v>7660055747</v>
      </c>
      <c r="K17" s="3">
        <v>5917126325</v>
      </c>
      <c r="L17" s="3">
        <v>3210737551</v>
      </c>
      <c r="M17" s="3">
        <v>5466078162</v>
      </c>
      <c r="N17" s="3">
        <v>5485691323</v>
      </c>
      <c r="O17" s="3">
        <v>3815318569</v>
      </c>
      <c r="P17" s="3">
        <f t="shared" si="0"/>
        <v>72746479290</v>
      </c>
    </row>
    <row r="18" spans="1:16" ht="16.5">
      <c r="A18" s="9">
        <v>13</v>
      </c>
      <c r="B18" s="8">
        <v>2180</v>
      </c>
      <c r="C18" s="10" t="s">
        <v>38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f t="shared" si="0"/>
        <v>0</v>
      </c>
    </row>
    <row r="19" spans="1:16" ht="16.5">
      <c r="A19" s="9">
        <v>14</v>
      </c>
      <c r="B19" s="8" t="s">
        <v>39</v>
      </c>
      <c r="C19" s="10" t="s">
        <v>40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f t="shared" si="0"/>
        <v>0</v>
      </c>
    </row>
    <row r="20" spans="1:16" ht="16.5">
      <c r="A20" s="9">
        <v>15</v>
      </c>
      <c r="B20" s="8" t="s">
        <v>41</v>
      </c>
      <c r="C20" s="10" t="s">
        <v>42</v>
      </c>
      <c r="D20" s="3">
        <v>103744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386278</v>
      </c>
      <c r="L20" s="3">
        <v>0</v>
      </c>
      <c r="M20" s="3">
        <v>150084</v>
      </c>
      <c r="N20" s="3">
        <v>128124</v>
      </c>
      <c r="O20" s="3">
        <v>0</v>
      </c>
      <c r="P20" s="3">
        <f t="shared" si="0"/>
        <v>768230</v>
      </c>
    </row>
    <row r="21" spans="1:16" ht="16.5">
      <c r="A21" s="9">
        <v>16</v>
      </c>
      <c r="B21" s="8">
        <v>5380</v>
      </c>
      <c r="C21" s="10" t="s">
        <v>43</v>
      </c>
      <c r="D21" s="3">
        <v>80663651</v>
      </c>
      <c r="E21" s="3">
        <v>23228970</v>
      </c>
      <c r="F21" s="3">
        <v>66358423</v>
      </c>
      <c r="G21" s="3">
        <v>49609944</v>
      </c>
      <c r="H21" s="3">
        <v>74795334</v>
      </c>
      <c r="I21" s="3">
        <v>91669538</v>
      </c>
      <c r="J21" s="3">
        <v>82870987</v>
      </c>
      <c r="K21" s="3">
        <v>102504395</v>
      </c>
      <c r="L21" s="3">
        <v>73127989</v>
      </c>
      <c r="M21" s="3">
        <v>85634040</v>
      </c>
      <c r="N21" s="3">
        <v>102500321</v>
      </c>
      <c r="O21" s="3">
        <v>152144095</v>
      </c>
      <c r="P21" s="3">
        <f t="shared" si="0"/>
        <v>985107687</v>
      </c>
    </row>
    <row r="22" spans="1:16" ht="16.5">
      <c r="A22" s="9"/>
      <c r="B22" s="18" t="s">
        <v>44</v>
      </c>
      <c r="C22" s="19"/>
      <c r="D22" s="3">
        <v>932755723</v>
      </c>
      <c r="E22" s="3">
        <v>383651489</v>
      </c>
      <c r="F22" s="3">
        <v>518284962</v>
      </c>
      <c r="G22" s="3">
        <v>451058113</v>
      </c>
      <c r="H22" s="3">
        <v>425281513</v>
      </c>
      <c r="I22" s="3">
        <v>248316885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si="0"/>
        <v>2959348685</v>
      </c>
    </row>
    <row r="23" spans="1:16" ht="16.5">
      <c r="A23" s="9">
        <v>17</v>
      </c>
      <c r="B23" s="8">
        <v>5850</v>
      </c>
      <c r="C23" s="10" t="s">
        <v>45</v>
      </c>
      <c r="D23" s="3">
        <v>194555852</v>
      </c>
      <c r="E23" s="3">
        <v>145260967</v>
      </c>
      <c r="F23" s="3">
        <v>97500554</v>
      </c>
      <c r="G23" s="3">
        <v>128408468</v>
      </c>
      <c r="H23" s="3">
        <v>292395245</v>
      </c>
      <c r="I23" s="3">
        <v>270609269</v>
      </c>
      <c r="J23" s="3">
        <v>167454369</v>
      </c>
      <c r="K23" s="3">
        <v>178498491</v>
      </c>
      <c r="L23" s="3">
        <v>247719072</v>
      </c>
      <c r="M23" s="3">
        <v>294524020</v>
      </c>
      <c r="N23" s="3">
        <v>304691797</v>
      </c>
      <c r="O23" s="3">
        <v>343418295</v>
      </c>
      <c r="P23" s="3">
        <f t="shared" si="0"/>
        <v>2665036399</v>
      </c>
    </row>
    <row r="24" spans="1:16" ht="16.5">
      <c r="A24" s="9">
        <v>18</v>
      </c>
      <c r="B24" s="8" t="s">
        <v>46</v>
      </c>
      <c r="C24" s="10" t="s">
        <v>47</v>
      </c>
      <c r="D24" s="3">
        <v>1724853632</v>
      </c>
      <c r="E24" s="3">
        <v>655262347</v>
      </c>
      <c r="F24" s="3">
        <v>2962270419</v>
      </c>
      <c r="G24" s="3">
        <v>3783801241</v>
      </c>
      <c r="H24" s="3">
        <v>3689788369</v>
      </c>
      <c r="I24" s="3">
        <v>3486116403</v>
      </c>
      <c r="J24" s="3">
        <v>11616812763</v>
      </c>
      <c r="K24" s="3">
        <v>1246523900</v>
      </c>
      <c r="L24" s="3">
        <v>344766166</v>
      </c>
      <c r="M24" s="3">
        <v>3957630425</v>
      </c>
      <c r="N24" s="3">
        <v>2116877438</v>
      </c>
      <c r="O24" s="3">
        <v>6969308797</v>
      </c>
      <c r="P24" s="3">
        <f t="shared" si="0"/>
        <v>42554011900</v>
      </c>
    </row>
    <row r="25" spans="1:16" ht="16.5">
      <c r="A25" s="9">
        <v>19</v>
      </c>
      <c r="B25" s="8">
        <v>6010</v>
      </c>
      <c r="C25" s="10" t="s">
        <v>48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 t="shared" si="0"/>
        <v>0</v>
      </c>
    </row>
    <row r="26" spans="1:16" ht="16.5">
      <c r="A26" s="9">
        <v>20</v>
      </c>
      <c r="B26" s="8">
        <v>6160</v>
      </c>
      <c r="C26" s="11" t="s">
        <v>79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961328</v>
      </c>
      <c r="M26" s="3">
        <v>6588681</v>
      </c>
      <c r="N26" s="3">
        <v>14740208</v>
      </c>
      <c r="O26" s="3">
        <v>28622011</v>
      </c>
      <c r="P26" s="3">
        <f>SUM(D26:O26)</f>
        <v>50912228</v>
      </c>
    </row>
    <row r="27" spans="1:16" ht="16.5">
      <c r="A27" s="9">
        <v>21</v>
      </c>
      <c r="B27" s="8">
        <v>6460</v>
      </c>
      <c r="C27" s="10" t="s">
        <v>49</v>
      </c>
      <c r="D27" s="3">
        <v>1480974</v>
      </c>
      <c r="E27" s="3">
        <v>219268</v>
      </c>
      <c r="F27" s="3">
        <v>750487</v>
      </c>
      <c r="G27" s="3">
        <v>9167103</v>
      </c>
      <c r="H27" s="3">
        <v>5914931</v>
      </c>
      <c r="I27" s="3">
        <v>722409</v>
      </c>
      <c r="J27" s="3">
        <v>1969857</v>
      </c>
      <c r="K27" s="3">
        <v>4387841</v>
      </c>
      <c r="L27" s="3">
        <v>4736966</v>
      </c>
      <c r="M27" s="3">
        <v>4999535</v>
      </c>
      <c r="N27" s="3">
        <v>8674345</v>
      </c>
      <c r="O27" s="3">
        <v>5073170</v>
      </c>
      <c r="P27" s="3">
        <f t="shared" si="0"/>
        <v>48096886</v>
      </c>
    </row>
    <row r="28" spans="1:16" ht="16.5">
      <c r="A28" s="9">
        <v>22</v>
      </c>
      <c r="B28" s="8">
        <v>6480</v>
      </c>
      <c r="C28" s="10" t="s">
        <v>50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 t="shared" si="0"/>
        <v>0</v>
      </c>
    </row>
    <row r="29" spans="1:16" ht="16.5">
      <c r="A29" s="9">
        <v>23</v>
      </c>
      <c r="B29" s="8">
        <v>6530</v>
      </c>
      <c r="C29" s="10" t="s">
        <v>51</v>
      </c>
      <c r="D29" s="3">
        <v>7911782</v>
      </c>
      <c r="E29" s="3">
        <v>3575601</v>
      </c>
      <c r="F29" s="3">
        <v>1941823</v>
      </c>
      <c r="G29" s="3">
        <v>2078240</v>
      </c>
      <c r="H29" s="3">
        <v>22839786</v>
      </c>
      <c r="I29" s="3">
        <v>10853649</v>
      </c>
      <c r="J29" s="3">
        <v>3509742</v>
      </c>
      <c r="K29" s="3">
        <v>3646110</v>
      </c>
      <c r="L29" s="3">
        <v>4256212</v>
      </c>
      <c r="M29" s="3">
        <v>3825205</v>
      </c>
      <c r="N29" s="3">
        <v>5949536</v>
      </c>
      <c r="O29" s="3">
        <v>7850203</v>
      </c>
      <c r="P29" s="3">
        <f t="shared" si="0"/>
        <v>78237889</v>
      </c>
    </row>
    <row r="30" spans="1:16" ht="16.5">
      <c r="A30" s="9">
        <v>24</v>
      </c>
      <c r="B30" s="8">
        <v>6910</v>
      </c>
      <c r="C30" s="10" t="s">
        <v>52</v>
      </c>
      <c r="D30" s="3">
        <v>2901863</v>
      </c>
      <c r="E30" s="3">
        <v>1063460</v>
      </c>
      <c r="F30" s="3">
        <v>2809906</v>
      </c>
      <c r="G30" s="3">
        <v>1990500</v>
      </c>
      <c r="H30" s="3">
        <v>5503728</v>
      </c>
      <c r="I30" s="3">
        <v>1961802</v>
      </c>
      <c r="J30" s="3">
        <v>3155590</v>
      </c>
      <c r="K30" s="3">
        <v>1779200</v>
      </c>
      <c r="L30" s="3">
        <v>1609767</v>
      </c>
      <c r="M30" s="3">
        <v>1299046</v>
      </c>
      <c r="N30" s="3">
        <v>2109735</v>
      </c>
      <c r="O30" s="3">
        <v>1438853</v>
      </c>
      <c r="P30" s="3">
        <f t="shared" si="0"/>
        <v>27623450</v>
      </c>
    </row>
    <row r="31" spans="1:16" ht="16.5">
      <c r="A31" s="9">
        <v>25</v>
      </c>
      <c r="B31" s="8" t="s">
        <v>53</v>
      </c>
      <c r="C31" s="10" t="s">
        <v>54</v>
      </c>
      <c r="D31" s="3">
        <v>650447219</v>
      </c>
      <c r="E31" s="3">
        <v>478776739</v>
      </c>
      <c r="F31" s="3">
        <v>609732257</v>
      </c>
      <c r="G31" s="3">
        <v>549235431</v>
      </c>
      <c r="H31" s="3">
        <v>799199796</v>
      </c>
      <c r="I31" s="3">
        <v>420788613</v>
      </c>
      <c r="J31" s="3">
        <v>551440459</v>
      </c>
      <c r="K31" s="3">
        <v>619260629</v>
      </c>
      <c r="L31" s="3">
        <v>888148112</v>
      </c>
      <c r="M31" s="3">
        <v>1495147253</v>
      </c>
      <c r="N31" s="3">
        <v>818741500</v>
      </c>
      <c r="O31" s="3">
        <v>649469130</v>
      </c>
      <c r="P31" s="3">
        <f t="shared" si="0"/>
        <v>8530387138</v>
      </c>
    </row>
    <row r="32" spans="1:16" ht="16.5">
      <c r="A32" s="9">
        <v>26</v>
      </c>
      <c r="B32" s="8" t="s">
        <v>55</v>
      </c>
      <c r="C32" s="10" t="s">
        <v>56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f>SUM(D32:O32)</f>
        <v>0</v>
      </c>
    </row>
    <row r="33" spans="1:16" ht="16.5">
      <c r="A33" s="9">
        <v>27</v>
      </c>
      <c r="B33" s="8">
        <v>7790</v>
      </c>
      <c r="C33" s="10" t="s">
        <v>57</v>
      </c>
      <c r="D33" s="3">
        <v>252816051</v>
      </c>
      <c r="E33" s="3">
        <v>119654329</v>
      </c>
      <c r="F33" s="3">
        <v>158121955</v>
      </c>
      <c r="G33" s="3">
        <v>90421467</v>
      </c>
      <c r="H33" s="3">
        <v>246236892</v>
      </c>
      <c r="I33" s="3">
        <v>271318634</v>
      </c>
      <c r="J33" s="3">
        <v>245758649</v>
      </c>
      <c r="K33" s="3">
        <v>337561276</v>
      </c>
      <c r="L33" s="3">
        <v>307120626</v>
      </c>
      <c r="M33" s="3">
        <v>269662419</v>
      </c>
      <c r="N33" s="3">
        <v>259885402</v>
      </c>
      <c r="O33" s="3">
        <v>172669943</v>
      </c>
      <c r="P33" s="3">
        <f t="shared" si="0"/>
        <v>2731227643</v>
      </c>
    </row>
    <row r="34" spans="1:16" ht="16.5">
      <c r="A34" s="9">
        <v>28</v>
      </c>
      <c r="B34" s="8" t="s">
        <v>58</v>
      </c>
      <c r="C34" s="10" t="s">
        <v>59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f t="shared" si="0"/>
        <v>0</v>
      </c>
    </row>
    <row r="35" spans="1:16" ht="15.75">
      <c r="A35" s="9">
        <v>29</v>
      </c>
      <c r="B35" s="8" t="s">
        <v>60</v>
      </c>
      <c r="C35" s="10" t="s">
        <v>61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f t="shared" si="0"/>
        <v>0</v>
      </c>
    </row>
    <row r="36" spans="1:16" ht="15.75">
      <c r="A36" s="9">
        <v>30</v>
      </c>
      <c r="B36" s="8" t="s">
        <v>62</v>
      </c>
      <c r="C36" s="10" t="s">
        <v>63</v>
      </c>
      <c r="D36" s="3">
        <v>53744588</v>
      </c>
      <c r="E36" s="3">
        <v>32221457</v>
      </c>
      <c r="F36" s="3">
        <v>129552754</v>
      </c>
      <c r="G36" s="3">
        <v>30677548</v>
      </c>
      <c r="H36" s="3">
        <v>28669674</v>
      </c>
      <c r="I36" s="3">
        <v>28416586</v>
      </c>
      <c r="J36" s="3">
        <v>39928146</v>
      </c>
      <c r="K36" s="3">
        <v>23374930</v>
      </c>
      <c r="L36" s="3">
        <v>64148321</v>
      </c>
      <c r="M36" s="3">
        <v>57230098</v>
      </c>
      <c r="N36" s="3">
        <v>68777279</v>
      </c>
      <c r="O36" s="3">
        <v>56276503</v>
      </c>
      <c r="P36" s="3">
        <f t="shared" si="0"/>
        <v>613017884</v>
      </c>
    </row>
    <row r="37" spans="1:16" ht="15.75">
      <c r="A37" s="9">
        <v>31</v>
      </c>
      <c r="B37" s="8" t="s">
        <v>64</v>
      </c>
      <c r="C37" s="10" t="s">
        <v>65</v>
      </c>
      <c r="D37" s="3">
        <v>2843529964</v>
      </c>
      <c r="E37" s="3">
        <v>889666095</v>
      </c>
      <c r="F37" s="3">
        <v>1358413522</v>
      </c>
      <c r="G37" s="3">
        <v>1554324300</v>
      </c>
      <c r="H37" s="3">
        <v>2295134699</v>
      </c>
      <c r="I37" s="3">
        <v>800020385</v>
      </c>
      <c r="J37" s="3">
        <v>1777536875</v>
      </c>
      <c r="K37" s="3">
        <v>1857850026</v>
      </c>
      <c r="L37" s="3">
        <v>676747511</v>
      </c>
      <c r="M37" s="3">
        <v>812675759</v>
      </c>
      <c r="N37" s="3">
        <v>998594763</v>
      </c>
      <c r="O37" s="3">
        <v>1804899777</v>
      </c>
      <c r="P37" s="3">
        <f t="shared" si="0"/>
        <v>17669393676</v>
      </c>
    </row>
    <row r="38" spans="1:16" ht="15.75">
      <c r="A38" s="9">
        <v>32</v>
      </c>
      <c r="B38" s="8" t="s">
        <v>66</v>
      </c>
      <c r="C38" s="10" t="s">
        <v>67</v>
      </c>
      <c r="D38" s="3">
        <v>11260865</v>
      </c>
      <c r="E38" s="3">
        <v>5547676</v>
      </c>
      <c r="F38" s="3">
        <v>266581678</v>
      </c>
      <c r="G38" s="3">
        <v>168360736</v>
      </c>
      <c r="H38" s="3">
        <v>48995308</v>
      </c>
      <c r="I38" s="3">
        <v>190541497</v>
      </c>
      <c r="J38" s="3">
        <v>85127204</v>
      </c>
      <c r="K38" s="3">
        <v>107517824</v>
      </c>
      <c r="L38" s="3">
        <v>33433346</v>
      </c>
      <c r="M38" s="3">
        <v>32035207</v>
      </c>
      <c r="N38" s="3">
        <v>229740108</v>
      </c>
      <c r="O38" s="3">
        <v>58456557</v>
      </c>
      <c r="P38" s="3">
        <f t="shared" si="0"/>
        <v>1237598006</v>
      </c>
    </row>
    <row r="39" spans="1:16" ht="15.75">
      <c r="A39" s="9">
        <v>33</v>
      </c>
      <c r="B39" s="8">
        <v>8880</v>
      </c>
      <c r="C39" s="10" t="s">
        <v>68</v>
      </c>
      <c r="D39" s="3">
        <v>1066278835</v>
      </c>
      <c r="E39" s="3">
        <v>581541100</v>
      </c>
      <c r="F39" s="3">
        <v>1823503658</v>
      </c>
      <c r="G39" s="3">
        <v>1598043793</v>
      </c>
      <c r="H39" s="3">
        <v>2079114379</v>
      </c>
      <c r="I39" s="3">
        <v>1321651087</v>
      </c>
      <c r="J39" s="3">
        <v>2686748063</v>
      </c>
      <c r="K39" s="3">
        <v>2789854587</v>
      </c>
      <c r="L39" s="3">
        <v>1835090736</v>
      </c>
      <c r="M39" s="3">
        <v>2363775115</v>
      </c>
      <c r="N39" s="3">
        <v>2080048718</v>
      </c>
      <c r="O39" s="3">
        <v>3234771406</v>
      </c>
      <c r="P39" s="3">
        <f t="shared" si="0"/>
        <v>23460421477</v>
      </c>
    </row>
    <row r="40" spans="1:16" ht="15.75">
      <c r="A40" s="9">
        <v>34</v>
      </c>
      <c r="B40" s="8" t="s">
        <v>69</v>
      </c>
      <c r="C40" s="10" t="s">
        <v>70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f t="shared" si="0"/>
        <v>0</v>
      </c>
    </row>
    <row r="41" spans="1:16" ht="15.75">
      <c r="A41" s="9">
        <v>35</v>
      </c>
      <c r="B41" s="8">
        <v>9100</v>
      </c>
      <c r="C41" s="10" t="s">
        <v>71</v>
      </c>
      <c r="D41" s="3">
        <v>5756626512</v>
      </c>
      <c r="E41" s="3">
        <v>2630779356</v>
      </c>
      <c r="F41" s="3">
        <v>3153103710</v>
      </c>
      <c r="G41" s="3">
        <v>2988464635</v>
      </c>
      <c r="H41" s="3">
        <v>4498750851</v>
      </c>
      <c r="I41" s="3">
        <v>2911909318</v>
      </c>
      <c r="J41" s="3">
        <v>3744511739</v>
      </c>
      <c r="K41" s="3">
        <v>3067032075</v>
      </c>
      <c r="L41" s="3">
        <v>2108361376</v>
      </c>
      <c r="M41" s="3">
        <v>3244274771</v>
      </c>
      <c r="N41" s="3">
        <v>3230475527</v>
      </c>
      <c r="O41" s="3">
        <v>4289687924</v>
      </c>
      <c r="P41" s="3">
        <f t="shared" si="0"/>
        <v>41623977794</v>
      </c>
    </row>
    <row r="42" spans="1:16" ht="15.75">
      <c r="A42" s="9">
        <v>36</v>
      </c>
      <c r="B42" s="8" t="s">
        <v>72</v>
      </c>
      <c r="C42" s="10" t="s">
        <v>73</v>
      </c>
      <c r="D42" s="3">
        <v>12484377922</v>
      </c>
      <c r="E42" s="3">
        <v>4216226155</v>
      </c>
      <c r="F42" s="3">
        <v>5919269550</v>
      </c>
      <c r="G42" s="3">
        <v>8223221882</v>
      </c>
      <c r="H42" s="3">
        <v>11445064540</v>
      </c>
      <c r="I42" s="3">
        <v>4527456988</v>
      </c>
      <c r="J42" s="3">
        <v>6139816675</v>
      </c>
      <c r="K42" s="3">
        <v>5619080142</v>
      </c>
      <c r="L42" s="3">
        <v>5086511178</v>
      </c>
      <c r="M42" s="3">
        <v>6540219695</v>
      </c>
      <c r="N42" s="3">
        <v>5286861789</v>
      </c>
      <c r="O42" s="3">
        <v>6581233090</v>
      </c>
      <c r="P42" s="3">
        <f>SUM(D42:O42)</f>
        <v>82069339606</v>
      </c>
    </row>
    <row r="43" spans="1:16" ht="15.75">
      <c r="A43" s="9">
        <v>37</v>
      </c>
      <c r="B43" s="8">
        <v>9300</v>
      </c>
      <c r="C43" s="10" t="s">
        <v>74</v>
      </c>
      <c r="D43" s="3">
        <v>29488186</v>
      </c>
      <c r="E43" s="3">
        <v>15379071</v>
      </c>
      <c r="F43" s="3">
        <v>34703950</v>
      </c>
      <c r="G43" s="3">
        <v>56247812</v>
      </c>
      <c r="H43" s="3">
        <v>90652016</v>
      </c>
      <c r="I43" s="3">
        <v>29915925</v>
      </c>
      <c r="J43" s="3">
        <v>71735661</v>
      </c>
      <c r="K43" s="3">
        <v>54435738</v>
      </c>
      <c r="L43" s="3">
        <v>94212011</v>
      </c>
      <c r="M43" s="3">
        <v>86245682</v>
      </c>
      <c r="N43" s="3">
        <v>102037577</v>
      </c>
      <c r="O43" s="3">
        <v>347653560</v>
      </c>
      <c r="P43" s="3">
        <f t="shared" si="0"/>
        <v>1012707189</v>
      </c>
    </row>
    <row r="44" spans="1:16" ht="15.75">
      <c r="A44" s="9">
        <v>38</v>
      </c>
      <c r="B44" s="8">
        <v>9600</v>
      </c>
      <c r="C44" s="10" t="s">
        <v>75</v>
      </c>
      <c r="D44" s="3">
        <v>7129461014</v>
      </c>
      <c r="E44" s="3">
        <v>4002500148</v>
      </c>
      <c r="F44" s="3">
        <v>4268737504</v>
      </c>
      <c r="G44" s="3">
        <v>4389031469</v>
      </c>
      <c r="H44" s="3">
        <v>8933861489</v>
      </c>
      <c r="I44" s="3">
        <v>3663898136</v>
      </c>
      <c r="J44" s="3">
        <v>5136452178</v>
      </c>
      <c r="K44" s="3">
        <v>4305993664</v>
      </c>
      <c r="L44" s="3">
        <v>4110080491</v>
      </c>
      <c r="M44" s="3">
        <v>8802850730</v>
      </c>
      <c r="N44" s="3">
        <v>5227790339</v>
      </c>
      <c r="O44" s="3">
        <v>5359026944</v>
      </c>
      <c r="P44" s="3">
        <f t="shared" si="0"/>
        <v>65329684106</v>
      </c>
    </row>
    <row r="45" spans="1:16" ht="15.75">
      <c r="A45" s="9">
        <v>39</v>
      </c>
      <c r="B45" s="8">
        <v>9800</v>
      </c>
      <c r="C45" s="10" t="s">
        <v>76</v>
      </c>
      <c r="D45" s="3">
        <v>11728764905</v>
      </c>
      <c r="E45" s="3">
        <v>6477912902</v>
      </c>
      <c r="F45" s="3">
        <v>8720142257</v>
      </c>
      <c r="G45" s="3">
        <v>7640069922</v>
      </c>
      <c r="H45" s="3">
        <v>11010533755</v>
      </c>
      <c r="I45" s="3">
        <v>8412333767</v>
      </c>
      <c r="J45" s="3">
        <v>9449239384</v>
      </c>
      <c r="K45" s="3">
        <v>9989079697.3</v>
      </c>
      <c r="L45" s="3">
        <v>7115894558</v>
      </c>
      <c r="M45" s="3">
        <v>10668331916</v>
      </c>
      <c r="N45" s="3">
        <v>7300978805</v>
      </c>
      <c r="O45" s="3">
        <v>7324429141</v>
      </c>
      <c r="P45" s="3">
        <f t="shared" si="0"/>
        <v>105837711009.3</v>
      </c>
    </row>
    <row r="46" spans="1:16" ht="15.75">
      <c r="A46" s="9">
        <v>40</v>
      </c>
      <c r="B46" s="8" t="s">
        <v>77</v>
      </c>
      <c r="C46" s="10" t="s">
        <v>78</v>
      </c>
      <c r="D46" s="3">
        <v>4754001881</v>
      </c>
      <c r="E46" s="3">
        <v>2224189401</v>
      </c>
      <c r="F46" s="3">
        <v>3961901616</v>
      </c>
      <c r="G46" s="3">
        <v>2187480052</v>
      </c>
      <c r="H46" s="3">
        <v>4749820495</v>
      </c>
      <c r="I46" s="3">
        <v>3724130724</v>
      </c>
      <c r="J46" s="3">
        <v>4158562656</v>
      </c>
      <c r="K46" s="3">
        <v>3762612504.3</v>
      </c>
      <c r="L46" s="3">
        <v>3890855082</v>
      </c>
      <c r="M46" s="3">
        <v>5408502178</v>
      </c>
      <c r="N46" s="3">
        <v>3715128181</v>
      </c>
      <c r="O46" s="3">
        <v>3082107279</v>
      </c>
      <c r="P46" s="3">
        <f t="shared" si="0"/>
        <v>45619292049.3</v>
      </c>
    </row>
    <row r="47" spans="1:16" ht="24" customHeight="1">
      <c r="A47" s="13" t="s">
        <v>6</v>
      </c>
      <c r="B47" s="14"/>
      <c r="C47" s="1" t="s">
        <v>80</v>
      </c>
      <c r="D47" s="2">
        <f aca="true" t="shared" si="1" ref="D47:P47">SUM(D5:D46)</f>
        <v>105631758535</v>
      </c>
      <c r="E47" s="2">
        <f t="shared" si="1"/>
        <v>51228674160</v>
      </c>
      <c r="F47" s="2">
        <f t="shared" si="1"/>
        <v>76003310808</v>
      </c>
      <c r="G47" s="2">
        <v>73757916046</v>
      </c>
      <c r="H47" s="2">
        <f t="shared" si="1"/>
        <v>111002884797</v>
      </c>
      <c r="I47" s="2">
        <v>96837765143</v>
      </c>
      <c r="J47" s="2">
        <f t="shared" si="1"/>
        <v>96042820744</v>
      </c>
      <c r="K47" s="2">
        <f t="shared" si="1"/>
        <v>78763585318.6</v>
      </c>
      <c r="L47" s="2">
        <f t="shared" si="1"/>
        <v>74495444879</v>
      </c>
      <c r="M47" s="2">
        <f t="shared" si="1"/>
        <v>97064575295</v>
      </c>
      <c r="N47" s="2">
        <f t="shared" si="1"/>
        <v>92426549712</v>
      </c>
      <c r="O47" s="2">
        <f t="shared" si="1"/>
        <v>97392635507</v>
      </c>
      <c r="P47" s="2">
        <f t="shared" si="1"/>
        <v>1050647920946.6001</v>
      </c>
    </row>
    <row r="48" spans="12:13" ht="15.75">
      <c r="L48" s="12"/>
      <c r="M48" s="12"/>
    </row>
    <row r="49" spans="7:15" ht="15.75">
      <c r="G49" s="6"/>
      <c r="J49" s="6"/>
      <c r="L49" s="12"/>
      <c r="M49" s="12"/>
      <c r="O49" s="7"/>
    </row>
    <row r="51" spans="12:13" ht="15.75">
      <c r="L51" s="12"/>
      <c r="M51" s="12"/>
    </row>
    <row r="52" spans="12:13" ht="15.75">
      <c r="L52" s="12"/>
      <c r="M52" s="12"/>
    </row>
  </sheetData>
  <sheetProtection/>
  <mergeCells count="21">
    <mergeCell ref="H3:H4"/>
    <mergeCell ref="O3:O4"/>
    <mergeCell ref="I3:I4"/>
    <mergeCell ref="J3:J4"/>
    <mergeCell ref="P3:P4"/>
    <mergeCell ref="A3:A4"/>
    <mergeCell ref="B3:B4"/>
    <mergeCell ref="A1:P1"/>
    <mergeCell ref="A2:P2"/>
    <mergeCell ref="K3:K4"/>
    <mergeCell ref="L3:L4"/>
    <mergeCell ref="M3:M4"/>
    <mergeCell ref="N3:N4"/>
    <mergeCell ref="G3:G4"/>
    <mergeCell ref="A47:B47"/>
    <mergeCell ref="E3:E4"/>
    <mergeCell ref="F3:F4"/>
    <mergeCell ref="C3:C4"/>
    <mergeCell ref="D3:D4"/>
    <mergeCell ref="B13:C13"/>
    <mergeCell ref="B22:C2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lucy</cp:lastModifiedBy>
  <dcterms:created xsi:type="dcterms:W3CDTF">2011-02-17T05:42:15Z</dcterms:created>
  <dcterms:modified xsi:type="dcterms:W3CDTF">2014-01-14T07:18:51Z</dcterms:modified>
  <cp:category/>
  <cp:version/>
  <cp:contentType/>
  <cp:contentStatus/>
</cp:coreProperties>
</file>